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9C71BF5B-AD7C-4248-AA35-A58D7254F5A3}"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<sst xmlns="http://schemas.openxmlformats.org/spreadsheetml/2006/main" xmlns:r="http://schemas.openxmlformats.org/officeDocument/2006/relationships" xmlns:xdr="http://schemas.openxmlformats.org/drawingml/2006/spreadsheetDrawing" count="1910" uniqueCount="269">
  <si>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</si>
  <si>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</si>
  <si>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</si>
  <si>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</si>
  <si>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</si>
  <si>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</si>
  <si>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</si>
  <si>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</si>
  <si>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</si>
  <si>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</si>
  <si>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</si>
  <si>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</si>
  <si>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</si>
  <si>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</si>
  <si>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</si>
  <si>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</si>
  <si>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</si>
  <si>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</si>
  <si>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</si>
  <si>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</si>
  <si>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</si>
  <si>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</si>
  <si>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</si>
  <si>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</si>
  <si>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</si>
  <si>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</si>
  <si>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</si>
  <si>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</si>
  <si>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</si>
  <si>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</si>
  <si>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</si>
  <si>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</si>
  <si>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</si>
  <si>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</si>
  <si>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</si>
  <si>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</si>
  <si>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</si>
  <si>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</si>
  <si>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</si>
  <si>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</si>
  <si>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</si>
  <si>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</si>
  <si>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</si>
  <si>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</si>
  <si>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</si>
  <si>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</si>
  <si>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</si>
  <si>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</si>
  <si>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</si>
  <si>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</si>
  <si>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</si>
  <si>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</si>
  <si>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</si>
  <si>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</si>
  <si>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</si>
  <si>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</si>
  <si>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</si>
  <si>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</si>
  <si>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</si>
  <si>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</si>
  <si>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</si>
  <si>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</si>
  <si>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</si>
  <si>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</si>
  <si>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</si>
  <si>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</si>
  <si>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</si>
  <si>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</si>
  <si>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</si>
  <si>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</si>
  <si>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</si>
  <si>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</si>
  <si>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</si>
  <si>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</si>
  <si>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</si>
  <si>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</si>
  <si>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</si>
  <si>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</si>
  <si>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</si>
  <si>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</si>
  <si>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</si>
  <si>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</si>
  <si>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</si>
  <si>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</si>
  <si>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</si>
  <si>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</si>
  <si>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</si>
  <si>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</si>
  <si>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</si>
  <si>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</si>
  <si>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</si>
  <si>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</si>
  <si>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</si>
  <si>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</si>
  <si>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</si>
  <si>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</si>
  <si>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</si>
  <si>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</si>
  <si>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</si>
  <si>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</si>
  <si>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</si>
  <si>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</si>
  <si>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</si>
  <si>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</si>
  <si>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</si>
  <si>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</si>
  <si>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</si>
  <si>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</si>
  <si>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</si>
  <si>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</si>
  <si>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</si>
  <si>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</si>
  <si>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</si>
  <si>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</si>
  <si>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</si>
  <si>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</si>
  <si>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</si>
  <si>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</si>
  <si>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</si>
  <si>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</si>
  <si>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</si>
  <si>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</si>
  <si>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</si>
  <si>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</si>
  <si>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</si>
  <si>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</si>
  <si>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</si>
  <si>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</si>
  <si>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</si>
  <si>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</si>
  <si>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</si>
  <si>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</si>
  <si>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</si>
  <si>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</si>
  <si>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</si>
  <si>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</si>
  <si>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</si>
  <si>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</si>
  <si>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</si>
  <si>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</si>
  <si>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</si>
  <si>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</si>
  <si>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</si>
  <si>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</si>
  <si>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</si>
  <si>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</si>
  <si>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</si>
  <si>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</si>
  <si>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</si>
  <si>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</si>
  <si>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</si>
  <si>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</si>
  <si>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</si>
  <si>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</si>
  <si>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</si>
  <si>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</si>
  <si>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</si>
  <si>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</si>
  <si>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</si>
  <si>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</si>
  <si>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</si>
  <si>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</si>
  <si>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</si>
  <si>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</si>
  <si>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</si>
  <si>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</si>
  <si>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</si>
  <si>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</si>
  <si>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</si>
  <si>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</si>
  <si>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</si>
  <si>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</si>
  <si>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</si>
  <si>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</si>
  <si>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</si>
  <si>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</si>
  <si>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</si>
  <si>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</si>
  <si>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Basic handwashing facilities</t>
  </si>
  <si>
    <t>Belgium</t>
  </si>
  <si>
    <t>No sanitation data available</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</si>
  <si>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</si>
  <si>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</si>
  <si>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</si>
  <si>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</si>
  <si>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</si>
  <si>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</si>
  <si>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</si>
  <si>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</si>
  <si>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</si>
  <si>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</si>
  <si>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</si>
  <si>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</si>
  <si>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</si>
  <si>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</si>
  <si>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</si>
  <si>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</si>
  <si>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</si>
  <si>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</si>
  <si>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</si>
  <si>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</si>
  <si>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</si>
  <si>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</si>
  <si>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</si>
  <si>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</si>
  <si>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</si>
  <si>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</si>
  <si>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</si>
  <si>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</si>
  <si>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</si>
  <si>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</si>
  <si>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</si>
  <si>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</si>
  <si>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</si>
  <si>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BEL_2013_UIS</t>
  </si>
  <si>
    <t>BEL_2014_UIS</t>
  </si>
  <si>
    <t>BEL_2015_UIS</t>
  </si>
  <si>
    <t>BEL_2016_UIS</t>
  </si>
  <si>
    <t>BEL_2017_UIS</t>
  </si>
  <si>
    <t>BEL_2018_UIS</t>
  </si>
  <si>
    <t>2013</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</si>
  <si>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</si>
  <si>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</si>
  <si>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</si>
  <si>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</si>
  <si>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</si>
  <si>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</si>
  <si>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</si>
  <si>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</si>
  <si>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</si>
  <si>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</si>
  <si>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</si>
  <si>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</si>
  <si>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</si>
  <si>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</si>
  <si>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</si>
  <si>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</si>
  <si>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</si>
  <si>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</si>
  <si>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</si>
  <si>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</si>
  <si>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</si>
  <si>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</si>
  <si>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</si>
  <si>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</si>
  <si>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</si>
  <si>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</si>
  <si>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</si>
  <si>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BEL_2021_PWH</t>
  </si>
  <si>
    <t>Protocol on Water and Health</t>
  </si>
  <si>
    <t>Estimates for the proportion with improved facilities and any facility are based on the estimate for basic.</t>
  </si>
  <si>
    <t>Basic sanitation service</t>
  </si>
  <si>
    <t>Basic drinking-water service</t>
  </si>
  <si>
    <t>No data</t>
  </si>
  <si>
    <t>No</t>
  </si>
  <si>
    <t>BEL_2018_PWH</t>
  </si>
  <si>
    <t xml:space="preserve"> Estimates for the proportion with improved facilities and any facility are based on the estimate for basic.</t>
  </si>
  <si>
    <t>Data set to not be used since it is an outlier.</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</si>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</sst>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7"/>
    <xf numFmtId="0" fontId="15" fillId="0" borderId="237"/>
    <xf numFmtId="0" fontId="19" fillId="0" borderId="237"/>
  </cellStyleXfs>
  <cellXfs count="103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5"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0" fontId="3" fillId="0" borderId="25" xfId="0" applyFont="true" applyBorder="true" applyAlignment="true">
      <alignment horizontal="left" vertical="center" wrapText="true"/>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3" fillId="0" borderId="25" xfId="0" applyFont="true" applyBorder="true" applyAlignment="true">
      <alignment horizontal="left" vertical="center" wrapText="true"/>
    </xf>
    <xf numFmtId="0" fontId="4" fillId="2" borderId="92" xfId="0" applyFont="true" applyFill="true" applyBorder="true" applyAlignment="true">
      <alignment horizontal="left" vertical="center"/>
    </xf>
    <xf numFmtId="164" fontId="3" fillId="0" borderId="92" xfId="0" applyNumberFormat="true" applyFont="true" applyBorder="true" applyAlignment="true">
      <alignment horizontal="center" vertical="center"/>
    </xf>
    <xf numFmtId="0" fontId="8" fillId="43" borderId="92" xfId="0" applyFont="true" applyFill="true" applyBorder="true" applyAlignment="true">
      <alignment vertical="center"/>
    </xf>
    <xf numFmtId="0" fontId="3" fillId="0" borderId="25" xfId="0" applyFont="true" applyBorder="true" applyAlignment="true">
      <alignment horizontal="left" vertical="center" wrapText="true"/>
    </xf>
    <xf numFmtId="1" fontId="97" fillId="49" borderId="93" xfId="0" applyNumberFormat="true" applyFont="true" applyFill="true" applyBorder="true" applyAlignment="true" applyProtection="true">
      <alignment horizontal="center" vertical="center"/>
    </xf>
    <xf numFmtId="1" fontId="98" fillId="50" borderId="94" xfId="0" applyNumberFormat="true" applyFont="true" applyFill="true" applyBorder="true" applyAlignment="true" applyProtection="true">
      <alignment horizontal="center" vertical="center"/>
    </xf>
    <xf numFmtId="1" fontId="99" fillId="51" borderId="95" xfId="0" applyNumberFormat="true" applyFont="true" applyFill="true" applyBorder="true" applyAlignment="true" applyProtection="true">
      <alignment horizontal="center" vertical="center"/>
    </xf>
    <xf numFmtId="1" fontId="100" fillId="52" borderId="96" xfId="0" applyNumberFormat="true" applyFont="true" applyFill="true" applyBorder="true" applyAlignment="true" applyProtection="true">
      <alignment horizontal="center" vertical="center"/>
    </xf>
    <xf numFmtId="1" fontId="101" fillId="53" borderId="97" xfId="0" applyNumberFormat="true" applyFont="true" applyFill="true" applyBorder="true" applyAlignment="true" applyProtection="true">
      <alignment horizontal="center" vertical="center"/>
    </xf>
    <xf numFmtId="1" fontId="102" fillId="54" borderId="98" xfId="0" applyNumberFormat="true" applyFont="true" applyFill="true" applyBorder="true" applyAlignment="true" applyProtection="true">
      <alignment horizontal="center" vertical="center"/>
    </xf>
    <xf numFmtId="1" fontId="103" fillId="55" borderId="99" xfId="0" applyNumberFormat="true" applyFont="true" applyFill="true" applyBorder="true" applyAlignment="true" applyProtection="true">
      <alignment horizontal="center" vertical="center"/>
    </xf>
    <xf numFmtId="1" fontId="104" fillId="56" borderId="100" xfId="0" applyNumberFormat="true" applyFont="true" applyFill="true" applyBorder="true" applyAlignment="true" applyProtection="true">
      <alignment horizontal="center" vertical="center"/>
    </xf>
    <xf numFmtId="1" fontId="105" fillId="57" borderId="101" xfId="0" applyNumberFormat="true" applyFont="true" applyFill="true" applyBorder="true" applyAlignment="true" applyProtection="true">
      <alignment horizontal="center" vertical="center"/>
    </xf>
    <xf numFmtId="1" fontId="106" fillId="58" borderId="102" xfId="0" applyNumberFormat="true" applyFont="true" applyFill="true" applyBorder="true" applyAlignment="true" applyProtection="true">
      <alignment horizontal="center" vertical="center"/>
    </xf>
    <xf numFmtId="1" fontId="107" fillId="59" borderId="103" xfId="0" applyNumberFormat="true" applyFont="true" applyFill="true" applyBorder="true" applyAlignment="true" applyProtection="true">
      <alignment horizontal="center" vertical="center"/>
    </xf>
    <xf numFmtId="1" fontId="108" fillId="60" borderId="104" xfId="0" applyNumberFormat="true" applyFont="true" applyFill="true" applyBorder="true" applyAlignment="true" applyProtection="true">
      <alignment horizontal="center" vertical="center"/>
    </xf>
    <xf numFmtId="1" fontId="109" fillId="61" borderId="105" xfId="0" applyNumberFormat="true" applyFont="true" applyFill="true" applyBorder="true" applyAlignment="true" applyProtection="true">
      <alignment horizontal="center" vertical="center"/>
    </xf>
    <xf numFmtId="1" fontId="110" fillId="62" borderId="106" xfId="0" applyNumberFormat="true" applyFont="true" applyFill="true" applyBorder="true" applyAlignment="true" applyProtection="true">
      <alignment horizontal="center" vertical="center"/>
    </xf>
    <xf numFmtId="1" fontId="111" fillId="63" borderId="107" xfId="0" applyNumberFormat="true" applyFont="true" applyFill="true" applyBorder="true" applyAlignment="true" applyProtection="true">
      <alignment horizontal="center" vertical="center"/>
    </xf>
    <xf numFmtId="1" fontId="112" fillId="64" borderId="108" xfId="0" applyNumberFormat="true" applyFont="true" applyFill="true" applyBorder="true" applyAlignment="true" applyProtection="true">
      <alignment horizontal="center" vertical="center"/>
    </xf>
    <xf numFmtId="1" fontId="113" fillId="65" borderId="109" xfId="0" applyNumberFormat="true" applyFont="true" applyFill="true" applyBorder="true" applyAlignment="true" applyProtection="true">
      <alignment horizontal="center" vertical="center"/>
    </xf>
    <xf numFmtId="1" fontId="114" fillId="66" borderId="110" xfId="0" applyNumberFormat="true" applyFont="true" applyFill="true" applyBorder="true" applyAlignment="true" applyProtection="true">
      <alignment horizontal="center" vertical="center"/>
    </xf>
    <xf numFmtId="1" fontId="115" fillId="67" borderId="111" xfId="0" applyNumberFormat="true" applyFont="true" applyFill="true" applyBorder="true" applyAlignment="true" applyProtection="true">
      <alignment horizontal="center" vertical="center"/>
    </xf>
    <xf numFmtId="1" fontId="116" fillId="68" borderId="112" xfId="0" applyNumberFormat="true" applyFont="true" applyFill="true" applyBorder="true" applyAlignment="true" applyProtection="true">
      <alignment horizontal="center" vertical="center"/>
    </xf>
    <xf numFmtId="1" fontId="117" fillId="69" borderId="113" xfId="0" applyNumberFormat="true" applyFont="true" applyFill="true" applyBorder="true" applyAlignment="true" applyProtection="true">
      <alignment horizontal="center" vertical="center"/>
    </xf>
    <xf numFmtId="1" fontId="118" fillId="70" borderId="114" xfId="0" applyNumberFormat="true" applyFont="true" applyFill="true" applyBorder="true" applyAlignment="true" applyProtection="true">
      <alignment horizontal="center" vertical="center"/>
    </xf>
    <xf numFmtId="1" fontId="119" fillId="71" borderId="115" xfId="0" applyNumberFormat="true" applyFont="true" applyFill="true" applyBorder="true" applyAlignment="true" applyProtection="true">
      <alignment horizontal="center" vertical="center"/>
    </xf>
    <xf numFmtId="0" fontId="120" fillId="72" borderId="116" xfId="0" applyNumberFormat="true" applyFont="true" applyFill="true" applyBorder="true" applyAlignment="true" applyProtection="true">
      <alignment horizontal="center" vertical="center"/>
    </xf>
    <xf numFmtId="164" fontId="121" fillId="73" borderId="117" xfId="0" applyNumberFormat="true" applyFont="true" applyFill="true" applyBorder="true" applyAlignment="true" applyProtection="true">
      <alignment horizontal="center" vertical="center"/>
    </xf>
    <xf numFmtId="0" fontId="122" fillId="74" borderId="118" xfId="0" applyNumberFormat="true" applyFont="true" applyFill="true" applyBorder="true" applyAlignment="true" applyProtection="true">
      <alignment horizontal="center" vertical="center"/>
    </xf>
    <xf numFmtId="0" fontId="123" fillId="75" borderId="119" xfId="0" applyNumberFormat="true" applyFont="true" applyFill="true" applyBorder="true" applyAlignment="true" applyProtection="true">
      <alignment horizontal="center" vertical="center"/>
    </xf>
    <xf numFmtId="0" fontId="124" fillId="76" borderId="120" xfId="0" applyNumberFormat="true" applyFont="true" applyFill="true" applyBorder="true" applyAlignment="true" applyProtection="true">
      <alignment horizontal="center" vertical="center"/>
    </xf>
    <xf numFmtId="1" fontId="125" fillId="77" borderId="121" xfId="0" applyNumberFormat="true" applyFont="true" applyFill="true" applyBorder="true" applyAlignment="true" applyProtection="true">
      <alignment horizontal="center" vertical="center"/>
    </xf>
    <xf numFmtId="164" fontId="126" fillId="78" borderId="122" xfId="0" applyNumberFormat="true" applyFont="true" applyFill="true" applyBorder="true" applyAlignment="true" applyProtection="true">
      <alignment horizontal="center" vertical="center"/>
    </xf>
    <xf numFmtId="0" fontId="127" fillId="79" borderId="123" xfId="0" applyNumberFormat="true" applyFont="true" applyFill="true" applyBorder="true" applyAlignment="true" applyProtection="true">
      <alignment horizontal="center" vertical="center"/>
    </xf>
    <xf numFmtId="164" fontId="128" fillId="80" borderId="124" xfId="0" applyNumberFormat="true" applyFont="true" applyFill="true" applyBorder="true" applyAlignment="true" applyProtection="true">
      <alignment horizontal="center" vertical="center"/>
    </xf>
    <xf numFmtId="0" fontId="129" fillId="81" borderId="125" xfId="0" applyNumberFormat="true" applyFont="true" applyFill="true" applyBorder="true" applyAlignment="true" applyProtection="true">
      <alignment horizontal="center" vertical="center"/>
    </xf>
    <xf numFmtId="0" fontId="130" fillId="82" borderId="126" xfId="0" applyNumberFormat="true" applyFont="true" applyFill="true" applyBorder="true" applyAlignment="true" applyProtection="true">
      <alignment horizontal="center" vertical="center"/>
    </xf>
    <xf numFmtId="0" fontId="131" fillId="83" borderId="127" xfId="0" applyNumberFormat="true" applyFont="true" applyFill="true" applyBorder="true" applyAlignment="true" applyProtection="true">
      <alignment horizontal="center" vertical="center"/>
    </xf>
    <xf numFmtId="0" fontId="132" fillId="84" borderId="128" xfId="0" applyNumberFormat="true" applyFont="true" applyFill="true" applyBorder="true" applyAlignment="true" applyProtection="true">
      <alignment horizontal="center" vertical="center"/>
    </xf>
    <xf numFmtId="164" fontId="133" fillId="85" borderId="129" xfId="0" applyNumberFormat="true" applyFont="true" applyFill="true" applyBorder="true" applyAlignment="true" applyProtection="true">
      <alignment horizontal="center" vertical="center"/>
    </xf>
    <xf numFmtId="0" fontId="134" fillId="86" borderId="130" xfId="0" applyNumberFormat="true" applyFont="true" applyFill="true" applyBorder="true" applyAlignment="true" applyProtection="true">
      <alignment horizontal="center" vertical="center"/>
    </xf>
    <xf numFmtId="0" fontId="135" fillId="87" borderId="131" xfId="0" applyNumberFormat="true" applyFont="true" applyFill="true" applyBorder="true" applyAlignment="true" applyProtection="true">
      <alignment horizontal="center" vertical="center"/>
    </xf>
    <xf numFmtId="0" fontId="136" fillId="88" borderId="132" xfId="0" applyNumberFormat="true" applyFont="true" applyFill="true" applyBorder="true" applyAlignment="true" applyProtection="true">
      <alignment horizontal="center" vertical="center"/>
    </xf>
    <xf numFmtId="0" fontId="137" fillId="89" borderId="133" xfId="0" applyNumberFormat="true" applyFont="true" applyFill="true" applyBorder="true" applyAlignment="true" applyProtection="true">
      <alignment horizontal="center" vertical="center"/>
    </xf>
    <xf numFmtId="164" fontId="138" fillId="90" borderId="134" xfId="0" applyNumberFormat="true" applyFont="true" applyFill="true" applyBorder="true" applyAlignment="true" applyProtection="true">
      <alignment horizontal="center" vertical="center"/>
    </xf>
    <xf numFmtId="0" fontId="139" fillId="91" borderId="135" xfId="0" applyNumberFormat="true" applyFont="true" applyFill="true" applyBorder="true" applyAlignment="true" applyProtection="true">
      <alignment horizontal="center" vertical="center"/>
    </xf>
    <xf numFmtId="0" fontId="140" fillId="92" borderId="136" xfId="0" applyNumberFormat="true" applyFont="true" applyFill="true" applyBorder="true" applyAlignment="true" applyProtection="true">
      <alignment horizontal="center" vertical="center"/>
    </xf>
    <xf numFmtId="0" fontId="141" fillId="93" borderId="137" xfId="0" applyNumberFormat="true" applyFont="true" applyFill="true" applyBorder="true" applyAlignment="true" applyProtection="true">
      <alignment horizontal="center" vertical="center"/>
    </xf>
    <xf numFmtId="0" fontId="142" fillId="94" borderId="138" xfId="0" applyNumberFormat="true" applyFont="true" applyFill="true" applyBorder="true" applyAlignment="true" applyProtection="true">
      <alignment horizontal="center" vertical="center"/>
    </xf>
    <xf numFmtId="164" fontId="143" fillId="95" borderId="139" xfId="0" applyNumberFormat="true" applyFont="true" applyFill="true" applyBorder="true" applyAlignment="true" applyProtection="true">
      <alignment horizontal="center" vertical="center"/>
    </xf>
    <xf numFmtId="0" fontId="144" fillId="96" borderId="140" xfId="0" applyNumberFormat="true" applyFont="true" applyFill="true" applyBorder="true" applyAlignment="true" applyProtection="true">
      <alignment horizontal="center" vertical="center"/>
    </xf>
    <xf numFmtId="0" fontId="145" fillId="97" borderId="141" xfId="0" applyNumberFormat="true" applyFont="true" applyFill="true" applyBorder="true" applyAlignment="true" applyProtection="true">
      <alignment horizontal="center" vertical="center"/>
    </xf>
    <xf numFmtId="0" fontId="146" fillId="98" borderId="142" xfId="0" applyNumberFormat="true" applyFont="true" applyFill="true" applyBorder="true" applyAlignment="true" applyProtection="true">
      <alignment horizontal="center" vertical="center"/>
    </xf>
    <xf numFmtId="0" fontId="147" fillId="99" borderId="143" xfId="0" applyNumberFormat="true" applyFont="true" applyFill="true" applyBorder="true" applyAlignment="true" applyProtection="true">
      <alignment horizontal="center" vertical="center"/>
    </xf>
    <xf numFmtId="164" fontId="148" fillId="100" borderId="144" xfId="0" applyNumberFormat="true" applyFont="true" applyFill="true" applyBorder="true" applyAlignment="true" applyProtection="true">
      <alignment horizontal="center" vertical="center"/>
    </xf>
    <xf numFmtId="0" fontId="149" fillId="101" borderId="145" xfId="0" applyNumberFormat="true" applyFont="true" applyFill="true" applyBorder="true" applyAlignment="true" applyProtection="true">
      <alignment horizontal="center" vertical="center"/>
    </xf>
    <xf numFmtId="0" fontId="150" fillId="102" borderId="146" xfId="0" applyNumberFormat="true" applyFont="true" applyFill="true" applyBorder="true" applyAlignment="true" applyProtection="true">
      <alignment horizontal="center" vertical="center"/>
    </xf>
    <xf numFmtId="0" fontId="151" fillId="103" borderId="147" xfId="0" applyNumberFormat="true" applyFont="true" applyFill="true" applyBorder="true" applyAlignment="true" applyProtection="true">
      <alignment horizontal="center" vertical="center"/>
    </xf>
    <xf numFmtId="0" fontId="152" fillId="104" borderId="148" xfId="0" applyNumberFormat="true" applyFont="true" applyFill="true" applyBorder="true" applyAlignment="true" applyProtection="true">
      <alignment horizontal="center" vertical="center"/>
    </xf>
    <xf numFmtId="164" fontId="153" fillId="105" borderId="149" xfId="0" applyNumberFormat="true" applyFont="true" applyFill="true" applyBorder="true" applyAlignment="true" applyProtection="true">
      <alignment horizontal="center" vertical="center"/>
    </xf>
    <xf numFmtId="0" fontId="154" fillId="106" borderId="150" xfId="0" applyNumberFormat="true" applyFont="true" applyFill="true" applyBorder="true" applyAlignment="true" applyProtection="true">
      <alignment horizontal="center" vertical="center"/>
    </xf>
    <xf numFmtId="0" fontId="155" fillId="107" borderId="151" xfId="0" applyNumberFormat="true" applyFont="true" applyFill="true" applyBorder="true" applyAlignment="true" applyProtection="true">
      <alignment horizontal="center" vertical="center"/>
    </xf>
    <xf numFmtId="0" fontId="156" fillId="108" borderId="152" xfId="0" applyNumberFormat="true" applyFont="true" applyFill="true" applyBorder="true" applyAlignment="true" applyProtection="true">
      <alignment horizontal="center" vertical="center"/>
    </xf>
    <xf numFmtId="0" fontId="157" fillId="109" borderId="153" xfId="0" applyNumberFormat="true" applyFont="true" applyFill="true" applyBorder="true" applyAlignment="true" applyProtection="true">
      <alignment horizontal="center" vertical="center"/>
    </xf>
    <xf numFmtId="164" fontId="158" fillId="110" borderId="154" xfId="0" applyNumberFormat="true" applyFont="true" applyFill="true" applyBorder="true" applyAlignment="true" applyProtection="true">
      <alignment horizontal="center" vertical="center"/>
    </xf>
    <xf numFmtId="0" fontId="159" fillId="111" borderId="155" xfId="0" applyNumberFormat="true" applyFont="true" applyFill="true" applyBorder="true" applyAlignment="true" applyProtection="true">
      <alignment horizontal="center" vertical="center"/>
    </xf>
    <xf numFmtId="0" fontId="160" fillId="112" borderId="156" xfId="0" applyNumberFormat="true" applyFont="true" applyFill="true" applyBorder="true" applyAlignment="true" applyProtection="true">
      <alignment horizontal="center" vertical="center"/>
    </xf>
    <xf numFmtId="0" fontId="161" fillId="113" borderId="157" xfId="0" applyNumberFormat="true" applyFont="true" applyFill="true" applyBorder="true" applyAlignment="true" applyProtection="true">
      <alignment horizontal="center" vertical="center"/>
    </xf>
    <xf numFmtId="0" fontId="162" fillId="114" borderId="158" xfId="0" applyNumberFormat="true" applyFont="true" applyFill="true" applyBorder="true" applyAlignment="true" applyProtection="true">
      <alignment horizontal="center" vertical="center"/>
    </xf>
    <xf numFmtId="164" fontId="163" fillId="115" borderId="159" xfId="0" applyNumberFormat="true" applyFont="true" applyFill="true" applyBorder="true" applyAlignment="true" applyProtection="true">
      <alignment horizontal="center" vertical="center"/>
    </xf>
    <xf numFmtId="0" fontId="164" fillId="116" borderId="160" xfId="0" applyNumberFormat="true" applyFont="true" applyFill="true" applyBorder="true" applyAlignment="true" applyProtection="true">
      <alignment horizontal="center" vertical="center"/>
    </xf>
    <xf numFmtId="0" fontId="165" fillId="117" borderId="161" xfId="0" applyNumberFormat="true" applyFont="true" applyFill="true" applyBorder="true" applyAlignment="true" applyProtection="true">
      <alignment horizontal="center" vertical="center"/>
    </xf>
    <xf numFmtId="0" fontId="166" fillId="118" borderId="162" xfId="0" applyNumberFormat="true" applyFont="true" applyFill="true" applyBorder="true" applyAlignment="true" applyProtection="true">
      <alignment horizontal="center" vertical="center"/>
    </xf>
    <xf numFmtId="0" fontId="167" fillId="119" borderId="163" xfId="0" applyNumberFormat="true" applyFont="true" applyFill="true" applyBorder="true" applyAlignment="true" applyProtection="true">
      <alignment horizontal="center" vertical="center"/>
    </xf>
    <xf numFmtId="164" fontId="168" fillId="120" borderId="164" xfId="0" applyNumberFormat="true" applyFont="true" applyFill="true" applyBorder="true" applyAlignment="true" applyProtection="true">
      <alignment horizontal="center" vertical="center"/>
    </xf>
    <xf numFmtId="0" fontId="169" fillId="121" borderId="165" xfId="0" applyNumberFormat="true" applyFont="true" applyFill="true" applyBorder="true" applyAlignment="true" applyProtection="true">
      <alignment horizontal="center" vertical="center"/>
    </xf>
    <xf numFmtId="0" fontId="170" fillId="122" borderId="166" xfId="0" applyNumberFormat="true" applyFont="true" applyFill="true" applyBorder="true" applyAlignment="true" applyProtection="true">
      <alignment horizontal="center" vertical="center"/>
    </xf>
    <xf numFmtId="0" fontId="171" fillId="123" borderId="167" xfId="0" applyNumberFormat="true" applyFont="true" applyFill="true" applyBorder="true" applyAlignment="true" applyProtection="true">
      <alignment horizontal="center" vertical="center"/>
    </xf>
    <xf numFmtId="0" fontId="172" fillId="124" borderId="168" xfId="0" applyNumberFormat="true" applyFont="true" applyFill="true" applyBorder="true" applyAlignment="true" applyProtection="true">
      <alignment horizontal="center" vertical="center"/>
    </xf>
    <xf numFmtId="164" fontId="173" fillId="125" borderId="169" xfId="0" applyNumberFormat="true" applyFont="true" applyFill="true" applyBorder="true" applyAlignment="true" applyProtection="true">
      <alignment horizontal="center" vertical="center"/>
    </xf>
    <xf numFmtId="0" fontId="174" fillId="126" borderId="170" xfId="0" applyNumberFormat="true" applyFont="true" applyFill="true" applyBorder="true" applyAlignment="true" applyProtection="true">
      <alignment horizontal="center" vertical="center"/>
    </xf>
    <xf numFmtId="0" fontId="175" fillId="127" borderId="171" xfId="0" applyNumberFormat="true" applyFont="true" applyFill="true" applyBorder="true" applyAlignment="true" applyProtection="true">
      <alignment horizontal="center" vertical="center"/>
    </xf>
    <xf numFmtId="0" fontId="176" fillId="128" borderId="172" xfId="0" applyNumberFormat="true" applyFont="true" applyFill="true" applyBorder="true" applyAlignment="true" applyProtection="true">
      <alignment horizontal="center" vertical="center"/>
    </xf>
    <xf numFmtId="0" fontId="177" fillId="129" borderId="173" xfId="0" applyNumberFormat="true" applyFont="true" applyFill="true" applyBorder="true" applyAlignment="true" applyProtection="true">
      <alignment horizontal="center" vertical="center"/>
    </xf>
    <xf numFmtId="164" fontId="178" fillId="130" borderId="174" xfId="0" applyNumberFormat="true" applyFont="true" applyFill="true" applyBorder="true" applyAlignment="true" applyProtection="true">
      <alignment horizontal="center" vertical="center"/>
    </xf>
    <xf numFmtId="0" fontId="179" fillId="131" borderId="175" xfId="0" applyNumberFormat="true" applyFont="true" applyFill="true" applyBorder="true" applyAlignment="true" applyProtection="true">
      <alignment horizontal="center" vertical="center"/>
    </xf>
    <xf numFmtId="0" fontId="180" fillId="132" borderId="176" xfId="0" applyNumberFormat="true" applyFont="true" applyFill="true" applyBorder="true" applyAlignment="true" applyProtection="true">
      <alignment horizontal="center" vertical="center"/>
    </xf>
    <xf numFmtId="0" fontId="181" fillId="133" borderId="177" xfId="0" applyNumberFormat="true" applyFont="true" applyFill="true" applyBorder="true" applyAlignment="true" applyProtection="true">
      <alignment horizontal="center" vertical="center"/>
    </xf>
    <xf numFmtId="0" fontId="182" fillId="134" borderId="178" xfId="0" applyNumberFormat="true" applyFont="true" applyFill="true" applyBorder="true" applyAlignment="true" applyProtection="true">
      <alignment horizontal="center" vertical="center"/>
    </xf>
    <xf numFmtId="164" fontId="183" fillId="135" borderId="179" xfId="0" applyNumberFormat="true" applyFont="true" applyFill="true" applyBorder="true" applyAlignment="true" applyProtection="true">
      <alignment horizontal="center" vertical="center"/>
    </xf>
    <xf numFmtId="0" fontId="184" fillId="136" borderId="180" xfId="0" applyNumberFormat="true" applyFont="true" applyFill="true" applyBorder="true" applyAlignment="true" applyProtection="true">
      <alignment horizontal="center" vertical="center"/>
    </xf>
    <xf numFmtId="0" fontId="185" fillId="137" borderId="181" xfId="0" applyNumberFormat="true" applyFont="true" applyFill="true" applyBorder="true" applyAlignment="true" applyProtection="true">
      <alignment horizontal="center" vertical="center"/>
    </xf>
    <xf numFmtId="0" fontId="186" fillId="138" borderId="182" xfId="0" applyNumberFormat="true" applyFont="true" applyFill="true" applyBorder="true" applyAlignment="true" applyProtection="true">
      <alignment horizontal="center" vertical="center"/>
    </xf>
    <xf numFmtId="0" fontId="187" fillId="139" borderId="183" xfId="0" applyNumberFormat="true" applyFont="true" applyFill="true" applyBorder="true" applyAlignment="true" applyProtection="true">
      <alignment horizontal="center" vertical="center"/>
    </xf>
    <xf numFmtId="164" fontId="188" fillId="140" borderId="184" xfId="0" applyNumberFormat="true" applyFont="true" applyFill="true" applyBorder="true" applyAlignment="true" applyProtection="true">
      <alignment horizontal="center" vertical="center"/>
    </xf>
    <xf numFmtId="0" fontId="189" fillId="141" borderId="185" xfId="0" applyNumberFormat="true" applyFont="true" applyFill="true" applyBorder="true" applyAlignment="true" applyProtection="true">
      <alignment horizontal="center" vertical="center"/>
    </xf>
    <xf numFmtId="0" fontId="190" fillId="142" borderId="186" xfId="0" applyNumberFormat="true" applyFont="true" applyFill="true" applyBorder="true" applyAlignment="true" applyProtection="true">
      <alignment horizontal="center" vertical="center"/>
    </xf>
    <xf numFmtId="0" fontId="191" fillId="143" borderId="187" xfId="0" applyNumberFormat="true" applyFont="true" applyFill="true" applyBorder="true" applyAlignment="true" applyProtection="true">
      <alignment horizontal="center" vertical="center"/>
    </xf>
    <xf numFmtId="0" fontId="192" fillId="144" borderId="188" xfId="0" applyNumberFormat="true" applyFont="true" applyFill="true" applyBorder="true" applyAlignment="true" applyProtection="true">
      <alignment horizontal="center" vertical="center"/>
    </xf>
    <xf numFmtId="164" fontId="193" fillId="145" borderId="189" xfId="0" applyNumberFormat="true" applyFont="true" applyFill="true" applyBorder="true" applyAlignment="true" applyProtection="true">
      <alignment horizontal="center" vertical="center"/>
    </xf>
    <xf numFmtId="0" fontId="194" fillId="146" borderId="190" xfId="0" applyNumberFormat="true" applyFont="true" applyFill="true" applyBorder="true" applyAlignment="true" applyProtection="true">
      <alignment horizontal="center" vertical="center"/>
    </xf>
    <xf numFmtId="0" fontId="195" fillId="147" borderId="191" xfId="0" applyNumberFormat="true" applyFont="true" applyFill="true" applyBorder="true" applyAlignment="true" applyProtection="true">
      <alignment horizontal="center" vertical="center"/>
    </xf>
    <xf numFmtId="0" fontId="196" fillId="148" borderId="192" xfId="0" applyNumberFormat="true" applyFont="true" applyFill="true" applyBorder="true" applyAlignment="true" applyProtection="true">
      <alignment horizontal="center" vertical="center"/>
    </xf>
    <xf numFmtId="0" fontId="197" fillId="149" borderId="193" xfId="0" applyNumberFormat="true" applyFont="true" applyFill="true" applyBorder="true" applyAlignment="true" applyProtection="true">
      <alignment horizontal="center" vertical="center"/>
    </xf>
    <xf numFmtId="164" fontId="198" fillId="150" borderId="194" xfId="0" applyNumberFormat="true" applyFont="true" applyFill="true" applyBorder="true" applyAlignment="true" applyProtection="true">
      <alignment horizontal="center" vertical="center"/>
    </xf>
    <xf numFmtId="0" fontId="199" fillId="151" borderId="195" xfId="0" applyNumberFormat="true" applyFont="true" applyFill="true" applyBorder="true" applyAlignment="true" applyProtection="true">
      <alignment horizontal="center" vertical="center"/>
    </xf>
    <xf numFmtId="0" fontId="200" fillId="152" borderId="196" xfId="0" applyNumberFormat="true" applyFont="true" applyFill="true" applyBorder="true" applyAlignment="true" applyProtection="true">
      <alignment horizontal="center" vertical="center"/>
    </xf>
    <xf numFmtId="0" fontId="201" fillId="153" borderId="197" xfId="0" applyNumberFormat="true" applyFont="true" applyFill="true" applyBorder="true" applyAlignment="true" applyProtection="true">
      <alignment horizontal="center" vertical="center"/>
    </xf>
    <xf numFmtId="0" fontId="202" fillId="154" borderId="198" xfId="0" applyNumberFormat="true" applyFont="true" applyFill="true" applyBorder="true" applyAlignment="true" applyProtection="true">
      <alignment horizontal="center" vertical="center"/>
    </xf>
    <xf numFmtId="164" fontId="203" fillId="155" borderId="199" xfId="0" applyNumberFormat="true" applyFont="true" applyFill="true" applyBorder="true" applyAlignment="true" applyProtection="true">
      <alignment horizontal="center" vertical="center"/>
    </xf>
    <xf numFmtId="0" fontId="204" fillId="156" borderId="200" xfId="0" applyNumberFormat="true" applyFont="true" applyFill="true" applyBorder="true" applyAlignment="true" applyProtection="true">
      <alignment horizontal="center" vertical="center"/>
    </xf>
    <xf numFmtId="0" fontId="205" fillId="157" borderId="201" xfId="0" applyNumberFormat="true" applyFont="true" applyFill="true" applyBorder="true" applyAlignment="true" applyProtection="true">
      <alignment horizontal="center" vertical="center"/>
    </xf>
    <xf numFmtId="0" fontId="206" fillId="158" borderId="202" xfId="0" applyNumberFormat="true" applyFont="true" applyFill="true" applyBorder="true" applyAlignment="true" applyProtection="true">
      <alignment horizontal="center" vertical="center"/>
    </xf>
    <xf numFmtId="0" fontId="207" fillId="159" borderId="203" xfId="0" applyNumberFormat="true" applyFont="true" applyFill="true" applyBorder="true" applyAlignment="true" applyProtection="true">
      <alignment horizontal="center" vertical="center"/>
    </xf>
    <xf numFmtId="164" fontId="208" fillId="160" borderId="204" xfId="0" applyNumberFormat="true" applyFont="true" applyFill="true" applyBorder="true" applyAlignment="true" applyProtection="true">
      <alignment horizontal="center" vertical="center"/>
    </xf>
    <xf numFmtId="0" fontId="209" fillId="161" borderId="205" xfId="0" applyNumberFormat="true" applyFont="true" applyFill="true" applyBorder="true" applyAlignment="true" applyProtection="true">
      <alignment horizontal="center" vertical="center"/>
    </xf>
    <xf numFmtId="0" fontId="210" fillId="162" borderId="206" xfId="0" applyNumberFormat="true" applyFont="true" applyFill="true" applyBorder="true" applyAlignment="true" applyProtection="true">
      <alignment horizontal="center" vertical="center"/>
    </xf>
    <xf numFmtId="0" fontId="211" fillId="163" borderId="207" xfId="0" applyNumberFormat="true" applyFont="true" applyFill="true" applyBorder="true" applyAlignment="true" applyProtection="true">
      <alignment horizontal="center" vertical="center"/>
    </xf>
    <xf numFmtId="0" fontId="212" fillId="164" borderId="208" xfId="0" applyNumberFormat="true" applyFont="true" applyFill="true" applyBorder="true" applyAlignment="true" applyProtection="true">
      <alignment horizontal="center" vertical="center"/>
    </xf>
    <xf numFmtId="164" fontId="213" fillId="165" borderId="209" xfId="0" applyNumberFormat="true" applyFont="true" applyFill="true" applyBorder="true" applyAlignment="true" applyProtection="true">
      <alignment horizontal="center" vertical="center"/>
    </xf>
    <xf numFmtId="0" fontId="214" fillId="166" borderId="210" xfId="0" applyNumberFormat="true" applyFont="true" applyFill="true" applyBorder="true" applyAlignment="true" applyProtection="true">
      <alignment horizontal="center" vertical="center"/>
    </xf>
    <xf numFmtId="0" fontId="215" fillId="167" borderId="211" xfId="0" applyNumberFormat="true" applyFont="true" applyFill="true" applyBorder="true" applyAlignment="true" applyProtection="true">
      <alignment horizontal="center" vertical="center"/>
    </xf>
    <xf numFmtId="0" fontId="216" fillId="168" borderId="212" xfId="0" applyNumberFormat="true" applyFont="true" applyFill="true" applyBorder="true" applyAlignment="true" applyProtection="true">
      <alignment horizontal="center" vertical="center"/>
    </xf>
    <xf numFmtId="0" fontId="217" fillId="169" borderId="213" xfId="0" applyNumberFormat="true" applyFont="true" applyFill="true" applyBorder="true" applyAlignment="true" applyProtection="true">
      <alignment horizontal="center" vertical="center"/>
    </xf>
    <xf numFmtId="164" fontId="218" fillId="170" borderId="214" xfId="0" applyNumberFormat="true" applyFont="true" applyFill="true" applyBorder="true" applyAlignment="true" applyProtection="true">
      <alignment horizontal="center" vertical="center"/>
    </xf>
    <xf numFmtId="0" fontId="219" fillId="171" borderId="215" xfId="0" applyNumberFormat="true" applyFont="true" applyFill="true" applyBorder="true" applyAlignment="true" applyProtection="true">
      <alignment horizontal="center" vertical="center"/>
    </xf>
    <xf numFmtId="0" fontId="220" fillId="172" borderId="216" xfId="0" applyNumberFormat="true" applyFont="true" applyFill="true" applyBorder="true" applyAlignment="true" applyProtection="true">
      <alignment horizontal="center" vertical="center"/>
    </xf>
    <xf numFmtId="0" fontId="221" fillId="173" borderId="217" xfId="0" applyNumberFormat="true" applyFont="true" applyFill="true" applyBorder="true" applyAlignment="true" applyProtection="true">
      <alignment horizontal="center" vertical="center"/>
    </xf>
    <xf numFmtId="0" fontId="222" fillId="174" borderId="218" xfId="0" applyNumberFormat="true" applyFont="true" applyFill="true" applyBorder="true" applyAlignment="true" applyProtection="true">
      <alignment horizontal="center" vertical="center"/>
    </xf>
    <xf numFmtId="164" fontId="223" fillId="175" borderId="219" xfId="0" applyNumberFormat="true" applyFont="true" applyFill="true" applyBorder="true" applyAlignment="true" applyProtection="true">
      <alignment horizontal="center" vertical="center"/>
    </xf>
    <xf numFmtId="0" fontId="224" fillId="176" borderId="220" xfId="0" applyNumberFormat="true" applyFont="true" applyFill="true" applyBorder="true" applyAlignment="true" applyProtection="true">
      <alignment horizontal="center" vertical="center"/>
    </xf>
    <xf numFmtId="0" fontId="225" fillId="177" borderId="221" xfId="0" applyNumberFormat="true" applyFont="true" applyFill="true" applyBorder="true" applyAlignment="true" applyProtection="true">
      <alignment horizontal="center" vertical="center"/>
    </xf>
    <xf numFmtId="0" fontId="226" fillId="178" borderId="222" xfId="0" applyNumberFormat="true" applyFont="true" applyFill="true" applyBorder="true" applyAlignment="true" applyProtection="true">
      <alignment horizontal="center" vertical="center"/>
    </xf>
    <xf numFmtId="0" fontId="227" fillId="179" borderId="223" xfId="0" applyNumberFormat="true" applyFont="true" applyFill="true" applyBorder="true" applyAlignment="true" applyProtection="true">
      <alignment horizontal="center" vertical="center"/>
    </xf>
    <xf numFmtId="164" fontId="228" fillId="180" borderId="224" xfId="0" applyNumberFormat="true" applyFont="true" applyFill="true" applyBorder="true" applyAlignment="true" applyProtection="true">
      <alignment horizontal="center" vertical="center"/>
    </xf>
    <xf numFmtId="0" fontId="229" fillId="181" borderId="225" xfId="0" applyNumberFormat="true" applyFont="true" applyFill="true" applyBorder="true" applyAlignment="true" applyProtection="true">
      <alignment horizontal="center" vertical="center"/>
    </xf>
    <xf numFmtId="0" fontId="230" fillId="182" borderId="226" xfId="0" applyNumberFormat="true" applyFont="true" applyFill="true" applyBorder="true" applyAlignment="true" applyProtection="true">
      <alignment horizontal="center" vertical="center"/>
    </xf>
    <xf numFmtId="0" fontId="231" fillId="183" borderId="227" xfId="0" applyNumberFormat="true" applyFont="true" applyFill="true" applyBorder="true" applyAlignment="true" applyProtection="true">
      <alignment horizontal="center" vertical="center"/>
    </xf>
    <xf numFmtId="0" fontId="232" fillId="184" borderId="228" xfId="0" applyNumberFormat="true" applyFont="true" applyFill="true" applyBorder="true" applyAlignment="true" applyProtection="true">
      <alignment horizontal="center" vertical="center"/>
    </xf>
    <xf numFmtId="164" fontId="233" fillId="185" borderId="229" xfId="0" applyNumberFormat="true" applyFont="true" applyFill="true" applyBorder="true" applyAlignment="true" applyProtection="true">
      <alignment horizontal="center" vertical="center"/>
    </xf>
    <xf numFmtId="0" fontId="234" fillId="186" borderId="230" xfId="0" applyNumberFormat="true" applyFont="true" applyFill="true" applyBorder="true" applyAlignment="true" applyProtection="true">
      <alignment horizontal="center" vertical="center"/>
    </xf>
    <xf numFmtId="0" fontId="235" fillId="187" borderId="231" xfId="0" applyNumberFormat="true" applyFont="true" applyFill="true" applyBorder="true" applyAlignment="true" applyProtection="true">
      <alignment horizontal="center" vertical="center"/>
    </xf>
    <xf numFmtId="0" fontId="236" fillId="188" borderId="232" xfId="0" applyNumberFormat="true" applyFont="true" applyFill="true" applyBorder="true" applyAlignment="true" applyProtection="true">
      <alignment horizontal="center" vertical="center"/>
    </xf>
    <xf numFmtId="0" fontId="237" fillId="189" borderId="233" xfId="0" applyNumberFormat="true" applyFont="true" applyFill="true" applyBorder="true" applyAlignment="true" applyProtection="true">
      <alignment horizontal="center" vertical="center"/>
    </xf>
    <xf numFmtId="0" fontId="238" fillId="190" borderId="234" xfId="0" applyNumberFormat="true" applyFont="true" applyFill="true" applyBorder="true" applyAlignment="true" applyProtection="true">
      <alignment horizontal="center" vertical="center"/>
    </xf>
    <xf numFmtId="0" fontId="239" fillId="191" borderId="235" xfId="0" applyNumberFormat="true" applyFont="true" applyFill="true" applyBorder="true" applyAlignment="true" applyProtection="true">
      <alignment horizontal="center" vertical="center"/>
    </xf>
    <xf numFmtId="0" fontId="240" fillId="192" borderId="236" xfId="0" applyNumberFormat="true" applyFont="true" applyFill="true" applyBorder="true" applyAlignment="true" applyProtection="true">
      <alignment horizontal="center" vertical="center"/>
    </xf>
    <xf numFmtId="0" fontId="241" fillId="0" borderId="237"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7" xfId="20" applyFont="true" applyFill="true" applyAlignment="true">
      <alignment horizontal="center" vertical="center"/>
    </xf>
    <xf numFmtId="0" fontId="11" fillId="2" borderId="237" xfId="20" applyFont="true" applyFill="true"/>
    <xf numFmtId="0" fontId="61" fillId="2" borderId="237" xfId="20" applyFont="true" applyFill="true" applyAlignment="true">
      <alignment horizontal="center" vertical="center"/>
    </xf>
    <xf numFmtId="0" fontId="77" fillId="2" borderId="237" xfId="20" applyFont="true" applyFill="true"/>
    <xf numFmtId="0" fontId="26" fillId="2" borderId="237" xfId="20" applyFont="true" applyFill="true"/>
    <xf numFmtId="0" fontId="78" fillId="2" borderId="237" xfId="20" applyFont="true" applyFill="true"/>
    <xf numFmtId="0" fontId="63" fillId="2" borderId="237" xfId="20" applyFont="true" applyFill="true"/>
    <xf numFmtId="0" fontId="11" fillId="2" borderId="237" xfId="20" applyFont="true" applyFill="true" applyAlignment="true">
      <alignment vertical="center" wrapText="true"/>
    </xf>
    <xf numFmtId="0" fontId="5" fillId="2" borderId="237" xfId="20" applyFont="true" applyFill="true" applyAlignment="true">
      <alignment vertical="center" wrapText="true"/>
    </xf>
    <xf numFmtId="0" fontId="11" fillId="0" borderId="237" xfId="20" applyFont="true"/>
    <xf numFmtId="0" fontId="7" fillId="2" borderId="237" xfId="20" applyFont="true" applyFill="true"/>
    <xf numFmtId="0" fontId="3" fillId="2" borderId="237"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7"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7"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7" xfId="20" applyFont="true" applyFill="true"/>
    <xf numFmtId="0" fontId="16" fillId="2" borderId="237" xfId="20" applyFont="true" applyFill="true" applyAlignment="true">
      <alignment horizontal="left" vertical="center"/>
    </xf>
    <xf numFmtId="0" fontId="242" fillId="42" borderId="237" xfId="22" applyFont="true" applyFill="true" applyAlignment="true">
      <alignment horizontal="left" vertical="center" wrapText="true"/>
    </xf>
    <xf numFmtId="0" fontId="242" fillId="43" borderId="238" xfId="22" applyFont="true" applyFill="true" applyBorder="true" applyAlignment="true">
      <alignment horizontal="left" vertical="center" wrapText="true"/>
    </xf>
    <xf numFmtId="0" fontId="242" fillId="43" borderId="237" xfId="22" applyFont="true" applyFill="true" applyAlignment="true">
      <alignment horizontal="left" vertical="center" wrapText="true"/>
    </xf>
    <xf numFmtId="0" fontId="242" fillId="27" borderId="237" xfId="22" applyFont="true" applyFill="true" applyAlignment="true">
      <alignment horizontal="left" vertical="center" wrapText="true"/>
    </xf>
    <xf numFmtId="0" fontId="16" fillId="193" borderId="237" xfId="22" applyFont="true" applyFill="true" applyAlignment="true">
      <alignment horizontal="left" vertical="center" wrapText="true"/>
    </xf>
    <xf numFmtId="0" fontId="16" fillId="44" borderId="237" xfId="22" applyFont="true" applyFill="true" applyAlignment="true">
      <alignment horizontal="left" vertical="center" wrapText="true"/>
    </xf>
    <xf numFmtId="0" fontId="16" fillId="194" borderId="237" xfId="22" applyFont="true" applyFill="true" applyAlignment="true">
      <alignment horizontal="left" vertical="center" wrapText="true"/>
    </xf>
    <xf numFmtId="1" fontId="243"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40"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1"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2"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3"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4"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6"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7"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8"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9"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50"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2"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3"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4"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5"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6"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8"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9"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60"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1"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2"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4"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5"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6"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7"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8"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70"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1"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2"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3"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4"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6"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7"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8"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9"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80"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2"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3"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4"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5"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6"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8"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9"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90"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1"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2"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4"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5"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6"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7"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8"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300"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1"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2"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3"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4"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6"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7"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8"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9"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10"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2"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3"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4"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5"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6"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8"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9"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20"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1"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2"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4"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5"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6"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7"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8"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30"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1"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2"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3"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4"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6"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7"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8"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9"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40"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2"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3"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4"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5"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6"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8"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9"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50"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1"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2"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4"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5"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6"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7"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8"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60"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1"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2"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3"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4"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6"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7"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8"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9"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70"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2"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3"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4"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5"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6"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8"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9"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80"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1"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2"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4"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5"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6"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7"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8"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90"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1"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2"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3"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4"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6"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7"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8"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9"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400"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2"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3"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4"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5"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6"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8"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9"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10"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1"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2"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4"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5"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6"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7"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8"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20"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1"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2"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3"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4"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6"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7"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8"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9"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30"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2"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3"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4"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5"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6"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8"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9"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40"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1"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2"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4"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5"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6"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7"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8"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50"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1"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2"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3"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4"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6"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7"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8"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9"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60"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2"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3"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4"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5"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6"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8"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9"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70"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1"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2"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4"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5"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6"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7"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8"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80"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1"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2"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3"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4"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6"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7"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8"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9"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90"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2"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3"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4"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5"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6"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8"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9"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500"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1"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2"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4"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5"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6"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7"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8"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10"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1"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2"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3"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4"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6"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7"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8"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9"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20"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2"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3"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4"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5"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6"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7"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8"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9"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30"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1"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2"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3"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4"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5"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6"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7"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8"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9"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40"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1"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2"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3"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4"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5"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6"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7"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8"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9"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50"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1"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2"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3"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4"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5"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6"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7"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8"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9"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60"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1"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2"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3"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4"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5"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6"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7"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8"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9"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70"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1"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2"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3"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4"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5"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6"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7"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8"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9"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80"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1"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2"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3"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4"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5"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6"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7"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8"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9"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90"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1"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2"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3"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4"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5"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6"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7"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8"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9"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600"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1"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2"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3"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4"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5"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6"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7"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8"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9"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10"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1"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2"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3"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4"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5"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6"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7"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8"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9"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20"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1"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2"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3"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4"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5"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6"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7"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8"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9"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30"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1"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2"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3"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4"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5"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6"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7"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8"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9"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40" xfId="0" applyNumberFormat="true" applyFont="true" applyFill="true" applyBorder="true" applyAlignment="true" applyProtection="true">
      <alignment horizontal="center" vertical="center" textRotation="0" wrapText="false" indent="0" shrinkToFit="false"/>
      <protection locked="true" hidden="false"/>
    </xf>
    <xf numFmtId="0" fontId="794" fillId="0" borderId="641" xfId="0" applyNumberFormat="true" applyFont="true" applyBorder="true" applyAlignment="true" applyProtection="true">
      <alignment horizontal="general" vertical="bottom" textRotation="0" wrapText="false" indent="0" shrinkToFit="false"/>
      <protection locked="true" hidden="false"/>
    </xf>
    <xf numFmtId="0" fontId="796" fillId="0" borderId="642"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6FB6-4607-AA9B-5930C0AC2717}"/>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FB6-4607-AA9B-5930C0AC2717}"/>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FB6-4607-AA9B-5930C0AC2717}"/>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FB6-4607-AA9B-5930C0AC2717}"/>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FB6-4607-AA9B-5930C0AC2717}"/>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B6-4607-AA9B-5930C0AC2717}"/>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B6-4607-AA9B-5930C0AC2717}"/>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6FB6-4607-AA9B-5930C0AC2717}"/>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6FB6-4607-AA9B-5930C0AC2717}"/>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6FB6-4607-AA9B-5930C0AC2717}"/>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32-47C2-9F28-B3DC267B839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32-47C2-9F28-B3DC267B839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632-47C2-9F28-B3DC267B839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632-47C2-9F28-B3DC267B839E}"/>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632-47C2-9F28-B3DC267B839E}"/>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5A-4C21-96F2-780EBBC4E76E}"/>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3F9-4D59-B8DD-CD36880926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77-4EBD-9776-89F98D25523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77-4EBD-9776-89F98D25523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632-47C2-9F28-B3DC267B839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632-47C2-9F28-B3DC267B839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632-47C2-9F28-B3DC267B839E}"/>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632-47C2-9F28-B3DC267B839E}"/>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5A-4C21-96F2-780EBBC4E76E}"/>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F9-4D59-B8DD-CD36880926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32-47C2-9F28-B3DC267B839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32-47C2-9F28-B3DC267B839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32-47C2-9F28-B3DC267B839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32-47C2-9F28-B3DC267B839E}"/>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32-47C2-9F28-B3DC267B839E}"/>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F5A-4C21-96F2-780EBBC4E76E}"/>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F9-4D59-B8DD-CD36880926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12448"/>
        <c:axId val="75113984"/>
      </c:scatterChart>
      <c:valAx>
        <c:axId val="75112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3984"/>
        <c:crosses val="autoZero"/>
        <c:crossBetween val="midCat"/>
        <c:majorUnit val="5"/>
      </c:valAx>
      <c:valAx>
        <c:axId val="75113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24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BAA-4E17-A764-EBFF47CBB9B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BAA-4E17-A764-EBFF47CBB9B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BAA-4E17-A764-EBFF47CBB9B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BAA-4E17-A764-EBFF47CBB9B4}"/>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BAA-4E17-A764-EBFF47CBB9B4}"/>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59-4CFD-B7A6-2E69BE678BB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76-4D90-B4BF-FD84477E04B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BAA-4E17-A764-EBFF47CBB9B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BAA-4E17-A764-EBFF47CBB9B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BAA-4E17-A764-EBFF47CBB9B4}"/>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BAA-4E17-A764-EBFF47CBB9B4}"/>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59-4CFD-B7A6-2E69BE678BB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576-4D90-B4BF-FD84477E04B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AA-4E17-A764-EBFF47CBB9B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AA-4E17-A764-EBFF47CBB9B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AA-4E17-A764-EBFF47CBB9B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AA-4E17-A764-EBFF47CBB9B4}"/>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AA-4E17-A764-EBFF47CBB9B4}"/>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859-4CFD-B7A6-2E69BE678BB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76-4D90-B4BF-FD84477E04B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56864"/>
        <c:axId val="75162752"/>
      </c:scatterChart>
      <c:valAx>
        <c:axId val="75156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2752"/>
        <c:crosses val="autoZero"/>
        <c:crossBetween val="midCat"/>
        <c:majorUnit val="5"/>
      </c:valAx>
      <c:valAx>
        <c:axId val="75162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68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2CE-4413-A1FE-533AF113C0A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2CE-4413-A1FE-533AF113C0A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2CE-4413-A1FE-533AF113C0A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2CE-4413-A1FE-533AF113C0A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2CE-4413-A1FE-533AF113C0A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93-4849-890A-BBA59E1CFCB3}"/>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2B-4DDA-A404-67C8C9563F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2CE-4413-A1FE-533AF113C0A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2CE-4413-A1FE-533AF113C0A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2CE-4413-A1FE-533AF113C0A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2CE-4413-A1FE-533AF113C0A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993-4849-890A-BBA59E1CFCB3}"/>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72B-4DDA-A404-67C8C9563F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2CE-4413-A1FE-533AF113C0A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2CE-4413-A1FE-533AF113C0A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2CE-4413-A1FE-533AF113C0A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2CE-4413-A1FE-533AF113C0A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2CE-4413-A1FE-533AF113C0A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993-4849-890A-BBA59E1CFCB3}"/>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72B-4DDA-A404-67C8C9563F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672512"/>
        <c:axId val="84674048"/>
      </c:scatterChart>
      <c:valAx>
        <c:axId val="846725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4048"/>
        <c:crosses val="autoZero"/>
        <c:crossBetween val="midCat"/>
        <c:majorUnit val="5"/>
      </c:valAx>
      <c:valAx>
        <c:axId val="846740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25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FC-48F0-A0ED-685B394B2F3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FC-48F0-A0ED-685B394B2F3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FC-48F0-A0ED-685B394B2F3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FC-48F0-A0ED-685B394B2F36}"/>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AFC-48F0-A0ED-685B394B2F36}"/>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A0-4113-9E74-9F694853C2D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D8A-4D9A-B1C5-02AC407B20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AFC-48F0-A0ED-685B394B2F3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AFC-48F0-A0ED-685B394B2F3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AFC-48F0-A0ED-685B394B2F36}"/>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AFC-48F0-A0ED-685B394B2F36}"/>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A0-4113-9E74-9F694853C2D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D8A-4D9A-B1C5-02AC407B20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FC-48F0-A0ED-685B394B2F3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FC-48F0-A0ED-685B394B2F3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FC-48F0-A0ED-685B394B2F3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FC-48F0-A0ED-685B394B2F36}"/>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FC-48F0-A0ED-685B394B2F36}"/>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A0-4113-9E74-9F694853C2D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D8A-4D9A-B1C5-02AC407B20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33312"/>
        <c:axId val="84817024"/>
      </c:scatterChart>
      <c:valAx>
        <c:axId val="8473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7024"/>
        <c:crosses val="autoZero"/>
        <c:crossBetween val="midCat"/>
        <c:majorUnit val="5"/>
      </c:valAx>
      <c:valAx>
        <c:axId val="8481702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3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17-4F29-A403-0E948FF124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A17-4F29-A403-0E948FF1242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A17-4F29-A403-0E948FF1242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A17-4F29-A403-0E948FF1242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A17-4F29-A403-0E948FF1242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64-4F92-8A1B-86DBDB6FE7C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69-4159-9DA1-38C7BDE728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A17-4F29-A403-0E948FF124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A17-4F29-A403-0E948FF1242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A17-4F29-A403-0E948FF1242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A17-4F29-A403-0E948FF1242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64-4F92-8A1B-86DBDB6FE7C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69-4159-9DA1-38C7BDE728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17-4F29-A403-0E948FF124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17-4F29-A403-0E948FF1242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17-4F29-A403-0E948FF1242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17-4F29-A403-0E948FF1242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A17-4F29-A403-0E948FF1242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64-4F92-8A1B-86DBDB6FE7C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69-4159-9DA1-38C7BDE728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48000"/>
        <c:axId val="84849792"/>
      </c:scatterChart>
      <c:valAx>
        <c:axId val="848480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9792"/>
        <c:crosses val="autoZero"/>
        <c:crossBetween val="midCat"/>
        <c:majorUnit val="5"/>
      </c:valAx>
      <c:valAx>
        <c:axId val="848497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80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D2F-4B28-9715-BC687814355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D2F-4B28-9715-BC687814355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D2F-4B28-9715-BC6878143550}"/>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D2F-4B28-9715-BC6878143550}"/>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97-4E86-81E6-88CC67110AC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25-43AD-B832-1E428E5FB6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D2F-4B28-9715-BC687814355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D2F-4B28-9715-BC687814355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D2F-4B28-9715-BC6878143550}"/>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D2F-4B28-9715-BC6878143550}"/>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97-4E86-81E6-88CC67110AC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25-43AD-B832-1E428E5FB6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2F-4B28-9715-BC687814355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2F-4B28-9715-BC687814355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2F-4B28-9715-BC687814355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2F-4B28-9715-BC6878143550}"/>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D2F-4B28-9715-BC6878143550}"/>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97-4E86-81E6-88CC67110AC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25-43AD-B832-1E428E5FB6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53152"/>
        <c:axId val="85554688"/>
      </c:scatterChart>
      <c:valAx>
        <c:axId val="85553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4688"/>
        <c:crosses val="autoZero"/>
        <c:crossBetween val="midCat"/>
        <c:majorUnit val="5"/>
      </c:valAx>
      <c:valAx>
        <c:axId val="8555468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31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E72-469E-ACA7-B93E4AFB2CD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72-469E-ACA7-B93E4AFB2CD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72-469E-ACA7-B93E4AFB2CD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72-469E-ACA7-B93E4AFB2CD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72-469E-ACA7-B93E4AFB2CDD}"/>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52-4F85-B993-579B41C3154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5B-428A-AA67-70613CAA9F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E72-469E-ACA7-B93E4AFB2CD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E72-469E-ACA7-B93E4AFB2CD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E72-469E-ACA7-B93E4AFB2CD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E72-469E-ACA7-B93E4AFB2CD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E72-469E-ACA7-B93E4AFB2CDD}"/>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52-4F85-B993-579B41C3154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05B-428A-AA67-70613CAA9F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72-469E-ACA7-B93E4AFB2CD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E72-469E-ACA7-B93E4AFB2CD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E72-469E-ACA7-B93E4AFB2CD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E72-469E-ACA7-B93E4AFB2CD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E72-469E-ACA7-B93E4AFB2CDD}"/>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52-4F85-B993-579B41C3154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05B-428A-AA67-70613CAA9F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91008"/>
        <c:axId val="85696896"/>
      </c:scatterChart>
      <c:valAx>
        <c:axId val="85691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6896"/>
        <c:crosses val="autoZero"/>
        <c:crossBetween val="midCat"/>
        <c:majorUnit val="5"/>
      </c:valAx>
      <c:valAx>
        <c:axId val="856968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100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F80-4F41-9CE2-424ED288E4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F80-4F41-9CE2-424ED288E40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F80-4F41-9CE2-424ED288E40F}"/>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F80-4F41-9CE2-424ED288E40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F3F-4B92-AD65-85E8BE654D0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3C-4718-93FB-E108798F98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F80-4F41-9CE2-424ED288E4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F80-4F41-9CE2-424ED288E40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F80-4F41-9CE2-424ED288E40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F80-4F41-9CE2-424ED288E40F}"/>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F80-4F41-9CE2-424ED288E40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3F-4B92-AD65-85E8BE654D0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3C-4718-93FB-E108798F98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80-4F41-9CE2-424ED288E4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80-4F41-9CE2-424ED288E40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80-4F41-9CE2-424ED288E40F}"/>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F80-4F41-9CE2-424ED288E40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3F-4B92-AD65-85E8BE654D0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3C-4718-93FB-E108798F98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913600"/>
        <c:axId val="85915136"/>
      </c:scatterChart>
      <c:valAx>
        <c:axId val="859136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5136"/>
        <c:crosses val="autoZero"/>
        <c:crossBetween val="midCat"/>
        <c:majorUnit val="5"/>
      </c:valAx>
      <c:valAx>
        <c:axId val="859151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36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04B-4B6B-A5ED-F2D5DFC2EEF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04B-4B6B-A5ED-F2D5DFC2EEF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04B-4B6B-A5ED-F2D5DFC2EEFC}"/>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04B-4B6B-A5ED-F2D5DFC2EEFC}"/>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9E-454B-AF97-53268D7D2BA7}"/>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E94-49A1-910A-932400DCA1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04B-4B6B-A5ED-F2D5DFC2EEF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04B-4B6B-A5ED-F2D5DFC2EEF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04B-4B6B-A5ED-F2D5DFC2EEF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04B-4B6B-A5ED-F2D5DFC2EEFC}"/>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04B-4B6B-A5ED-F2D5DFC2EEFC}"/>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9E-454B-AF97-53268D7D2BA7}"/>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94-49A1-910A-932400DCA1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4B-4B6B-A5ED-F2D5DFC2EEF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4B-4B6B-A5ED-F2D5DFC2EEF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4B-4B6B-A5ED-F2D5DFC2EEFC}"/>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04B-4B6B-A5ED-F2D5DFC2EEFC}"/>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9E-454B-AF97-53268D7D2BA7}"/>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94-49A1-910A-932400DCA1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00096"/>
        <c:axId val="86501632"/>
      </c:scatterChart>
      <c:valAx>
        <c:axId val="86500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1632"/>
        <c:crosses val="autoZero"/>
        <c:crossBetween val="midCat"/>
        <c:majorUnit val="5"/>
      </c:valAx>
      <c:valAx>
        <c:axId val="865016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00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014-45FB-8633-B5F89602982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014-45FB-8633-B5F89602982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014-45FB-8633-B5F896029823}"/>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014-45FB-8633-B5F89602982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BD-4701-A950-C864A8989EC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86E-4A0C-9716-3F7B6BC2F6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014-45FB-8633-B5F89602982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014-45FB-8633-B5F89602982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014-45FB-8633-B5F89602982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014-45FB-8633-B5F896029823}"/>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014-45FB-8633-B5F89602982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BD-4701-A950-C864A8989EC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86E-4A0C-9716-3F7B6BC2F6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014-45FB-8633-B5F89602982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14-45FB-8633-B5F89602982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14-45FB-8633-B5F896029823}"/>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14-45FB-8633-B5F89602982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BD-4701-A950-C864A8989EC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6E-4A0C-9716-3F7B6BC2F6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53344"/>
        <c:axId val="86554880"/>
      </c:scatterChart>
      <c:valAx>
        <c:axId val="86553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4880"/>
        <c:crosses val="autoZero"/>
        <c:crossBetween val="midCat"/>
        <c:majorUnit val="5"/>
      </c:valAx>
      <c:valAx>
        <c:axId val="86554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334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A6C9-4316-AB48-B22A651D1469}"/>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A6C9-4316-AB48-B22A651D1469}"/>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A6C9-4316-AB48-B22A651D1469}"/>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A6C9-4316-AB48-B22A651D1469}"/>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A6C9-4316-AB48-B22A651D1469}"/>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412-4C4A-B526-B701DB488B6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412-4C4A-B526-B701DB488B6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412-4C4A-B526-B701DB488B6F}"/>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412-4C4A-B526-B701DB488B6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58-4260-B8C9-F09F5411C8F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7CB-435C-9381-58D9799929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412-4C4A-B526-B701DB488B6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412-4C4A-B526-B701DB488B6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412-4C4A-B526-B701DB488B6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412-4C4A-B526-B701DB488B6F}"/>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412-4C4A-B526-B701DB488B6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58-4260-B8C9-F09F5411C8F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7CB-435C-9381-58D9799929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12-4C4A-B526-B701DB488B6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12-4C4A-B526-B701DB488B6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12-4C4A-B526-B701DB488B6F}"/>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12-4C4A-B526-B701DB488B6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58-4260-B8C9-F09F5411C8F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7CB-435C-9381-58D9799929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64352"/>
        <c:axId val="89365888"/>
      </c:scatterChart>
      <c:valAx>
        <c:axId val="89364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5888"/>
        <c:crosses val="autoZero"/>
        <c:crossBetween val="midCat"/>
        <c:majorUnit val="5"/>
      </c:valAx>
      <c:valAx>
        <c:axId val="893658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43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5BF-4C39-B45C-E8B8149BCC9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5BF-4C39-B45C-E8B8149BCC9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5BF-4C39-B45C-E8B8149BCC9B}"/>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5BF-4C39-B45C-E8B8149BCC9B}"/>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6B-4609-9265-69C595BE9C3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2ED-4A8B-9026-CAE1AD9207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BF-4C39-B45C-E8B8149BCC9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5BF-4C39-B45C-E8B8149BCC9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5BF-4C39-B45C-E8B8149BCC9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5BF-4C39-B45C-E8B8149BCC9B}"/>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5BF-4C39-B45C-E8B8149BCC9B}"/>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6B-4609-9265-69C595BE9C3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2ED-4A8B-9026-CAE1AD9207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BF-4C39-B45C-E8B8149BCC9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BF-4C39-B45C-E8B8149BCC9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BF-4C39-B45C-E8B8149BCC9B}"/>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BF-4C39-B45C-E8B8149BCC9B}"/>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6B-4609-9265-69C595BE9C3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2ED-4A8B-9026-CAE1AD9207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2288"/>
        <c:axId val="90018176"/>
      </c:scatterChart>
      <c:valAx>
        <c:axId val="900122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8176"/>
        <c:crosses val="autoZero"/>
        <c:crossBetween val="midCat"/>
        <c:majorUnit val="5"/>
      </c:valAx>
      <c:valAx>
        <c:axId val="900181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22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1E-10</c:v>
                </c:pt>
                <c:pt idx="5">
                  <c:v>1E-10</c:v>
                </c:pt>
              </c:numCache>
            </c:numRef>
          </c:val>
          <c:extLst>
            <c:ext xmlns:c16="http://schemas.microsoft.com/office/drawing/2014/chart" uri="{C3380CC4-5D6E-409C-BE32-E72D297353CC}">
              <c16:uniqueId val="{00000000-8412-44C1-82F9-B1E71C8722B0}"/>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1E-10</c:v>
                </c:pt>
                <c:pt idx="5">
                  <c:v>1E-10</c:v>
                </c:pt>
              </c:numCache>
            </c:numRef>
          </c:val>
          <c:extLst>
            <c:ext xmlns:c16="http://schemas.microsoft.com/office/drawing/2014/chart" uri="{C3380CC4-5D6E-409C-BE32-E72D297353CC}">
              <c16:uniqueId val="{00000001-8412-44C1-82F9-B1E71C8722B0}"/>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2-8412-44C1-82F9-B1E71C8722B0}"/>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1E-10</c:v>
                </c:pt>
                <c:pt idx="5">
                  <c:v>1E-10</c:v>
                </c:pt>
              </c:numCache>
            </c:numRef>
          </c:val>
          <c:extLst>
            <c:ext xmlns:c16="http://schemas.microsoft.com/office/drawing/2014/chart" uri="{C3380CC4-5D6E-409C-BE32-E72D297353CC}">
              <c16:uniqueId val="{00000003-8412-44C1-82F9-B1E71C8722B0}"/>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287-4DAE-B579-F4BA87E373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287-4DAE-B579-F4BA87E3732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87-4DAE-B579-F4BA87E3732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87-4DAE-B579-F4BA87E3732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87-4DAE-B579-F4BA87E3732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374-4292-BBCB-FBA876CD983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EB-4E6A-BACB-06C9C49613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#N/A</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74-4292-BBCB-FBA876CD983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EB-4E6A-BACB-06C9C4961336}"/>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#N/A</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87-4DAE-B579-F4BA87E373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87-4DAE-B579-F4BA87E3732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287-4DAE-B579-F4BA87E3732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287-4DAE-B579-F4BA87E3732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287-4DAE-B579-F4BA87E3732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74-4292-BBCB-FBA876CD983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EB-4E6A-BACB-06C9C49613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#N/A</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C6-4470-835E-9DF648514D3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C6-4470-835E-9DF648514D3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7C6-4470-835E-9DF648514D3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7C6-4470-835E-9DF648514D3C}"/>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7C6-4470-835E-9DF648514D3C}"/>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0C6-4A46-92B1-B7953403026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B7-44B9-9054-5755F1D8A5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7C6-4470-835E-9DF648514D3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7C6-4470-835E-9DF648514D3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7C6-4470-835E-9DF648514D3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7C6-4470-835E-9DF648514D3C}"/>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7C6-4470-835E-9DF648514D3C}"/>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0C6-4A46-92B1-B7953403026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B7-44B9-9054-5755F1D8A5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7C6-4470-835E-9DF648514D3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7C6-4470-835E-9DF648514D3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C6-4470-835E-9DF648514D3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C6-4470-835E-9DF648514D3C}"/>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C6-4470-835E-9DF648514D3C}"/>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0C6-4A46-92B1-B7953403026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FB7-44B9-9054-5755F1D8A5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30782336"/>
        <c:axId val="130784640"/>
      </c:scatterChart>
      <c:valAx>
        <c:axId val="130782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4640"/>
        <c:crosses val="autoZero"/>
        <c:crossBetween val="midCat"/>
        <c:majorUnit val="5"/>
      </c:valAx>
      <c:valAx>
        <c:axId val="130784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23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9B-462A-A3FB-A9530FD8113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9B-462A-A3FB-A9530FD811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F9B-462A-A3FB-A9530FD8113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F9B-462A-A3FB-A9530FD81135}"/>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F9B-462A-A3FB-A9530FD81135}"/>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6B-4A19-A1A0-B86FA959D1B9}"/>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14-4ED6-BA8D-32AFA05FE8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F9B-462A-A3FB-A9530FD8113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F9B-462A-A3FB-A9530FD811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F9B-462A-A3FB-A9530FD8113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F9B-462A-A3FB-A9530FD81135}"/>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F9B-462A-A3FB-A9530FD81135}"/>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6B-4A19-A1A0-B86FA959D1B9}"/>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14-4ED6-BA8D-32AFA05FE8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F9B-462A-A3FB-A9530FD8113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F9B-462A-A3FB-A9530FD811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F9B-462A-A3FB-A9530FD8113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9B-462A-A3FB-A9530FD81135}"/>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9B-462A-A3FB-A9530FD81135}"/>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16B-4A19-A1A0-B86FA959D1B9}"/>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14-4ED6-BA8D-32AFA05FE8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6132864"/>
        <c:axId val="137924608"/>
      </c:scatterChart>
      <c:valAx>
        <c:axId val="136132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4608"/>
        <c:crosses val="autoZero"/>
        <c:crossBetween val="midCat"/>
        <c:majorUnit val="5"/>
      </c:valAx>
      <c:valAx>
        <c:axId val="137924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28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C3-4312-A6DF-15625F17659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C3-4312-A6DF-15625F1765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C3-4312-A6DF-15625F17659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5C3-4312-A6DF-15625F17659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C3-4312-A6DF-15625F17659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7F1-4210-BD17-806596E108A7}"/>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56-4241-9134-D33B78B0FE0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C3-4312-A6DF-15625F17659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C3-4312-A6DF-15625F1765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C3-4312-A6DF-15625F17659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C3-4312-A6DF-15625F17659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5C3-4312-A6DF-15625F17659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F1-4210-BD17-806596E108A7}"/>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56-4241-9134-D33B78B0FE0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45568"/>
        <c:axId val="182447104"/>
      </c:scatterChart>
      <c:valAx>
        <c:axId val="182445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7104"/>
        <c:crosses val="autoZero"/>
        <c:crossBetween val="midCat"/>
        <c:majorUnit val="5"/>
      </c:valAx>
      <c:valAx>
        <c:axId val="182447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56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2B8-4697-A23F-95B1A9CCC91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2B8-4697-A23F-95B1A9CCC91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2B8-4697-A23F-95B1A9CCC91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2B8-4697-A23F-95B1A9CCC91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2B8-4697-A23F-95B1A9CCC91D}"/>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6F-40FB-B4BB-E1A85201A6AA}"/>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D88-4E6A-AE9C-DDDE239F7F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2B8-4697-A23F-95B1A9CCC91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2B8-4697-A23F-95B1A9CCC91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2B8-4697-A23F-95B1A9CCC91D}"/>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6F-40FB-B4BB-E1A85201A6AA}"/>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D88-4E6A-AE9C-DDDE239F7F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B8-4697-A23F-95B1A9CCC91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B8-4697-A23F-95B1A9CCC91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B8-4697-A23F-95B1A9CCC91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B8-4697-A23F-95B1A9CCC91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2B8-4697-A23F-95B1A9CCC91D}"/>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6F-40FB-B4BB-E1A85201A6AA}"/>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D88-4E6A-AE9C-DDDE239F7F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38265088"/>
        <c:axId val="238266624"/>
      </c:scatterChart>
      <c:valAx>
        <c:axId val="238265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6624"/>
        <c:crosses val="autoZero"/>
        <c:crossBetween val="midCat"/>
        <c:majorUnit val="5"/>
      </c:valAx>
      <c:valAx>
        <c:axId val="23826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0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19F-4822-8398-7376F916F41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19F-4822-8398-7376F916F41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19F-4822-8398-7376F916F4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19F-4822-8398-7376F916F41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19F-4822-8398-7376F916F41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90-4C9F-82A7-23E7A6E44E6A}"/>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20-47A4-B6FC-02F13D9709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19F-4822-8398-7376F916F4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19F-4822-8398-7376F916F41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19F-4822-8398-7376F916F41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90-4C9F-82A7-23E7A6E44E6A}"/>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720-47A4-B6FC-02F13D9709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9F-4822-8398-7376F916F41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9F-4822-8398-7376F916F41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9F-4822-8398-7376F916F4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19F-4822-8398-7376F916F41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19F-4822-8398-7376F916F41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90-4C9F-82A7-23E7A6E44E6A}"/>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20-47A4-B6FC-02F13D9709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81150720"/>
        <c:axId val="381152256"/>
      </c:scatterChart>
      <c:valAx>
        <c:axId val="381150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2256"/>
        <c:crosses val="autoZero"/>
        <c:crossBetween val="midCat"/>
        <c:majorUnit val="5"/>
      </c:valAx>
      <c:valAx>
        <c:axId val="381152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07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15847C27-6BCF-41C6-B92F-A57EA5368FAC}"/>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2C8D93EB-C200-465E-998A-04A0B53A1D06}"/>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9C98AA81-2E73-411B-A084-30EC3BCD5A9F}"/>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DC22D597-11C9-4588-8F4E-EB75CE842F3E}"/>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12157C18-EBD9-4C84-9CAA-806AD7F58B17}"/>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E2C6CD30-18A2-4263-9A2A-4FD65EE5ED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78EBC681-BAB5-4EF6-B8E7-E610CB6B25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21237117-5C78-46DD-8656-9B3B4C9F7C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216E4003-D9E1-49E1-B5D2-F6FF37D43E77}"/>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EFA59D03-C43D-46EF-9A9D-14637F596F11}"/>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786068BF-F8CD-4DA8-8D3C-F078065A6F09}"/>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69C40103-1B2A-476D-A1B7-0AD532D09ABA}"/>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6DB4772B-347C-497D-B038-6867388C8DFC}"/>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00CA5312-71C1-45BF-A676-36EC39BCEEB6}"/>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882F3BC8-60F6-4D76-99B7-D5A01015BC15}"/>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3AAE3-6984-4642-BBB9-66E2E3359B58}">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0" customWidth="true"/>
    <col min="2" max="2" width="2.375" style="270" customWidth="true"/>
    <col min="3" max="3" width="58" style="270" customWidth="true"/>
    <col min="4" max="4" width="7.75" style="270" customWidth="true"/>
    <col min="5" max="16384" width="7.75" style="270"/>
  </cols>
  <sheetData>
    <row xmlns:x14ac="http://schemas.microsoft.com/office/spreadsheetml/2009/9/ac" r="1" ht="29.25" customHeight="true" x14ac:dyDescent="0.25">
      <c r="A1" s="267"/>
      <c r="B1" s="268"/>
      <c r="C1" s="268"/>
      <c r="D1" s="268"/>
      <c r="E1" s="269"/>
      <c r="F1" s="269"/>
      <c r="G1" s="269"/>
      <c r="H1" s="269"/>
      <c r="I1" s="269"/>
      <c r="J1" s="269"/>
      <c r="K1" s="269"/>
      <c r="L1" s="269"/>
      <c r="M1" s="269"/>
      <c r="N1" s="269"/>
      <c r="O1" s="269"/>
      <c r="P1" s="269"/>
      <c r="Q1" s="269"/>
      <c r="R1" s="269"/>
    </row>
    <row xmlns:x14ac="http://schemas.microsoft.com/office/spreadsheetml/2009/9/ac" r="2" ht="23.25" x14ac:dyDescent="0.35">
      <c r="A2" s="268"/>
      <c r="B2" s="268"/>
      <c r="C2" s="271"/>
      <c r="D2" s="268"/>
      <c r="E2" s="269"/>
      <c r="F2" s="269"/>
      <c r="G2" s="268"/>
      <c r="H2" s="269"/>
      <c r="I2" s="269"/>
      <c r="J2" s="269"/>
      <c r="K2" s="269"/>
      <c r="L2" s="269"/>
      <c r="M2" s="269"/>
      <c r="N2" s="269"/>
      <c r="O2" s="269"/>
      <c r="P2" s="269"/>
      <c r="Q2" s="269"/>
      <c r="R2" s="269"/>
    </row>
    <row xmlns:x14ac="http://schemas.microsoft.com/office/spreadsheetml/2009/9/ac" r="3" ht="15" x14ac:dyDescent="0.2">
      <c r="A3" s="268"/>
      <c r="B3" s="268"/>
      <c r="C3" s="268"/>
      <c r="D3" s="268"/>
      <c r="F3" s="268"/>
      <c r="G3" s="268"/>
      <c r="H3" s="272"/>
      <c r="I3" s="272"/>
      <c r="J3" s="272"/>
      <c r="K3" s="272"/>
      <c r="L3" s="269"/>
      <c r="M3" s="269"/>
      <c r="N3" s="269"/>
      <c r="O3" s="269"/>
      <c r="P3" s="269"/>
      <c r="Q3" s="269"/>
      <c r="R3" s="269"/>
    </row>
    <row xmlns:x14ac="http://schemas.microsoft.com/office/spreadsheetml/2009/9/ac" r="4" ht="40.5" x14ac:dyDescent="0.2">
      <c r="A4" s="268"/>
      <c r="B4" s="268"/>
      <c r="C4" s="273" t="s">
        <v>143</v>
      </c>
      <c r="D4" s="268"/>
      <c r="E4" s="274"/>
      <c r="F4" s="269"/>
      <c r="G4" s="268"/>
      <c r="H4" s="269"/>
      <c r="I4" s="269"/>
      <c r="J4" s="269"/>
      <c r="K4" s="269"/>
      <c r="L4" s="269"/>
      <c r="M4" s="269"/>
      <c r="N4" s="269"/>
      <c r="O4" s="269"/>
      <c r="P4" s="269"/>
      <c r="Q4" s="269"/>
      <c r="R4" s="269"/>
    </row>
    <row xmlns:x14ac="http://schemas.microsoft.com/office/spreadsheetml/2009/9/ac" r="5" ht="20.25" x14ac:dyDescent="0.2">
      <c r="A5" s="268"/>
      <c r="B5" s="268"/>
      <c r="C5" s="275"/>
      <c r="D5" s="268"/>
      <c r="E5" s="274"/>
      <c r="F5" s="269"/>
      <c r="G5" s="268"/>
      <c r="H5" s="269"/>
      <c r="I5" s="269"/>
      <c r="J5" s="269"/>
      <c r="K5" s="269"/>
      <c r="L5" s="269"/>
      <c r="M5" s="269"/>
      <c r="N5" s="269"/>
      <c r="O5" s="269"/>
      <c r="P5" s="269"/>
      <c r="Q5" s="269"/>
      <c r="R5" s="269"/>
    </row>
    <row xmlns:x14ac="http://schemas.microsoft.com/office/spreadsheetml/2009/9/ac" r="6" ht="15" x14ac:dyDescent="0.2">
      <c r="A6" s="268"/>
      <c r="B6" s="268"/>
      <c r="C6" s="276" t="s">
        <v>150</v>
      </c>
      <c r="D6" s="269"/>
      <c r="E6" s="269"/>
      <c r="F6" s="269"/>
      <c r="G6" s="269"/>
      <c r="H6" s="269"/>
      <c r="I6" s="269"/>
      <c r="J6" s="269"/>
      <c r="K6" s="269"/>
      <c r="L6" s="269"/>
      <c r="M6" s="269"/>
      <c r="N6" s="269"/>
      <c r="O6" s="269"/>
      <c r="P6" s="269"/>
      <c r="Q6" s="269"/>
      <c r="R6" s="269"/>
    </row>
    <row xmlns:x14ac="http://schemas.microsoft.com/office/spreadsheetml/2009/9/ac" r="7" ht="26.25" x14ac:dyDescent="0.4">
      <c r="A7" s="268"/>
      <c r="B7" s="268"/>
      <c r="C7" s="277" t="str">
        <f>+'Water Data'!D1</f>
        <v>Belgium</v>
      </c>
      <c r="D7" s="269"/>
      <c r="E7" s="269"/>
      <c r="F7" s="269"/>
      <c r="G7" s="269"/>
      <c r="H7" s="269"/>
      <c r="I7" s="269"/>
      <c r="J7" s="269"/>
      <c r="K7" s="269"/>
      <c r="L7" s="269"/>
      <c r="M7" s="269"/>
      <c r="N7" s="269"/>
      <c r="O7" s="269"/>
      <c r="P7" s="269"/>
      <c r="Q7" s="269"/>
      <c r="R7" s="269"/>
    </row>
    <row xmlns:x14ac="http://schemas.microsoft.com/office/spreadsheetml/2009/9/ac" r="8" ht="15" x14ac:dyDescent="0.2">
      <c r="A8" s="268"/>
      <c r="B8" s="268"/>
      <c r="C8" s="268"/>
      <c r="D8" s="269"/>
      <c r="E8" s="269"/>
      <c r="F8" s="269"/>
      <c r="G8" s="269"/>
      <c r="H8" s="269"/>
      <c r="I8" s="269"/>
      <c r="J8" s="269"/>
      <c r="K8" s="269"/>
      <c r="L8" s="269"/>
      <c r="M8" s="269"/>
      <c r="N8" s="269"/>
      <c r="O8" s="269"/>
      <c r="P8" s="269"/>
      <c r="Q8" s="269"/>
      <c r="R8" s="269"/>
    </row>
    <row xmlns:x14ac="http://schemas.microsoft.com/office/spreadsheetml/2009/9/ac" r="9" ht="15" x14ac:dyDescent="0.2">
      <c r="A9" s="268"/>
      <c r="B9" s="268"/>
      <c r="C9" s="278" t="s">
        <v>258</v>
      </c>
      <c r="D9" s="269"/>
      <c r="E9" s="269"/>
      <c r="F9" s="269"/>
      <c r="G9" s="269"/>
      <c r="H9" s="269"/>
      <c r="I9" s="269"/>
      <c r="J9" s="269"/>
      <c r="K9" s="269"/>
      <c r="L9" s="269"/>
      <c r="M9" s="269"/>
      <c r="N9" s="269"/>
      <c r="O9" s="269"/>
      <c r="P9" s="269"/>
      <c r="Q9" s="269"/>
      <c r="R9" s="269"/>
    </row>
    <row xmlns:x14ac="http://schemas.microsoft.com/office/spreadsheetml/2009/9/ac" r="10" ht="15" x14ac:dyDescent="0.2">
      <c r="A10" s="268"/>
      <c r="B10" s="268"/>
      <c r="C10" s="276"/>
      <c r="D10" s="269"/>
      <c r="E10" s="269"/>
      <c r="F10" s="269"/>
      <c r="G10" s="269"/>
      <c r="H10" s="269"/>
      <c r="I10" s="269"/>
      <c r="J10" s="269"/>
      <c r="K10" s="269"/>
      <c r="L10" s="269"/>
      <c r="M10" s="269"/>
      <c r="N10" s="269"/>
      <c r="O10" s="269"/>
      <c r="P10" s="269"/>
      <c r="Q10" s="269"/>
      <c r="R10" s="269"/>
    </row>
    <row xmlns:x14ac="http://schemas.microsoft.com/office/spreadsheetml/2009/9/ac" r="11" ht="15.95" customHeight="true" x14ac:dyDescent="0.2">
      <c r="A11" s="268"/>
      <c r="C11" s="302" t="s">
        <v>32</v>
      </c>
      <c r="D11" s="279"/>
      <c r="E11" s="280"/>
      <c r="F11" s="279"/>
      <c r="G11" s="279"/>
      <c r="H11" s="269"/>
      <c r="I11" s="269"/>
      <c r="J11" s="269"/>
      <c r="K11" s="269"/>
      <c r="L11" s="269"/>
      <c r="M11" s="269"/>
      <c r="N11" s="269"/>
      <c r="O11" s="269"/>
      <c r="P11" s="269"/>
      <c r="Q11" s="269"/>
      <c r="R11" s="269"/>
    </row>
    <row xmlns:x14ac="http://schemas.microsoft.com/office/spreadsheetml/2009/9/ac" r="12" ht="9" customHeight="true" x14ac:dyDescent="0.2">
      <c r="A12" s="268"/>
      <c r="B12" s="269"/>
      <c r="C12" s="281"/>
      <c r="D12" s="279"/>
      <c r="E12" s="280"/>
      <c r="F12" s="279"/>
      <c r="G12" s="279"/>
      <c r="H12" s="269"/>
      <c r="I12" s="269"/>
      <c r="J12" s="269"/>
      <c r="K12" s="269"/>
      <c r="L12" s="269"/>
      <c r="M12" s="269"/>
      <c r="N12" s="269"/>
      <c r="O12" s="269"/>
      <c r="P12" s="269"/>
      <c r="Q12" s="269"/>
      <c r="R12" s="269"/>
    </row>
    <row xmlns:x14ac="http://schemas.microsoft.com/office/spreadsheetml/2009/9/ac" r="13" ht="24.95" customHeight="true" x14ac:dyDescent="0.25">
      <c r="A13" s="268"/>
      <c r="B13" s="269"/>
      <c r="C13" s="282" t="s">
        <v>144</v>
      </c>
      <c r="D13" s="279"/>
      <c r="E13" s="280"/>
      <c r="F13" s="279"/>
      <c r="G13" s="279"/>
      <c r="H13" s="269"/>
      <c r="I13" s="269"/>
      <c r="J13" s="269"/>
      <c r="K13" s="269"/>
      <c r="L13" s="269"/>
      <c r="M13" s="269"/>
      <c r="N13" s="269"/>
      <c r="O13" s="269"/>
      <c r="P13" s="269"/>
      <c r="Q13" s="269"/>
      <c r="R13" s="269"/>
    </row>
    <row xmlns:x14ac="http://schemas.microsoft.com/office/spreadsheetml/2009/9/ac" r="14" ht="21.95" customHeight="true" x14ac:dyDescent="0.2">
      <c r="A14" s="268"/>
      <c r="B14" s="283"/>
      <c r="C14" s="284" t="s">
        <v>151</v>
      </c>
      <c r="D14" s="279"/>
      <c r="E14" s="280"/>
      <c r="F14" s="279"/>
      <c r="G14" s="279"/>
      <c r="H14" s="269"/>
      <c r="I14" s="269"/>
      <c r="J14" s="269"/>
      <c r="K14" s="269"/>
      <c r="L14" s="269"/>
      <c r="M14" s="269"/>
      <c r="N14" s="269"/>
      <c r="O14" s="269"/>
      <c r="P14" s="269"/>
      <c r="Q14" s="269"/>
      <c r="R14" s="269"/>
    </row>
    <row xmlns:x14ac="http://schemas.microsoft.com/office/spreadsheetml/2009/9/ac" r="15" ht="15" x14ac:dyDescent="0.2">
      <c r="A15" s="268"/>
      <c r="B15" s="283"/>
      <c r="C15" s="285" t="s">
        <v>152</v>
      </c>
      <c r="D15" s="279"/>
      <c r="E15" s="280"/>
      <c r="F15" s="279"/>
      <c r="G15" s="279"/>
      <c r="H15" s="269"/>
      <c r="I15" s="269"/>
      <c r="J15" s="269"/>
      <c r="K15" s="269"/>
      <c r="L15" s="269"/>
      <c r="M15" s="269"/>
      <c r="N15" s="269"/>
      <c r="O15" s="269"/>
      <c r="P15" s="269"/>
      <c r="Q15" s="269"/>
      <c r="R15" s="269"/>
    </row>
    <row xmlns:x14ac="http://schemas.microsoft.com/office/spreadsheetml/2009/9/ac" r="16" ht="15" x14ac:dyDescent="0.2">
      <c r="A16" s="268"/>
      <c r="B16" s="283"/>
      <c r="C16" s="284" t="s">
        <v>244</v>
      </c>
      <c r="D16" s="279"/>
      <c r="E16" s="280"/>
      <c r="F16" s="279"/>
      <c r="G16" s="279"/>
      <c r="H16" s="269"/>
      <c r="I16" s="269"/>
      <c r="J16" s="269"/>
      <c r="K16" s="269"/>
      <c r="L16" s="269"/>
      <c r="M16" s="269"/>
      <c r="N16" s="269"/>
      <c r="O16" s="269"/>
      <c r="P16" s="269"/>
      <c r="Q16" s="269"/>
      <c r="R16" s="269"/>
    </row>
    <row xmlns:x14ac="http://schemas.microsoft.com/office/spreadsheetml/2009/9/ac" r="17" ht="26.1" customHeight="true" x14ac:dyDescent="0.2">
      <c r="A17" s="268"/>
      <c r="B17" s="280"/>
      <c r="C17" s="286"/>
      <c r="D17" s="279"/>
      <c r="E17" s="283"/>
      <c r="F17" s="279"/>
      <c r="G17" s="279"/>
      <c r="H17" s="269"/>
      <c r="I17" s="269"/>
      <c r="J17" s="269"/>
      <c r="K17" s="269"/>
      <c r="L17" s="269"/>
      <c r="M17" s="269"/>
      <c r="N17" s="269"/>
      <c r="O17" s="269"/>
      <c r="P17" s="269"/>
      <c r="Q17" s="269"/>
      <c r="R17" s="269"/>
    </row>
    <row xmlns:x14ac="http://schemas.microsoft.com/office/spreadsheetml/2009/9/ac" r="18" ht="15.75" x14ac:dyDescent="0.25">
      <c r="A18" s="268"/>
      <c r="B18" s="280"/>
      <c r="C18" s="287" t="s">
        <v>33</v>
      </c>
      <c r="D18" s="279"/>
      <c r="E18" s="288"/>
      <c r="F18" s="279"/>
      <c r="G18" s="279"/>
      <c r="H18" s="269"/>
      <c r="I18" s="269"/>
      <c r="J18" s="269"/>
      <c r="K18" s="269"/>
      <c r="L18" s="269"/>
      <c r="M18" s="269"/>
      <c r="N18" s="269"/>
      <c r="O18" s="269"/>
      <c r="P18" s="269"/>
      <c r="Q18" s="269"/>
      <c r="R18" s="269"/>
    </row>
    <row xmlns:x14ac="http://schemas.microsoft.com/office/spreadsheetml/2009/9/ac" r="19" ht="15" x14ac:dyDescent="0.2">
      <c r="A19" s="268"/>
      <c r="B19" s="280"/>
      <c r="C19" s="289" t="s">
        <v>145</v>
      </c>
      <c r="D19" s="279"/>
      <c r="E19" s="290"/>
      <c r="F19" s="279"/>
      <c r="G19" s="279"/>
      <c r="H19" s="269"/>
      <c r="I19" s="269"/>
      <c r="J19" s="269"/>
      <c r="K19" s="269"/>
      <c r="L19" s="269"/>
      <c r="M19" s="269"/>
      <c r="N19" s="269"/>
      <c r="O19" s="269"/>
      <c r="P19" s="269"/>
      <c r="Q19" s="269"/>
      <c r="R19" s="269"/>
    </row>
    <row xmlns:x14ac="http://schemas.microsoft.com/office/spreadsheetml/2009/9/ac" r="20" ht="15" x14ac:dyDescent="0.2">
      <c r="A20" s="268"/>
      <c r="B20" s="280"/>
      <c r="C20" s="358" t="s">
        <v>146</v>
      </c>
      <c r="D20" s="279"/>
      <c r="E20" s="291"/>
      <c r="F20" s="279"/>
      <c r="G20" s="279"/>
      <c r="H20" s="269"/>
      <c r="I20" s="269"/>
      <c r="J20" s="269"/>
      <c r="K20" s="269"/>
      <c r="L20" s="269"/>
      <c r="M20" s="269"/>
      <c r="N20" s="269"/>
      <c r="O20" s="269"/>
      <c r="P20" s="269"/>
      <c r="Q20" s="269"/>
      <c r="R20" s="269"/>
    </row>
    <row xmlns:x14ac="http://schemas.microsoft.com/office/spreadsheetml/2009/9/ac" r="21" ht="15" x14ac:dyDescent="0.2">
      <c r="A21" s="268"/>
      <c r="B21" s="280"/>
      <c r="C21" s="359" t="s">
        <v>147</v>
      </c>
      <c r="D21" s="279"/>
      <c r="E21" s="292"/>
      <c r="F21" s="279"/>
      <c r="G21" s="279"/>
      <c r="H21" s="269"/>
      <c r="I21" s="269"/>
      <c r="J21" s="269"/>
      <c r="K21" s="269"/>
      <c r="L21" s="269"/>
      <c r="M21" s="269"/>
      <c r="N21" s="269"/>
      <c r="O21" s="269"/>
      <c r="P21" s="269"/>
      <c r="Q21" s="269"/>
      <c r="R21" s="269"/>
    </row>
    <row xmlns:x14ac="http://schemas.microsoft.com/office/spreadsheetml/2009/9/ac" r="22" ht="15" x14ac:dyDescent="0.2">
      <c r="A22" s="268"/>
      <c r="B22" s="280"/>
      <c r="C22" s="360" t="s">
        <v>148</v>
      </c>
      <c r="D22" s="279"/>
      <c r="E22" s="279"/>
      <c r="F22" s="279"/>
      <c r="G22" s="279"/>
      <c r="H22" s="269"/>
      <c r="I22" s="269"/>
      <c r="J22" s="269"/>
      <c r="K22" s="269"/>
      <c r="L22" s="269"/>
      <c r="M22" s="269"/>
      <c r="N22" s="269"/>
      <c r="O22" s="269"/>
      <c r="P22" s="269"/>
      <c r="Q22" s="269"/>
      <c r="R22" s="269"/>
    </row>
    <row xmlns:x14ac="http://schemas.microsoft.com/office/spreadsheetml/2009/9/ac" r="23" ht="15" x14ac:dyDescent="0.2">
      <c r="A23" s="268"/>
      <c r="B23" s="280"/>
      <c r="C23" s="289" t="s">
        <v>149</v>
      </c>
      <c r="D23" s="279"/>
      <c r="E23" s="279"/>
      <c r="F23" s="279"/>
      <c r="G23" s="279"/>
      <c r="H23" s="269"/>
      <c r="I23" s="269"/>
      <c r="J23" s="269"/>
      <c r="K23" s="269"/>
      <c r="L23" s="269"/>
      <c r="M23" s="269"/>
      <c r="N23" s="269"/>
      <c r="O23" s="269"/>
      <c r="P23" s="269"/>
      <c r="Q23" s="269"/>
      <c r="R23" s="269"/>
    </row>
    <row xmlns:x14ac="http://schemas.microsoft.com/office/spreadsheetml/2009/9/ac" r="24" ht="15" x14ac:dyDescent="0.2">
      <c r="A24" s="268"/>
      <c r="B24" s="280"/>
      <c r="C24" s="293"/>
      <c r="D24" s="279"/>
      <c r="E24" s="279"/>
      <c r="F24" s="279"/>
      <c r="G24" s="279"/>
      <c r="H24" s="269"/>
      <c r="I24" s="269"/>
      <c r="J24" s="269"/>
      <c r="K24" s="269"/>
      <c r="L24" s="269"/>
      <c r="M24" s="269"/>
      <c r="N24" s="269"/>
      <c r="O24" s="269"/>
      <c r="P24" s="269"/>
      <c r="Q24" s="269"/>
      <c r="R24" s="269"/>
    </row>
    <row xmlns:x14ac="http://schemas.microsoft.com/office/spreadsheetml/2009/9/ac" r="25" ht="15.95" customHeight="true" x14ac:dyDescent="0.2">
      <c r="A25" s="294"/>
      <c r="B25" s="294"/>
      <c r="C25" s="295"/>
      <c r="D25" s="268"/>
      <c r="E25" s="269"/>
      <c r="F25" s="269"/>
      <c r="G25" s="269"/>
      <c r="H25" s="269"/>
      <c r="I25" s="269"/>
      <c r="J25" s="269"/>
      <c r="K25" s="269"/>
      <c r="L25" s="269"/>
      <c r="M25" s="269"/>
      <c r="N25" s="269"/>
      <c r="O25" s="269"/>
      <c r="P25" s="269"/>
      <c r="Q25" s="269"/>
      <c r="R25" s="269"/>
    </row>
    <row xmlns:x14ac="http://schemas.microsoft.com/office/spreadsheetml/2009/9/ac" r="26" ht="23.25" x14ac:dyDescent="0.2">
      <c r="A26" s="294"/>
      <c r="B26" s="294"/>
      <c r="C26" s="294"/>
      <c r="D26" s="268"/>
      <c r="E26" s="269"/>
      <c r="F26" s="269"/>
      <c r="G26" s="269"/>
      <c r="H26" s="269"/>
      <c r="I26" s="269"/>
      <c r="J26" s="269"/>
      <c r="K26" s="269"/>
      <c r="L26" s="269"/>
      <c r="M26" s="269"/>
      <c r="N26" s="269"/>
      <c r="O26" s="269"/>
      <c r="P26" s="269"/>
      <c r="Q26" s="269"/>
      <c r="R26" s="269"/>
    </row>
    <row xmlns:x14ac="http://schemas.microsoft.com/office/spreadsheetml/2009/9/ac" r="27" ht="15" x14ac:dyDescent="0.2">
      <c r="A27" s="296"/>
      <c r="B27" s="297"/>
      <c r="C27" s="298"/>
      <c r="D27" s="268"/>
      <c r="E27" s="269"/>
      <c r="F27" s="269"/>
      <c r="G27" s="269"/>
      <c r="H27" s="269"/>
      <c r="I27" s="269"/>
      <c r="J27" s="269"/>
      <c r="K27" s="269"/>
      <c r="L27" s="269"/>
      <c r="M27" s="269"/>
      <c r="N27" s="269"/>
      <c r="O27" s="269"/>
      <c r="P27" s="269"/>
      <c r="Q27" s="269"/>
      <c r="R27" s="269"/>
    </row>
    <row xmlns:x14ac="http://schemas.microsoft.com/office/spreadsheetml/2009/9/ac" r="28" ht="15" x14ac:dyDescent="0.2">
      <c r="A28" s="296"/>
      <c r="B28" s="297"/>
      <c r="C28" s="299"/>
      <c r="D28" s="268"/>
      <c r="E28" s="269"/>
      <c r="F28" s="269"/>
      <c r="G28" s="269"/>
      <c r="H28" s="269"/>
      <c r="I28" s="269"/>
      <c r="J28" s="269"/>
      <c r="K28" s="269"/>
      <c r="L28" s="269"/>
      <c r="M28" s="269"/>
      <c r="N28" s="269"/>
      <c r="O28" s="269"/>
      <c r="P28" s="269"/>
      <c r="Q28" s="269"/>
      <c r="R28" s="269"/>
    </row>
    <row xmlns:x14ac="http://schemas.microsoft.com/office/spreadsheetml/2009/9/ac" r="29" ht="15" x14ac:dyDescent="0.2">
      <c r="A29" s="296"/>
      <c r="B29" s="297"/>
      <c r="C29" s="300"/>
      <c r="D29" s="268"/>
      <c r="E29" s="269"/>
      <c r="F29" s="269"/>
      <c r="G29" s="269"/>
      <c r="H29" s="269"/>
      <c r="I29" s="269"/>
      <c r="J29" s="269"/>
      <c r="K29" s="269"/>
      <c r="L29" s="269"/>
      <c r="M29" s="269"/>
      <c r="N29" s="269"/>
      <c r="O29" s="269"/>
      <c r="P29" s="269"/>
      <c r="Q29" s="269"/>
      <c r="R29" s="269"/>
    </row>
    <row xmlns:x14ac="http://schemas.microsoft.com/office/spreadsheetml/2009/9/ac" r="30" ht="15" x14ac:dyDescent="0.2">
      <c r="A30" s="296"/>
      <c r="B30" s="297"/>
      <c r="C30" s="300"/>
      <c r="D30" s="268"/>
      <c r="E30" s="269"/>
      <c r="F30" s="269"/>
      <c r="G30" s="269"/>
      <c r="H30" s="269"/>
      <c r="I30" s="269"/>
      <c r="J30" s="269"/>
      <c r="K30" s="269"/>
      <c r="L30" s="269"/>
      <c r="M30" s="269"/>
      <c r="N30" s="269"/>
      <c r="O30" s="269"/>
      <c r="P30" s="269"/>
      <c r="Q30" s="269"/>
      <c r="R30" s="269"/>
    </row>
    <row xmlns:x14ac="http://schemas.microsoft.com/office/spreadsheetml/2009/9/ac" r="31" ht="15" x14ac:dyDescent="0.2">
      <c r="A31" s="296"/>
      <c r="B31" s="297"/>
      <c r="C31" s="300"/>
      <c r="D31" s="268"/>
      <c r="E31" s="269"/>
      <c r="F31" s="269"/>
      <c r="G31" s="269"/>
      <c r="H31" s="269"/>
      <c r="I31" s="269"/>
      <c r="J31" s="269"/>
      <c r="K31" s="269"/>
      <c r="L31" s="269"/>
      <c r="M31" s="269"/>
      <c r="N31" s="269"/>
      <c r="O31" s="269"/>
      <c r="P31" s="269"/>
      <c r="Q31" s="269"/>
      <c r="R31" s="269"/>
    </row>
    <row xmlns:x14ac="http://schemas.microsoft.com/office/spreadsheetml/2009/9/ac" r="32" ht="15" x14ac:dyDescent="0.2">
      <c r="A32" s="296"/>
      <c r="B32" s="297"/>
      <c r="C32" s="300"/>
      <c r="D32" s="268"/>
      <c r="E32" s="269"/>
      <c r="F32" s="269"/>
      <c r="G32" s="269"/>
      <c r="H32" s="269"/>
      <c r="I32" s="269"/>
      <c r="J32" s="269"/>
      <c r="K32" s="269"/>
      <c r="L32" s="269"/>
      <c r="M32" s="269"/>
      <c r="N32" s="269"/>
      <c r="O32" s="269"/>
      <c r="P32" s="269"/>
      <c r="Q32" s="269"/>
      <c r="R32" s="269"/>
    </row>
    <row xmlns:x14ac="http://schemas.microsoft.com/office/spreadsheetml/2009/9/ac" r="33" ht="15" x14ac:dyDescent="0.2">
      <c r="A33" s="296"/>
      <c r="B33" s="297"/>
      <c r="C33" s="300"/>
      <c r="D33" s="268"/>
      <c r="E33" s="269"/>
      <c r="F33" s="269"/>
      <c r="G33" s="269"/>
      <c r="H33" s="269"/>
      <c r="I33" s="269"/>
      <c r="J33" s="269"/>
      <c r="K33" s="269"/>
      <c r="L33" s="269"/>
      <c r="M33" s="269"/>
      <c r="N33" s="269"/>
      <c r="O33" s="269"/>
      <c r="P33" s="269"/>
      <c r="Q33" s="269"/>
      <c r="R33" s="269"/>
    </row>
    <row xmlns:x14ac="http://schemas.microsoft.com/office/spreadsheetml/2009/9/ac" r="34" ht="15" x14ac:dyDescent="0.2">
      <c r="A34" s="296"/>
      <c r="B34" s="297"/>
      <c r="D34" s="268"/>
      <c r="E34" s="269"/>
      <c r="F34" s="269"/>
      <c r="G34" s="269"/>
      <c r="H34" s="269"/>
      <c r="I34" s="269"/>
      <c r="J34" s="269"/>
      <c r="K34" s="269"/>
      <c r="L34" s="269"/>
      <c r="M34" s="269"/>
      <c r="N34" s="269"/>
      <c r="O34" s="269"/>
      <c r="P34" s="269"/>
      <c r="Q34" s="269"/>
      <c r="R34" s="269"/>
    </row>
    <row xmlns:x14ac="http://schemas.microsoft.com/office/spreadsheetml/2009/9/ac" r="35" ht="15" x14ac:dyDescent="0.2">
      <c r="A35" s="268"/>
      <c r="B35" s="268"/>
      <c r="C35" s="268"/>
      <c r="D35" s="268"/>
      <c r="E35" s="269"/>
      <c r="F35" s="269"/>
      <c r="G35" s="269"/>
      <c r="H35" s="269"/>
      <c r="I35" s="269"/>
      <c r="J35" s="269"/>
      <c r="K35" s="269"/>
      <c r="L35" s="269"/>
      <c r="M35" s="269"/>
      <c r="N35" s="269"/>
      <c r="O35" s="269"/>
      <c r="P35" s="269"/>
      <c r="Q35" s="269"/>
      <c r="R35" s="269"/>
    </row>
    <row xmlns:x14ac="http://schemas.microsoft.com/office/spreadsheetml/2009/9/ac" r="36" ht="15" x14ac:dyDescent="0.2">
      <c r="A36" s="268"/>
      <c r="B36" s="268"/>
      <c r="C36" s="268"/>
      <c r="D36" s="268"/>
      <c r="E36" s="269"/>
      <c r="F36" s="269"/>
      <c r="G36" s="269"/>
      <c r="H36" s="269"/>
      <c r="I36" s="269"/>
      <c r="J36" s="269"/>
      <c r="K36" s="269"/>
      <c r="L36" s="269"/>
      <c r="M36" s="269"/>
      <c r="N36" s="269"/>
      <c r="O36" s="269"/>
      <c r="P36" s="269"/>
      <c r="Q36" s="269"/>
      <c r="R36" s="269"/>
    </row>
    <row xmlns:x14ac="http://schemas.microsoft.com/office/spreadsheetml/2009/9/ac" r="37" ht="15" x14ac:dyDescent="0.2">
      <c r="A37" s="268"/>
      <c r="B37" s="268"/>
      <c r="C37" s="268"/>
      <c r="D37" s="268"/>
    </row>
    <row xmlns:x14ac="http://schemas.microsoft.com/office/spreadsheetml/2009/9/ac" r="38" ht="15" x14ac:dyDescent="0.2">
      <c r="A38" s="268"/>
      <c r="B38" s="268"/>
      <c r="C38" s="268"/>
      <c r="D38" s="268"/>
    </row>
    <row xmlns:x14ac="http://schemas.microsoft.com/office/spreadsheetml/2009/9/ac" r="39" ht="15" x14ac:dyDescent="0.2">
      <c r="A39" s="268"/>
      <c r="B39" s="268"/>
      <c r="C39" s="268"/>
      <c r="D39" s="268"/>
    </row>
    <row xmlns:x14ac="http://schemas.microsoft.com/office/spreadsheetml/2009/9/ac" r="40" ht="15" x14ac:dyDescent="0.2">
      <c r="A40" s="268"/>
      <c r="B40" s="268"/>
      <c r="C40" s="268"/>
      <c r="D40" s="268"/>
    </row>
    <row xmlns:x14ac="http://schemas.microsoft.com/office/spreadsheetml/2009/9/ac" r="46" x14ac:dyDescent="0.2">
      <c r="L46" s="301"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7" customWidth="true"/>
    <col min="3" max="3" width="29.75" customWidth="true"/>
    <col min="4" max="9" width="7.875" customWidth="true"/>
    <col min="10" max="11" width="1.125" customWidth="true"/>
    <col min="12" max="12" width="24.625" style="117" customWidth="true"/>
    <col min="13" max="13" width="29.75" customWidth="true"/>
    <col min="14" max="19" width="7.875" customWidth="true"/>
    <col min="20" max="21" width="1.125" customWidth="true"/>
    <col min="22" max="22" width="24.625" style="117" customWidth="true"/>
    <col min="23" max="23" width="29.75" customWidth="true"/>
    <col min="24" max="29" width="7.875" customWidth="true"/>
    <col min="30" max="31" width="1.125" customWidth="true"/>
    <col min="32" max="32" width="24.625" style="117" customWidth="true"/>
    <col min="33" max="33" width="29.75" customWidth="true"/>
    <col min="34" max="39" width="7.875" customWidth="true"/>
    <col min="40" max="41" width="1.125" customWidth="true"/>
    <col min="42" max="42" width="24.625" style="117" customWidth="true"/>
    <col min="43" max="43" width="29.75" customWidth="true"/>
    <col min="44" max="49" width="7.875" customWidth="true"/>
    <col min="50" max="51" width="1.125" customWidth="true"/>
    <col min="52" max="52" width="24.625" style="117" customWidth="true"/>
    <col min="53" max="53" width="29.75" style="117" customWidth="true"/>
    <col min="54" max="59" width="7.875" customWidth="true"/>
    <col min="60" max="61" width="1.125" customWidth="true"/>
    <col min="62" max="62" width="24.625" style="117" customWidth="true"/>
    <col min="63" max="63" width="29.75" style="117" customWidth="true"/>
    <col min="64" max="69" width="7.875" customWidth="true"/>
    <col min="70" max="71" width="1.125" customWidth="true"/>
    <col min="72" max="72" width="24.625" style="117" customWidth="true"/>
    <col min="73" max="73" width="29.75" style="117" customWidth="true"/>
    <col min="74" max="79" width="7.875" customWidth="true"/>
    <col min="80" max="81" width="1.125" customWidth="true"/>
    <col min="82" max="82" width="24.625" style="117" customWidth="true"/>
    <col min="83" max="83" width="29.75" customWidth="true"/>
    <col min="84" max="89" width="7.875" customWidth="true"/>
    <col min="90" max="91" width="1.125" customWidth="true"/>
    <col min="92" max="92" width="24.625" style="117" customWidth="true"/>
    <col min="93" max="93" width="29.75" customWidth="true"/>
    <col min="94" max="99" width="7.875" customWidth="true"/>
    <col min="100" max="101" width="1.125" customWidth="true"/>
    <col min="102" max="102" width="24.625" style="117" customWidth="true"/>
    <col min="103" max="103" width="29.75" customWidth="true"/>
    <col min="104" max="109" width="7.875" customWidth="true"/>
    <col min="110" max="111" width="1.125" customWidth="true"/>
    <col min="112" max="112" width="24.625" style="117" customWidth="true"/>
    <col min="113" max="113" width="29.75" customWidth="true"/>
    <col min="114" max="119" width="7.875" customWidth="true"/>
    <col min="120" max="121" width="1.125" customWidth="true"/>
    <col min="122" max="122" width="24.625" style="117" customWidth="true"/>
    <col min="123" max="123" width="29.75" customWidth="true"/>
    <col min="124" max="129" width="7.875" customWidth="true"/>
    <col min="130" max="131" width="1.125" customWidth="true"/>
    <col min="132" max="132" width="24.625" style="117" customWidth="true"/>
    <col min="133" max="133" width="29.75" customWidth="true"/>
    <col min="134" max="139" width="7.875" customWidth="true"/>
    <col min="140" max="141" width="1.125" customWidth="true"/>
    <col min="142" max="142" width="24.625" style="117" customWidth="true"/>
    <col min="143" max="143" width="29.75" customWidth="true"/>
    <col min="144" max="149" width="7.875" customWidth="true"/>
    <col min="150" max="151" width="1.125" customWidth="true"/>
    <col min="152" max="152" width="24.625" style="117" customWidth="true"/>
    <col min="153" max="153" width="29.75" customWidth="true"/>
    <col min="154" max="159" width="7.875" customWidth="true"/>
    <col min="160" max="161" width="1.125" customWidth="true"/>
    <col min="162" max="162" width="24.625" style="117" customWidth="true"/>
    <col min="163" max="163" width="29.75" customWidth="true"/>
    <col min="164" max="169" width="7.875" customWidth="true"/>
    <col min="170" max="171" width="1.125" customWidth="true"/>
    <col min="172" max="172" width="24.625" style="117" customWidth="true"/>
    <col min="173" max="173" width="29.75" customWidth="true"/>
    <col min="174" max="179" width="7.875" customWidth="true"/>
    <col min="180" max="181" width="1.125" customWidth="true"/>
    <col min="182" max="182" width="24.625" style="117" customWidth="true"/>
    <col min="183" max="183" width="29.75" customWidth="true"/>
    <col min="184" max="189" width="7.875" customWidth="true"/>
    <col min="190" max="191" width="1.125" customWidth="true"/>
    <col min="192" max="192" width="24.625" style="117" customWidth="true"/>
    <col min="193" max="193" width="29.75" customWidth="true"/>
    <col min="194" max="199" width="7.875" customWidth="true"/>
    <col min="200" max="201" width="1.125" customWidth="true"/>
    <col min="202" max="202" width="24.625" style="117" customWidth="true"/>
    <col min="203" max="203" width="29.75" customWidth="true"/>
    <col min="204" max="209" width="7.875" customWidth="true"/>
    <col min="210" max="211" width="1.125" customWidth="true"/>
    <col min="212" max="212" width="24.625" style="117" customWidth="true"/>
    <col min="213" max="213" width="29.75" customWidth="true"/>
    <col min="214" max="219" width="7.875" customWidth="true"/>
    <col min="220" max="221" width="1.125" customWidth="true"/>
    <col min="222" max="222" width="24.625" style="117" customWidth="true"/>
    <col min="223" max="223" width="29.75" customWidth="true"/>
    <col min="224" max="229" width="7.875" customWidth="true"/>
    <col min="230" max="231" width="1.125" customWidth="true"/>
    <col min="232" max="232" width="24.625" style="117" customWidth="true"/>
    <col min="233" max="233" width="29.75" customWidth="true"/>
    <col min="234" max="239" width="7.875" customWidth="true"/>
    <col min="240" max="241" width="1.125" customWidth="true"/>
    <col min="242" max="242" width="24.625" style="117" customWidth="true"/>
    <col min="243" max="243" width="29.75" customWidth="true"/>
    <col min="244" max="249" width="7.875" customWidth="true"/>
    <col min="250" max="251" width="1.125" customWidth="true"/>
  </cols>
  <sheetData>
    <row xmlns:x14ac="http://schemas.microsoft.com/office/spreadsheetml/2009/9/ac" r="1" s="306" customFormat="true" ht="30" customHeight="true" x14ac:dyDescent="0.25">
      <c r="B1" s="325" t="s">
        <v>31</v>
      </c>
      <c r="C1" s="549" t="s">
        <v>220</v>
      </c>
      <c r="D1" s="312" t="s">
        <v>179</v>
      </c>
      <c r="E1" s="312"/>
      <c r="F1" s="312"/>
      <c r="G1" s="312"/>
      <c r="H1" s="312"/>
      <c r="I1" s="323"/>
      <c r="J1" s="304"/>
      <c r="K1" s="304"/>
      <c r="L1" s="325" t="s">
        <v>31</v>
      </c>
      <c r="M1" s="549" t="s">
        <v>221</v>
      </c>
      <c r="N1" s="312" t="s">
        <v>179</v>
      </c>
      <c r="O1" s="312"/>
      <c r="P1" s="312"/>
      <c r="Q1" s="312"/>
      <c r="R1" s="312"/>
      <c r="S1" s="323"/>
      <c r="T1" s="304"/>
      <c r="U1" s="304"/>
      <c r="V1" s="325" t="s">
        <v>31</v>
      </c>
      <c r="W1" s="549" t="s">
        <v>222</v>
      </c>
      <c r="X1" s="312" t="s">
        <v>179</v>
      </c>
      <c r="Y1" s="312"/>
      <c r="Z1" s="312"/>
      <c r="AA1" s="312"/>
      <c r="AB1" s="312"/>
      <c r="AC1" s="323"/>
      <c r="AD1" s="304"/>
      <c r="AE1" s="304"/>
      <c r="AF1" s="325" t="s">
        <v>31</v>
      </c>
      <c r="AG1" s="549" t="s">
        <v>223</v>
      </c>
      <c r="AH1" s="312" t="s">
        <v>179</v>
      </c>
      <c r="AI1" s="312"/>
      <c r="AJ1" s="312"/>
      <c r="AK1" s="312"/>
      <c r="AL1" s="312"/>
      <c r="AM1" s="323"/>
      <c r="AN1" s="304"/>
      <c r="AO1" s="304"/>
      <c r="AP1" s="325" t="s">
        <v>31</v>
      </c>
      <c r="AQ1" s="549" t="s">
        <v>224</v>
      </c>
      <c r="AR1" s="312" t="s">
        <v>179</v>
      </c>
      <c r="AS1" s="312"/>
      <c r="AT1" s="312"/>
      <c r="AU1" s="312"/>
      <c r="AV1" s="312"/>
      <c r="AW1" s="323"/>
      <c r="AX1" s="304"/>
      <c r="AY1" s="304"/>
      <c r="AZ1" s="325" t="s">
        <v>31</v>
      </c>
      <c r="BA1" s="549" t="s">
        <v>225</v>
      </c>
      <c r="BB1" s="312" t="s">
        <v>179</v>
      </c>
      <c r="BC1" s="312"/>
      <c r="BD1" s="312"/>
      <c r="BE1" s="312"/>
      <c r="BF1" s="312"/>
      <c r="BG1" s="323"/>
      <c r="BH1" s="304"/>
      <c r="BI1" s="304"/>
      <c r="BJ1" s="325" t="s">
        <v>31</v>
      </c>
      <c r="BK1" s="549" t="s">
        <v>225</v>
      </c>
      <c r="BL1" s="312" t="s">
        <v>179</v>
      </c>
      <c r="BM1" s="312"/>
      <c r="BN1" s="312"/>
      <c r="BO1" s="312"/>
      <c r="BP1" s="312"/>
      <c r="BQ1" s="323"/>
      <c r="BR1" s="304"/>
      <c r="BS1" s="304"/>
      <c r="BT1" s="325" t="s">
        <v>31</v>
      </c>
      <c r="BU1" s="549">
        <v>2021</v>
      </c>
      <c r="BV1" s="312" t="s">
        <v>179</v>
      </c>
      <c r="BW1" s="312"/>
      <c r="BX1" s="312"/>
      <c r="BY1" s="312"/>
      <c r="BZ1" s="312"/>
      <c r="CA1" s="323"/>
      <c r="CB1" s="304"/>
      <c r="CC1" s="304"/>
    </row>
    <row xmlns:x14ac="http://schemas.microsoft.com/office/spreadsheetml/2009/9/ac" r="2" s="306" customFormat="true" ht="30" customHeight="true" x14ac:dyDescent="0.25">
      <c r="A2" s="563" t="s">
        <v>243</v>
      </c>
      <c r="B2" s="313" t="s">
        <v>214</v>
      </c>
      <c r="C2" s="266" t="s">
        <v>176</v>
      </c>
      <c r="D2" s="266" t="s">
        <v>175</v>
      </c>
      <c r="E2" s="314"/>
      <c r="F2" s="314"/>
      <c r="G2" s="314"/>
      <c r="H2" s="314"/>
      <c r="I2" s="324"/>
      <c r="J2" s="307" t="s">
        <v>226</v>
      </c>
      <c r="K2" s="307"/>
      <c r="L2" s="313" t="s">
        <v>215</v>
      </c>
      <c r="M2" s="266" t="s">
        <v>176</v>
      </c>
      <c r="N2" s="266" t="s">
        <v>175</v>
      </c>
      <c r="O2" s="314"/>
      <c r="P2" s="314"/>
      <c r="Q2" s="314"/>
      <c r="R2" s="314"/>
      <c r="S2" s="324"/>
      <c r="T2" s="307" t="s">
        <v>226</v>
      </c>
      <c r="U2" s="307"/>
      <c r="V2" s="313" t="s">
        <v>216</v>
      </c>
      <c r="W2" s="266" t="s">
        <v>176</v>
      </c>
      <c r="X2" s="266" t="s">
        <v>175</v>
      </c>
      <c r="Y2" s="314"/>
      <c r="Z2" s="314"/>
      <c r="AA2" s="314"/>
      <c r="AB2" s="314"/>
      <c r="AC2" s="324"/>
      <c r="AD2" s="307" t="s">
        <v>226</v>
      </c>
      <c r="AE2" s="307"/>
      <c r="AF2" s="313" t="s">
        <v>217</v>
      </c>
      <c r="AG2" s="266" t="s">
        <v>176</v>
      </c>
      <c r="AH2" s="266" t="s">
        <v>175</v>
      </c>
      <c r="AI2" s="314"/>
      <c r="AJ2" s="314"/>
      <c r="AK2" s="314"/>
      <c r="AL2" s="314"/>
      <c r="AM2" s="324"/>
      <c r="AN2" s="307" t="s">
        <v>226</v>
      </c>
      <c r="AO2" s="307"/>
      <c r="AP2" s="313" t="s">
        <v>218</v>
      </c>
      <c r="AQ2" s="266" t="s">
        <v>176</v>
      </c>
      <c r="AR2" s="266" t="s">
        <v>175</v>
      </c>
      <c r="AS2" s="314"/>
      <c r="AT2" s="314"/>
      <c r="AU2" s="314"/>
      <c r="AV2" s="314"/>
      <c r="AW2" s="324"/>
      <c r="AX2" s="307" t="s">
        <v>226</v>
      </c>
      <c r="AY2" s="307"/>
      <c r="AZ2" s="313" t="s">
        <v>219</v>
      </c>
      <c r="BA2" s="266" t="s">
        <v>176</v>
      </c>
      <c r="BB2" s="266" t="s">
        <v>175</v>
      </c>
      <c r="BC2" s="314"/>
      <c r="BD2" s="314"/>
      <c r="BE2" s="314"/>
      <c r="BF2" s="314"/>
      <c r="BG2" s="324"/>
      <c r="BH2" s="307" t="s">
        <v>226</v>
      </c>
      <c r="BI2" s="307"/>
      <c r="BJ2" s="313" t="s">
        <v>255</v>
      </c>
      <c r="BK2" s="266" t="s">
        <v>176</v>
      </c>
      <c r="BL2" s="266" t="s">
        <v>249</v>
      </c>
      <c r="BM2" s="314"/>
      <c r="BN2" s="314"/>
      <c r="BO2" s="314"/>
      <c r="BP2" s="314"/>
      <c r="BQ2" s="324"/>
      <c r="BR2" s="307" t="s">
        <v>226</v>
      </c>
      <c r="BS2" s="307"/>
      <c r="BT2" s="313" t="s">
        <v>248</v>
      </c>
      <c r="BU2" s="266" t="s">
        <v>176</v>
      </c>
      <c r="BV2" s="266" t="s">
        <v>249</v>
      </c>
      <c r="BW2" s="314"/>
      <c r="BX2" s="314"/>
      <c r="BY2" s="314"/>
      <c r="BZ2" s="314"/>
      <c r="CA2" s="324"/>
      <c r="CB2" s="307" t="s">
        <v>226</v>
      </c>
      <c r="CC2" s="307"/>
    </row>
    <row xmlns:x14ac="http://schemas.microsoft.com/office/spreadsheetml/2009/9/ac" r="3" s="246" customFormat="true" ht="18" customHeight="true" x14ac:dyDescent="0.25">
      <c r="A3" s="563"/>
      <c r="B3" s="354" t="s">
        <v>167</v>
      </c>
      <c r="C3" s="355" t="s">
        <v>56</v>
      </c>
      <c r="D3" s="356" t="s">
        <v>7</v>
      </c>
      <c r="E3" s="356" t="s">
        <v>1</v>
      </c>
      <c r="F3" s="356" t="s">
        <v>2</v>
      </c>
      <c r="G3" s="356" t="s">
        <v>16</v>
      </c>
      <c r="H3" s="356" t="s">
        <v>17</v>
      </c>
      <c r="I3" s="357" t="s">
        <v>18</v>
      </c>
      <c r="J3" s="244"/>
      <c r="K3" s="244"/>
      <c r="L3" s="354" t="s">
        <v>167</v>
      </c>
      <c r="M3" s="355" t="s">
        <v>56</v>
      </c>
      <c r="N3" s="356" t="s">
        <v>7</v>
      </c>
      <c r="O3" s="356" t="s">
        <v>1</v>
      </c>
      <c r="P3" s="356" t="s">
        <v>2</v>
      </c>
      <c r="Q3" s="356" t="s">
        <v>16</v>
      </c>
      <c r="R3" s="356" t="s">
        <v>17</v>
      </c>
      <c r="S3" s="357" t="s">
        <v>18</v>
      </c>
      <c r="T3" s="244"/>
      <c r="U3" s="244"/>
      <c r="V3" s="354" t="s">
        <v>167</v>
      </c>
      <c r="W3" s="355" t="s">
        <v>56</v>
      </c>
      <c r="X3" s="356" t="s">
        <v>7</v>
      </c>
      <c r="Y3" s="356" t="s">
        <v>1</v>
      </c>
      <c r="Z3" s="356" t="s">
        <v>2</v>
      </c>
      <c r="AA3" s="356" t="s">
        <v>16</v>
      </c>
      <c r="AB3" s="356" t="s">
        <v>17</v>
      </c>
      <c r="AC3" s="357" t="s">
        <v>18</v>
      </c>
      <c r="AD3" s="244"/>
      <c r="AE3" s="244"/>
      <c r="AF3" s="354" t="s">
        <v>167</v>
      </c>
      <c r="AG3" s="355" t="s">
        <v>56</v>
      </c>
      <c r="AH3" s="356" t="s">
        <v>7</v>
      </c>
      <c r="AI3" s="356" t="s">
        <v>1</v>
      </c>
      <c r="AJ3" s="356" t="s">
        <v>2</v>
      </c>
      <c r="AK3" s="356" t="s">
        <v>16</v>
      </c>
      <c r="AL3" s="356" t="s">
        <v>17</v>
      </c>
      <c r="AM3" s="357" t="s">
        <v>18</v>
      </c>
      <c r="AN3" s="244"/>
      <c r="AO3" s="244"/>
      <c r="AP3" s="354" t="s">
        <v>167</v>
      </c>
      <c r="AQ3" s="355" t="s">
        <v>56</v>
      </c>
      <c r="AR3" s="356" t="s">
        <v>7</v>
      </c>
      <c r="AS3" s="356" t="s">
        <v>1</v>
      </c>
      <c r="AT3" s="356" t="s">
        <v>2</v>
      </c>
      <c r="AU3" s="356" t="s">
        <v>16</v>
      </c>
      <c r="AV3" s="356" t="s">
        <v>17</v>
      </c>
      <c r="AW3" s="357" t="s">
        <v>18</v>
      </c>
      <c r="AX3" s="244"/>
      <c r="AY3" s="244"/>
      <c r="AZ3" s="354" t="s">
        <v>167</v>
      </c>
      <c r="BA3" s="355" t="s">
        <v>56</v>
      </c>
      <c r="BB3" s="356" t="s">
        <v>7</v>
      </c>
      <c r="BC3" s="356" t="s">
        <v>1</v>
      </c>
      <c r="BD3" s="356" t="s">
        <v>2</v>
      </c>
      <c r="BE3" s="356" t="s">
        <v>16</v>
      </c>
      <c r="BF3" s="356" t="s">
        <v>17</v>
      </c>
      <c r="BG3" s="357" t="s">
        <v>18</v>
      </c>
      <c r="BH3" s="244"/>
      <c r="BI3" s="244"/>
      <c r="BJ3" s="354" t="s">
        <v>167</v>
      </c>
      <c r="BK3" s="355" t="s">
        <v>56</v>
      </c>
      <c r="BL3" s="356" t="s">
        <v>7</v>
      </c>
      <c r="BM3" s="356" t="s">
        <v>1</v>
      </c>
      <c r="BN3" s="356" t="s">
        <v>2</v>
      </c>
      <c r="BO3" s="356" t="s">
        <v>16</v>
      </c>
      <c r="BP3" s="356" t="s">
        <v>17</v>
      </c>
      <c r="BQ3" s="357" t="s">
        <v>18</v>
      </c>
      <c r="BR3" s="244"/>
      <c r="BS3" s="244"/>
      <c r="BT3" s="354" t="s">
        <v>167</v>
      </c>
      <c r="BU3" s="355" t="s">
        <v>56</v>
      </c>
      <c r="BV3" s="356" t="s">
        <v>7</v>
      </c>
      <c r="BW3" s="356" t="s">
        <v>1</v>
      </c>
      <c r="BX3" s="356" t="s">
        <v>2</v>
      </c>
      <c r="BY3" s="356" t="s">
        <v>16</v>
      </c>
      <c r="BZ3" s="356" t="s">
        <v>17</v>
      </c>
      <c r="CA3" s="357" t="s">
        <v>18</v>
      </c>
      <c r="CB3" s="244"/>
      <c r="CC3" s="244"/>
      <c r="CD3" s="245"/>
      <c r="CN3" s="245"/>
      <c r="CX3" s="245"/>
      <c r="DH3" s="245"/>
      <c r="DR3" s="245"/>
      <c r="EB3" s="245"/>
      <c r="EL3" s="245"/>
      <c r="EV3" s="245"/>
      <c r="FF3" s="245"/>
      <c r="FP3" s="245"/>
      <c r="FZ3" s="245"/>
      <c r="GJ3" s="245"/>
      <c r="GT3" s="245"/>
      <c r="HD3" s="245"/>
      <c r="HN3" s="245"/>
      <c r="HX3" s="245"/>
      <c r="IH3" s="245"/>
    </row>
    <row xmlns:x14ac="http://schemas.microsoft.com/office/spreadsheetml/2009/9/ac" r="4" s="4" customFormat="true" x14ac:dyDescent="0.25">
      <c r="A4" s="376" t="str">
        <f>IF(ISBLANK('Data Summary'!A6),"",'Data Summary'!A6)</f>
        <v>BEL_2013_UIS</v>
      </c>
      <c r="B4" s="122"/>
      <c r="C4" s="89" t="s">
        <v>3</v>
      </c>
      <c r="D4" s="137">
        <v>0</v>
      </c>
      <c r="E4" s="137"/>
      <c r="F4" s="137"/>
      <c r="G4" s="137"/>
      <c r="H4" s="137">
        <v>0</v>
      </c>
      <c r="I4" s="25">
        <v>0</v>
      </c>
      <c r="J4" s="23"/>
      <c r="K4" s="23"/>
      <c r="L4" s="122"/>
      <c r="M4" s="89" t="s">
        <v>3</v>
      </c>
      <c r="N4" s="137">
        <v>0</v>
      </c>
      <c r="O4" s="137"/>
      <c r="P4" s="137"/>
      <c r="Q4" s="137"/>
      <c r="R4" s="137">
        <v>0</v>
      </c>
      <c r="S4" s="25">
        <v>0</v>
      </c>
      <c r="T4" s="23"/>
      <c r="U4" s="23"/>
      <c r="V4" s="122"/>
      <c r="W4" s="89" t="s">
        <v>3</v>
      </c>
      <c r="X4" s="137">
        <v>0</v>
      </c>
      <c r="Y4" s="137"/>
      <c r="Z4" s="137"/>
      <c r="AA4" s="137"/>
      <c r="AB4" s="137">
        <v>0</v>
      </c>
      <c r="AC4" s="25">
        <v>0</v>
      </c>
      <c r="AD4" s="23"/>
      <c r="AE4" s="23"/>
      <c r="AF4" s="122"/>
      <c r="AG4" s="89" t="s">
        <v>3</v>
      </c>
      <c r="AH4" s="137">
        <v>0</v>
      </c>
      <c r="AI4" s="137"/>
      <c r="AJ4" s="137"/>
      <c r="AK4" s="137"/>
      <c r="AL4" s="137">
        <v>0</v>
      </c>
      <c r="AM4" s="25">
        <v>0</v>
      </c>
      <c r="AN4" s="23"/>
      <c r="AO4" s="23"/>
      <c r="AP4" s="122"/>
      <c r="AQ4" s="89" t="s">
        <v>3</v>
      </c>
      <c r="AR4" s="137">
        <v>0</v>
      </c>
      <c r="AS4" s="137"/>
      <c r="AT4" s="137"/>
      <c r="AU4" s="137"/>
      <c r="AV4" s="137">
        <v>0</v>
      </c>
      <c r="AW4" s="25">
        <v>0</v>
      </c>
      <c r="AX4" s="23"/>
      <c r="AY4" s="23"/>
      <c r="AZ4" s="122"/>
      <c r="BA4" s="89" t="s">
        <v>3</v>
      </c>
      <c r="BB4" s="137">
        <v>0</v>
      </c>
      <c r="BC4" s="137"/>
      <c r="BD4" s="137"/>
      <c r="BE4" s="137"/>
      <c r="BF4" s="137">
        <v>0</v>
      </c>
      <c r="BG4" s="25">
        <v>0</v>
      </c>
      <c r="BH4" s="23"/>
      <c r="BI4" s="23"/>
      <c r="BJ4" s="122"/>
      <c r="BK4" s="89" t="s">
        <v>3</v>
      </c>
      <c r="BL4" s="137"/>
      <c r="BM4" s="137"/>
      <c r="BN4" s="137"/>
      <c r="BO4" s="137"/>
      <c r="BP4" s="137"/>
      <c r="BQ4" s="25"/>
      <c r="BR4" s="23"/>
      <c r="BS4" s="23"/>
      <c r="BT4" s="122"/>
      <c r="BU4" s="89" t="s">
        <v>3</v>
      </c>
      <c r="BV4" s="137"/>
      <c r="BW4" s="137"/>
      <c r="BX4" s="137"/>
      <c r="BY4" s="137"/>
      <c r="BZ4" s="137"/>
      <c r="CA4" s="25"/>
      <c r="CB4" s="23"/>
      <c r="CC4" s="23"/>
      <c r="CD4" s="118"/>
      <c r="CN4" s="118"/>
      <c r="CX4" s="118"/>
      <c r="DH4" s="118"/>
      <c r="DR4" s="118"/>
      <c r="EB4" s="118"/>
      <c r="EL4" s="118"/>
      <c r="EV4" s="118"/>
      <c r="FF4" s="118"/>
      <c r="FP4" s="118"/>
      <c r="FZ4" s="118"/>
      <c r="GJ4" s="118"/>
      <c r="GT4" s="118"/>
      <c r="HD4" s="118"/>
      <c r="HN4" s="118"/>
      <c r="HX4" s="118"/>
      <c r="IH4" s="118"/>
    </row>
    <row xmlns:x14ac="http://schemas.microsoft.com/office/spreadsheetml/2009/9/ac" r="5" s="4" customFormat="true" x14ac:dyDescent="0.25">
      <c r="A5" s="376" t="str">
        <f ca="true">IF(ISBLANK('Data Summary'!A7),"",'Data Summary'!A7)</f>
        <v>BEL_2014_UIS</v>
      </c>
      <c r="B5" s="110" t="s">
        <v>183</v>
      </c>
      <c r="C5" s="89" t="s">
        <v>25</v>
      </c>
      <c r="D5" s="137">
        <v>100</v>
      </c>
      <c r="E5" s="137"/>
      <c r="F5" s="137"/>
      <c r="G5" s="137"/>
      <c r="H5" s="137">
        <v>100</v>
      </c>
      <c r="I5" s="25">
        <v>100</v>
      </c>
      <c r="J5" s="23"/>
      <c r="K5" s="23"/>
      <c r="L5" s="110" t="s">
        <v>183</v>
      </c>
      <c r="M5" s="89" t="s">
        <v>25</v>
      </c>
      <c r="N5" s="137">
        <v>100</v>
      </c>
      <c r="O5" s="137"/>
      <c r="P5" s="137"/>
      <c r="Q5" s="137"/>
      <c r="R5" s="137">
        <v>100</v>
      </c>
      <c r="S5" s="25">
        <v>100</v>
      </c>
      <c r="T5" s="23"/>
      <c r="U5" s="23"/>
      <c r="V5" s="110" t="s">
        <v>183</v>
      </c>
      <c r="W5" s="89" t="s">
        <v>25</v>
      </c>
      <c r="X5" s="137">
        <v>100</v>
      </c>
      <c r="Y5" s="137"/>
      <c r="Z5" s="137"/>
      <c r="AA5" s="137"/>
      <c r="AB5" s="137">
        <v>100</v>
      </c>
      <c r="AC5" s="25">
        <v>100</v>
      </c>
      <c r="AD5" s="23"/>
      <c r="AE5" s="23"/>
      <c r="AF5" s="110" t="s">
        <v>183</v>
      </c>
      <c r="AG5" s="89" t="s">
        <v>25</v>
      </c>
      <c r="AH5" s="137">
        <v>100</v>
      </c>
      <c r="AI5" s="137"/>
      <c r="AJ5" s="137"/>
      <c r="AK5" s="137"/>
      <c r="AL5" s="137">
        <v>100</v>
      </c>
      <c r="AM5" s="25">
        <v>100</v>
      </c>
      <c r="AN5" s="23"/>
      <c r="AO5" s="23"/>
      <c r="AP5" s="110" t="s">
        <v>183</v>
      </c>
      <c r="AQ5" s="89" t="s">
        <v>25</v>
      </c>
      <c r="AR5" s="137">
        <v>100</v>
      </c>
      <c r="AS5" s="137"/>
      <c r="AT5" s="137"/>
      <c r="AU5" s="137"/>
      <c r="AV5" s="137">
        <v>100</v>
      </c>
      <c r="AW5" s="25">
        <v>100</v>
      </c>
      <c r="AX5" s="23"/>
      <c r="AY5" s="23"/>
      <c r="AZ5" s="110" t="s">
        <v>183</v>
      </c>
      <c r="BA5" s="89" t="s">
        <v>25</v>
      </c>
      <c r="BB5" s="137">
        <v>100</v>
      </c>
      <c r="BC5" s="137"/>
      <c r="BD5" s="137"/>
      <c r="BE5" s="137"/>
      <c r="BF5" s="137">
        <v>100</v>
      </c>
      <c r="BG5" s="25">
        <v>100</v>
      </c>
      <c r="BH5" s="23"/>
      <c r="BI5" s="23"/>
      <c r="BJ5" s="110"/>
      <c r="BK5" s="89" t="s">
        <v>25</v>
      </c>
      <c r="BL5" s="137"/>
      <c r="BM5" s="137"/>
      <c r="BN5" s="137"/>
      <c r="BO5" s="137"/>
      <c r="BP5" s="137"/>
      <c r="BQ5" s="25"/>
      <c r="BR5" s="23"/>
      <c r="BS5" s="23"/>
      <c r="BT5" s="110" t="s">
        <v>183</v>
      </c>
      <c r="BU5" s="89" t="s">
        <v>25</v>
      </c>
      <c r="BV5" s="137"/>
      <c r="BW5" s="137"/>
      <c r="BX5" s="137"/>
      <c r="BY5" s="137"/>
      <c r="BZ5" s="137"/>
      <c r="CA5" s="25"/>
      <c r="CB5" s="23"/>
      <c r="CC5" s="23"/>
      <c r="CD5" s="118"/>
      <c r="CN5" s="118"/>
      <c r="CX5" s="118"/>
      <c r="DH5" s="118"/>
      <c r="DR5" s="118"/>
      <c r="EB5" s="118"/>
      <c r="EL5" s="118"/>
      <c r="EV5" s="118"/>
      <c r="FF5" s="118"/>
      <c r="FP5" s="118"/>
      <c r="FZ5" s="118"/>
      <c r="GJ5" s="118"/>
      <c r="GT5" s="118"/>
      <c r="HD5" s="118"/>
      <c r="HN5" s="118"/>
      <c r="HX5" s="118"/>
      <c r="IH5" s="118"/>
    </row>
    <row xmlns:x14ac="http://schemas.microsoft.com/office/spreadsheetml/2009/9/ac" r="6" s="4" customFormat="true" ht="15.6" customHeight="true" x14ac:dyDescent="0.25">
      <c r="A6" s="376" t="str">
        <f ca="true">IF(ISBLANK('Data Summary'!A8),"",'Data Summary'!A8)</f>
        <v>BEL_2015_UIS</v>
      </c>
      <c r="B6" s="122"/>
      <c r="C6" s="90" t="s">
        <v>26</v>
      </c>
      <c r="D6" s="138"/>
      <c r="E6" s="137"/>
      <c r="F6" s="137"/>
      <c r="G6" s="137"/>
      <c r="H6" s="137"/>
      <c r="I6" s="25"/>
      <c r="J6" s="23"/>
      <c r="K6" s="23"/>
      <c r="L6" s="122"/>
      <c r="M6" s="90" t="s">
        <v>26</v>
      </c>
      <c r="N6" s="138"/>
      <c r="O6" s="137"/>
      <c r="P6" s="137"/>
      <c r="Q6" s="137"/>
      <c r="R6" s="137"/>
      <c r="S6" s="25"/>
      <c r="T6" s="23"/>
      <c r="U6" s="23"/>
      <c r="V6" s="122"/>
      <c r="W6" s="90" t="s">
        <v>26</v>
      </c>
      <c r="X6" s="138"/>
      <c r="Y6" s="137"/>
      <c r="Z6" s="137"/>
      <c r="AA6" s="137"/>
      <c r="AB6" s="137"/>
      <c r="AC6" s="25"/>
      <c r="AD6" s="23"/>
      <c r="AE6" s="23"/>
      <c r="AF6" s="122"/>
      <c r="AG6" s="90" t="s">
        <v>26</v>
      </c>
      <c r="AH6" s="138"/>
      <c r="AI6" s="137"/>
      <c r="AJ6" s="137"/>
      <c r="AK6" s="137"/>
      <c r="AL6" s="137"/>
      <c r="AM6" s="25"/>
      <c r="AN6" s="23"/>
      <c r="AO6" s="23"/>
      <c r="AP6" s="122"/>
      <c r="AQ6" s="90" t="s">
        <v>26</v>
      </c>
      <c r="AR6" s="138"/>
      <c r="AS6" s="137"/>
      <c r="AT6" s="137"/>
      <c r="AU6" s="137"/>
      <c r="AV6" s="137"/>
      <c r="AW6" s="25"/>
      <c r="AX6" s="23"/>
      <c r="AY6" s="23"/>
      <c r="AZ6" s="122"/>
      <c r="BA6" s="90" t="s">
        <v>26</v>
      </c>
      <c r="BB6" s="138"/>
      <c r="BC6" s="137"/>
      <c r="BD6" s="137"/>
      <c r="BE6" s="137"/>
      <c r="BF6" s="137"/>
      <c r="BG6" s="25"/>
      <c r="BH6" s="23"/>
      <c r="BI6" s="23"/>
      <c r="BJ6" s="122"/>
      <c r="BK6" s="90" t="s">
        <v>26</v>
      </c>
      <c r="BL6" s="138"/>
      <c r="BM6" s="137"/>
      <c r="BN6" s="137"/>
      <c r="BO6" s="137"/>
      <c r="BP6" s="137"/>
      <c r="BQ6" s="25"/>
      <c r="BR6" s="23"/>
      <c r="BS6" s="23"/>
      <c r="BT6" s="122"/>
      <c r="BU6" s="90" t="s">
        <v>26</v>
      </c>
      <c r="BV6" s="138"/>
      <c r="BW6" s="137"/>
      <c r="BX6" s="137"/>
      <c r="BY6" s="137"/>
      <c r="BZ6" s="137"/>
      <c r="CA6" s="25"/>
      <c r="CB6" s="23"/>
      <c r="CC6" s="23"/>
      <c r="CD6" s="118"/>
      <c r="CN6" s="118"/>
      <c r="CX6" s="118"/>
      <c r="DH6" s="118"/>
      <c r="DR6" s="118"/>
      <c r="EB6" s="118"/>
      <c r="EL6" s="118"/>
      <c r="EV6" s="118"/>
      <c r="FF6" s="118"/>
      <c r="FP6" s="118"/>
      <c r="FZ6" s="118"/>
      <c r="GJ6" s="118"/>
      <c r="GT6" s="118"/>
      <c r="HD6" s="118"/>
      <c r="HN6" s="118"/>
      <c r="HX6" s="118"/>
      <c r="IH6" s="118"/>
    </row>
    <row xmlns:x14ac="http://schemas.microsoft.com/office/spreadsheetml/2009/9/ac" r="7" s="4" customFormat="true" x14ac:dyDescent="0.25">
      <c r="A7" s="376" t="str">
        <f ca="true">IF(ISBLANK('Data Summary'!A9),"",'Data Summary'!A9)</f>
        <v>BEL_2016_UIS</v>
      </c>
      <c r="B7" s="110" t="s">
        <v>183</v>
      </c>
      <c r="C7" s="90" t="s">
        <v>160</v>
      </c>
      <c r="D7" s="137">
        <v>100</v>
      </c>
      <c r="E7" s="137"/>
      <c r="F7" s="137"/>
      <c r="G7" s="137"/>
      <c r="H7" s="137">
        <v>100</v>
      </c>
      <c r="I7" s="25">
        <v>100</v>
      </c>
      <c r="J7" s="23"/>
      <c r="K7" s="23"/>
      <c r="L7" s="110" t="s">
        <v>183</v>
      </c>
      <c r="M7" s="90" t="s">
        <v>160</v>
      </c>
      <c r="N7" s="137">
        <v>100</v>
      </c>
      <c r="O7" s="137"/>
      <c r="P7" s="137"/>
      <c r="Q7" s="137"/>
      <c r="R7" s="137">
        <v>100</v>
      </c>
      <c r="S7" s="25">
        <v>100</v>
      </c>
      <c r="T7" s="23"/>
      <c r="U7" s="23"/>
      <c r="V7" s="110" t="s">
        <v>183</v>
      </c>
      <c r="W7" s="90" t="s">
        <v>160</v>
      </c>
      <c r="X7" s="137">
        <v>100</v>
      </c>
      <c r="Y7" s="137"/>
      <c r="Z7" s="137"/>
      <c r="AA7" s="137"/>
      <c r="AB7" s="137">
        <v>100</v>
      </c>
      <c r="AC7" s="25">
        <v>100</v>
      </c>
      <c r="AD7" s="23"/>
      <c r="AE7" s="23"/>
      <c r="AF7" s="110" t="s">
        <v>183</v>
      </c>
      <c r="AG7" s="90" t="s">
        <v>160</v>
      </c>
      <c r="AH7" s="137">
        <v>100</v>
      </c>
      <c r="AI7" s="137"/>
      <c r="AJ7" s="137"/>
      <c r="AK7" s="137"/>
      <c r="AL7" s="137">
        <v>100</v>
      </c>
      <c r="AM7" s="25">
        <v>100</v>
      </c>
      <c r="AN7" s="23"/>
      <c r="AO7" s="23"/>
      <c r="AP7" s="110" t="s">
        <v>183</v>
      </c>
      <c r="AQ7" s="90" t="s">
        <v>160</v>
      </c>
      <c r="AR7" s="137">
        <v>100</v>
      </c>
      <c r="AS7" s="137"/>
      <c r="AT7" s="137"/>
      <c r="AU7" s="137"/>
      <c r="AV7" s="137">
        <v>100</v>
      </c>
      <c r="AW7" s="25">
        <v>100</v>
      </c>
      <c r="AX7" s="23"/>
      <c r="AY7" s="23"/>
      <c r="AZ7" s="110" t="s">
        <v>183</v>
      </c>
      <c r="BA7" s="90" t="s">
        <v>160</v>
      </c>
      <c r="BB7" s="137">
        <v>100</v>
      </c>
      <c r="BC7" s="137"/>
      <c r="BD7" s="137"/>
      <c r="BE7" s="137"/>
      <c r="BF7" s="137">
        <v>100</v>
      </c>
      <c r="BG7" s="25">
        <v>100</v>
      </c>
      <c r="BH7" s="23"/>
      <c r="BI7" s="23"/>
      <c r="BJ7" s="110"/>
      <c r="BK7" s="90" t="s">
        <v>160</v>
      </c>
      <c r="BL7" s="137"/>
      <c r="BM7" s="137"/>
      <c r="BN7" s="137"/>
      <c r="BO7" s="137"/>
      <c r="BP7" s="137"/>
      <c r="BQ7" s="25"/>
      <c r="BR7" s="23"/>
      <c r="BS7" s="23"/>
      <c r="BT7" s="110" t="s">
        <v>183</v>
      </c>
      <c r="BU7" s="90" t="s">
        <v>160</v>
      </c>
      <c r="BV7" s="137"/>
      <c r="BW7" s="137"/>
      <c r="BX7" s="137"/>
      <c r="BY7" s="137"/>
      <c r="BZ7" s="137"/>
      <c r="CA7" s="25"/>
      <c r="CB7" s="23"/>
      <c r="CC7" s="23"/>
      <c r="CD7" s="118"/>
      <c r="CN7" s="118"/>
      <c r="CX7" s="118"/>
      <c r="DH7" s="118"/>
      <c r="DR7" s="118"/>
      <c r="EB7" s="118"/>
      <c r="EL7" s="118"/>
      <c r="EV7" s="118"/>
      <c r="FF7" s="118"/>
      <c r="FP7" s="118"/>
      <c r="FZ7" s="118"/>
      <c r="GJ7" s="118"/>
      <c r="GT7" s="118"/>
      <c r="HD7" s="118"/>
      <c r="HN7" s="118"/>
      <c r="HX7" s="118"/>
      <c r="IH7" s="118"/>
    </row>
    <row xmlns:x14ac="http://schemas.microsoft.com/office/spreadsheetml/2009/9/ac" r="8" s="4" customFormat="true" x14ac:dyDescent="0.25">
      <c r="A8" s="376" t="str">
        <f ca="true">IF(ISBLANK('Data Summary'!A10),"",'Data Summary'!A10)</f>
        <v>BEL_2017_UIS</v>
      </c>
      <c r="B8" s="122"/>
      <c r="C8" s="90" t="s">
        <v>161</v>
      </c>
      <c r="D8" s="138"/>
      <c r="E8" s="137"/>
      <c r="F8" s="137"/>
      <c r="G8" s="137"/>
      <c r="H8" s="137"/>
      <c r="I8" s="25"/>
      <c r="J8" s="23"/>
      <c r="K8" s="23"/>
      <c r="L8" s="122"/>
      <c r="M8" s="90" t="s">
        <v>161</v>
      </c>
      <c r="N8" s="138"/>
      <c r="O8" s="137"/>
      <c r="P8" s="137"/>
      <c r="Q8" s="137"/>
      <c r="R8" s="137"/>
      <c r="S8" s="25"/>
      <c r="T8" s="23"/>
      <c r="U8" s="23"/>
      <c r="V8" s="122"/>
      <c r="W8" s="90" t="s">
        <v>161</v>
      </c>
      <c r="X8" s="138"/>
      <c r="Y8" s="137"/>
      <c r="Z8" s="137"/>
      <c r="AA8" s="137"/>
      <c r="AB8" s="137"/>
      <c r="AC8" s="25"/>
      <c r="AD8" s="23"/>
      <c r="AE8" s="23"/>
      <c r="AF8" s="122"/>
      <c r="AG8" s="90" t="s">
        <v>161</v>
      </c>
      <c r="AH8" s="138"/>
      <c r="AI8" s="137"/>
      <c r="AJ8" s="137"/>
      <c r="AK8" s="137"/>
      <c r="AL8" s="137"/>
      <c r="AM8" s="25"/>
      <c r="AN8" s="23"/>
      <c r="AO8" s="23"/>
      <c r="AP8" s="122"/>
      <c r="AQ8" s="90" t="s">
        <v>161</v>
      </c>
      <c r="AR8" s="138"/>
      <c r="AS8" s="137"/>
      <c r="AT8" s="137"/>
      <c r="AU8" s="137"/>
      <c r="AV8" s="137"/>
      <c r="AW8" s="25"/>
      <c r="AX8" s="23"/>
      <c r="AY8" s="23"/>
      <c r="AZ8" s="122"/>
      <c r="BA8" s="90" t="s">
        <v>161</v>
      </c>
      <c r="BB8" s="138"/>
      <c r="BC8" s="137"/>
      <c r="BD8" s="137"/>
      <c r="BE8" s="137"/>
      <c r="BF8" s="137"/>
      <c r="BG8" s="25"/>
      <c r="BH8" s="23"/>
      <c r="BI8" s="23"/>
      <c r="BJ8" s="122"/>
      <c r="BK8" s="90" t="s">
        <v>161</v>
      </c>
      <c r="BL8" s="138"/>
      <c r="BM8" s="137"/>
      <c r="BN8" s="137"/>
      <c r="BO8" s="137"/>
      <c r="BP8" s="137"/>
      <c r="BQ8" s="25"/>
      <c r="BR8" s="23"/>
      <c r="BS8" s="23"/>
      <c r="BT8" s="122"/>
      <c r="BU8" s="90" t="s">
        <v>161</v>
      </c>
      <c r="BV8" s="138"/>
      <c r="BW8" s="137"/>
      <c r="BX8" s="137"/>
      <c r="BY8" s="137"/>
      <c r="BZ8" s="137"/>
      <c r="CA8" s="25"/>
      <c r="CB8" s="23"/>
      <c r="CC8" s="23"/>
      <c r="CD8" s="118"/>
      <c r="CN8" s="118"/>
      <c r="CX8" s="118"/>
      <c r="DH8" s="118"/>
      <c r="DR8" s="118"/>
      <c r="EB8" s="118"/>
      <c r="EL8" s="118"/>
      <c r="EV8" s="118"/>
      <c r="FF8" s="118"/>
      <c r="FP8" s="118"/>
      <c r="FZ8" s="118"/>
      <c r="GJ8" s="118"/>
      <c r="GT8" s="118"/>
      <c r="HD8" s="118"/>
      <c r="HN8" s="118"/>
      <c r="HX8" s="118"/>
      <c r="IH8" s="118"/>
    </row>
    <row xmlns:x14ac="http://schemas.microsoft.com/office/spreadsheetml/2009/9/ac" r="9" s="4" customFormat="true" x14ac:dyDescent="0.25">
      <c r="A9" s="376" t="str">
        <f ca="true">IF(ISBLANK('Data Summary'!A11),"",'Data Summary'!A11)</f>
        <v>BEL_2018_UIS</v>
      </c>
      <c r="B9" s="110" t="s">
        <v>178</v>
      </c>
      <c r="C9" s="90" t="s">
        <v>170</v>
      </c>
      <c r="D9" s="138">
        <v>100</v>
      </c>
      <c r="E9" s="137"/>
      <c r="F9" s="137"/>
      <c r="G9" s="137"/>
      <c r="H9" s="137">
        <v>100</v>
      </c>
      <c r="I9" s="25">
        <v>100</v>
      </c>
      <c r="J9" s="23"/>
      <c r="K9" s="23"/>
      <c r="L9" s="110" t="s">
        <v>178</v>
      </c>
      <c r="M9" s="90" t="s">
        <v>170</v>
      </c>
      <c r="N9" s="138">
        <v>100</v>
      </c>
      <c r="O9" s="137"/>
      <c r="P9" s="137"/>
      <c r="Q9" s="137"/>
      <c r="R9" s="137">
        <v>100</v>
      </c>
      <c r="S9" s="25">
        <v>100</v>
      </c>
      <c r="T9" s="23"/>
      <c r="U9" s="23"/>
      <c r="V9" s="110" t="s">
        <v>178</v>
      </c>
      <c r="W9" s="90" t="s">
        <v>170</v>
      </c>
      <c r="X9" s="138">
        <v>100</v>
      </c>
      <c r="Y9" s="137"/>
      <c r="Z9" s="137"/>
      <c r="AA9" s="137"/>
      <c r="AB9" s="137">
        <v>100</v>
      </c>
      <c r="AC9" s="25">
        <v>100</v>
      </c>
      <c r="AD9" s="23"/>
      <c r="AE9" s="23"/>
      <c r="AF9" s="110" t="s">
        <v>178</v>
      </c>
      <c r="AG9" s="90" t="s">
        <v>170</v>
      </c>
      <c r="AH9" s="138">
        <v>100</v>
      </c>
      <c r="AI9" s="137"/>
      <c r="AJ9" s="137"/>
      <c r="AK9" s="137"/>
      <c r="AL9" s="137">
        <v>100</v>
      </c>
      <c r="AM9" s="25">
        <v>100</v>
      </c>
      <c r="AN9" s="23"/>
      <c r="AO9" s="23"/>
      <c r="AP9" s="110" t="s">
        <v>178</v>
      </c>
      <c r="AQ9" s="90" t="s">
        <v>170</v>
      </c>
      <c r="AR9" s="138">
        <v>100</v>
      </c>
      <c r="AS9" s="137"/>
      <c r="AT9" s="137"/>
      <c r="AU9" s="137"/>
      <c r="AV9" s="137">
        <v>100</v>
      </c>
      <c r="AW9" s="25">
        <v>100</v>
      </c>
      <c r="AX9" s="23"/>
      <c r="AY9" s="23"/>
      <c r="AZ9" s="110" t="s">
        <v>178</v>
      </c>
      <c r="BA9" s="90" t="s">
        <v>170</v>
      </c>
      <c r="BB9" s="138">
        <v>100</v>
      </c>
      <c r="BC9" s="137"/>
      <c r="BD9" s="137"/>
      <c r="BE9" s="137"/>
      <c r="BF9" s="137">
        <v>100</v>
      </c>
      <c r="BG9" s="25">
        <v>100</v>
      </c>
      <c r="BH9" s="23"/>
      <c r="BI9" s="23"/>
      <c r="BJ9" s="110"/>
      <c r="BK9" s="90" t="s">
        <v>170</v>
      </c>
      <c r="BL9" s="138"/>
      <c r="BM9" s="137"/>
      <c r="BN9" s="137"/>
      <c r="BO9" s="137"/>
      <c r="BP9" s="137"/>
      <c r="BQ9" s="25"/>
      <c r="BR9" s="23"/>
      <c r="BS9" s="23"/>
      <c r="BT9" s="110" t="s">
        <v>178</v>
      </c>
      <c r="BU9" s="90" t="s">
        <v>170</v>
      </c>
      <c r="BV9" s="138"/>
      <c r="BW9" s="137"/>
      <c r="BX9" s="137"/>
      <c r="BY9" s="137"/>
      <c r="BZ9" s="137"/>
      <c r="CA9" s="25"/>
      <c r="CB9" s="23"/>
      <c r="CC9" s="23"/>
      <c r="CD9" s="118"/>
      <c r="CN9" s="118"/>
      <c r="CX9" s="118"/>
      <c r="DH9" s="118"/>
      <c r="DR9" s="118"/>
      <c r="EB9" s="118"/>
      <c r="EL9" s="118"/>
      <c r="EV9" s="118"/>
      <c r="FF9" s="118"/>
      <c r="FP9" s="118"/>
      <c r="FZ9" s="118"/>
      <c r="GJ9" s="118"/>
      <c r="GT9" s="118"/>
      <c r="HD9" s="118"/>
      <c r="HN9" s="118"/>
      <c r="HX9" s="118"/>
      <c r="IH9" s="118"/>
    </row>
    <row xmlns:x14ac="http://schemas.microsoft.com/office/spreadsheetml/2009/9/ac" r="10" s="2" customFormat="true" ht="86.45" customHeight="true" x14ac:dyDescent="0.25">
      <c r="A10" s="376" t="str">
        <f ca="true">IF(ISBLANK('Data Summary'!A12),"",'Data Summary'!A12)</f>
        <v>BEL_2018_PWH</v>
      </c>
      <c r="B10" s="113" t="s">
        <v>12</v>
      </c>
      <c r="C10" s="560" t="s">
        <v>186</v>
      </c>
      <c r="D10" s="561"/>
      <c r="E10" s="561"/>
      <c r="F10" s="561"/>
      <c r="G10" s="561"/>
      <c r="H10" s="561"/>
      <c r="I10" s="562"/>
      <c r="J10" s="11"/>
      <c r="K10" s="11"/>
      <c r="L10" s="113" t="s">
        <v>12</v>
      </c>
      <c r="M10" s="560" t="s">
        <v>186</v>
      </c>
      <c r="N10" s="561"/>
      <c r="O10" s="561"/>
      <c r="P10" s="561"/>
      <c r="Q10" s="561"/>
      <c r="R10" s="561"/>
      <c r="S10" s="562"/>
      <c r="T10" s="11"/>
      <c r="U10" s="11"/>
      <c r="V10" s="113" t="s">
        <v>12</v>
      </c>
      <c r="W10" s="560" t="s">
        <v>186</v>
      </c>
      <c r="X10" s="561"/>
      <c r="Y10" s="561"/>
      <c r="Z10" s="561"/>
      <c r="AA10" s="561"/>
      <c r="AB10" s="561"/>
      <c r="AC10" s="562"/>
      <c r="AD10" s="11"/>
      <c r="AE10" s="11"/>
      <c r="AF10" s="113" t="s">
        <v>12</v>
      </c>
      <c r="AG10" s="560" t="s">
        <v>186</v>
      </c>
      <c r="AH10" s="561"/>
      <c r="AI10" s="561"/>
      <c r="AJ10" s="561"/>
      <c r="AK10" s="561"/>
      <c r="AL10" s="561"/>
      <c r="AM10" s="562"/>
      <c r="AN10" s="11"/>
      <c r="AO10" s="11"/>
      <c r="AP10" s="113" t="s">
        <v>12</v>
      </c>
      <c r="AQ10" s="560" t="s">
        <v>186</v>
      </c>
      <c r="AR10" s="561"/>
      <c r="AS10" s="561"/>
      <c r="AT10" s="561"/>
      <c r="AU10" s="561"/>
      <c r="AV10" s="561"/>
      <c r="AW10" s="562"/>
      <c r="AX10" s="11"/>
      <c r="AY10" s="11"/>
      <c r="AZ10" s="113" t="s">
        <v>12</v>
      </c>
      <c r="BA10" s="560" t="s">
        <v>186</v>
      </c>
      <c r="BB10" s="561"/>
      <c r="BC10" s="561"/>
      <c r="BD10" s="561"/>
      <c r="BE10" s="561"/>
      <c r="BF10" s="561"/>
      <c r="BG10" s="562"/>
      <c r="BH10" s="11"/>
      <c r="BI10" s="11"/>
      <c r="BJ10" s="113" t="s">
        <v>12</v>
      </c>
      <c r="BK10" s="560" t="s">
        <v>253</v>
      </c>
      <c r="BL10" s="561"/>
      <c r="BM10" s="561"/>
      <c r="BN10" s="561"/>
      <c r="BO10" s="561"/>
      <c r="BP10" s="561"/>
      <c r="BQ10" s="562"/>
      <c r="BR10" s="11"/>
      <c r="BS10" s="11"/>
      <c r="BT10" s="113" t="s">
        <v>12</v>
      </c>
      <c r="BU10" s="560" t="s">
        <v>253</v>
      </c>
      <c r="BV10" s="561"/>
      <c r="BW10" s="561"/>
      <c r="BX10" s="561"/>
      <c r="BY10" s="561"/>
      <c r="BZ10" s="561"/>
      <c r="CA10" s="562"/>
      <c r="CB10" s="11"/>
      <c r="CC10" s="11"/>
      <c r="CD10" s="121"/>
      <c r="CN10" s="121"/>
      <c r="CX10" s="121"/>
      <c r="DH10" s="121"/>
      <c r="DR10" s="121"/>
      <c r="EB10" s="121"/>
      <c r="EL10" s="121"/>
      <c r="EV10" s="121"/>
      <c r="FF10" s="121"/>
      <c r="FP10" s="121"/>
      <c r="FZ10" s="121"/>
      <c r="GJ10" s="121"/>
      <c r="GT10" s="121"/>
      <c r="HD10" s="121"/>
      <c r="HN10" s="121"/>
      <c r="HX10" s="121"/>
      <c r="IH10" s="121"/>
    </row>
    <row xmlns:x14ac="http://schemas.microsoft.com/office/spreadsheetml/2009/9/ac" r="11" s="2" customFormat="true" ht="15.6" customHeight="true" x14ac:dyDescent="0.25">
      <c r="A11" s="376" t="str">
        <f ca="true">IF(ISBLANK('Data Summary'!A13),"",'Data Summary'!A13)</f>
        <v>BEL_2021_PWH</v>
      </c>
      <c r="B11" s="113"/>
      <c r="C11" s="99" t="s">
        <v>120</v>
      </c>
      <c r="D11" s="141" t="s">
        <v>158</v>
      </c>
      <c r="E11" s="141"/>
      <c r="F11" s="141"/>
      <c r="G11" s="141"/>
      <c r="H11" s="141" t="s">
        <v>158</v>
      </c>
      <c r="I11" s="97" t="s">
        <v>158</v>
      </c>
      <c r="J11" s="11"/>
      <c r="K11" s="11"/>
      <c r="L11" s="113"/>
      <c r="M11" s="99" t="s">
        <v>120</v>
      </c>
      <c r="N11" s="141" t="s">
        <v>158</v>
      </c>
      <c r="O11" s="141"/>
      <c r="P11" s="141"/>
      <c r="Q11" s="141"/>
      <c r="R11" s="141" t="s">
        <v>158</v>
      </c>
      <c r="S11" s="97" t="s">
        <v>158</v>
      </c>
      <c r="T11" s="11"/>
      <c r="U11" s="11"/>
      <c r="V11" s="113"/>
      <c r="W11" s="99" t="s">
        <v>120</v>
      </c>
      <c r="X11" s="141" t="s">
        <v>158</v>
      </c>
      <c r="Y11" s="141"/>
      <c r="Z11" s="141"/>
      <c r="AA11" s="141"/>
      <c r="AB11" s="141" t="s">
        <v>158</v>
      </c>
      <c r="AC11" s="97" t="s">
        <v>158</v>
      </c>
      <c r="AD11" s="11"/>
      <c r="AE11" s="11"/>
      <c r="AF11" s="113"/>
      <c r="AG11" s="99" t="s">
        <v>120</v>
      </c>
      <c r="AH11" s="141" t="s">
        <v>158</v>
      </c>
      <c r="AI11" s="141"/>
      <c r="AJ11" s="141"/>
      <c r="AK11" s="141"/>
      <c r="AL11" s="141" t="s">
        <v>158</v>
      </c>
      <c r="AM11" s="97" t="s">
        <v>158</v>
      </c>
      <c r="AN11" s="11"/>
      <c r="AO11" s="11"/>
      <c r="AP11" s="113"/>
      <c r="AQ11" s="99" t="s">
        <v>120</v>
      </c>
      <c r="AR11" s="141" t="s">
        <v>158</v>
      </c>
      <c r="AS11" s="141"/>
      <c r="AT11" s="141"/>
      <c r="AU11" s="141"/>
      <c r="AV11" s="141" t="s">
        <v>158</v>
      </c>
      <c r="AW11" s="97" t="s">
        <v>158</v>
      </c>
      <c r="AX11" s="11"/>
      <c r="AY11" s="11"/>
      <c r="AZ11" s="113"/>
      <c r="BA11" s="99" t="s">
        <v>120</v>
      </c>
      <c r="BB11" s="141" t="s">
        <v>158</v>
      </c>
      <c r="BC11" s="141"/>
      <c r="BD11" s="141"/>
      <c r="BE11" s="141"/>
      <c r="BF11" s="141" t="s">
        <v>158</v>
      </c>
      <c r="BG11" s="97" t="s">
        <v>158</v>
      </c>
      <c r="BH11" s="11"/>
      <c r="BI11" s="11"/>
      <c r="BJ11" s="113"/>
      <c r="BK11" s="99" t="s">
        <v>120</v>
      </c>
      <c r="BL11" s="141"/>
      <c r="BM11" s="141"/>
      <c r="BN11" s="141"/>
      <c r="BO11" s="141"/>
      <c r="BP11" s="141"/>
      <c r="BQ11" s="97"/>
      <c r="BR11" s="11"/>
      <c r="BS11" s="11"/>
      <c r="BT11" s="113"/>
      <c r="BU11" s="99" t="s">
        <v>120</v>
      </c>
      <c r="BV11" s="141"/>
      <c r="BW11" s="141"/>
      <c r="BX11" s="141"/>
      <c r="BY11" s="141"/>
      <c r="BZ11" s="141"/>
      <c r="CA11" s="97"/>
      <c r="CB11" s="11"/>
      <c r="CC11" s="11"/>
      <c r="CD11" s="121"/>
      <c r="CN11" s="121"/>
      <c r="CX11" s="121"/>
      <c r="DH11" s="121"/>
      <c r="DR11" s="121"/>
      <c r="EB11" s="121"/>
      <c r="EL11" s="121"/>
      <c r="EV11" s="121"/>
      <c r="FF11" s="121"/>
      <c r="FP11" s="121"/>
      <c r="FZ11" s="121"/>
      <c r="GJ11" s="121"/>
      <c r="GT11" s="121"/>
      <c r="HD11" s="121"/>
      <c r="HN11" s="121"/>
      <c r="HX11" s="121"/>
      <c r="IH11" s="121"/>
    </row>
    <row xmlns:x14ac="http://schemas.microsoft.com/office/spreadsheetml/2009/9/ac" r="12" s="2" customFormat="true" ht="15" customHeight="true" x14ac:dyDescent="0.25">
      <c r="A12" s="377" t="str">
        <f ca="true">IF(ISBLANK('Data Summary'!A14),"",'Data Summary'!A14)</f>
        <v/>
      </c>
      <c r="B12" s="113"/>
      <c r="C12" s="99" t="s">
        <v>126</v>
      </c>
      <c r="D12" s="141" t="s">
        <v>158</v>
      </c>
      <c r="E12" s="141"/>
      <c r="F12" s="141"/>
      <c r="G12" s="141"/>
      <c r="H12" s="141" t="s">
        <v>158</v>
      </c>
      <c r="I12" s="97" t="s">
        <v>158</v>
      </c>
      <c r="J12" s="11"/>
      <c r="K12" s="11"/>
      <c r="L12" s="113"/>
      <c r="M12" s="99" t="s">
        <v>126</v>
      </c>
      <c r="N12" s="141" t="s">
        <v>158</v>
      </c>
      <c r="O12" s="141"/>
      <c r="P12" s="141"/>
      <c r="Q12" s="141"/>
      <c r="R12" s="141" t="s">
        <v>158</v>
      </c>
      <c r="S12" s="97" t="s">
        <v>158</v>
      </c>
      <c r="T12" s="11"/>
      <c r="U12" s="11"/>
      <c r="V12" s="113"/>
      <c r="W12" s="99" t="s">
        <v>126</v>
      </c>
      <c r="X12" s="141" t="s">
        <v>158</v>
      </c>
      <c r="Y12" s="141"/>
      <c r="Z12" s="141"/>
      <c r="AA12" s="141"/>
      <c r="AB12" s="141" t="s">
        <v>158</v>
      </c>
      <c r="AC12" s="97" t="s">
        <v>158</v>
      </c>
      <c r="AD12" s="11"/>
      <c r="AE12" s="11"/>
      <c r="AF12" s="113"/>
      <c r="AG12" s="99" t="s">
        <v>126</v>
      </c>
      <c r="AH12" s="141" t="s">
        <v>158</v>
      </c>
      <c r="AI12" s="141"/>
      <c r="AJ12" s="141"/>
      <c r="AK12" s="141"/>
      <c r="AL12" s="141" t="s">
        <v>158</v>
      </c>
      <c r="AM12" s="97" t="s">
        <v>158</v>
      </c>
      <c r="AN12" s="11"/>
      <c r="AO12" s="11"/>
      <c r="AP12" s="113"/>
      <c r="AQ12" s="99" t="s">
        <v>126</v>
      </c>
      <c r="AR12" s="141" t="s">
        <v>158</v>
      </c>
      <c r="AS12" s="141"/>
      <c r="AT12" s="141"/>
      <c r="AU12" s="141"/>
      <c r="AV12" s="141" t="s">
        <v>158</v>
      </c>
      <c r="AW12" s="97" t="s">
        <v>158</v>
      </c>
      <c r="AX12" s="11"/>
      <c r="AY12" s="11"/>
      <c r="AZ12" s="113"/>
      <c r="BA12" s="99" t="s">
        <v>126</v>
      </c>
      <c r="BB12" s="141" t="s">
        <v>158</v>
      </c>
      <c r="BC12" s="141"/>
      <c r="BD12" s="141"/>
      <c r="BE12" s="141"/>
      <c r="BF12" s="141" t="s">
        <v>158</v>
      </c>
      <c r="BG12" s="97" t="s">
        <v>158</v>
      </c>
      <c r="BH12" s="11"/>
      <c r="BI12" s="11"/>
      <c r="BJ12" s="113"/>
      <c r="BK12" s="99" t="s">
        <v>126</v>
      </c>
      <c r="BL12" s="141"/>
      <c r="BM12" s="141"/>
      <c r="BN12" s="141"/>
      <c r="BO12" s="141"/>
      <c r="BP12" s="141"/>
      <c r="BQ12" s="97"/>
      <c r="BR12" s="11"/>
      <c r="BS12" s="11"/>
      <c r="BT12" s="113"/>
      <c r="BU12" s="99" t="s">
        <v>126</v>
      </c>
      <c r="BV12" s="141"/>
      <c r="BW12" s="141"/>
      <c r="BX12" s="141"/>
      <c r="BY12" s="141"/>
      <c r="BZ12" s="141"/>
      <c r="CA12" s="97"/>
      <c r="CB12" s="11"/>
      <c r="CC12" s="11"/>
      <c r="CD12" s="121"/>
      <c r="CN12" s="121"/>
      <c r="CX12" s="121"/>
      <c r="DH12" s="121"/>
      <c r="DR12" s="121"/>
      <c r="EB12" s="121"/>
      <c r="EL12" s="121"/>
      <c r="EV12" s="121"/>
      <c r="FF12" s="121"/>
      <c r="FP12" s="121"/>
      <c r="FZ12" s="121"/>
      <c r="GJ12" s="121"/>
      <c r="GT12" s="121"/>
      <c r="HD12" s="121"/>
      <c r="HN12" s="121"/>
      <c r="HX12" s="121"/>
      <c r="IH12" s="121"/>
    </row>
    <row xmlns:x14ac="http://schemas.microsoft.com/office/spreadsheetml/2009/9/ac" r="13" s="2" customFormat="true" ht="15" customHeight="true" x14ac:dyDescent="0.25">
      <c r="A13" s="377" t="str">
        <f ca="true">IF(ISBLANK('Data Summary'!A15),"",'Data Summary'!A15)</f>
        <v/>
      </c>
      <c r="B13" s="113"/>
      <c r="C13" s="99" t="s">
        <v>103</v>
      </c>
      <c r="D13" s="141" t="s">
        <v>158</v>
      </c>
      <c r="E13" s="141"/>
      <c r="F13" s="141"/>
      <c r="G13" s="141"/>
      <c r="H13" s="141" t="s">
        <v>158</v>
      </c>
      <c r="I13" s="97" t="s">
        <v>158</v>
      </c>
      <c r="J13" s="11"/>
      <c r="K13" s="11"/>
      <c r="L13" s="113"/>
      <c r="M13" s="99" t="s">
        <v>103</v>
      </c>
      <c r="N13" s="141" t="s">
        <v>158</v>
      </c>
      <c r="O13" s="141"/>
      <c r="P13" s="141"/>
      <c r="Q13" s="141"/>
      <c r="R13" s="141" t="s">
        <v>158</v>
      </c>
      <c r="S13" s="97" t="s">
        <v>158</v>
      </c>
      <c r="T13" s="11"/>
      <c r="U13" s="11"/>
      <c r="V13" s="113"/>
      <c r="W13" s="99" t="s">
        <v>103</v>
      </c>
      <c r="X13" s="141" t="s">
        <v>158</v>
      </c>
      <c r="Y13" s="141"/>
      <c r="Z13" s="141"/>
      <c r="AA13" s="141"/>
      <c r="AB13" s="141" t="s">
        <v>158</v>
      </c>
      <c r="AC13" s="97" t="s">
        <v>158</v>
      </c>
      <c r="AD13" s="11"/>
      <c r="AE13" s="11"/>
      <c r="AF13" s="113"/>
      <c r="AG13" s="99" t="s">
        <v>103</v>
      </c>
      <c r="AH13" s="141" t="s">
        <v>158</v>
      </c>
      <c r="AI13" s="141"/>
      <c r="AJ13" s="141"/>
      <c r="AK13" s="141"/>
      <c r="AL13" s="141" t="s">
        <v>158</v>
      </c>
      <c r="AM13" s="97" t="s">
        <v>158</v>
      </c>
      <c r="AN13" s="11"/>
      <c r="AO13" s="11"/>
      <c r="AP13" s="113"/>
      <c r="AQ13" s="99" t="s">
        <v>103</v>
      </c>
      <c r="AR13" s="141" t="s">
        <v>158</v>
      </c>
      <c r="AS13" s="141"/>
      <c r="AT13" s="141"/>
      <c r="AU13" s="141"/>
      <c r="AV13" s="141" t="s">
        <v>158</v>
      </c>
      <c r="AW13" s="97" t="s">
        <v>158</v>
      </c>
      <c r="AX13" s="11"/>
      <c r="AY13" s="11"/>
      <c r="AZ13" s="113"/>
      <c r="BA13" s="99" t="s">
        <v>103</v>
      </c>
      <c r="BB13" s="141" t="s">
        <v>158</v>
      </c>
      <c r="BC13" s="141"/>
      <c r="BD13" s="141"/>
      <c r="BE13" s="141"/>
      <c r="BF13" s="141" t="s">
        <v>158</v>
      </c>
      <c r="BG13" s="97" t="s">
        <v>158</v>
      </c>
      <c r="BH13" s="11"/>
      <c r="BI13" s="11"/>
      <c r="BJ13" s="113"/>
      <c r="BK13" s="99" t="s">
        <v>103</v>
      </c>
      <c r="BL13" s="141"/>
      <c r="BM13" s="141"/>
      <c r="BN13" s="141"/>
      <c r="BO13" s="141"/>
      <c r="BP13" s="141"/>
      <c r="BQ13" s="97"/>
      <c r="BR13" s="11"/>
      <c r="BS13" s="11"/>
      <c r="BT13" s="113"/>
      <c r="BU13" s="99" t="s">
        <v>103</v>
      </c>
      <c r="BV13" s="141"/>
      <c r="BW13" s="141"/>
      <c r="BX13" s="141"/>
      <c r="BY13" s="141"/>
      <c r="BZ13" s="141"/>
      <c r="CA13" s="97"/>
      <c r="CB13" s="11"/>
      <c r="CC13" s="11"/>
      <c r="CD13" s="121"/>
      <c r="CN13" s="121"/>
      <c r="CX13" s="121"/>
      <c r="DH13" s="121"/>
      <c r="DR13" s="121"/>
      <c r="EB13" s="121"/>
      <c r="EL13" s="121"/>
      <c r="EV13" s="121"/>
      <c r="FF13" s="121"/>
      <c r="FP13" s="121"/>
      <c r="FZ13" s="121"/>
      <c r="GJ13" s="121"/>
      <c r="GT13" s="121"/>
      <c r="HD13" s="121"/>
      <c r="HN13" s="121"/>
      <c r="HX13" s="121"/>
      <c r="IH13" s="121"/>
    </row>
    <row xmlns:x14ac="http://schemas.microsoft.com/office/spreadsheetml/2009/9/ac" r="14" ht="15.75" customHeight="true" x14ac:dyDescent="0.25">
      <c r="A14" s="377" t="str">
        <f ca="true">IF(ISBLANK('Data Summary'!A16),"",'Data Summary'!A16)</f>
        <v/>
      </c>
      <c r="B14" s="114"/>
      <c r="C14" s="91" t="s">
        <v>23</v>
      </c>
      <c r="D14" s="10"/>
      <c r="E14" s="10"/>
      <c r="F14" s="10"/>
      <c r="G14" s="71"/>
      <c r="H14" s="72"/>
      <c r="I14" s="73"/>
      <c r="J14" s="11"/>
      <c r="K14" s="11"/>
      <c r="L14" s="114"/>
      <c r="M14" s="91" t="s">
        <v>23</v>
      </c>
      <c r="N14" s="10"/>
      <c r="O14" s="10"/>
      <c r="P14" s="10"/>
      <c r="Q14" s="71"/>
      <c r="R14" s="72"/>
      <c r="S14" s="73"/>
      <c r="T14" s="11"/>
      <c r="U14" s="11"/>
      <c r="V14" s="114"/>
      <c r="W14" s="91" t="s">
        <v>23</v>
      </c>
      <c r="X14" s="10"/>
      <c r="Y14" s="10"/>
      <c r="Z14" s="10"/>
      <c r="AA14" s="71"/>
      <c r="AB14" s="72"/>
      <c r="AC14" s="73"/>
      <c r="AD14" s="11"/>
      <c r="AE14" s="11"/>
      <c r="AF14" s="114"/>
      <c r="AG14" s="91" t="s">
        <v>23</v>
      </c>
      <c r="AH14" s="10"/>
      <c r="AI14" s="10"/>
      <c r="AJ14" s="10"/>
      <c r="AK14" s="71"/>
      <c r="AL14" s="72"/>
      <c r="AM14" s="73"/>
      <c r="AN14" s="11"/>
      <c r="AO14" s="11"/>
      <c r="AP14" s="114"/>
      <c r="AQ14" s="91" t="s">
        <v>23</v>
      </c>
      <c r="AR14" s="10"/>
      <c r="AS14" s="10"/>
      <c r="AT14" s="10"/>
      <c r="AU14" s="71"/>
      <c r="AV14" s="72"/>
      <c r="AW14" s="73"/>
      <c r="AX14" s="11"/>
      <c r="AY14" s="11"/>
      <c r="AZ14" s="114"/>
      <c r="BA14" s="91" t="s">
        <v>23</v>
      </c>
      <c r="BB14" s="10"/>
      <c r="BC14" s="10"/>
      <c r="BD14" s="10"/>
      <c r="BE14" s="71"/>
      <c r="BF14" s="72"/>
      <c r="BG14" s="73"/>
      <c r="BH14" s="11"/>
      <c r="BI14" s="11"/>
      <c r="BJ14" s="114"/>
      <c r="BK14" s="91" t="s">
        <v>23</v>
      </c>
      <c r="BL14" s="10"/>
      <c r="BM14" s="10"/>
      <c r="BN14" s="10"/>
      <c r="BO14" s="71"/>
      <c r="BP14" s="72"/>
      <c r="BQ14" s="73"/>
      <c r="BR14" s="11"/>
      <c r="BS14" s="11"/>
      <c r="BT14" s="114"/>
      <c r="BU14" s="91" t="s">
        <v>23</v>
      </c>
      <c r="BV14" s="10"/>
      <c r="BW14" s="10"/>
      <c r="BX14" s="10"/>
      <c r="BY14" s="71"/>
      <c r="BZ14" s="72"/>
      <c r="CA14" s="73"/>
      <c r="CB14" s="11"/>
      <c r="CC14" s="11"/>
    </row>
    <row xmlns:x14ac="http://schemas.microsoft.com/office/spreadsheetml/2009/9/ac" r="15" ht="15.75" customHeight="true" thickBot="true" x14ac:dyDescent="0.3">
      <c r="A15" s="377" t="str">
        <f ca="true">IF(ISBLANK('Data Summary'!A17),"",'Data Summary'!A17)</f>
        <v/>
      </c>
      <c r="B15" s="115"/>
      <c r="C15" s="92" t="s">
        <v>20</v>
      </c>
      <c r="D15" s="75"/>
      <c r="E15" s="75"/>
      <c r="F15" s="75"/>
      <c r="G15" s="75"/>
      <c r="H15" s="75"/>
      <c r="I15" s="28"/>
      <c r="J15" s="24"/>
      <c r="K15" s="24"/>
      <c r="L15" s="115"/>
      <c r="M15" s="92" t="s">
        <v>20</v>
      </c>
      <c r="N15" s="75"/>
      <c r="O15" s="75"/>
      <c r="P15" s="75"/>
      <c r="Q15" s="75"/>
      <c r="R15" s="75"/>
      <c r="S15" s="28"/>
      <c r="T15" s="24"/>
      <c r="U15" s="24"/>
      <c r="V15" s="115"/>
      <c r="W15" s="92" t="s">
        <v>20</v>
      </c>
      <c r="X15" s="75"/>
      <c r="Y15" s="75"/>
      <c r="Z15" s="75"/>
      <c r="AA15" s="75"/>
      <c r="AB15" s="75"/>
      <c r="AC15" s="28"/>
      <c r="AD15" s="24"/>
      <c r="AE15" s="24"/>
      <c r="AF15" s="115"/>
      <c r="AG15" s="92" t="s">
        <v>20</v>
      </c>
      <c r="AH15" s="75"/>
      <c r="AI15" s="75"/>
      <c r="AJ15" s="75"/>
      <c r="AK15" s="75"/>
      <c r="AL15" s="75"/>
      <c r="AM15" s="28"/>
      <c r="AN15" s="24"/>
      <c r="AO15" s="24"/>
      <c r="AP15" s="115"/>
      <c r="AQ15" s="92" t="s">
        <v>20</v>
      </c>
      <c r="AR15" s="75"/>
      <c r="AS15" s="75"/>
      <c r="AT15" s="75"/>
      <c r="AU15" s="75"/>
      <c r="AV15" s="75"/>
      <c r="AW15" s="28"/>
      <c r="AX15" s="24"/>
      <c r="AY15" s="24"/>
      <c r="AZ15" s="115"/>
      <c r="BA15" s="92" t="s">
        <v>20</v>
      </c>
      <c r="BB15" s="75"/>
      <c r="BC15" s="75"/>
      <c r="BD15" s="75"/>
      <c r="BE15" s="75"/>
      <c r="BF15" s="75"/>
      <c r="BG15" s="28"/>
      <c r="BH15" s="24"/>
      <c r="BI15" s="24"/>
      <c r="BJ15" s="115"/>
      <c r="BK15" s="92" t="s">
        <v>20</v>
      </c>
      <c r="BL15" s="75"/>
      <c r="BM15" s="75"/>
      <c r="BN15" s="75"/>
      <c r="BO15" s="75"/>
      <c r="BP15" s="75"/>
      <c r="BQ15" s="28"/>
      <c r="BR15" s="24"/>
      <c r="BS15" s="24"/>
      <c r="BT15" s="115"/>
      <c r="BU15" s="92" t="s">
        <v>20</v>
      </c>
      <c r="BV15" s="75"/>
      <c r="BW15" s="75"/>
      <c r="BX15" s="75"/>
      <c r="BY15" s="75"/>
      <c r="BZ15" s="75"/>
      <c r="CA15" s="28"/>
      <c r="CB15" s="24"/>
      <c r="CC15" s="24"/>
    </row>
    <row xmlns:x14ac="http://schemas.microsoft.com/office/spreadsheetml/2009/9/ac" r="16" s="3" customFormat="true" x14ac:dyDescent="0.25">
      <c r="A16" s="377" t="str">
        <f ca="true">IF(ISBLANK('Data Summary'!A18),"",'Data Summary'!A18)</f>
        <v/>
      </c>
      <c r="B16" s="116"/>
      <c r="L16" s="116"/>
      <c r="V16" s="116"/>
      <c r="AF16" s="116"/>
      <c r="AP16" s="116"/>
      <c r="AZ16" s="116"/>
      <c r="BA16" s="116"/>
      <c r="BJ16" s="116"/>
      <c r="BK16" s="116"/>
      <c r="BT16" s="116"/>
      <c r="BU16" s="116"/>
      <c r="CD16" s="116"/>
      <c r="CN16" s="116"/>
      <c r="CX16" s="116"/>
      <c r="DH16" s="116"/>
      <c r="DR16" s="116"/>
      <c r="EB16" s="116"/>
      <c r="EL16" s="116"/>
      <c r="EV16" s="116"/>
      <c r="FF16" s="116"/>
      <c r="FP16" s="116"/>
      <c r="FZ16" s="116"/>
      <c r="GJ16" s="116"/>
      <c r="GT16" s="116"/>
      <c r="HD16" s="116"/>
      <c r="HN16" s="116"/>
      <c r="HX16" s="116"/>
      <c r="IH16" s="116"/>
    </row>
    <row xmlns:x14ac="http://schemas.microsoft.com/office/spreadsheetml/2009/9/ac" r="17" s="3" customFormat="true" x14ac:dyDescent="0.25">
      <c r="A17" s="377" t="str">
        <f ca="true">IF(ISBLANK('Data Summary'!A19),"",'Data Summary'!A19)</f>
        <v/>
      </c>
      <c r="B17" s="116"/>
      <c r="L17" s="116"/>
      <c r="V17" s="116"/>
      <c r="AF17" s="116"/>
      <c r="AP17" s="116"/>
      <c r="AZ17" s="116"/>
      <c r="BA17" s="116"/>
      <c r="BJ17" s="116"/>
      <c r="BK17" s="116"/>
      <c r="BT17" s="116"/>
      <c r="BU17" s="116"/>
      <c r="CD17" s="116"/>
      <c r="CN17" s="116"/>
      <c r="CX17" s="116"/>
      <c r="DH17" s="116"/>
      <c r="DR17" s="116"/>
      <c r="EB17" s="116"/>
      <c r="EL17" s="116"/>
      <c r="EV17" s="116"/>
      <c r="FF17" s="116"/>
      <c r="FP17" s="116"/>
      <c r="FZ17" s="116"/>
      <c r="GJ17" s="116"/>
      <c r="GT17" s="116"/>
      <c r="HD17" s="116"/>
      <c r="HN17" s="116"/>
      <c r="HX17" s="116"/>
      <c r="IH17" s="116"/>
    </row>
    <row xmlns:x14ac="http://schemas.microsoft.com/office/spreadsheetml/2009/9/ac" r="18" s="3" customFormat="true" x14ac:dyDescent="0.25">
      <c r="A18" s="377" t="str">
        <f ca="true">IF(ISBLANK('Data Summary'!A20),"",'Data Summary'!A20)</f>
        <v/>
      </c>
      <c r="B18" s="116"/>
      <c r="L18" s="116"/>
      <c r="V18" s="116"/>
      <c r="AF18" s="116"/>
      <c r="AP18" s="116"/>
      <c r="AZ18" s="116"/>
      <c r="BA18" s="116"/>
      <c r="BJ18" s="116"/>
      <c r="BK18" s="116"/>
      <c r="BT18" s="116"/>
      <c r="BU18" s="116"/>
      <c r="CD18" s="116"/>
      <c r="CN18" s="116"/>
      <c r="CX18" s="116"/>
      <c r="DH18" s="116"/>
      <c r="DR18" s="116"/>
      <c r="EB18" s="116"/>
      <c r="EL18" s="116"/>
      <c r="EV18" s="116"/>
      <c r="FF18" s="116"/>
      <c r="FP18" s="116"/>
      <c r="FZ18" s="116"/>
      <c r="GJ18" s="116"/>
      <c r="GT18" s="116"/>
      <c r="HD18" s="116"/>
      <c r="HN18" s="116"/>
      <c r="HX18" s="116"/>
      <c r="IH18" s="116"/>
    </row>
    <row xmlns:x14ac="http://schemas.microsoft.com/office/spreadsheetml/2009/9/ac" r="19" s="3" customFormat="true" x14ac:dyDescent="0.25">
      <c r="A19" s="377" t="str">
        <f ca="true">IF(ISBLANK('Data Summary'!A21),"",'Data Summary'!A21)</f>
        <v/>
      </c>
      <c r="B19" s="116"/>
      <c r="L19" s="116"/>
      <c r="V19" s="116"/>
      <c r="AF19" s="116"/>
      <c r="AP19" s="116"/>
      <c r="AZ19" s="116"/>
      <c r="BA19" s="116"/>
      <c r="BJ19" s="116"/>
      <c r="BK19" s="116"/>
      <c r="BT19" s="116"/>
      <c r="BU19" s="116"/>
      <c r="CD19" s="116"/>
      <c r="CN19" s="116"/>
      <c r="CX19" s="116"/>
      <c r="DH19" s="116"/>
      <c r="DR19" s="116"/>
      <c r="EB19" s="116"/>
      <c r="EL19" s="116"/>
      <c r="EV19" s="116"/>
      <c r="FF19" s="116"/>
      <c r="FP19" s="116"/>
      <c r="FZ19" s="116"/>
      <c r="GJ19" s="116"/>
      <c r="GT19" s="116"/>
      <c r="HD19" s="116"/>
      <c r="HN19" s="116"/>
      <c r="HX19" s="116"/>
      <c r="IH19" s="116"/>
    </row>
    <row xmlns:x14ac="http://schemas.microsoft.com/office/spreadsheetml/2009/9/ac" r="20" s="3" customFormat="true" x14ac:dyDescent="0.25">
      <c r="A20" s="377" t="str">
        <f ca="true">IF(ISBLANK('Data Summary'!A22),"",'Data Summary'!A22)</f>
        <v/>
      </c>
      <c r="B20" s="116"/>
      <c r="L20" s="116"/>
      <c r="V20" s="116"/>
      <c r="AF20" s="116"/>
      <c r="AP20" s="116"/>
      <c r="AZ20" s="116"/>
      <c r="BA20" s="116"/>
      <c r="BJ20" s="116"/>
      <c r="BK20" s="116"/>
      <c r="BT20" s="116"/>
      <c r="BU20" s="116"/>
      <c r="CD20" s="116"/>
      <c r="CN20" s="116"/>
      <c r="CX20" s="116"/>
      <c r="DH20" s="116"/>
      <c r="DR20" s="116"/>
      <c r="EB20" s="116"/>
      <c r="EL20" s="116"/>
      <c r="EV20" s="116"/>
      <c r="FF20" s="116"/>
      <c r="FP20" s="116"/>
      <c r="FZ20" s="116"/>
      <c r="GJ20" s="116"/>
      <c r="GT20" s="116"/>
      <c r="HD20" s="116"/>
      <c r="HN20" s="116"/>
      <c r="HX20" s="116"/>
      <c r="IH20" s="116"/>
    </row>
    <row xmlns:x14ac="http://schemas.microsoft.com/office/spreadsheetml/2009/9/ac" r="21" s="3" customFormat="true" x14ac:dyDescent="0.25">
      <c r="A21" s="377" t="str">
        <f ca="true">IF(ISBLANK('Data Summary'!A23),"",'Data Summary'!A23)</f>
        <v/>
      </c>
      <c r="B21" s="116"/>
      <c r="L21" s="116"/>
      <c r="V21" s="116"/>
      <c r="AF21" s="116"/>
      <c r="AP21" s="116"/>
      <c r="AZ21" s="116"/>
      <c r="BA21" s="116"/>
      <c r="BJ21" s="116"/>
      <c r="BK21" s="116"/>
      <c r="BT21" s="116"/>
      <c r="BU21" s="116"/>
      <c r="CD21" s="116"/>
      <c r="CN21" s="116"/>
      <c r="CX21" s="116"/>
      <c r="DH21" s="116"/>
      <c r="DR21" s="116"/>
      <c r="EB21" s="116"/>
      <c r="EL21" s="116"/>
      <c r="EV21" s="116"/>
      <c r="FF21" s="116"/>
      <c r="FP21" s="116"/>
      <c r="FZ21" s="116"/>
      <c r="GJ21" s="116"/>
      <c r="GT21" s="116"/>
      <c r="HD21" s="116"/>
      <c r="HN21" s="116"/>
      <c r="HX21" s="116"/>
      <c r="IH21" s="116"/>
    </row>
    <row xmlns:x14ac="http://schemas.microsoft.com/office/spreadsheetml/2009/9/ac" r="22" s="3" customFormat="true" x14ac:dyDescent="0.25">
      <c r="A22" s="377" t="str">
        <f ca="true">IF(ISBLANK('Data Summary'!A24),"",'Data Summary'!A24)</f>
        <v/>
      </c>
      <c r="B22" s="116"/>
      <c r="L22" s="116"/>
      <c r="V22" s="116"/>
      <c r="AF22" s="116"/>
      <c r="AP22" s="116"/>
      <c r="AZ22" s="116"/>
      <c r="BA22" s="116"/>
      <c r="BJ22" s="116"/>
      <c r="BK22" s="116"/>
      <c r="BT22" s="116"/>
      <c r="BU22" s="116"/>
      <c r="CD22" s="116"/>
      <c r="CN22" s="116"/>
      <c r="CX22" s="116"/>
      <c r="DH22" s="116"/>
      <c r="DR22" s="116"/>
      <c r="EB22" s="116"/>
      <c r="EL22" s="116"/>
      <c r="EV22" s="116"/>
      <c r="FF22" s="116"/>
      <c r="FP22" s="116"/>
      <c r="FZ22" s="116"/>
      <c r="GJ22" s="116"/>
      <c r="GT22" s="116"/>
      <c r="HD22" s="116"/>
      <c r="HN22" s="116"/>
      <c r="HX22" s="116"/>
      <c r="IH22" s="116"/>
    </row>
    <row xmlns:x14ac="http://schemas.microsoft.com/office/spreadsheetml/2009/9/ac" r="23" s="3" customFormat="true" x14ac:dyDescent="0.25">
      <c r="A23" s="377" t="str">
        <f ca="true">IF(ISBLANK('Data Summary'!A25),"",'Data Summary'!A25)</f>
        <v/>
      </c>
      <c r="B23" s="116"/>
      <c r="L23" s="116"/>
      <c r="V23" s="116"/>
      <c r="AF23" s="116"/>
      <c r="AP23" s="116"/>
      <c r="AZ23" s="116"/>
      <c r="BA23" s="116"/>
      <c r="BJ23" s="116"/>
      <c r="BK23" s="116"/>
      <c r="BT23" s="116"/>
      <c r="BU23" s="116"/>
      <c r="CD23" s="116"/>
      <c r="CN23" s="116"/>
      <c r="CX23" s="116"/>
      <c r="DH23" s="116"/>
      <c r="DR23" s="116"/>
      <c r="EB23" s="116"/>
      <c r="EL23" s="116"/>
      <c r="EV23" s="116"/>
      <c r="FF23" s="116"/>
      <c r="FP23" s="116"/>
      <c r="FZ23" s="116"/>
      <c r="GJ23" s="116"/>
      <c r="GT23" s="116"/>
      <c r="HD23" s="116"/>
      <c r="HN23" s="116"/>
      <c r="HX23" s="116"/>
      <c r="IH23" s="116"/>
    </row>
    <row xmlns:x14ac="http://schemas.microsoft.com/office/spreadsheetml/2009/9/ac" r="24" s="3" customFormat="true" x14ac:dyDescent="0.25">
      <c r="A24" s="377" t="str">
        <f ca="true">IF(ISBLANK('Data Summary'!A26),"",'Data Summary'!A26)</f>
        <v/>
      </c>
      <c r="B24" s="116"/>
      <c r="L24" s="116"/>
      <c r="V24" s="116"/>
      <c r="AF24" s="116"/>
      <c r="AP24" s="116"/>
      <c r="AZ24" s="116"/>
      <c r="BA24" s="116"/>
      <c r="BJ24" s="116"/>
      <c r="BK24" s="116"/>
      <c r="BT24" s="116"/>
      <c r="BU24" s="116"/>
      <c r="CD24" s="116"/>
      <c r="CN24" s="116"/>
      <c r="CX24" s="116"/>
      <c r="DH24" s="116"/>
      <c r="DR24" s="116"/>
      <c r="EB24" s="116"/>
      <c r="EL24" s="116"/>
      <c r="EV24" s="116"/>
      <c r="FF24" s="116"/>
      <c r="FP24" s="116"/>
      <c r="FZ24" s="116"/>
      <c r="GJ24" s="116"/>
      <c r="GT24" s="116"/>
      <c r="HD24" s="116"/>
      <c r="HN24" s="116"/>
      <c r="HX24" s="116"/>
      <c r="IH24" s="116"/>
    </row>
    <row xmlns:x14ac="http://schemas.microsoft.com/office/spreadsheetml/2009/9/ac" r="25" s="3" customFormat="true" x14ac:dyDescent="0.25">
      <c r="A25" s="377" t="str">
        <f ca="true">IF(ISBLANK('Data Summary'!A27),"",'Data Summary'!A27)</f>
        <v/>
      </c>
      <c r="B25" s="116"/>
      <c r="L25" s="116"/>
      <c r="V25" s="116"/>
      <c r="AF25" s="116"/>
      <c r="AP25" s="116"/>
      <c r="AZ25" s="116"/>
      <c r="BA25" s="116"/>
      <c r="BJ25" s="116"/>
      <c r="BK25" s="116"/>
      <c r="BT25" s="116"/>
      <c r="BU25" s="116"/>
      <c r="CD25" s="116"/>
      <c r="CN25" s="116"/>
      <c r="CX25" s="116"/>
      <c r="DH25" s="116"/>
      <c r="DR25" s="116"/>
      <c r="EB25" s="116"/>
      <c r="EL25" s="116"/>
      <c r="EV25" s="116"/>
      <c r="FF25" s="116"/>
      <c r="FP25" s="116"/>
      <c r="FZ25" s="116"/>
      <c r="GJ25" s="116"/>
      <c r="GT25" s="116"/>
      <c r="HD25" s="116"/>
      <c r="HN25" s="116"/>
      <c r="HX25" s="116"/>
      <c r="IH25" s="116"/>
    </row>
    <row xmlns:x14ac="http://schemas.microsoft.com/office/spreadsheetml/2009/9/ac" r="26" s="3" customFormat="true" x14ac:dyDescent="0.25">
      <c r="A26" s="377" t="str">
        <f ca="true">IF(ISBLANK('Data Summary'!A28),"",'Data Summary'!A28)</f>
        <v/>
      </c>
      <c r="B26" s="116"/>
      <c r="L26" s="116"/>
      <c r="V26" s="116"/>
      <c r="AF26" s="116"/>
      <c r="AP26" s="116"/>
      <c r="AZ26" s="116"/>
      <c r="BA26" s="116"/>
      <c r="BJ26" s="116"/>
      <c r="BK26" s="116"/>
      <c r="BT26" s="116"/>
      <c r="BU26" s="116"/>
      <c r="CD26" s="116"/>
      <c r="CN26" s="116"/>
      <c r="CX26" s="116"/>
      <c r="DH26" s="116"/>
      <c r="DR26" s="116"/>
      <c r="EB26" s="116"/>
      <c r="EL26" s="116"/>
      <c r="EV26" s="116"/>
      <c r="FF26" s="116"/>
      <c r="FP26" s="116"/>
      <c r="FZ26" s="116"/>
      <c r="GJ26" s="116"/>
      <c r="GT26" s="116"/>
      <c r="HD26" s="116"/>
      <c r="HN26" s="116"/>
      <c r="HX26" s="116"/>
      <c r="IH26" s="116"/>
    </row>
    <row xmlns:x14ac="http://schemas.microsoft.com/office/spreadsheetml/2009/9/ac" r="27" s="3" customFormat="true" x14ac:dyDescent="0.25">
      <c r="A27" s="377" t="str">
        <f ca="true">IF(ISBLANK('Data Summary'!A29),"",'Data Summary'!A29)</f>
        <v/>
      </c>
      <c r="B27" s="116"/>
      <c r="L27" s="116"/>
      <c r="V27" s="116"/>
      <c r="AF27" s="116"/>
      <c r="AP27" s="116"/>
      <c r="AZ27" s="116"/>
      <c r="BA27" s="116"/>
      <c r="BJ27" s="116"/>
      <c r="BK27" s="116"/>
      <c r="BT27" s="116"/>
      <c r="BU27" s="116"/>
      <c r="CD27" s="116"/>
      <c r="CN27" s="116"/>
      <c r="CX27" s="116"/>
      <c r="DH27" s="116"/>
      <c r="DR27" s="116"/>
      <c r="EB27" s="116"/>
      <c r="EL27" s="116"/>
      <c r="EV27" s="116"/>
      <c r="FF27" s="116"/>
      <c r="FP27" s="116"/>
      <c r="FZ27" s="116"/>
      <c r="GJ27" s="116"/>
      <c r="GT27" s="116"/>
      <c r="HD27" s="116"/>
      <c r="HN27" s="116"/>
      <c r="HX27" s="116"/>
      <c r="IH27" s="116"/>
    </row>
    <row xmlns:x14ac="http://schemas.microsoft.com/office/spreadsheetml/2009/9/ac" r="28" s="3" customFormat="true" x14ac:dyDescent="0.25">
      <c r="A28" s="377" t="str">
        <f ca="true">IF(ISBLANK('Data Summary'!A30),"",'Data Summary'!A30)</f>
        <v/>
      </c>
      <c r="B28" s="116"/>
      <c r="L28" s="116"/>
      <c r="V28" s="116"/>
      <c r="AF28" s="116"/>
      <c r="AP28" s="116"/>
      <c r="AZ28" s="116"/>
      <c r="BA28" s="116"/>
      <c r="BJ28" s="116"/>
      <c r="BK28" s="116"/>
      <c r="BT28" s="116"/>
      <c r="BU28" s="116"/>
      <c r="CD28" s="116"/>
      <c r="CN28" s="116"/>
      <c r="CX28" s="116"/>
      <c r="DH28" s="116"/>
      <c r="DR28" s="116"/>
      <c r="EB28" s="116"/>
      <c r="EL28" s="116"/>
      <c r="EV28" s="116"/>
      <c r="FF28" s="116"/>
      <c r="FP28" s="116"/>
      <c r="FZ28" s="116"/>
      <c r="GJ28" s="116"/>
      <c r="GT28" s="116"/>
      <c r="HD28" s="116"/>
      <c r="HN28" s="116"/>
      <c r="HX28" s="116"/>
      <c r="IH28" s="116"/>
    </row>
    <row xmlns:x14ac="http://schemas.microsoft.com/office/spreadsheetml/2009/9/ac" r="29" s="3" customFormat="true" x14ac:dyDescent="0.25">
      <c r="A29" s="377" t="str">
        <f ca="true">IF(ISBLANK('Data Summary'!A31),"",'Data Summary'!A31)</f>
        <v/>
      </c>
      <c r="B29" s="116"/>
      <c r="L29" s="116"/>
      <c r="V29" s="116"/>
      <c r="AF29" s="116"/>
      <c r="AP29" s="116"/>
      <c r="AZ29" s="116"/>
      <c r="BA29" s="116"/>
      <c r="BJ29" s="116"/>
      <c r="BK29" s="116"/>
      <c r="BT29" s="116"/>
      <c r="BU29" s="116"/>
      <c r="CD29" s="116"/>
      <c r="CN29" s="116"/>
      <c r="CX29" s="116"/>
      <c r="DH29" s="116"/>
      <c r="DR29" s="116"/>
      <c r="EB29" s="116"/>
      <c r="EL29" s="116"/>
      <c r="EV29" s="116"/>
      <c r="FF29" s="116"/>
      <c r="FP29" s="116"/>
      <c r="FZ29" s="116"/>
      <c r="GJ29" s="116"/>
      <c r="GT29" s="116"/>
      <c r="HD29" s="116"/>
      <c r="HN29" s="116"/>
      <c r="HX29" s="116"/>
      <c r="IH29" s="116"/>
    </row>
    <row xmlns:x14ac="http://schemas.microsoft.com/office/spreadsheetml/2009/9/ac" r="30" s="3" customFormat="true" x14ac:dyDescent="0.25">
      <c r="A30" s="377" t="str">
        <f ca="true">IF(ISBLANK('Data Summary'!A32),"",'Data Summary'!A32)</f>
        <v/>
      </c>
      <c r="B30" s="116"/>
      <c r="L30" s="116"/>
      <c r="V30" s="116"/>
      <c r="AF30" s="116"/>
      <c r="AP30" s="116"/>
      <c r="AZ30" s="116"/>
      <c r="BA30" s="116"/>
      <c r="BJ30" s="116"/>
      <c r="BK30" s="116"/>
      <c r="BT30" s="116"/>
      <c r="BU30" s="116"/>
      <c r="CD30" s="116"/>
      <c r="CN30" s="116"/>
      <c r="CX30" s="116"/>
      <c r="DH30" s="116"/>
      <c r="DR30" s="116"/>
      <c r="EB30" s="116"/>
      <c r="EL30" s="116"/>
      <c r="EV30" s="116"/>
      <c r="FF30" s="116"/>
      <c r="FP30" s="116"/>
      <c r="FZ30" s="116"/>
      <c r="GJ30" s="116"/>
      <c r="GT30" s="116"/>
      <c r="HD30" s="116"/>
      <c r="HN30" s="116"/>
      <c r="HX30" s="116"/>
      <c r="IH30" s="116"/>
    </row>
    <row xmlns:x14ac="http://schemas.microsoft.com/office/spreadsheetml/2009/9/ac" r="31" s="3" customFormat="true" x14ac:dyDescent="0.25">
      <c r="A31" s="377" t="str">
        <f ca="true">IF(ISBLANK('Data Summary'!A33),"",'Data Summary'!A33)</f>
        <v/>
      </c>
      <c r="B31" s="116"/>
      <c r="L31" s="116"/>
      <c r="V31" s="116"/>
      <c r="AF31" s="116"/>
      <c r="AP31" s="116"/>
      <c r="AZ31" s="116"/>
      <c r="BA31" s="116"/>
      <c r="BJ31" s="116"/>
      <c r="BK31" s="116"/>
      <c r="BT31" s="116"/>
      <c r="BU31" s="116"/>
      <c r="CD31" s="116"/>
      <c r="CN31" s="116"/>
      <c r="CX31" s="116"/>
      <c r="DH31" s="116"/>
      <c r="DR31" s="116"/>
      <c r="EB31" s="116"/>
      <c r="EL31" s="116"/>
      <c r="EV31" s="116"/>
      <c r="FF31" s="116"/>
      <c r="FP31" s="116"/>
      <c r="FZ31" s="116"/>
      <c r="GJ31" s="116"/>
      <c r="GT31" s="116"/>
      <c r="HD31" s="116"/>
      <c r="HN31" s="116"/>
      <c r="HX31" s="116"/>
      <c r="IH31" s="116"/>
    </row>
    <row xmlns:x14ac="http://schemas.microsoft.com/office/spreadsheetml/2009/9/ac" r="32" s="3" customFormat="true" x14ac:dyDescent="0.25">
      <c r="A32" s="377" t="str">
        <f ca="true">IF(ISBLANK('Data Summary'!A34),"",'Data Summary'!A34)</f>
        <v/>
      </c>
      <c r="B32" s="116"/>
      <c r="L32" s="116"/>
      <c r="V32" s="116"/>
      <c r="AF32" s="116"/>
      <c r="AP32" s="116"/>
      <c r="AZ32" s="116"/>
      <c r="BA32" s="116"/>
      <c r="BJ32" s="116"/>
      <c r="BK32" s="116"/>
      <c r="BT32" s="116"/>
      <c r="BU32" s="116"/>
      <c r="CD32" s="116"/>
      <c r="CN32" s="116"/>
      <c r="CX32" s="116"/>
      <c r="DH32" s="116"/>
      <c r="DR32" s="116"/>
      <c r="EB32" s="116"/>
      <c r="EL32" s="116"/>
      <c r="EV32" s="116"/>
      <c r="FF32" s="116"/>
      <c r="FP32" s="116"/>
      <c r="FZ32" s="116"/>
      <c r="GJ32" s="116"/>
      <c r="GT32" s="116"/>
      <c r="HD32" s="116"/>
      <c r="HN32" s="116"/>
      <c r="HX32" s="116"/>
      <c r="IH32" s="116"/>
    </row>
    <row xmlns:x14ac="http://schemas.microsoft.com/office/spreadsheetml/2009/9/ac" r="33" s="3" customFormat="true" x14ac:dyDescent="0.25">
      <c r="A33" s="377" t="str">
        <f ca="true">IF(ISBLANK('Data Summary'!A35),"",'Data Summary'!A35)</f>
        <v/>
      </c>
      <c r="B33" s="116"/>
      <c r="L33" s="116"/>
      <c r="V33" s="116"/>
      <c r="AF33" s="116"/>
      <c r="AP33" s="116"/>
      <c r="AZ33" s="116"/>
      <c r="BA33" s="116"/>
      <c r="BJ33" s="116"/>
      <c r="BK33" s="116"/>
      <c r="BT33" s="116"/>
      <c r="BU33" s="116"/>
      <c r="CD33" s="116"/>
      <c r="CN33" s="116"/>
      <c r="CX33" s="116"/>
      <c r="DH33" s="116"/>
      <c r="DR33" s="116"/>
      <c r="EB33" s="116"/>
      <c r="EL33" s="116"/>
      <c r="EV33" s="116"/>
      <c r="FF33" s="116"/>
      <c r="FP33" s="116"/>
      <c r="FZ33" s="116"/>
      <c r="GJ33" s="116"/>
      <c r="GT33" s="116"/>
      <c r="HD33" s="116"/>
      <c r="HN33" s="116"/>
      <c r="HX33" s="116"/>
      <c r="IH33" s="116"/>
    </row>
    <row xmlns:x14ac="http://schemas.microsoft.com/office/spreadsheetml/2009/9/ac" r="34" s="3" customFormat="true" x14ac:dyDescent="0.25">
      <c r="A34" s="377" t="str">
        <f ca="true">IF(ISBLANK('Data Summary'!A36),"",'Data Summary'!A36)</f>
        <v/>
      </c>
      <c r="B34" s="116"/>
      <c r="L34" s="116"/>
      <c r="V34" s="116"/>
      <c r="AF34" s="116"/>
      <c r="AP34" s="116"/>
      <c r="AZ34" s="116"/>
      <c r="BA34" s="116"/>
      <c r="BJ34" s="116"/>
      <c r="BK34" s="116"/>
      <c r="BT34" s="116"/>
      <c r="BU34" s="116"/>
      <c r="CD34" s="116"/>
      <c r="CN34" s="116"/>
      <c r="CX34" s="116"/>
      <c r="DH34" s="116"/>
      <c r="DR34" s="116"/>
      <c r="EB34" s="116"/>
      <c r="EL34" s="116"/>
      <c r="EV34" s="116"/>
      <c r="FF34" s="116"/>
      <c r="FP34" s="116"/>
      <c r="FZ34" s="116"/>
      <c r="GJ34" s="116"/>
      <c r="GT34" s="116"/>
      <c r="HD34" s="116"/>
      <c r="HN34" s="116"/>
      <c r="HX34" s="116"/>
      <c r="IH34" s="116"/>
    </row>
    <row xmlns:x14ac="http://schemas.microsoft.com/office/spreadsheetml/2009/9/ac" r="35" s="3" customFormat="true" x14ac:dyDescent="0.25">
      <c r="A35" s="377" t="str">
        <f ca="true">IF(ISBLANK('Data Summary'!A37),"",'Data Summary'!A37)</f>
        <v/>
      </c>
      <c r="B35" s="116"/>
      <c r="L35" s="116"/>
      <c r="V35" s="116"/>
      <c r="AF35" s="116"/>
      <c r="AP35" s="116"/>
      <c r="AZ35" s="116"/>
      <c r="BA35" s="116"/>
      <c r="BJ35" s="116"/>
      <c r="BK35" s="116"/>
      <c r="BT35" s="116"/>
      <c r="BU35" s="116"/>
      <c r="CD35" s="116"/>
      <c r="CN35" s="116"/>
      <c r="CX35" s="116"/>
      <c r="DH35" s="116"/>
      <c r="DR35" s="116"/>
      <c r="EB35" s="116"/>
      <c r="EL35" s="116"/>
      <c r="EV35" s="116"/>
      <c r="FF35" s="116"/>
      <c r="FP35" s="116"/>
      <c r="FZ35" s="116"/>
      <c r="GJ35" s="116"/>
      <c r="GT35" s="116"/>
      <c r="HD35" s="116"/>
      <c r="HN35" s="116"/>
      <c r="HX35" s="116"/>
      <c r="IH35" s="116"/>
    </row>
    <row xmlns:x14ac="http://schemas.microsoft.com/office/spreadsheetml/2009/9/ac" r="36" s="3" customFormat="true" x14ac:dyDescent="0.25">
      <c r="A36" s="377" t="str">
        <f ca="true">IF(ISBLANK('Data Summary'!A38),"",'Data Summary'!A38)</f>
        <v/>
      </c>
      <c r="B36" s="116"/>
      <c r="L36" s="116"/>
      <c r="V36" s="116"/>
      <c r="AF36" s="116"/>
      <c r="AP36" s="116"/>
      <c r="AZ36" s="116"/>
      <c r="BA36" s="116"/>
      <c r="BJ36" s="116"/>
      <c r="BK36" s="116"/>
      <c r="BT36" s="116"/>
      <c r="BU36" s="116"/>
      <c r="CD36" s="116"/>
      <c r="CN36" s="116"/>
      <c r="CX36" s="116"/>
      <c r="DH36" s="116"/>
      <c r="DR36" s="116"/>
      <c r="EB36" s="116"/>
      <c r="EL36" s="116"/>
      <c r="EV36" s="116"/>
      <c r="FF36" s="116"/>
      <c r="FP36" s="116"/>
      <c r="FZ36" s="116"/>
      <c r="GJ36" s="116"/>
      <c r="GT36" s="116"/>
      <c r="HD36" s="116"/>
      <c r="HN36" s="116"/>
      <c r="HX36" s="116"/>
      <c r="IH36" s="116"/>
    </row>
    <row xmlns:x14ac="http://schemas.microsoft.com/office/spreadsheetml/2009/9/ac" r="37" s="3" customFormat="true" x14ac:dyDescent="0.25">
      <c r="A37" s="377" t="str">
        <f ca="true">IF(ISBLANK('Data Summary'!A39),"",'Data Summary'!A39)</f>
        <v/>
      </c>
      <c r="B37" s="116"/>
      <c r="L37" s="116"/>
      <c r="V37" s="116"/>
      <c r="AF37" s="116"/>
      <c r="AP37" s="116"/>
      <c r="AZ37" s="116"/>
      <c r="BA37" s="116"/>
      <c r="BJ37" s="116"/>
      <c r="BK37" s="116"/>
      <c r="BT37" s="116"/>
      <c r="BU37" s="116"/>
      <c r="CD37" s="116"/>
      <c r="CN37" s="116"/>
      <c r="CX37" s="116"/>
      <c r="DH37" s="116"/>
      <c r="DR37" s="116"/>
      <c r="EB37" s="116"/>
      <c r="EL37" s="116"/>
      <c r="EV37" s="116"/>
      <c r="FF37" s="116"/>
      <c r="FP37" s="116"/>
      <c r="FZ37" s="116"/>
      <c r="GJ37" s="116"/>
      <c r="GT37" s="116"/>
      <c r="HD37" s="116"/>
      <c r="HN37" s="116"/>
      <c r="HX37" s="116"/>
      <c r="IH37" s="116"/>
    </row>
    <row xmlns:x14ac="http://schemas.microsoft.com/office/spreadsheetml/2009/9/ac" r="38" s="3" customFormat="true" x14ac:dyDescent="0.25">
      <c r="A38" s="377" t="str">
        <f ca="true">IF(ISBLANK('Data Summary'!A40),"",'Data Summary'!A40)</f>
        <v/>
      </c>
      <c r="B38" s="116"/>
      <c r="L38" s="116"/>
      <c r="V38" s="116"/>
      <c r="AF38" s="116"/>
      <c r="AP38" s="116"/>
      <c r="AZ38" s="116"/>
      <c r="BA38" s="116"/>
      <c r="BJ38" s="116"/>
      <c r="BK38" s="116"/>
      <c r="BT38" s="116"/>
      <c r="BU38" s="116"/>
      <c r="CD38" s="116"/>
      <c r="CN38" s="116"/>
      <c r="CX38" s="116"/>
      <c r="DH38" s="116"/>
      <c r="DR38" s="116"/>
      <c r="EB38" s="116"/>
      <c r="EL38" s="116"/>
      <c r="EV38" s="116"/>
      <c r="FF38" s="116"/>
      <c r="FP38" s="116"/>
      <c r="FZ38" s="116"/>
      <c r="GJ38" s="116"/>
      <c r="GT38" s="116"/>
      <c r="HD38" s="116"/>
      <c r="HN38" s="116"/>
      <c r="HX38" s="116"/>
      <c r="IH38" s="116"/>
    </row>
    <row xmlns:x14ac="http://schemas.microsoft.com/office/spreadsheetml/2009/9/ac" r="39" s="3" customFormat="true" x14ac:dyDescent="0.25">
      <c r="A39" s="377" t="str">
        <f ca="true">IF(ISBLANK('Data Summary'!A41),"",'Data Summary'!A41)</f>
        <v/>
      </c>
      <c r="B39" s="116"/>
      <c r="L39" s="116"/>
      <c r="V39" s="116"/>
      <c r="AF39" s="116"/>
      <c r="AP39" s="116"/>
      <c r="AZ39" s="116"/>
      <c r="BA39" s="116"/>
      <c r="BJ39" s="116"/>
      <c r="BK39" s="116"/>
      <c r="BT39" s="116"/>
      <c r="BU39" s="116"/>
      <c r="CD39" s="116"/>
      <c r="CN39" s="116"/>
      <c r="CX39" s="116"/>
      <c r="DH39" s="116"/>
      <c r="DR39" s="116"/>
      <c r="EB39" s="116"/>
      <c r="EL39" s="116"/>
      <c r="EV39" s="116"/>
      <c r="FF39" s="116"/>
      <c r="FP39" s="116"/>
      <c r="FZ39" s="116"/>
      <c r="GJ39" s="116"/>
      <c r="GT39" s="116"/>
      <c r="HD39" s="116"/>
      <c r="HN39" s="116"/>
      <c r="HX39" s="116"/>
      <c r="IH39" s="116"/>
    </row>
    <row xmlns:x14ac="http://schemas.microsoft.com/office/spreadsheetml/2009/9/ac" r="40" s="3" customFormat="true" x14ac:dyDescent="0.25">
      <c r="A40" s="377" t="str">
        <f ca="true">IF(ISBLANK('Data Summary'!A42),"",'Data Summary'!A42)</f>
        <v/>
      </c>
      <c r="B40" s="116"/>
      <c r="L40" s="116"/>
      <c r="V40" s="116"/>
      <c r="AF40" s="116"/>
      <c r="AP40" s="116"/>
      <c r="AZ40" s="116"/>
      <c r="BA40" s="116"/>
      <c r="BJ40" s="116"/>
      <c r="BK40" s="116"/>
      <c r="BT40" s="116"/>
      <c r="BU40" s="116"/>
      <c r="CD40" s="116"/>
      <c r="CN40" s="116"/>
      <c r="CX40" s="116"/>
      <c r="DH40" s="116"/>
      <c r="DR40" s="116"/>
      <c r="EB40" s="116"/>
      <c r="EL40" s="116"/>
      <c r="EV40" s="116"/>
      <c r="FF40" s="116"/>
      <c r="FP40" s="116"/>
      <c r="FZ40" s="116"/>
      <c r="GJ40" s="116"/>
      <c r="GT40" s="116"/>
      <c r="HD40" s="116"/>
      <c r="HN40" s="116"/>
      <c r="HX40" s="116"/>
      <c r="IH40" s="116"/>
    </row>
    <row xmlns:x14ac="http://schemas.microsoft.com/office/spreadsheetml/2009/9/ac" r="41" s="3" customFormat="true" x14ac:dyDescent="0.25">
      <c r="A41" s="377" t="str">
        <f ca="true">IF(ISBLANK('Data Summary'!A43),"",'Data Summary'!A43)</f>
        <v/>
      </c>
      <c r="B41" s="116"/>
      <c r="L41" s="116"/>
      <c r="V41" s="116"/>
      <c r="AF41" s="116"/>
      <c r="AP41" s="116"/>
      <c r="AZ41" s="116"/>
      <c r="BA41" s="116"/>
      <c r="BJ41" s="116"/>
      <c r="BK41" s="116"/>
      <c r="BT41" s="116"/>
      <c r="BU41" s="116"/>
      <c r="CD41" s="116"/>
      <c r="CN41" s="116"/>
      <c r="CX41" s="116"/>
      <c r="DH41" s="116"/>
      <c r="DR41" s="116"/>
      <c r="EB41" s="116"/>
      <c r="EL41" s="116"/>
      <c r="EV41" s="116"/>
      <c r="FF41" s="116"/>
      <c r="FP41" s="116"/>
      <c r="FZ41" s="116"/>
      <c r="GJ41" s="116"/>
      <c r="GT41" s="116"/>
      <c r="HD41" s="116"/>
      <c r="HN41" s="116"/>
      <c r="HX41" s="116"/>
      <c r="IH41" s="116"/>
    </row>
    <row xmlns:x14ac="http://schemas.microsoft.com/office/spreadsheetml/2009/9/ac" r="42" s="3" customFormat="true" x14ac:dyDescent="0.25">
      <c r="A42" s="377" t="str">
        <f ca="true">IF(ISBLANK('Data Summary'!A44),"",'Data Summary'!A44)</f>
        <v/>
      </c>
      <c r="B42" s="116"/>
      <c r="L42" s="116"/>
      <c r="V42" s="116"/>
      <c r="AF42" s="116"/>
      <c r="AP42" s="116"/>
      <c r="AZ42" s="116"/>
      <c r="BA42" s="116"/>
      <c r="BJ42" s="116"/>
      <c r="BK42" s="116"/>
      <c r="BT42" s="116"/>
      <c r="BU42" s="116"/>
      <c r="CD42" s="116"/>
      <c r="CN42" s="116"/>
      <c r="CX42" s="116"/>
      <c r="DH42" s="116"/>
      <c r="DR42" s="116"/>
      <c r="EB42" s="116"/>
      <c r="EL42" s="116"/>
      <c r="EV42" s="116"/>
      <c r="FF42" s="116"/>
      <c r="FP42" s="116"/>
      <c r="FZ42" s="116"/>
      <c r="GJ42" s="116"/>
      <c r="GT42" s="116"/>
      <c r="HD42" s="116"/>
      <c r="HN42" s="116"/>
      <c r="HX42" s="116"/>
      <c r="IH42" s="116"/>
    </row>
    <row xmlns:x14ac="http://schemas.microsoft.com/office/spreadsheetml/2009/9/ac" r="43" s="3" customFormat="true" x14ac:dyDescent="0.25">
      <c r="A43" s="377" t="str">
        <f ca="true">IF(ISBLANK('Data Summary'!A45),"",'Data Summary'!A45)</f>
        <v/>
      </c>
      <c r="B43" s="116"/>
      <c r="L43" s="116"/>
      <c r="V43" s="116"/>
      <c r="AF43" s="116"/>
      <c r="AP43" s="116"/>
      <c r="AZ43" s="116"/>
      <c r="BA43" s="116"/>
      <c r="BJ43" s="116"/>
      <c r="BK43" s="116"/>
      <c r="BT43" s="116"/>
      <c r="BU43" s="116"/>
      <c r="CD43" s="116"/>
      <c r="CN43" s="116"/>
      <c r="CX43" s="116"/>
      <c r="DH43" s="116"/>
      <c r="DR43" s="116"/>
      <c r="EB43" s="116"/>
      <c r="EL43" s="116"/>
      <c r="EV43" s="116"/>
      <c r="FF43" s="116"/>
      <c r="FP43" s="116"/>
      <c r="FZ43" s="116"/>
      <c r="GJ43" s="116"/>
      <c r="GT43" s="116"/>
      <c r="HD43" s="116"/>
      <c r="HN43" s="116"/>
      <c r="HX43" s="116"/>
      <c r="IH43" s="116"/>
    </row>
    <row xmlns:x14ac="http://schemas.microsoft.com/office/spreadsheetml/2009/9/ac" r="44" s="3" customFormat="true" x14ac:dyDescent="0.25">
      <c r="A44" s="377" t="str">
        <f ca="true">IF(ISBLANK('Data Summary'!A46),"",'Data Summary'!A46)</f>
        <v/>
      </c>
      <c r="B44" s="116"/>
      <c r="L44" s="116"/>
      <c r="V44" s="116"/>
      <c r="AF44" s="116"/>
      <c r="AP44" s="116"/>
      <c r="AZ44" s="116"/>
      <c r="BA44" s="116"/>
      <c r="BJ44" s="116"/>
      <c r="BK44" s="116"/>
      <c r="BT44" s="116"/>
      <c r="BU44" s="116"/>
      <c r="CD44" s="116"/>
      <c r="CN44" s="116"/>
      <c r="CX44" s="116"/>
      <c r="DH44" s="116"/>
      <c r="DR44" s="116"/>
      <c r="EB44" s="116"/>
      <c r="EL44" s="116"/>
      <c r="EV44" s="116"/>
      <c r="FF44" s="116"/>
      <c r="FP44" s="116"/>
      <c r="FZ44" s="116"/>
      <c r="GJ44" s="116"/>
      <c r="GT44" s="116"/>
      <c r="HD44" s="116"/>
      <c r="HN44" s="116"/>
      <c r="HX44" s="116"/>
      <c r="IH44" s="116"/>
    </row>
    <row xmlns:x14ac="http://schemas.microsoft.com/office/spreadsheetml/2009/9/ac" r="45" s="3" customFormat="true" x14ac:dyDescent="0.25">
      <c r="A45" s="377" t="str">
        <f ca="true">IF(ISBLANK('Data Summary'!A47),"",'Data Summary'!A47)</f>
        <v/>
      </c>
      <c r="B45" s="116"/>
      <c r="L45" s="116"/>
      <c r="V45" s="116"/>
      <c r="AF45" s="116"/>
      <c r="AP45" s="116"/>
      <c r="AZ45" s="116"/>
      <c r="BA45" s="116"/>
      <c r="BJ45" s="116"/>
      <c r="BK45" s="116"/>
      <c r="BT45" s="116"/>
      <c r="BU45" s="116"/>
      <c r="CD45" s="116"/>
      <c r="CN45" s="116"/>
      <c r="CX45" s="116"/>
      <c r="DH45" s="116"/>
      <c r="DR45" s="116"/>
      <c r="EB45" s="116"/>
      <c r="EL45" s="116"/>
      <c r="EV45" s="116"/>
      <c r="FF45" s="116"/>
      <c r="FP45" s="116"/>
      <c r="FZ45" s="116"/>
      <c r="GJ45" s="116"/>
      <c r="GT45" s="116"/>
      <c r="HD45" s="116"/>
      <c r="HN45" s="116"/>
      <c r="HX45" s="116"/>
      <c r="IH45" s="116"/>
    </row>
    <row xmlns:x14ac="http://schemas.microsoft.com/office/spreadsheetml/2009/9/ac" r="46" s="3" customFormat="true" x14ac:dyDescent="0.25">
      <c r="A46" s="377" t="str">
        <f ca="true">IF(ISBLANK('Data Summary'!A48),"",'Data Summary'!A48)</f>
        <v/>
      </c>
      <c r="B46" s="116"/>
      <c r="L46" s="116"/>
      <c r="V46" s="116"/>
      <c r="AF46" s="116"/>
      <c r="AP46" s="116"/>
      <c r="AZ46" s="116"/>
      <c r="BA46" s="116"/>
      <c r="BJ46" s="116"/>
      <c r="BK46" s="116"/>
      <c r="BT46" s="116"/>
      <c r="BU46" s="116"/>
      <c r="CD46" s="116"/>
      <c r="CN46" s="116"/>
      <c r="CX46" s="116"/>
      <c r="DH46" s="116"/>
      <c r="DR46" s="116"/>
      <c r="EB46" s="116"/>
      <c r="EL46" s="116"/>
      <c r="EV46" s="116"/>
      <c r="FF46" s="116"/>
      <c r="FP46" s="116"/>
      <c r="FZ46" s="116"/>
      <c r="GJ46" s="116"/>
      <c r="GT46" s="116"/>
      <c r="HD46" s="116"/>
      <c r="HN46" s="116"/>
      <c r="HX46" s="116"/>
      <c r="IH46" s="116"/>
    </row>
    <row xmlns:x14ac="http://schemas.microsoft.com/office/spreadsheetml/2009/9/ac" r="47" s="3" customFormat="true" x14ac:dyDescent="0.25">
      <c r="A47" s="377" t="str">
        <f ca="true">IF(ISBLANK('Data Summary'!A49),"",'Data Summary'!A49)</f>
        <v/>
      </c>
      <c r="B47" s="116"/>
      <c r="L47" s="116"/>
      <c r="V47" s="116"/>
      <c r="AF47" s="116"/>
      <c r="AP47" s="116"/>
      <c r="AZ47" s="116"/>
      <c r="BA47" s="116"/>
      <c r="BJ47" s="116"/>
      <c r="BK47" s="116"/>
      <c r="BT47" s="116"/>
      <c r="BU47" s="116"/>
      <c r="CD47" s="116"/>
      <c r="CN47" s="116"/>
      <c r="CX47" s="116"/>
      <c r="DH47" s="116"/>
      <c r="DR47" s="116"/>
      <c r="EB47" s="116"/>
      <c r="EL47" s="116"/>
      <c r="EV47" s="116"/>
      <c r="FF47" s="116"/>
      <c r="FP47" s="116"/>
      <c r="FZ47" s="116"/>
      <c r="GJ47" s="116"/>
      <c r="GT47" s="116"/>
      <c r="HD47" s="116"/>
      <c r="HN47" s="116"/>
      <c r="HX47" s="116"/>
      <c r="IH47" s="116"/>
    </row>
    <row xmlns:x14ac="http://schemas.microsoft.com/office/spreadsheetml/2009/9/ac" r="48" s="3" customFormat="true" x14ac:dyDescent="0.25">
      <c r="A48" s="377" t="str">
        <f ca="true">IF(ISBLANK('Data Summary'!A50),"",'Data Summary'!A50)</f>
        <v/>
      </c>
      <c r="B48" s="116"/>
      <c r="L48" s="116"/>
      <c r="V48" s="116"/>
      <c r="AF48" s="116"/>
      <c r="AP48" s="116"/>
      <c r="AZ48" s="116"/>
      <c r="BA48" s="116"/>
      <c r="BJ48" s="116"/>
      <c r="BK48" s="116"/>
      <c r="BT48" s="116"/>
      <c r="BU48" s="116"/>
      <c r="CD48" s="116"/>
      <c r="CN48" s="116"/>
      <c r="CX48" s="116"/>
      <c r="DH48" s="116"/>
      <c r="DR48" s="116"/>
      <c r="EB48" s="116"/>
      <c r="EL48" s="116"/>
      <c r="EV48" s="116"/>
      <c r="FF48" s="116"/>
      <c r="FP48" s="116"/>
      <c r="FZ48" s="116"/>
      <c r="GJ48" s="116"/>
      <c r="GT48" s="116"/>
      <c r="HD48" s="116"/>
      <c r="HN48" s="116"/>
      <c r="HX48" s="116"/>
      <c r="IH48" s="116"/>
    </row>
    <row xmlns:x14ac="http://schemas.microsoft.com/office/spreadsheetml/2009/9/ac" r="49" s="3" customFormat="true" x14ac:dyDescent="0.25">
      <c r="A49" s="377" t="str">
        <f ca="true">IF(ISBLANK('Data Summary'!A51),"",'Data Summary'!A51)</f>
        <v/>
      </c>
      <c r="B49" s="116"/>
      <c r="L49" s="116"/>
      <c r="V49" s="116"/>
      <c r="AF49" s="116"/>
      <c r="AP49" s="116"/>
      <c r="AZ49" s="116"/>
      <c r="BA49" s="116"/>
      <c r="BJ49" s="116"/>
      <c r="BK49" s="116"/>
      <c r="BT49" s="116"/>
      <c r="BU49" s="116"/>
      <c r="CD49" s="116"/>
      <c r="CN49" s="116"/>
      <c r="CX49" s="116"/>
      <c r="DH49" s="116"/>
      <c r="DR49" s="116"/>
      <c r="EB49" s="116"/>
      <c r="EL49" s="116"/>
      <c r="EV49" s="116"/>
      <c r="FF49" s="116"/>
      <c r="FP49" s="116"/>
      <c r="FZ49" s="116"/>
      <c r="GJ49" s="116"/>
      <c r="GT49" s="116"/>
      <c r="HD49" s="116"/>
      <c r="HN49" s="116"/>
      <c r="HX49" s="116"/>
      <c r="IH49" s="116"/>
    </row>
    <row xmlns:x14ac="http://schemas.microsoft.com/office/spreadsheetml/2009/9/ac" r="50" s="3" customFormat="true" x14ac:dyDescent="0.25">
      <c r="A50" s="377" t="str">
        <f ca="true">IF(ISBLANK('Data Summary'!A52),"",'Data Summary'!A52)</f>
        <v/>
      </c>
      <c r="B50" s="116"/>
      <c r="L50" s="116"/>
      <c r="V50" s="116"/>
      <c r="AF50" s="116"/>
      <c r="AP50" s="116"/>
      <c r="AZ50" s="116"/>
      <c r="BA50" s="116"/>
      <c r="BJ50" s="116"/>
      <c r="BK50" s="116"/>
      <c r="BT50" s="116"/>
      <c r="BU50" s="116"/>
      <c r="CD50" s="116"/>
      <c r="CN50" s="116"/>
      <c r="CX50" s="116"/>
      <c r="DH50" s="116"/>
      <c r="DR50" s="116"/>
      <c r="EB50" s="116"/>
      <c r="EL50" s="116"/>
      <c r="EV50" s="116"/>
      <c r="FF50" s="116"/>
      <c r="FP50" s="116"/>
      <c r="FZ50" s="116"/>
      <c r="GJ50" s="116"/>
      <c r="GT50" s="116"/>
      <c r="HD50" s="116"/>
      <c r="HN50" s="116"/>
      <c r="HX50" s="116"/>
      <c r="IH50" s="116"/>
    </row>
    <row xmlns:x14ac="http://schemas.microsoft.com/office/spreadsheetml/2009/9/ac" r="51" s="3" customFormat="true" x14ac:dyDescent="0.25">
      <c r="A51" s="377" t="str">
        <f ca="true">IF(ISBLANK('Data Summary'!A53),"",'Data Summary'!A53)</f>
        <v/>
      </c>
      <c r="B51" s="116"/>
      <c r="L51" s="116"/>
      <c r="V51" s="116"/>
      <c r="AF51" s="116"/>
      <c r="AP51" s="116"/>
      <c r="AZ51" s="116"/>
      <c r="BA51" s="116"/>
      <c r="BJ51" s="116"/>
      <c r="BK51" s="116"/>
      <c r="BT51" s="116"/>
      <c r="BU51" s="116"/>
      <c r="CD51" s="116"/>
      <c r="CN51" s="116"/>
      <c r="CX51" s="116"/>
      <c r="DH51" s="116"/>
      <c r="DR51" s="116"/>
      <c r="EB51" s="116"/>
      <c r="EL51" s="116"/>
      <c r="EV51" s="116"/>
      <c r="FF51" s="116"/>
      <c r="FP51" s="116"/>
      <c r="FZ51" s="116"/>
      <c r="GJ51" s="116"/>
      <c r="GT51" s="116"/>
      <c r="HD51" s="116"/>
      <c r="HN51" s="116"/>
      <c r="HX51" s="116"/>
      <c r="IH51" s="116"/>
    </row>
    <row xmlns:x14ac="http://schemas.microsoft.com/office/spreadsheetml/2009/9/ac" r="52" s="3" customFormat="true" x14ac:dyDescent="0.25">
      <c r="A52" s="377" t="str">
        <f ca="true">IF(ISBLANK('Data Summary'!A54),"",'Data Summary'!A54)</f>
        <v/>
      </c>
      <c r="B52" s="116"/>
      <c r="L52" s="116"/>
      <c r="V52" s="116"/>
      <c r="AF52" s="116"/>
      <c r="AP52" s="116"/>
      <c r="AZ52" s="116"/>
      <c r="BA52" s="116"/>
      <c r="BJ52" s="116"/>
      <c r="BK52" s="116"/>
      <c r="BT52" s="116"/>
      <c r="BU52" s="116"/>
      <c r="CD52" s="116"/>
      <c r="CN52" s="116"/>
      <c r="CX52" s="116"/>
      <c r="DH52" s="116"/>
      <c r="DR52" s="116"/>
      <c r="EB52" s="116"/>
      <c r="EL52" s="116"/>
      <c r="EV52" s="116"/>
      <c r="FF52" s="116"/>
      <c r="FP52" s="116"/>
      <c r="FZ52" s="116"/>
      <c r="GJ52" s="116"/>
      <c r="GT52" s="116"/>
      <c r="HD52" s="116"/>
      <c r="HN52" s="116"/>
      <c r="HX52" s="116"/>
      <c r="IH52" s="116"/>
    </row>
    <row xmlns:x14ac="http://schemas.microsoft.com/office/spreadsheetml/2009/9/ac" r="53" s="3" customFormat="true" x14ac:dyDescent="0.25">
      <c r="A53" s="377" t="str">
        <f ca="true">IF(ISBLANK('Data Summary'!A55),"",'Data Summary'!A55)</f>
        <v/>
      </c>
      <c r="B53" s="116"/>
      <c r="L53" s="116"/>
      <c r="V53" s="116"/>
      <c r="AF53" s="116"/>
      <c r="AP53" s="116"/>
      <c r="AZ53" s="116"/>
      <c r="BA53" s="116"/>
      <c r="BJ53" s="116"/>
      <c r="BK53" s="116"/>
      <c r="BT53" s="116"/>
      <c r="BU53" s="116"/>
      <c r="CD53" s="116"/>
      <c r="CN53" s="116"/>
      <c r="CX53" s="116"/>
      <c r="DH53" s="116"/>
      <c r="DR53" s="116"/>
      <c r="EB53" s="116"/>
      <c r="EL53" s="116"/>
      <c r="EV53" s="116"/>
      <c r="FF53" s="116"/>
      <c r="FP53" s="116"/>
      <c r="FZ53" s="116"/>
      <c r="GJ53" s="116"/>
      <c r="GT53" s="116"/>
      <c r="HD53" s="116"/>
      <c r="HN53" s="116"/>
      <c r="HX53" s="116"/>
      <c r="IH53" s="116"/>
    </row>
    <row xmlns:x14ac="http://schemas.microsoft.com/office/spreadsheetml/2009/9/ac" r="54" s="3" customFormat="true" x14ac:dyDescent="0.25">
      <c r="A54" s="377" t="str">
        <f ca="true">IF(ISBLANK('Data Summary'!A56),"",'Data Summary'!A56)</f>
        <v/>
      </c>
      <c r="B54" s="116"/>
      <c r="L54" s="116"/>
      <c r="V54" s="116"/>
      <c r="AF54" s="116"/>
      <c r="AP54" s="116"/>
      <c r="AZ54" s="116"/>
      <c r="BA54" s="116"/>
      <c r="BJ54" s="116"/>
      <c r="BK54" s="116"/>
      <c r="BT54" s="116"/>
      <c r="BU54" s="116"/>
      <c r="CD54" s="116"/>
      <c r="CN54" s="116"/>
      <c r="CX54" s="116"/>
      <c r="DH54" s="116"/>
      <c r="DR54" s="116"/>
      <c r="EB54" s="116"/>
      <c r="EL54" s="116"/>
      <c r="EV54" s="116"/>
      <c r="FF54" s="116"/>
      <c r="FP54" s="116"/>
      <c r="FZ54" s="116"/>
      <c r="GJ54" s="116"/>
      <c r="GT54" s="116"/>
      <c r="HD54" s="116"/>
      <c r="HN54" s="116"/>
      <c r="HX54" s="116"/>
      <c r="IH54" s="116"/>
    </row>
    <row xmlns:x14ac="http://schemas.microsoft.com/office/spreadsheetml/2009/9/ac" r="55" s="3" customFormat="true" x14ac:dyDescent="0.25">
      <c r="A55" s="377" t="str">
        <f ca="true">IF(ISBLANK('Data Summary'!A57),"",'Data Summary'!A57)</f>
        <v/>
      </c>
      <c r="B55" s="116"/>
      <c r="L55" s="116"/>
      <c r="V55" s="116"/>
      <c r="AF55" s="116"/>
      <c r="AP55" s="116"/>
      <c r="AZ55" s="116"/>
      <c r="BA55" s="116"/>
      <c r="BJ55" s="116"/>
      <c r="BK55" s="116"/>
      <c r="BT55" s="116"/>
      <c r="BU55" s="116"/>
      <c r="CD55" s="116"/>
      <c r="CN55" s="116"/>
      <c r="CX55" s="116"/>
      <c r="DH55" s="116"/>
      <c r="DR55" s="116"/>
      <c r="EB55" s="116"/>
      <c r="EL55" s="116"/>
      <c r="EV55" s="116"/>
      <c r="FF55" s="116"/>
      <c r="FP55" s="116"/>
      <c r="FZ55" s="116"/>
      <c r="GJ55" s="116"/>
      <c r="GT55" s="116"/>
      <c r="HD55" s="116"/>
      <c r="HN55" s="116"/>
      <c r="HX55" s="116"/>
      <c r="IH55" s="116"/>
    </row>
    <row xmlns:x14ac="http://schemas.microsoft.com/office/spreadsheetml/2009/9/ac" r="56" s="3" customFormat="true" x14ac:dyDescent="0.25">
      <c r="A56" s="377" t="str">
        <f ca="true">IF(ISBLANK('Data Summary'!A58),"",'Data Summary'!A58)</f>
        <v/>
      </c>
      <c r="B56" s="116"/>
      <c r="L56" s="116"/>
      <c r="V56" s="116"/>
      <c r="AF56" s="116"/>
      <c r="AP56" s="116"/>
      <c r="AZ56" s="116"/>
      <c r="BA56" s="116"/>
      <c r="BJ56" s="116"/>
      <c r="BK56" s="116"/>
      <c r="BT56" s="116"/>
      <c r="BU56" s="116"/>
      <c r="CD56" s="116"/>
      <c r="CN56" s="116"/>
      <c r="CX56" s="116"/>
      <c r="DH56" s="116"/>
      <c r="DR56" s="116"/>
      <c r="EB56" s="116"/>
      <c r="EL56" s="116"/>
      <c r="EV56" s="116"/>
      <c r="FF56" s="116"/>
      <c r="FP56" s="116"/>
      <c r="FZ56" s="116"/>
      <c r="GJ56" s="116"/>
      <c r="GT56" s="116"/>
      <c r="HD56" s="116"/>
      <c r="HN56" s="116"/>
      <c r="HX56" s="116"/>
      <c r="IH56" s="116"/>
    </row>
    <row xmlns:x14ac="http://schemas.microsoft.com/office/spreadsheetml/2009/9/ac" r="57" s="3" customFormat="true" x14ac:dyDescent="0.25">
      <c r="A57" s="377" t="str">
        <f ca="true">IF(ISBLANK('Data Summary'!A59),"",'Data Summary'!A59)</f>
        <v/>
      </c>
      <c r="B57" s="116"/>
      <c r="L57" s="116"/>
      <c r="V57" s="116"/>
      <c r="AF57" s="116"/>
      <c r="AP57" s="116"/>
      <c r="AZ57" s="116"/>
      <c r="BA57" s="116"/>
      <c r="BJ57" s="116"/>
      <c r="BK57" s="116"/>
      <c r="BT57" s="116"/>
      <c r="BU57" s="116"/>
      <c r="CD57" s="116"/>
      <c r="CN57" s="116"/>
      <c r="CX57" s="116"/>
      <c r="DH57" s="116"/>
      <c r="DR57" s="116"/>
      <c r="EB57" s="116"/>
      <c r="EL57" s="116"/>
      <c r="EV57" s="116"/>
      <c r="FF57" s="116"/>
      <c r="FP57" s="116"/>
      <c r="FZ57" s="116"/>
      <c r="GJ57" s="116"/>
      <c r="GT57" s="116"/>
      <c r="HD57" s="116"/>
      <c r="HN57" s="116"/>
      <c r="HX57" s="116"/>
      <c r="IH57" s="116"/>
    </row>
    <row xmlns:x14ac="http://schemas.microsoft.com/office/spreadsheetml/2009/9/ac" r="58" s="3" customFormat="true" x14ac:dyDescent="0.25">
      <c r="A58" s="377" t="str">
        <f ca="true">IF(ISBLANK('Data Summary'!A60),"",'Data Summary'!A60)</f>
        <v/>
      </c>
      <c r="B58" s="116"/>
      <c r="L58" s="116"/>
      <c r="V58" s="116"/>
      <c r="AF58" s="116"/>
      <c r="AP58" s="116"/>
      <c r="AZ58" s="116"/>
      <c r="BA58" s="116"/>
      <c r="BJ58" s="116"/>
      <c r="BK58" s="116"/>
      <c r="BT58" s="116"/>
      <c r="BU58" s="116"/>
      <c r="CD58" s="116"/>
      <c r="CN58" s="116"/>
      <c r="CX58" s="116"/>
      <c r="DH58" s="116"/>
      <c r="DR58" s="116"/>
      <c r="EB58" s="116"/>
      <c r="EL58" s="116"/>
      <c r="EV58" s="116"/>
      <c r="FF58" s="116"/>
      <c r="FP58" s="116"/>
      <c r="FZ58" s="116"/>
      <c r="GJ58" s="116"/>
      <c r="GT58" s="116"/>
      <c r="HD58" s="116"/>
      <c r="HN58" s="116"/>
      <c r="HX58" s="116"/>
      <c r="IH58" s="116"/>
    </row>
    <row xmlns:x14ac="http://schemas.microsoft.com/office/spreadsheetml/2009/9/ac" r="59" s="3" customFormat="true" x14ac:dyDescent="0.25">
      <c r="A59" s="377" t="str">
        <f ca="true">IF(ISBLANK('Data Summary'!A61),"",'Data Summary'!A61)</f>
        <v/>
      </c>
      <c r="B59" s="116"/>
      <c r="L59" s="116"/>
      <c r="V59" s="116"/>
      <c r="AF59" s="116"/>
      <c r="AP59" s="116"/>
      <c r="AZ59" s="116"/>
      <c r="BA59" s="116"/>
      <c r="BJ59" s="116"/>
      <c r="BK59" s="116"/>
      <c r="BT59" s="116"/>
      <c r="BU59" s="116"/>
      <c r="CD59" s="116"/>
      <c r="CN59" s="116"/>
      <c r="CX59" s="116"/>
      <c r="DH59" s="116"/>
      <c r="DR59" s="116"/>
      <c r="EB59" s="116"/>
      <c r="EL59" s="116"/>
      <c r="EV59" s="116"/>
      <c r="FF59" s="116"/>
      <c r="FP59" s="116"/>
      <c r="FZ59" s="116"/>
      <c r="GJ59" s="116"/>
      <c r="GT59" s="116"/>
      <c r="HD59" s="116"/>
      <c r="HN59" s="116"/>
      <c r="HX59" s="116"/>
      <c r="IH59" s="116"/>
    </row>
    <row xmlns:x14ac="http://schemas.microsoft.com/office/spreadsheetml/2009/9/ac" r="60" s="3" customFormat="true" x14ac:dyDescent="0.25">
      <c r="A60" s="377" t="str">
        <f ca="true">IF(ISBLANK('Data Summary'!A62),"",'Data Summary'!A62)</f>
        <v/>
      </c>
      <c r="B60" s="116"/>
      <c r="L60" s="116"/>
      <c r="V60" s="116"/>
      <c r="AF60" s="116"/>
      <c r="AP60" s="116"/>
      <c r="AZ60" s="116"/>
      <c r="BA60" s="116"/>
      <c r="BJ60" s="116"/>
      <c r="BK60" s="116"/>
      <c r="BT60" s="116"/>
      <c r="BU60" s="116"/>
      <c r="CD60" s="116"/>
      <c r="CN60" s="116"/>
      <c r="CX60" s="116"/>
      <c r="DH60" s="116"/>
      <c r="DR60" s="116"/>
      <c r="EB60" s="116"/>
      <c r="EL60" s="116"/>
      <c r="EV60" s="116"/>
      <c r="FF60" s="116"/>
      <c r="FP60" s="116"/>
      <c r="FZ60" s="116"/>
      <c r="GJ60" s="116"/>
      <c r="GT60" s="116"/>
      <c r="HD60" s="116"/>
      <c r="HN60" s="116"/>
      <c r="HX60" s="116"/>
      <c r="IH60" s="116"/>
    </row>
    <row xmlns:x14ac="http://schemas.microsoft.com/office/spreadsheetml/2009/9/ac" r="61" s="3" customFormat="true" x14ac:dyDescent="0.25">
      <c r="A61" s="377" t="str">
        <f ca="true">IF(ISBLANK('Data Summary'!A63),"",'Data Summary'!A63)</f>
        <v/>
      </c>
      <c r="B61" s="116"/>
      <c r="L61" s="116"/>
      <c r="V61" s="116"/>
      <c r="AF61" s="116"/>
      <c r="AP61" s="116"/>
      <c r="AZ61" s="116"/>
      <c r="BA61" s="116"/>
      <c r="BJ61" s="116"/>
      <c r="BK61" s="116"/>
      <c r="BT61" s="116"/>
      <c r="BU61" s="116"/>
      <c r="CD61" s="116"/>
      <c r="CN61" s="116"/>
      <c r="CX61" s="116"/>
      <c r="DH61" s="116"/>
      <c r="DR61" s="116"/>
      <c r="EB61" s="116"/>
      <c r="EL61" s="116"/>
      <c r="EV61" s="116"/>
      <c r="FF61" s="116"/>
      <c r="FP61" s="116"/>
      <c r="FZ61" s="116"/>
      <c r="GJ61" s="116"/>
      <c r="GT61" s="116"/>
      <c r="HD61" s="116"/>
      <c r="HN61" s="116"/>
      <c r="HX61" s="116"/>
      <c r="IH61" s="116"/>
    </row>
    <row xmlns:x14ac="http://schemas.microsoft.com/office/spreadsheetml/2009/9/ac" r="62" s="3" customFormat="true" x14ac:dyDescent="0.25">
      <c r="A62" s="377" t="str">
        <f ca="true">IF(ISBLANK('Data Summary'!A64),"",'Data Summary'!A64)</f>
        <v/>
      </c>
      <c r="B62" s="116"/>
      <c r="L62" s="116"/>
      <c r="V62" s="116"/>
      <c r="AF62" s="116"/>
      <c r="AP62" s="116"/>
      <c r="AZ62" s="116"/>
      <c r="BA62" s="116"/>
      <c r="BJ62" s="116"/>
      <c r="BK62" s="116"/>
      <c r="BT62" s="116"/>
      <c r="BU62" s="116"/>
      <c r="CD62" s="116"/>
      <c r="CN62" s="116"/>
      <c r="CX62" s="116"/>
      <c r="DH62" s="116"/>
      <c r="DR62" s="116"/>
      <c r="EB62" s="116"/>
      <c r="EL62" s="116"/>
      <c r="EV62" s="116"/>
      <c r="FF62" s="116"/>
      <c r="FP62" s="116"/>
      <c r="FZ62" s="116"/>
      <c r="GJ62" s="116"/>
      <c r="GT62" s="116"/>
      <c r="HD62" s="116"/>
      <c r="HN62" s="116"/>
      <c r="HX62" s="116"/>
      <c r="IH62" s="116"/>
    </row>
    <row xmlns:x14ac="http://schemas.microsoft.com/office/spreadsheetml/2009/9/ac" r="63" s="3" customFormat="true" x14ac:dyDescent="0.25">
      <c r="A63" s="377" t="str">
        <f ca="true">IF(ISBLANK('Data Summary'!A65),"",'Data Summary'!A65)</f>
        <v/>
      </c>
      <c r="B63" s="116"/>
      <c r="L63" s="116"/>
      <c r="V63" s="116"/>
      <c r="AF63" s="116"/>
      <c r="AP63" s="116"/>
      <c r="AZ63" s="116"/>
      <c r="BA63" s="116"/>
      <c r="BJ63" s="116"/>
      <c r="BK63" s="116"/>
      <c r="BT63" s="116"/>
      <c r="BU63" s="116"/>
      <c r="CD63" s="116"/>
      <c r="CN63" s="116"/>
      <c r="CX63" s="116"/>
      <c r="DH63" s="116"/>
      <c r="DR63" s="116"/>
      <c r="EB63" s="116"/>
      <c r="EL63" s="116"/>
      <c r="EV63" s="116"/>
      <c r="FF63" s="116"/>
      <c r="FP63" s="116"/>
      <c r="FZ63" s="116"/>
      <c r="GJ63" s="116"/>
      <c r="GT63" s="116"/>
      <c r="HD63" s="116"/>
      <c r="HN63" s="116"/>
      <c r="HX63" s="116"/>
      <c r="IH63" s="116"/>
    </row>
    <row xmlns:x14ac="http://schemas.microsoft.com/office/spreadsheetml/2009/9/ac" r="64" s="3" customFormat="true" x14ac:dyDescent="0.25">
      <c r="A64" s="377" t="str">
        <f ca="true">IF(ISBLANK('Data Summary'!A66),"",'Data Summary'!A66)</f>
        <v/>
      </c>
      <c r="B64" s="116"/>
      <c r="L64" s="116"/>
      <c r="V64" s="116"/>
      <c r="AF64" s="116"/>
      <c r="AP64" s="116"/>
      <c r="AZ64" s="116"/>
      <c r="BA64" s="116"/>
      <c r="BJ64" s="116"/>
      <c r="BK64" s="116"/>
      <c r="BT64" s="116"/>
      <c r="BU64" s="116"/>
      <c r="CD64" s="116"/>
      <c r="CN64" s="116"/>
      <c r="CX64" s="116"/>
      <c r="DH64" s="116"/>
      <c r="DR64" s="116"/>
      <c r="EB64" s="116"/>
      <c r="EL64" s="116"/>
      <c r="EV64" s="116"/>
      <c r="FF64" s="116"/>
      <c r="FP64" s="116"/>
      <c r="FZ64" s="116"/>
      <c r="GJ64" s="116"/>
      <c r="GT64" s="116"/>
      <c r="HD64" s="116"/>
      <c r="HN64" s="116"/>
      <c r="HX64" s="116"/>
      <c r="IH64" s="116"/>
    </row>
    <row xmlns:x14ac="http://schemas.microsoft.com/office/spreadsheetml/2009/9/ac" r="65" s="3" customFormat="true" x14ac:dyDescent="0.25">
      <c r="A65" s="377" t="str">
        <f ca="true">IF(ISBLANK('Data Summary'!A67),"",'Data Summary'!A67)</f>
        <v/>
      </c>
      <c r="B65" s="116"/>
      <c r="L65" s="116"/>
      <c r="V65" s="116"/>
      <c r="AF65" s="116"/>
      <c r="AP65" s="116"/>
      <c r="AZ65" s="116"/>
      <c r="BA65" s="116"/>
      <c r="BJ65" s="116"/>
      <c r="BK65" s="116"/>
      <c r="BT65" s="116"/>
      <c r="BU65" s="116"/>
      <c r="CD65" s="116"/>
      <c r="CN65" s="116"/>
      <c r="CX65" s="116"/>
      <c r="DH65" s="116"/>
      <c r="DR65" s="116"/>
      <c r="EB65" s="116"/>
      <c r="EL65" s="116"/>
      <c r="EV65" s="116"/>
      <c r="FF65" s="116"/>
      <c r="FP65" s="116"/>
      <c r="FZ65" s="116"/>
      <c r="GJ65" s="116"/>
      <c r="GT65" s="116"/>
      <c r="HD65" s="116"/>
      <c r="HN65" s="116"/>
      <c r="HX65" s="116"/>
      <c r="IH65" s="116"/>
    </row>
    <row xmlns:x14ac="http://schemas.microsoft.com/office/spreadsheetml/2009/9/ac" r="66" s="3" customFormat="true" x14ac:dyDescent="0.25">
      <c r="A66" s="377" t="str">
        <f ca="true">IF(ISBLANK('Data Summary'!A68),"",'Data Summary'!A68)</f>
        <v/>
      </c>
      <c r="B66" s="116"/>
      <c r="L66" s="116"/>
      <c r="V66" s="116"/>
      <c r="AF66" s="116"/>
      <c r="AP66" s="116"/>
      <c r="AZ66" s="116"/>
      <c r="BA66" s="116"/>
      <c r="BJ66" s="116"/>
      <c r="BK66" s="116"/>
      <c r="BT66" s="116"/>
      <c r="BU66" s="116"/>
      <c r="CD66" s="116"/>
      <c r="CN66" s="116"/>
      <c r="CX66" s="116"/>
      <c r="DH66" s="116"/>
      <c r="DR66" s="116"/>
      <c r="EB66" s="116"/>
      <c r="EL66" s="116"/>
      <c r="EV66" s="116"/>
      <c r="FF66" s="116"/>
      <c r="FP66" s="116"/>
      <c r="FZ66" s="116"/>
      <c r="GJ66" s="116"/>
      <c r="GT66" s="116"/>
      <c r="HD66" s="116"/>
      <c r="HN66" s="116"/>
      <c r="HX66" s="116"/>
      <c r="IH66" s="116"/>
    </row>
    <row xmlns:x14ac="http://schemas.microsoft.com/office/spreadsheetml/2009/9/ac" r="67" s="3" customFormat="true" x14ac:dyDescent="0.25">
      <c r="A67" s="377" t="str">
        <f ca="true">IF(ISBLANK('Data Summary'!A69),"",'Data Summary'!A69)</f>
        <v/>
      </c>
      <c r="B67" s="116"/>
      <c r="L67" s="116"/>
      <c r="V67" s="116"/>
      <c r="AF67" s="116"/>
      <c r="AP67" s="116"/>
      <c r="AZ67" s="116"/>
      <c r="BA67" s="116"/>
      <c r="BJ67" s="116"/>
      <c r="BK67" s="116"/>
      <c r="BT67" s="116"/>
      <c r="BU67" s="116"/>
      <c r="CD67" s="116"/>
      <c r="CN67" s="116"/>
      <c r="CX67" s="116"/>
      <c r="DH67" s="116"/>
      <c r="DR67" s="116"/>
      <c r="EB67" s="116"/>
      <c r="EL67" s="116"/>
      <c r="EV67" s="116"/>
      <c r="FF67" s="116"/>
      <c r="FP67" s="116"/>
      <c r="FZ67" s="116"/>
      <c r="GJ67" s="116"/>
      <c r="GT67" s="116"/>
      <c r="HD67" s="116"/>
      <c r="HN67" s="116"/>
      <c r="HX67" s="116"/>
      <c r="IH67" s="116"/>
    </row>
    <row xmlns:x14ac="http://schemas.microsoft.com/office/spreadsheetml/2009/9/ac" r="68" s="3" customFormat="true" x14ac:dyDescent="0.25">
      <c r="A68" s="377" t="str">
        <f ca="true">IF(ISBLANK('Data Summary'!A70),"",'Data Summary'!A70)</f>
        <v/>
      </c>
      <c r="B68" s="116"/>
      <c r="L68" s="116"/>
      <c r="V68" s="116"/>
      <c r="AF68" s="116"/>
      <c r="AP68" s="116"/>
      <c r="AZ68" s="116"/>
      <c r="BA68" s="116"/>
      <c r="BJ68" s="116"/>
      <c r="BK68" s="116"/>
      <c r="BT68" s="116"/>
      <c r="BU68" s="116"/>
      <c r="CD68" s="116"/>
      <c r="CN68" s="116"/>
      <c r="CX68" s="116"/>
      <c r="DH68" s="116"/>
      <c r="DR68" s="116"/>
      <c r="EB68" s="116"/>
      <c r="EL68" s="116"/>
      <c r="EV68" s="116"/>
      <c r="FF68" s="116"/>
      <c r="FP68" s="116"/>
      <c r="FZ68" s="116"/>
      <c r="GJ68" s="116"/>
      <c r="GT68" s="116"/>
      <c r="HD68" s="116"/>
      <c r="HN68" s="116"/>
      <c r="HX68" s="116"/>
      <c r="IH68" s="116"/>
    </row>
    <row xmlns:x14ac="http://schemas.microsoft.com/office/spreadsheetml/2009/9/ac" r="69" s="3" customFormat="true" x14ac:dyDescent="0.25">
      <c r="A69" s="377" t="str">
        <f ca="true">IF(ISBLANK('Data Summary'!A71),"",'Data Summary'!A71)</f>
        <v/>
      </c>
      <c r="B69" s="116"/>
      <c r="L69" s="116"/>
      <c r="V69" s="116"/>
      <c r="AF69" s="116"/>
      <c r="AP69" s="116"/>
      <c r="AZ69" s="116"/>
      <c r="BA69" s="116"/>
      <c r="BJ69" s="116"/>
      <c r="BK69" s="116"/>
      <c r="BT69" s="116"/>
      <c r="BU69" s="116"/>
      <c r="CD69" s="116"/>
      <c r="CN69" s="116"/>
      <c r="CX69" s="116"/>
      <c r="DH69" s="116"/>
      <c r="DR69" s="116"/>
      <c r="EB69" s="116"/>
      <c r="EL69" s="116"/>
      <c r="EV69" s="116"/>
      <c r="FF69" s="116"/>
      <c r="FP69" s="116"/>
      <c r="FZ69" s="116"/>
      <c r="GJ69" s="116"/>
      <c r="GT69" s="116"/>
      <c r="HD69" s="116"/>
      <c r="HN69" s="116"/>
      <c r="HX69" s="116"/>
      <c r="IH69" s="116"/>
    </row>
    <row xmlns:x14ac="http://schemas.microsoft.com/office/spreadsheetml/2009/9/ac" r="70" s="3" customFormat="true" x14ac:dyDescent="0.25">
      <c r="A70" s="377" t="str">
        <f ca="true">IF(ISBLANK('Data Summary'!A72),"",'Data Summary'!A72)</f>
        <v/>
      </c>
      <c r="B70" s="116"/>
      <c r="L70" s="116"/>
      <c r="V70" s="116"/>
      <c r="AF70" s="116"/>
      <c r="AP70" s="116"/>
      <c r="AZ70" s="116"/>
      <c r="BA70" s="116"/>
      <c r="BJ70" s="116"/>
      <c r="BK70" s="116"/>
      <c r="BT70" s="116"/>
      <c r="BU70" s="116"/>
      <c r="CD70" s="116"/>
      <c r="CN70" s="116"/>
      <c r="CX70" s="116"/>
      <c r="DH70" s="116"/>
      <c r="DR70" s="116"/>
      <c r="EB70" s="116"/>
      <c r="EL70" s="116"/>
      <c r="EV70" s="116"/>
      <c r="FF70" s="116"/>
      <c r="FP70" s="116"/>
      <c r="FZ70" s="116"/>
      <c r="GJ70" s="116"/>
      <c r="GT70" s="116"/>
      <c r="HD70" s="116"/>
      <c r="HN70" s="116"/>
      <c r="HX70" s="116"/>
      <c r="IH70" s="116"/>
    </row>
    <row xmlns:x14ac="http://schemas.microsoft.com/office/spreadsheetml/2009/9/ac" r="71" s="3" customFormat="true" x14ac:dyDescent="0.25">
      <c r="A71" s="377" t="str">
        <f ca="true">IF(ISBLANK('Data Summary'!A73),"",'Data Summary'!A73)</f>
        <v/>
      </c>
      <c r="B71" s="116"/>
      <c r="L71" s="116"/>
      <c r="V71" s="116"/>
      <c r="AF71" s="116"/>
      <c r="AP71" s="116"/>
      <c r="AZ71" s="116"/>
      <c r="BA71" s="116"/>
      <c r="BJ71" s="116"/>
      <c r="BK71" s="116"/>
      <c r="BT71" s="116"/>
      <c r="BU71" s="116"/>
      <c r="CD71" s="116"/>
      <c r="CN71" s="116"/>
      <c r="CX71" s="116"/>
      <c r="DH71" s="116"/>
      <c r="DR71" s="116"/>
      <c r="EB71" s="116"/>
      <c r="EL71" s="116"/>
      <c r="EV71" s="116"/>
      <c r="FF71" s="116"/>
      <c r="FP71" s="116"/>
      <c r="FZ71" s="116"/>
      <c r="GJ71" s="116"/>
      <c r="GT71" s="116"/>
      <c r="HD71" s="116"/>
      <c r="HN71" s="116"/>
      <c r="HX71" s="116"/>
      <c r="IH71" s="116"/>
    </row>
    <row xmlns:x14ac="http://schemas.microsoft.com/office/spreadsheetml/2009/9/ac" r="72" s="3" customFormat="true" x14ac:dyDescent="0.25">
      <c r="A72" s="377" t="str">
        <f ca="true">IF(ISBLANK('Data Summary'!A74),"",'Data Summary'!A74)</f>
        <v/>
      </c>
      <c r="B72" s="116"/>
      <c r="L72" s="116"/>
      <c r="V72" s="116"/>
      <c r="AF72" s="116"/>
      <c r="AP72" s="116"/>
      <c r="AZ72" s="116"/>
      <c r="BA72" s="116"/>
      <c r="BJ72" s="116"/>
      <c r="BK72" s="116"/>
      <c r="BT72" s="116"/>
      <c r="BU72" s="116"/>
      <c r="CD72" s="116"/>
      <c r="CN72" s="116"/>
      <c r="CX72" s="116"/>
      <c r="DH72" s="116"/>
      <c r="DR72" s="116"/>
      <c r="EB72" s="116"/>
      <c r="EL72" s="116"/>
      <c r="EV72" s="116"/>
      <c r="FF72" s="116"/>
      <c r="FP72" s="116"/>
      <c r="FZ72" s="116"/>
      <c r="GJ72" s="116"/>
      <c r="GT72" s="116"/>
      <c r="HD72" s="116"/>
      <c r="HN72" s="116"/>
      <c r="HX72" s="116"/>
      <c r="IH72" s="116"/>
    </row>
    <row xmlns:x14ac="http://schemas.microsoft.com/office/spreadsheetml/2009/9/ac" r="73" s="3" customFormat="true" x14ac:dyDescent="0.25">
      <c r="A73" s="377" t="str">
        <f ca="true">IF(ISBLANK('Data Summary'!A75),"",'Data Summary'!A75)</f>
        <v/>
      </c>
      <c r="B73" s="116"/>
      <c r="L73" s="116"/>
      <c r="V73" s="116"/>
      <c r="AF73" s="116"/>
      <c r="AP73" s="116"/>
      <c r="AZ73" s="116"/>
      <c r="BA73" s="116"/>
      <c r="BJ73" s="116"/>
      <c r="BK73" s="116"/>
      <c r="BT73" s="116"/>
      <c r="BU73" s="116"/>
      <c r="CD73" s="116"/>
      <c r="CN73" s="116"/>
      <c r="CX73" s="116"/>
      <c r="DH73" s="116"/>
      <c r="DR73" s="116"/>
      <c r="EB73" s="116"/>
      <c r="EL73" s="116"/>
      <c r="EV73" s="116"/>
      <c r="FF73" s="116"/>
      <c r="FP73" s="116"/>
      <c r="FZ73" s="116"/>
      <c r="GJ73" s="116"/>
      <c r="GT73" s="116"/>
      <c r="HD73" s="116"/>
      <c r="HN73" s="116"/>
      <c r="HX73" s="116"/>
      <c r="IH73" s="116"/>
    </row>
    <row xmlns:x14ac="http://schemas.microsoft.com/office/spreadsheetml/2009/9/ac" r="74" s="3" customFormat="true" x14ac:dyDescent="0.25">
      <c r="A74" s="377" t="str">
        <f ca="true">IF(ISBLANK('Data Summary'!A76),"",'Data Summary'!A76)</f>
        <v/>
      </c>
      <c r="B74" s="116"/>
      <c r="L74" s="116"/>
      <c r="V74" s="116"/>
      <c r="AF74" s="116"/>
      <c r="AP74" s="116"/>
      <c r="AZ74" s="116"/>
      <c r="BA74" s="116"/>
      <c r="BJ74" s="116"/>
      <c r="BK74" s="116"/>
      <c r="BT74" s="116"/>
      <c r="BU74" s="116"/>
      <c r="CD74" s="116"/>
      <c r="CN74" s="116"/>
      <c r="CX74" s="116"/>
      <c r="DH74" s="116"/>
      <c r="DR74" s="116"/>
      <c r="EB74" s="116"/>
      <c r="EL74" s="116"/>
      <c r="EV74" s="116"/>
      <c r="FF74" s="116"/>
      <c r="FP74" s="116"/>
      <c r="FZ74" s="116"/>
      <c r="GJ74" s="116"/>
      <c r="GT74" s="116"/>
      <c r="HD74" s="116"/>
      <c r="HN74" s="116"/>
      <c r="HX74" s="116"/>
      <c r="IH74" s="116"/>
    </row>
    <row xmlns:x14ac="http://schemas.microsoft.com/office/spreadsheetml/2009/9/ac" r="75" s="3" customFormat="true" x14ac:dyDescent="0.25">
      <c r="A75" s="377" t="str">
        <f ca="true">IF(ISBLANK('Data Summary'!A77),"",'Data Summary'!A77)</f>
        <v/>
      </c>
      <c r="B75" s="116"/>
      <c r="L75" s="116"/>
      <c r="V75" s="116"/>
      <c r="AF75" s="116"/>
      <c r="AP75" s="116"/>
      <c r="AZ75" s="116"/>
      <c r="BA75" s="116"/>
      <c r="BJ75" s="116"/>
      <c r="BK75" s="116"/>
      <c r="BT75" s="116"/>
      <c r="BU75" s="116"/>
      <c r="CD75" s="116"/>
      <c r="CN75" s="116"/>
      <c r="CX75" s="116"/>
      <c r="DH75" s="116"/>
      <c r="DR75" s="116"/>
      <c r="EB75" s="116"/>
      <c r="EL75" s="116"/>
      <c r="EV75" s="116"/>
      <c r="FF75" s="116"/>
      <c r="FP75" s="116"/>
      <c r="FZ75" s="116"/>
      <c r="GJ75" s="116"/>
      <c r="GT75" s="116"/>
      <c r="HD75" s="116"/>
      <c r="HN75" s="116"/>
      <c r="HX75" s="116"/>
      <c r="IH75" s="116"/>
    </row>
    <row xmlns:x14ac="http://schemas.microsoft.com/office/spreadsheetml/2009/9/ac" r="76" s="3" customFormat="true" x14ac:dyDescent="0.25">
      <c r="A76" s="377" t="str">
        <f ca="true">IF(ISBLANK('Data Summary'!A78),"",'Data Summary'!A78)</f>
        <v/>
      </c>
      <c r="B76" s="116"/>
      <c r="L76" s="116"/>
      <c r="V76" s="116"/>
      <c r="AF76" s="116"/>
      <c r="AP76" s="116"/>
      <c r="AZ76" s="116"/>
      <c r="BA76" s="116"/>
      <c r="BJ76" s="116"/>
      <c r="BK76" s="116"/>
      <c r="BT76" s="116"/>
      <c r="BU76" s="116"/>
      <c r="CD76" s="116"/>
      <c r="CN76" s="116"/>
      <c r="CX76" s="116"/>
      <c r="DH76" s="116"/>
      <c r="DR76" s="116"/>
      <c r="EB76" s="116"/>
      <c r="EL76" s="116"/>
      <c r="EV76" s="116"/>
      <c r="FF76" s="116"/>
      <c r="FP76" s="116"/>
      <c r="FZ76" s="116"/>
      <c r="GJ76" s="116"/>
      <c r="GT76" s="116"/>
      <c r="HD76" s="116"/>
      <c r="HN76" s="116"/>
      <c r="HX76" s="116"/>
      <c r="IH76" s="116"/>
    </row>
    <row xmlns:x14ac="http://schemas.microsoft.com/office/spreadsheetml/2009/9/ac" r="77" s="3" customFormat="true" x14ac:dyDescent="0.25">
      <c r="A77" s="377" t="str">
        <f ca="true">IF(ISBLANK('Data Summary'!A79),"",'Data Summary'!A79)</f>
        <v/>
      </c>
      <c r="B77" s="116"/>
      <c r="L77" s="116"/>
      <c r="V77" s="116"/>
      <c r="AF77" s="116"/>
      <c r="AP77" s="116"/>
      <c r="AZ77" s="116"/>
      <c r="BA77" s="116"/>
      <c r="BJ77" s="116"/>
      <c r="BK77" s="116"/>
      <c r="BT77" s="116"/>
      <c r="BU77" s="116"/>
      <c r="CD77" s="116"/>
      <c r="CN77" s="116"/>
      <c r="CX77" s="116"/>
      <c r="DH77" s="116"/>
      <c r="DR77" s="116"/>
      <c r="EB77" s="116"/>
      <c r="EL77" s="116"/>
      <c r="EV77" s="116"/>
      <c r="FF77" s="116"/>
      <c r="FP77" s="116"/>
      <c r="FZ77" s="116"/>
      <c r="GJ77" s="116"/>
      <c r="GT77" s="116"/>
      <c r="HD77" s="116"/>
      <c r="HN77" s="116"/>
      <c r="HX77" s="116"/>
      <c r="IH77" s="116"/>
    </row>
    <row xmlns:x14ac="http://schemas.microsoft.com/office/spreadsheetml/2009/9/ac" r="78" s="3" customFormat="true" x14ac:dyDescent="0.25">
      <c r="A78" s="377" t="str">
        <f ca="true">IF(ISBLANK('Data Summary'!A80),"",'Data Summary'!A80)</f>
        <v/>
      </c>
      <c r="B78" s="116"/>
      <c r="L78" s="116"/>
      <c r="V78" s="116"/>
      <c r="AF78" s="116"/>
      <c r="AP78" s="116"/>
      <c r="AZ78" s="116"/>
      <c r="BA78" s="116"/>
      <c r="BJ78" s="116"/>
      <c r="BK78" s="116"/>
      <c r="BT78" s="116"/>
      <c r="BU78" s="116"/>
      <c r="CD78" s="116"/>
      <c r="CN78" s="116"/>
      <c r="CX78" s="116"/>
      <c r="DH78" s="116"/>
      <c r="DR78" s="116"/>
      <c r="EB78" s="116"/>
      <c r="EL78" s="116"/>
      <c r="EV78" s="116"/>
      <c r="FF78" s="116"/>
      <c r="FP78" s="116"/>
      <c r="FZ78" s="116"/>
      <c r="GJ78" s="116"/>
      <c r="GT78" s="116"/>
      <c r="HD78" s="116"/>
      <c r="HN78" s="116"/>
      <c r="HX78" s="116"/>
      <c r="IH78" s="116"/>
    </row>
    <row xmlns:x14ac="http://schemas.microsoft.com/office/spreadsheetml/2009/9/ac" r="79" s="3" customFormat="true" x14ac:dyDescent="0.25">
      <c r="A79" s="377" t="str">
        <f ca="true">IF(ISBLANK('Data Summary'!A81),"",'Data Summary'!A81)</f>
        <v/>
      </c>
      <c r="B79" s="116"/>
      <c r="L79" s="116"/>
      <c r="V79" s="116"/>
      <c r="AF79" s="116"/>
      <c r="AP79" s="116"/>
      <c r="AZ79" s="116"/>
      <c r="BA79" s="116"/>
      <c r="BJ79" s="116"/>
      <c r="BK79" s="116"/>
      <c r="BT79" s="116"/>
      <c r="BU79" s="116"/>
      <c r="CD79" s="116"/>
      <c r="CN79" s="116"/>
      <c r="CX79" s="116"/>
      <c r="DH79" s="116"/>
      <c r="DR79" s="116"/>
      <c r="EB79" s="116"/>
      <c r="EL79" s="116"/>
      <c r="EV79" s="116"/>
      <c r="FF79" s="116"/>
      <c r="FP79" s="116"/>
      <c r="FZ79" s="116"/>
      <c r="GJ79" s="116"/>
      <c r="GT79" s="116"/>
      <c r="HD79" s="116"/>
      <c r="HN79" s="116"/>
      <c r="HX79" s="116"/>
      <c r="IH79" s="116"/>
    </row>
    <row xmlns:x14ac="http://schemas.microsoft.com/office/spreadsheetml/2009/9/ac" r="80" s="3" customFormat="true" x14ac:dyDescent="0.25">
      <c r="A80" s="377" t="str">
        <f ca="true">IF(ISBLANK('Data Summary'!A82),"",'Data Summary'!A82)</f>
        <v/>
      </c>
      <c r="B80" s="116"/>
      <c r="L80" s="116"/>
      <c r="V80" s="116"/>
      <c r="AF80" s="116"/>
      <c r="AP80" s="116"/>
      <c r="AZ80" s="116"/>
      <c r="BA80" s="116"/>
      <c r="BJ80" s="116"/>
      <c r="BK80" s="116"/>
      <c r="BT80" s="116"/>
      <c r="BU80" s="116"/>
      <c r="CD80" s="116"/>
      <c r="CN80" s="116"/>
      <c r="CX80" s="116"/>
      <c r="DH80" s="116"/>
      <c r="DR80" s="116"/>
      <c r="EB80" s="116"/>
      <c r="EL80" s="116"/>
      <c r="EV80" s="116"/>
      <c r="FF80" s="116"/>
      <c r="FP80" s="116"/>
      <c r="FZ80" s="116"/>
      <c r="GJ80" s="116"/>
      <c r="GT80" s="116"/>
      <c r="HD80" s="116"/>
      <c r="HN80" s="116"/>
      <c r="HX80" s="116"/>
      <c r="IH80" s="116"/>
    </row>
    <row xmlns:x14ac="http://schemas.microsoft.com/office/spreadsheetml/2009/9/ac" r="81" s="3" customFormat="true" x14ac:dyDescent="0.25">
      <c r="A81" s="377" t="str">
        <f ca="true">IF(ISBLANK('Data Summary'!A83),"",'Data Summary'!A83)</f>
        <v/>
      </c>
      <c r="B81" s="116"/>
      <c r="L81" s="116"/>
      <c r="V81" s="116"/>
      <c r="AF81" s="116"/>
      <c r="AP81" s="116"/>
      <c r="AZ81" s="116"/>
      <c r="BA81" s="116"/>
      <c r="BJ81" s="116"/>
      <c r="BK81" s="116"/>
      <c r="BT81" s="116"/>
      <c r="BU81" s="116"/>
      <c r="CD81" s="116"/>
      <c r="CN81" s="116"/>
      <c r="CX81" s="116"/>
      <c r="DH81" s="116"/>
      <c r="DR81" s="116"/>
      <c r="EB81" s="116"/>
      <c r="EL81" s="116"/>
      <c r="EV81" s="116"/>
      <c r="FF81" s="116"/>
      <c r="FP81" s="116"/>
      <c r="FZ81" s="116"/>
      <c r="GJ81" s="116"/>
      <c r="GT81" s="116"/>
      <c r="HD81" s="116"/>
      <c r="HN81" s="116"/>
      <c r="HX81" s="116"/>
      <c r="IH81" s="116"/>
    </row>
    <row xmlns:x14ac="http://schemas.microsoft.com/office/spreadsheetml/2009/9/ac" r="82" s="3" customFormat="true" x14ac:dyDescent="0.25">
      <c r="A82" s="377" t="str">
        <f ca="true">IF(ISBLANK('Data Summary'!A84),"",'Data Summary'!A84)</f>
        <v/>
      </c>
      <c r="B82" s="116"/>
      <c r="L82" s="116"/>
      <c r="V82" s="116"/>
      <c r="AF82" s="116"/>
      <c r="AP82" s="116"/>
      <c r="AZ82" s="116"/>
      <c r="BA82" s="116"/>
      <c r="BJ82" s="116"/>
      <c r="BK82" s="116"/>
      <c r="BT82" s="116"/>
      <c r="BU82" s="116"/>
      <c r="CD82" s="116"/>
      <c r="CN82" s="116"/>
      <c r="CX82" s="116"/>
      <c r="DH82" s="116"/>
      <c r="DR82" s="116"/>
      <c r="EB82" s="116"/>
      <c r="EL82" s="116"/>
      <c r="EV82" s="116"/>
      <c r="FF82" s="116"/>
      <c r="FP82" s="116"/>
      <c r="FZ82" s="116"/>
      <c r="GJ82" s="116"/>
      <c r="GT82" s="116"/>
      <c r="HD82" s="116"/>
      <c r="HN82" s="116"/>
      <c r="HX82" s="116"/>
      <c r="IH82" s="116"/>
    </row>
    <row xmlns:x14ac="http://schemas.microsoft.com/office/spreadsheetml/2009/9/ac" r="83" s="3" customFormat="true" x14ac:dyDescent="0.25">
      <c r="A83" s="377" t="str">
        <f ca="true">IF(ISBLANK('Data Summary'!A85),"",'Data Summary'!A85)</f>
        <v/>
      </c>
      <c r="B83" s="116"/>
      <c r="L83" s="116"/>
      <c r="V83" s="116"/>
      <c r="AF83" s="116"/>
      <c r="AP83" s="116"/>
      <c r="AZ83" s="116"/>
      <c r="BA83" s="116"/>
      <c r="BJ83" s="116"/>
      <c r="BK83" s="116"/>
      <c r="BT83" s="116"/>
      <c r="BU83" s="116"/>
      <c r="CD83" s="116"/>
      <c r="CN83" s="116"/>
      <c r="CX83" s="116"/>
      <c r="DH83" s="116"/>
      <c r="DR83" s="116"/>
      <c r="EB83" s="116"/>
      <c r="EL83" s="116"/>
      <c r="EV83" s="116"/>
      <c r="FF83" s="116"/>
      <c r="FP83" s="116"/>
      <c r="FZ83" s="116"/>
      <c r="GJ83" s="116"/>
      <c r="GT83" s="116"/>
      <c r="HD83" s="116"/>
      <c r="HN83" s="116"/>
      <c r="HX83" s="116"/>
      <c r="IH83" s="116"/>
    </row>
    <row xmlns:x14ac="http://schemas.microsoft.com/office/spreadsheetml/2009/9/ac" r="84" s="3" customFormat="true" x14ac:dyDescent="0.25">
      <c r="A84" s="377" t="str">
        <f ca="true">IF(ISBLANK('Data Summary'!A86),"",'Data Summary'!A86)</f>
        <v/>
      </c>
      <c r="B84" s="116"/>
      <c r="L84" s="116"/>
      <c r="V84" s="116"/>
      <c r="AF84" s="116"/>
      <c r="AP84" s="116"/>
      <c r="AZ84" s="116"/>
      <c r="BA84" s="116"/>
      <c r="BJ84" s="116"/>
      <c r="BK84" s="116"/>
      <c r="BT84" s="116"/>
      <c r="BU84" s="116"/>
      <c r="CD84" s="116"/>
      <c r="CN84" s="116"/>
      <c r="CX84" s="116"/>
      <c r="DH84" s="116"/>
      <c r="DR84" s="116"/>
      <c r="EB84" s="116"/>
      <c r="EL84" s="116"/>
      <c r="EV84" s="116"/>
      <c r="FF84" s="116"/>
      <c r="FP84" s="116"/>
      <c r="FZ84" s="116"/>
      <c r="GJ84" s="116"/>
      <c r="GT84" s="116"/>
      <c r="HD84" s="116"/>
      <c r="HN84" s="116"/>
      <c r="HX84" s="116"/>
      <c r="IH84" s="116"/>
    </row>
    <row xmlns:x14ac="http://schemas.microsoft.com/office/spreadsheetml/2009/9/ac" r="85" s="3" customFormat="true" x14ac:dyDescent="0.25">
      <c r="A85" s="377" t="str">
        <f ca="true">IF(ISBLANK('Data Summary'!A87),"",'Data Summary'!A87)</f>
        <v/>
      </c>
      <c r="B85" s="116"/>
      <c r="L85" s="116"/>
      <c r="V85" s="116"/>
      <c r="AF85" s="116"/>
      <c r="AP85" s="116"/>
      <c r="AZ85" s="116"/>
      <c r="BA85" s="116"/>
      <c r="BJ85" s="116"/>
      <c r="BK85" s="116"/>
      <c r="BT85" s="116"/>
      <c r="BU85" s="116"/>
      <c r="CD85" s="116"/>
      <c r="CN85" s="116"/>
      <c r="CX85" s="116"/>
      <c r="DH85" s="116"/>
      <c r="DR85" s="116"/>
      <c r="EB85" s="116"/>
      <c r="EL85" s="116"/>
      <c r="EV85" s="116"/>
      <c r="FF85" s="116"/>
      <c r="FP85" s="116"/>
      <c r="FZ85" s="116"/>
      <c r="GJ85" s="116"/>
      <c r="GT85" s="116"/>
      <c r="HD85" s="116"/>
      <c r="HN85" s="116"/>
      <c r="HX85" s="116"/>
      <c r="IH85" s="116"/>
    </row>
    <row xmlns:x14ac="http://schemas.microsoft.com/office/spreadsheetml/2009/9/ac" r="86" s="3" customFormat="true" x14ac:dyDescent="0.25">
      <c r="A86" s="377" t="str">
        <f ca="true">IF(ISBLANK('Data Summary'!A88),"",'Data Summary'!A88)</f>
        <v/>
      </c>
      <c r="B86" s="116"/>
      <c r="L86" s="116"/>
      <c r="V86" s="116"/>
      <c r="AF86" s="116"/>
      <c r="AP86" s="116"/>
      <c r="AZ86" s="116"/>
      <c r="BA86" s="116"/>
      <c r="BJ86" s="116"/>
      <c r="BK86" s="116"/>
      <c r="BT86" s="116"/>
      <c r="BU86" s="116"/>
      <c r="CD86" s="116"/>
      <c r="CN86" s="116"/>
      <c r="CX86" s="116"/>
      <c r="DH86" s="116"/>
      <c r="DR86" s="116"/>
      <c r="EB86" s="116"/>
      <c r="EL86" s="116"/>
      <c r="EV86" s="116"/>
      <c r="FF86" s="116"/>
      <c r="FP86" s="116"/>
      <c r="FZ86" s="116"/>
      <c r="GJ86" s="116"/>
      <c r="GT86" s="116"/>
      <c r="HD86" s="116"/>
      <c r="HN86" s="116"/>
      <c r="HX86" s="116"/>
      <c r="IH86" s="116"/>
    </row>
    <row xmlns:x14ac="http://schemas.microsoft.com/office/spreadsheetml/2009/9/ac" r="87" s="3" customFormat="true" x14ac:dyDescent="0.25">
      <c r="A87" s="377" t="str">
        <f ca="true">IF(ISBLANK('Data Summary'!A89),"",'Data Summary'!A89)</f>
        <v/>
      </c>
      <c r="B87" s="116"/>
      <c r="L87" s="116"/>
      <c r="V87" s="116"/>
      <c r="AF87" s="116"/>
      <c r="AP87" s="116"/>
      <c r="AZ87" s="116"/>
      <c r="BA87" s="116"/>
      <c r="BJ87" s="116"/>
      <c r="BK87" s="116"/>
      <c r="BT87" s="116"/>
      <c r="BU87" s="116"/>
      <c r="CD87" s="116"/>
      <c r="CN87" s="116"/>
      <c r="CX87" s="116"/>
      <c r="DH87" s="116"/>
      <c r="DR87" s="116"/>
      <c r="EB87" s="116"/>
      <c r="EL87" s="116"/>
      <c r="EV87" s="116"/>
      <c r="FF87" s="116"/>
      <c r="FP87" s="116"/>
      <c r="FZ87" s="116"/>
      <c r="GJ87" s="116"/>
      <c r="GT87" s="116"/>
      <c r="HD87" s="116"/>
      <c r="HN87" s="116"/>
      <c r="HX87" s="116"/>
      <c r="IH87" s="116"/>
    </row>
    <row xmlns:x14ac="http://schemas.microsoft.com/office/spreadsheetml/2009/9/ac" r="88" s="3" customFormat="true" x14ac:dyDescent="0.25">
      <c r="A88" s="377" t="str">
        <f ca="true">IF(ISBLANK('Data Summary'!A90),"",'Data Summary'!A90)</f>
        <v/>
      </c>
      <c r="B88" s="116"/>
      <c r="L88" s="116"/>
      <c r="V88" s="116"/>
      <c r="AF88" s="116"/>
      <c r="AP88" s="116"/>
      <c r="AZ88" s="116"/>
      <c r="BA88" s="116"/>
      <c r="BJ88" s="116"/>
      <c r="BK88" s="116"/>
      <c r="BT88" s="116"/>
      <c r="BU88" s="116"/>
      <c r="CD88" s="116"/>
      <c r="CN88" s="116"/>
      <c r="CX88" s="116"/>
      <c r="DH88" s="116"/>
      <c r="DR88" s="116"/>
      <c r="EB88" s="116"/>
      <c r="EL88" s="116"/>
      <c r="EV88" s="116"/>
      <c r="FF88" s="116"/>
      <c r="FP88" s="116"/>
      <c r="FZ88" s="116"/>
      <c r="GJ88" s="116"/>
      <c r="GT88" s="116"/>
      <c r="HD88" s="116"/>
      <c r="HN88" s="116"/>
      <c r="HX88" s="116"/>
      <c r="IH88" s="116"/>
    </row>
    <row xmlns:x14ac="http://schemas.microsoft.com/office/spreadsheetml/2009/9/ac" r="89" s="3" customFormat="true" x14ac:dyDescent="0.25">
      <c r="A89" s="377" t="str">
        <f ca="true">IF(ISBLANK('Data Summary'!A91),"",'Data Summary'!A91)</f>
        <v/>
      </c>
      <c r="B89" s="116"/>
      <c r="L89" s="116"/>
      <c r="V89" s="116"/>
      <c r="AF89" s="116"/>
      <c r="AP89" s="116"/>
      <c r="AZ89" s="116"/>
      <c r="BA89" s="116"/>
      <c r="BJ89" s="116"/>
      <c r="BK89" s="116"/>
      <c r="BT89" s="116"/>
      <c r="BU89" s="116"/>
      <c r="CD89" s="116"/>
      <c r="CN89" s="116"/>
      <c r="CX89" s="116"/>
      <c r="DH89" s="116"/>
      <c r="DR89" s="116"/>
      <c r="EB89" s="116"/>
      <c r="EL89" s="116"/>
      <c r="EV89" s="116"/>
      <c r="FF89" s="116"/>
      <c r="FP89" s="116"/>
      <c r="FZ89" s="116"/>
      <c r="GJ89" s="116"/>
      <c r="GT89" s="116"/>
      <c r="HD89" s="116"/>
      <c r="HN89" s="116"/>
      <c r="HX89" s="116"/>
      <c r="IH89" s="116"/>
    </row>
    <row xmlns:x14ac="http://schemas.microsoft.com/office/spreadsheetml/2009/9/ac" r="90" s="3" customFormat="true" x14ac:dyDescent="0.25">
      <c r="A90" s="377" t="str">
        <f ca="true">IF(ISBLANK('Data Summary'!A92),"",'Data Summary'!A92)</f>
        <v/>
      </c>
      <c r="B90" s="116"/>
      <c r="L90" s="116"/>
      <c r="V90" s="116"/>
      <c r="AF90" s="116"/>
      <c r="AP90" s="116"/>
      <c r="AZ90" s="116"/>
      <c r="BA90" s="116"/>
      <c r="BJ90" s="116"/>
      <c r="BK90" s="116"/>
      <c r="BT90" s="116"/>
      <c r="BU90" s="116"/>
      <c r="CD90" s="116"/>
      <c r="CN90" s="116"/>
      <c r="CX90" s="116"/>
      <c r="DH90" s="116"/>
      <c r="DR90" s="116"/>
      <c r="EB90" s="116"/>
      <c r="EL90" s="116"/>
      <c r="EV90" s="116"/>
      <c r="FF90" s="116"/>
      <c r="FP90" s="116"/>
      <c r="FZ90" s="116"/>
      <c r="GJ90" s="116"/>
      <c r="GT90" s="116"/>
      <c r="HD90" s="116"/>
      <c r="HN90" s="116"/>
      <c r="HX90" s="116"/>
      <c r="IH90" s="116"/>
    </row>
    <row xmlns:x14ac="http://schemas.microsoft.com/office/spreadsheetml/2009/9/ac" r="91" s="3" customFormat="true" x14ac:dyDescent="0.25">
      <c r="A91" s="377" t="str">
        <f ca="true">IF(ISBLANK('Data Summary'!A93),"",'Data Summary'!A93)</f>
        <v/>
      </c>
      <c r="B91" s="116"/>
      <c r="L91" s="116"/>
      <c r="V91" s="116"/>
      <c r="AF91" s="116"/>
      <c r="AP91" s="116"/>
      <c r="AZ91" s="116"/>
      <c r="BA91" s="116"/>
      <c r="BJ91" s="116"/>
      <c r="BK91" s="116"/>
      <c r="BT91" s="116"/>
      <c r="BU91" s="116"/>
      <c r="CD91" s="116"/>
      <c r="CN91" s="116"/>
      <c r="CX91" s="116"/>
      <c r="DH91" s="116"/>
      <c r="DR91" s="116"/>
      <c r="EB91" s="116"/>
      <c r="EL91" s="116"/>
      <c r="EV91" s="116"/>
      <c r="FF91" s="116"/>
      <c r="FP91" s="116"/>
      <c r="FZ91" s="116"/>
      <c r="GJ91" s="116"/>
      <c r="GT91" s="116"/>
      <c r="HD91" s="116"/>
      <c r="HN91" s="116"/>
      <c r="HX91" s="116"/>
      <c r="IH91" s="116"/>
    </row>
    <row xmlns:x14ac="http://schemas.microsoft.com/office/spreadsheetml/2009/9/ac" r="92" s="3" customFormat="true" x14ac:dyDescent="0.25">
      <c r="A92" s="377" t="str">
        <f ca="true">IF(ISBLANK('Data Summary'!A94),"",'Data Summary'!A94)</f>
        <v/>
      </c>
      <c r="B92" s="116"/>
      <c r="L92" s="116"/>
      <c r="V92" s="116"/>
      <c r="AF92" s="116"/>
      <c r="AP92" s="116"/>
      <c r="AZ92" s="116"/>
      <c r="BA92" s="116"/>
      <c r="BJ92" s="116"/>
      <c r="BK92" s="116"/>
      <c r="BT92" s="116"/>
      <c r="BU92" s="116"/>
      <c r="CD92" s="116"/>
      <c r="CN92" s="116"/>
      <c r="CX92" s="116"/>
      <c r="DH92" s="116"/>
      <c r="DR92" s="116"/>
      <c r="EB92" s="116"/>
      <c r="EL92" s="116"/>
      <c r="EV92" s="116"/>
      <c r="FF92" s="116"/>
      <c r="FP92" s="116"/>
      <c r="FZ92" s="116"/>
      <c r="GJ92" s="116"/>
      <c r="GT92" s="116"/>
      <c r="HD92" s="116"/>
      <c r="HN92" s="116"/>
      <c r="HX92" s="116"/>
      <c r="IH92" s="116"/>
    </row>
    <row xmlns:x14ac="http://schemas.microsoft.com/office/spreadsheetml/2009/9/ac" r="93" s="3" customFormat="true" x14ac:dyDescent="0.25">
      <c r="A93" s="377" t="str">
        <f ca="true">IF(ISBLANK('Data Summary'!A95),"",'Data Summary'!A95)</f>
        <v/>
      </c>
      <c r="B93" s="116"/>
      <c r="L93" s="116"/>
      <c r="V93" s="116"/>
      <c r="AF93" s="116"/>
      <c r="AP93" s="116"/>
      <c r="AZ93" s="116"/>
      <c r="BA93" s="116"/>
      <c r="BJ93" s="116"/>
      <c r="BK93" s="116"/>
      <c r="BT93" s="116"/>
      <c r="BU93" s="116"/>
      <c r="CD93" s="116"/>
      <c r="CN93" s="116"/>
      <c r="CX93" s="116"/>
      <c r="DH93" s="116"/>
      <c r="DR93" s="116"/>
      <c r="EB93" s="116"/>
      <c r="EL93" s="116"/>
      <c r="EV93" s="116"/>
      <c r="FF93" s="116"/>
      <c r="FP93" s="116"/>
      <c r="FZ93" s="116"/>
      <c r="GJ93" s="116"/>
      <c r="GT93" s="116"/>
      <c r="HD93" s="116"/>
      <c r="HN93" s="116"/>
      <c r="HX93" s="116"/>
      <c r="IH93" s="116"/>
    </row>
    <row xmlns:x14ac="http://schemas.microsoft.com/office/spreadsheetml/2009/9/ac" r="94" s="3" customFormat="true" x14ac:dyDescent="0.25">
      <c r="A94" s="377" t="str">
        <f ca="true">IF(ISBLANK('Data Summary'!A96),"",'Data Summary'!A96)</f>
        <v/>
      </c>
      <c r="B94" s="116"/>
      <c r="L94" s="116"/>
      <c r="V94" s="116"/>
      <c r="AF94" s="116"/>
      <c r="AP94" s="116"/>
      <c r="AZ94" s="116"/>
      <c r="BA94" s="116"/>
      <c r="BJ94" s="116"/>
      <c r="BK94" s="116"/>
      <c r="BT94" s="116"/>
      <c r="BU94" s="116"/>
      <c r="CD94" s="116"/>
      <c r="CN94" s="116"/>
      <c r="CX94" s="116"/>
      <c r="DH94" s="116"/>
      <c r="DR94" s="116"/>
      <c r="EB94" s="116"/>
      <c r="EL94" s="116"/>
      <c r="EV94" s="116"/>
      <c r="FF94" s="116"/>
      <c r="FP94" s="116"/>
      <c r="FZ94" s="116"/>
      <c r="GJ94" s="116"/>
      <c r="GT94" s="116"/>
      <c r="HD94" s="116"/>
      <c r="HN94" s="116"/>
      <c r="HX94" s="116"/>
      <c r="IH94" s="116"/>
    </row>
    <row xmlns:x14ac="http://schemas.microsoft.com/office/spreadsheetml/2009/9/ac" r="95" s="3" customFormat="true" x14ac:dyDescent="0.25">
      <c r="A95" s="377" t="str">
        <f ca="true">IF(ISBLANK('Data Summary'!A97),"",'Data Summary'!A97)</f>
        <v/>
      </c>
      <c r="B95" s="116"/>
      <c r="L95" s="116"/>
      <c r="V95" s="116"/>
      <c r="AF95" s="116"/>
      <c r="AP95" s="116"/>
      <c r="AZ95" s="116"/>
      <c r="BA95" s="116"/>
      <c r="BJ95" s="116"/>
      <c r="BK95" s="116"/>
      <c r="BT95" s="116"/>
      <c r="BU95" s="116"/>
      <c r="CD95" s="116"/>
      <c r="CN95" s="116"/>
      <c r="CX95" s="116"/>
      <c r="DH95" s="116"/>
      <c r="DR95" s="116"/>
      <c r="EB95" s="116"/>
      <c r="EL95" s="116"/>
      <c r="EV95" s="116"/>
      <c r="FF95" s="116"/>
      <c r="FP95" s="116"/>
      <c r="FZ95" s="116"/>
      <c r="GJ95" s="116"/>
      <c r="GT95" s="116"/>
      <c r="HD95" s="116"/>
      <c r="HN95" s="116"/>
      <c r="HX95" s="116"/>
      <c r="IH95" s="116"/>
    </row>
    <row xmlns:x14ac="http://schemas.microsoft.com/office/spreadsheetml/2009/9/ac" r="96" s="3" customFormat="true" x14ac:dyDescent="0.25">
      <c r="A96" s="377" t="str">
        <f ca="true">IF(ISBLANK('Data Summary'!A98),"",'Data Summary'!A98)</f>
        <v/>
      </c>
      <c r="B96" s="116"/>
      <c r="L96" s="116"/>
      <c r="V96" s="116"/>
      <c r="AF96" s="116"/>
      <c r="AP96" s="116"/>
      <c r="AZ96" s="116"/>
      <c r="BA96" s="116"/>
      <c r="BJ96" s="116"/>
      <c r="BK96" s="116"/>
      <c r="BT96" s="116"/>
      <c r="BU96" s="116"/>
      <c r="CD96" s="116"/>
      <c r="CN96" s="116"/>
      <c r="CX96" s="116"/>
      <c r="DH96" s="116"/>
      <c r="DR96" s="116"/>
      <c r="EB96" s="116"/>
      <c r="EL96" s="116"/>
      <c r="EV96" s="116"/>
      <c r="FF96" s="116"/>
      <c r="FP96" s="116"/>
      <c r="FZ96" s="116"/>
      <c r="GJ96" s="116"/>
      <c r="GT96" s="116"/>
      <c r="HD96" s="116"/>
      <c r="HN96" s="116"/>
      <c r="HX96" s="116"/>
      <c r="IH96" s="116"/>
    </row>
    <row xmlns:x14ac="http://schemas.microsoft.com/office/spreadsheetml/2009/9/ac" r="97" s="3" customFormat="true" x14ac:dyDescent="0.25">
      <c r="A97" s="377" t="str">
        <f ca="true">IF(ISBLANK('Data Summary'!A99),"",'Data Summary'!A99)</f>
        <v/>
      </c>
      <c r="B97" s="116"/>
      <c r="L97" s="116"/>
      <c r="V97" s="116"/>
      <c r="AF97" s="116"/>
      <c r="AP97" s="116"/>
      <c r="AZ97" s="116"/>
      <c r="BA97" s="116"/>
      <c r="BJ97" s="116"/>
      <c r="BK97" s="116"/>
      <c r="BT97" s="116"/>
      <c r="BU97" s="116"/>
      <c r="CD97" s="116"/>
      <c r="CN97" s="116"/>
      <c r="CX97" s="116"/>
      <c r="DH97" s="116"/>
      <c r="DR97" s="116"/>
      <c r="EB97" s="116"/>
      <c r="EL97" s="116"/>
      <c r="EV97" s="116"/>
      <c r="FF97" s="116"/>
      <c r="FP97" s="116"/>
      <c r="FZ97" s="116"/>
      <c r="GJ97" s="116"/>
      <c r="GT97" s="116"/>
      <c r="HD97" s="116"/>
      <c r="HN97" s="116"/>
      <c r="HX97" s="116"/>
      <c r="IH97" s="116"/>
    </row>
    <row xmlns:x14ac="http://schemas.microsoft.com/office/spreadsheetml/2009/9/ac" r="98" s="3" customFormat="true" x14ac:dyDescent="0.25">
      <c r="A98" s="377" t="str">
        <f ca="true">IF(ISBLANK('Data Summary'!A100),"",'Data Summary'!A100)</f>
        <v/>
      </c>
      <c r="B98" s="116"/>
      <c r="L98" s="116"/>
      <c r="V98" s="116"/>
      <c r="AF98" s="116"/>
      <c r="AP98" s="116"/>
      <c r="AZ98" s="116"/>
      <c r="BA98" s="116"/>
      <c r="BJ98" s="116"/>
      <c r="BK98" s="116"/>
      <c r="BT98" s="116"/>
      <c r="BU98" s="116"/>
      <c r="CD98" s="116"/>
      <c r="CN98" s="116"/>
      <c r="CX98" s="116"/>
      <c r="DH98" s="116"/>
      <c r="DR98" s="116"/>
      <c r="EB98" s="116"/>
      <c r="EL98" s="116"/>
      <c r="EV98" s="116"/>
      <c r="FF98" s="116"/>
      <c r="FP98" s="116"/>
      <c r="FZ98" s="116"/>
      <c r="GJ98" s="116"/>
      <c r="GT98" s="116"/>
      <c r="HD98" s="116"/>
      <c r="HN98" s="116"/>
      <c r="HX98" s="116"/>
      <c r="IH98" s="116"/>
    </row>
    <row xmlns:x14ac="http://schemas.microsoft.com/office/spreadsheetml/2009/9/ac" r="99" s="3" customFormat="true" x14ac:dyDescent="0.25">
      <c r="A99" s="377" t="str">
        <f ca="true">IF(ISBLANK('Data Summary'!A101),"",'Data Summary'!A101)</f>
        <v/>
      </c>
      <c r="B99" s="116"/>
      <c r="L99" s="116"/>
      <c r="V99" s="116"/>
      <c r="AF99" s="116"/>
      <c r="AP99" s="116"/>
      <c r="AZ99" s="116"/>
      <c r="BA99" s="116"/>
      <c r="BJ99" s="116"/>
      <c r="BK99" s="116"/>
      <c r="BT99" s="116"/>
      <c r="BU99" s="116"/>
      <c r="CD99" s="116"/>
      <c r="CN99" s="116"/>
      <c r="CX99" s="116"/>
      <c r="DH99" s="116"/>
      <c r="DR99" s="116"/>
      <c r="EB99" s="116"/>
      <c r="EL99" s="116"/>
      <c r="EV99" s="116"/>
      <c r="FF99" s="116"/>
      <c r="FP99" s="116"/>
      <c r="FZ99" s="116"/>
      <c r="GJ99" s="116"/>
      <c r="GT99" s="116"/>
      <c r="HD99" s="116"/>
      <c r="HN99" s="116"/>
      <c r="HX99" s="116"/>
      <c r="IH99" s="116"/>
    </row>
    <row xmlns:x14ac="http://schemas.microsoft.com/office/spreadsheetml/2009/9/ac" r="100" s="3" customFormat="true" x14ac:dyDescent="0.25">
      <c r="A100" s="377" t="str">
        <f ca="true">IF(ISBLANK('Data Summary'!A102),"",'Data Summary'!A102)</f>
        <v/>
      </c>
      <c r="B100" s="116"/>
      <c r="L100" s="116"/>
      <c r="V100" s="116"/>
      <c r="AF100" s="116"/>
      <c r="AP100" s="116"/>
      <c r="AZ100" s="116"/>
      <c r="BA100" s="116"/>
      <c r="BJ100" s="116"/>
      <c r="BK100" s="116"/>
      <c r="BT100" s="116"/>
      <c r="BU100" s="116"/>
      <c r="CD100" s="116"/>
      <c r="CN100" s="116"/>
      <c r="CX100" s="116"/>
      <c r="DH100" s="116"/>
      <c r="DR100" s="116"/>
      <c r="EB100" s="116"/>
      <c r="EL100" s="116"/>
      <c r="EV100" s="116"/>
      <c r="FF100" s="116"/>
      <c r="FP100" s="116"/>
      <c r="FZ100" s="116"/>
      <c r="GJ100" s="116"/>
      <c r="GT100" s="116"/>
      <c r="HD100" s="116"/>
      <c r="HN100" s="116"/>
      <c r="HX100" s="116"/>
      <c r="IH100" s="116"/>
    </row>
    <row xmlns:x14ac="http://schemas.microsoft.com/office/spreadsheetml/2009/9/ac" r="101" s="3" customFormat="true" x14ac:dyDescent="0.25">
      <c r="A101" s="377" t="str">
        <f ca="true">IF(ISBLANK('Data Summary'!A103),"",'Data Summary'!A103)</f>
        <v/>
      </c>
      <c r="B101" s="116"/>
      <c r="L101" s="116"/>
      <c r="V101" s="116"/>
      <c r="AF101" s="116"/>
      <c r="AP101" s="116"/>
      <c r="AZ101" s="116"/>
      <c r="BA101" s="116"/>
      <c r="BJ101" s="116"/>
      <c r="BK101" s="116"/>
      <c r="BT101" s="116"/>
      <c r="BU101" s="116"/>
      <c r="CD101" s="116"/>
      <c r="CN101" s="116"/>
      <c r="CX101" s="116"/>
      <c r="DH101" s="116"/>
      <c r="DR101" s="116"/>
      <c r="EB101" s="116"/>
      <c r="EL101" s="116"/>
      <c r="EV101" s="116"/>
      <c r="FF101" s="116"/>
      <c r="FP101" s="116"/>
      <c r="FZ101" s="116"/>
      <c r="GJ101" s="116"/>
      <c r="GT101" s="116"/>
      <c r="HD101" s="116"/>
      <c r="HN101" s="116"/>
      <c r="HX101" s="116"/>
      <c r="IH101" s="116"/>
    </row>
    <row xmlns:x14ac="http://schemas.microsoft.com/office/spreadsheetml/2009/9/ac" r="102" s="3" customFormat="true" x14ac:dyDescent="0.25">
      <c r="A102" s="377" t="str">
        <f ca="true">IF(ISBLANK('Data Summary'!A104),"",'Data Summary'!A104)</f>
        <v/>
      </c>
      <c r="B102" s="116"/>
      <c r="L102" s="116"/>
      <c r="V102" s="116"/>
      <c r="AF102" s="116"/>
      <c r="AP102" s="116"/>
      <c r="AZ102" s="116"/>
      <c r="BA102" s="116"/>
      <c r="BJ102" s="116"/>
      <c r="BK102" s="116"/>
      <c r="BT102" s="116"/>
      <c r="BU102" s="116"/>
      <c r="CD102" s="116"/>
      <c r="CN102" s="116"/>
      <c r="CX102" s="116"/>
      <c r="DH102" s="116"/>
      <c r="DR102" s="116"/>
      <c r="EB102" s="116"/>
      <c r="EL102" s="116"/>
      <c r="EV102" s="116"/>
      <c r="FF102" s="116"/>
      <c r="FP102" s="116"/>
      <c r="FZ102" s="116"/>
      <c r="GJ102" s="116"/>
      <c r="GT102" s="116"/>
      <c r="HD102" s="116"/>
      <c r="HN102" s="116"/>
      <c r="HX102" s="116"/>
      <c r="IH102" s="116"/>
    </row>
    <row xmlns:x14ac="http://schemas.microsoft.com/office/spreadsheetml/2009/9/ac" r="103" s="3" customFormat="true" x14ac:dyDescent="0.25">
      <c r="A103" s="377" t="str">
        <f ca="true">IF(ISBLANK('Data Summary'!A105),"",'Data Summary'!A105)</f>
        <v/>
      </c>
      <c r="B103" s="116"/>
      <c r="L103" s="116"/>
      <c r="V103" s="116"/>
      <c r="AF103" s="116"/>
      <c r="AP103" s="116"/>
      <c r="AZ103" s="116"/>
      <c r="BA103" s="116"/>
      <c r="BJ103" s="116"/>
      <c r="BK103" s="116"/>
      <c r="BT103" s="116"/>
      <c r="BU103" s="116"/>
      <c r="CD103" s="116"/>
      <c r="CN103" s="116"/>
      <c r="CX103" s="116"/>
      <c r="DH103" s="116"/>
      <c r="DR103" s="116"/>
      <c r="EB103" s="116"/>
      <c r="EL103" s="116"/>
      <c r="EV103" s="116"/>
      <c r="FF103" s="116"/>
      <c r="FP103" s="116"/>
      <c r="FZ103" s="116"/>
      <c r="GJ103" s="116"/>
      <c r="GT103" s="116"/>
      <c r="HD103" s="116"/>
      <c r="HN103" s="116"/>
      <c r="HX103" s="116"/>
      <c r="IH103" s="116"/>
    </row>
    <row xmlns:x14ac="http://schemas.microsoft.com/office/spreadsheetml/2009/9/ac" r="104" s="3" customFormat="true" x14ac:dyDescent="0.25">
      <c r="A104" s="377" t="str">
        <f ca="true">IF(ISBLANK('Data Summary'!A106),"",'Data Summary'!A106)</f>
        <v/>
      </c>
      <c r="B104" s="116"/>
      <c r="L104" s="116"/>
      <c r="V104" s="116"/>
      <c r="AF104" s="116"/>
      <c r="AP104" s="116"/>
      <c r="AZ104" s="116"/>
      <c r="BA104" s="116"/>
      <c r="BJ104" s="116"/>
      <c r="BK104" s="116"/>
      <c r="BT104" s="116"/>
      <c r="BU104" s="116"/>
      <c r="CD104" s="116"/>
      <c r="CN104" s="116"/>
      <c r="CX104" s="116"/>
      <c r="DH104" s="116"/>
      <c r="DR104" s="116"/>
      <c r="EB104" s="116"/>
      <c r="EL104" s="116"/>
      <c r="EV104" s="116"/>
      <c r="FF104" s="116"/>
      <c r="FP104" s="116"/>
      <c r="FZ104" s="116"/>
      <c r="GJ104" s="116"/>
      <c r="GT104" s="116"/>
      <c r="HD104" s="116"/>
      <c r="HN104" s="116"/>
      <c r="HX104" s="116"/>
      <c r="IH104" s="116"/>
    </row>
    <row xmlns:x14ac="http://schemas.microsoft.com/office/spreadsheetml/2009/9/ac" r="105" s="3" customFormat="true" x14ac:dyDescent="0.25">
      <c r="A105" s="377" t="str">
        <f ca="true">IF(ISBLANK('Data Summary'!A107),"",'Data Summary'!A107)</f>
        <v/>
      </c>
      <c r="B105" s="116"/>
      <c r="L105" s="116"/>
      <c r="V105" s="116"/>
      <c r="AF105" s="116"/>
      <c r="AP105" s="116"/>
      <c r="AZ105" s="116"/>
      <c r="BA105" s="116"/>
      <c r="BJ105" s="116"/>
      <c r="BK105" s="116"/>
      <c r="BT105" s="116"/>
      <c r="BU105" s="116"/>
      <c r="CD105" s="116"/>
      <c r="CN105" s="116"/>
      <c r="CX105" s="116"/>
      <c r="DH105" s="116"/>
      <c r="DR105" s="116"/>
      <c r="EB105" s="116"/>
      <c r="EL105" s="116"/>
      <c r="EV105" s="116"/>
      <c r="FF105" s="116"/>
      <c r="FP105" s="116"/>
      <c r="FZ105" s="116"/>
      <c r="GJ105" s="116"/>
      <c r="GT105" s="116"/>
      <c r="HD105" s="116"/>
      <c r="HN105" s="116"/>
      <c r="HX105" s="116"/>
      <c r="IH105" s="116"/>
    </row>
    <row xmlns:x14ac="http://schemas.microsoft.com/office/spreadsheetml/2009/9/ac" r="106" s="3" customFormat="true" x14ac:dyDescent="0.25">
      <c r="A106" s="377" t="str">
        <f ca="true">IF(ISBLANK('Data Summary'!A108),"",'Data Summary'!A108)</f>
        <v/>
      </c>
      <c r="B106" s="116"/>
      <c r="L106" s="116"/>
      <c r="V106" s="116"/>
      <c r="AF106" s="116"/>
      <c r="AP106" s="116"/>
      <c r="AZ106" s="116"/>
      <c r="BA106" s="116"/>
      <c r="BJ106" s="116"/>
      <c r="BK106" s="116"/>
      <c r="BT106" s="116"/>
      <c r="BU106" s="116"/>
      <c r="CD106" s="116"/>
      <c r="CN106" s="116"/>
      <c r="CX106" s="116"/>
      <c r="DH106" s="116"/>
      <c r="DR106" s="116"/>
      <c r="EB106" s="116"/>
      <c r="EL106" s="116"/>
      <c r="EV106" s="116"/>
      <c r="FF106" s="116"/>
      <c r="FP106" s="116"/>
      <c r="FZ106" s="116"/>
      <c r="GJ106" s="116"/>
      <c r="GT106" s="116"/>
      <c r="HD106" s="116"/>
      <c r="HN106" s="116"/>
      <c r="HX106" s="116"/>
      <c r="IH106" s="116"/>
    </row>
    <row xmlns:x14ac="http://schemas.microsoft.com/office/spreadsheetml/2009/9/ac" r="107" s="3" customFormat="true" x14ac:dyDescent="0.25">
      <c r="A107" s="377" t="str">
        <f ca="true">IF(ISBLANK('Data Summary'!A109),"",'Data Summary'!A109)</f>
        <v/>
      </c>
      <c r="B107" s="116"/>
      <c r="L107" s="116"/>
      <c r="V107" s="116"/>
      <c r="AF107" s="116"/>
      <c r="AP107" s="116"/>
      <c r="AZ107" s="116"/>
      <c r="BA107" s="116"/>
      <c r="BJ107" s="116"/>
      <c r="BK107" s="116"/>
      <c r="BT107" s="116"/>
      <c r="BU107" s="116"/>
      <c r="CD107" s="116"/>
      <c r="CN107" s="116"/>
      <c r="CX107" s="116"/>
      <c r="DH107" s="116"/>
      <c r="DR107" s="116"/>
      <c r="EB107" s="116"/>
      <c r="EL107" s="116"/>
      <c r="EV107" s="116"/>
      <c r="FF107" s="116"/>
      <c r="FP107" s="116"/>
      <c r="FZ107" s="116"/>
      <c r="GJ107" s="116"/>
      <c r="GT107" s="116"/>
      <c r="HD107" s="116"/>
      <c r="HN107" s="116"/>
      <c r="HX107" s="116"/>
      <c r="IH107" s="116"/>
    </row>
    <row xmlns:x14ac="http://schemas.microsoft.com/office/spreadsheetml/2009/9/ac" r="108" s="3" customFormat="true" x14ac:dyDescent="0.25">
      <c r="A108" s="377" t="str">
        <f ca="true">IF(ISBLANK('Data Summary'!A110),"",'Data Summary'!A110)</f>
        <v/>
      </c>
      <c r="B108" s="116"/>
      <c r="L108" s="116"/>
      <c r="V108" s="116"/>
      <c r="AF108" s="116"/>
      <c r="AP108" s="116"/>
      <c r="AZ108" s="116"/>
      <c r="BA108" s="116"/>
      <c r="BJ108" s="116"/>
      <c r="BK108" s="116"/>
      <c r="BT108" s="116"/>
      <c r="BU108" s="116"/>
      <c r="CD108" s="116"/>
      <c r="CN108" s="116"/>
      <c r="CX108" s="116"/>
      <c r="DH108" s="116"/>
      <c r="DR108" s="116"/>
      <c r="EB108" s="116"/>
      <c r="EL108" s="116"/>
      <c r="EV108" s="116"/>
      <c r="FF108" s="116"/>
      <c r="FP108" s="116"/>
      <c r="FZ108" s="116"/>
      <c r="GJ108" s="116"/>
      <c r="GT108" s="116"/>
      <c r="HD108" s="116"/>
      <c r="HN108" s="116"/>
      <c r="HX108" s="116"/>
      <c r="IH108" s="116"/>
    </row>
    <row xmlns:x14ac="http://schemas.microsoft.com/office/spreadsheetml/2009/9/ac" r="109" s="3" customFormat="true" x14ac:dyDescent="0.25">
      <c r="A109" s="377" t="str">
        <f ca="true">IF(ISBLANK('Data Summary'!A111),"",'Data Summary'!A111)</f>
        <v/>
      </c>
      <c r="B109" s="116"/>
      <c r="L109" s="116"/>
      <c r="V109" s="116"/>
      <c r="AF109" s="116"/>
      <c r="AP109" s="116"/>
      <c r="AZ109" s="116"/>
      <c r="BA109" s="116"/>
      <c r="BJ109" s="116"/>
      <c r="BK109" s="116"/>
      <c r="BT109" s="116"/>
      <c r="BU109" s="116"/>
      <c r="CD109" s="116"/>
      <c r="CN109" s="116"/>
      <c r="CX109" s="116"/>
      <c r="DH109" s="116"/>
      <c r="DR109" s="116"/>
      <c r="EB109" s="116"/>
      <c r="EL109" s="116"/>
      <c r="EV109" s="116"/>
      <c r="FF109" s="116"/>
      <c r="FP109" s="116"/>
      <c r="FZ109" s="116"/>
      <c r="GJ109" s="116"/>
      <c r="GT109" s="116"/>
      <c r="HD109" s="116"/>
      <c r="HN109" s="116"/>
      <c r="HX109" s="116"/>
      <c r="IH109" s="116"/>
    </row>
    <row xmlns:x14ac="http://schemas.microsoft.com/office/spreadsheetml/2009/9/ac" r="110" s="3" customFormat="true" x14ac:dyDescent="0.25">
      <c r="A110" s="377" t="str">
        <f ca="true">IF(ISBLANK('Data Summary'!A112),"",'Data Summary'!A112)</f>
        <v/>
      </c>
      <c r="B110" s="116"/>
      <c r="L110" s="116"/>
      <c r="V110" s="116"/>
      <c r="AF110" s="116"/>
      <c r="AP110" s="116"/>
      <c r="AZ110" s="116"/>
      <c r="BA110" s="116"/>
      <c r="BJ110" s="116"/>
      <c r="BK110" s="116"/>
      <c r="BT110" s="116"/>
      <c r="BU110" s="116"/>
      <c r="CD110" s="116"/>
      <c r="CN110" s="116"/>
      <c r="CX110" s="116"/>
      <c r="DH110" s="116"/>
      <c r="DR110" s="116"/>
      <c r="EB110" s="116"/>
      <c r="EL110" s="116"/>
      <c r="EV110" s="116"/>
      <c r="FF110" s="116"/>
      <c r="FP110" s="116"/>
      <c r="FZ110" s="116"/>
      <c r="GJ110" s="116"/>
      <c r="GT110" s="116"/>
      <c r="HD110" s="116"/>
      <c r="HN110" s="116"/>
      <c r="HX110" s="116"/>
      <c r="IH110" s="116"/>
    </row>
    <row xmlns:x14ac="http://schemas.microsoft.com/office/spreadsheetml/2009/9/ac" r="111" s="3" customFormat="true" x14ac:dyDescent="0.25">
      <c r="A111" s="377" t="str">
        <f ca="true">IF(ISBLANK('Data Summary'!A113),"",'Data Summary'!A113)</f>
        <v/>
      </c>
      <c r="B111" s="116"/>
      <c r="L111" s="116"/>
      <c r="V111" s="116"/>
      <c r="AF111" s="116"/>
      <c r="AP111" s="116"/>
      <c r="AZ111" s="116"/>
      <c r="BA111" s="116"/>
      <c r="BJ111" s="116"/>
      <c r="BK111" s="116"/>
      <c r="BT111" s="116"/>
      <c r="BU111" s="116"/>
      <c r="CD111" s="116"/>
      <c r="CN111" s="116"/>
      <c r="CX111" s="116"/>
      <c r="DH111" s="116"/>
      <c r="DR111" s="116"/>
      <c r="EB111" s="116"/>
      <c r="EL111" s="116"/>
      <c r="EV111" s="116"/>
      <c r="FF111" s="116"/>
      <c r="FP111" s="116"/>
      <c r="FZ111" s="116"/>
      <c r="GJ111" s="116"/>
      <c r="GT111" s="116"/>
      <c r="HD111" s="116"/>
      <c r="HN111" s="116"/>
      <c r="HX111" s="116"/>
      <c r="IH111" s="116"/>
    </row>
    <row xmlns:x14ac="http://schemas.microsoft.com/office/spreadsheetml/2009/9/ac" r="112" s="3" customFormat="true" x14ac:dyDescent="0.25">
      <c r="A112" s="377" t="str">
        <f ca="true">IF(ISBLANK('Data Summary'!A114),"",'Data Summary'!A114)</f>
        <v/>
      </c>
      <c r="B112" s="116"/>
      <c r="L112" s="116"/>
      <c r="V112" s="116"/>
      <c r="AF112" s="116"/>
      <c r="AP112" s="116"/>
      <c r="AZ112" s="116"/>
      <c r="BA112" s="116"/>
      <c r="BJ112" s="116"/>
      <c r="BK112" s="116"/>
      <c r="BT112" s="116"/>
      <c r="BU112" s="116"/>
      <c r="CD112" s="116"/>
      <c r="CN112" s="116"/>
      <c r="CX112" s="116"/>
      <c r="DH112" s="116"/>
      <c r="DR112" s="116"/>
      <c r="EB112" s="116"/>
      <c r="EL112" s="116"/>
      <c r="EV112" s="116"/>
      <c r="FF112" s="116"/>
      <c r="FP112" s="116"/>
      <c r="FZ112" s="116"/>
      <c r="GJ112" s="116"/>
      <c r="GT112" s="116"/>
      <c r="HD112" s="116"/>
      <c r="HN112" s="116"/>
      <c r="HX112" s="116"/>
      <c r="IH112" s="116"/>
    </row>
    <row xmlns:x14ac="http://schemas.microsoft.com/office/spreadsheetml/2009/9/ac" r="113" s="3" customFormat="true" x14ac:dyDescent="0.25">
      <c r="A113" s="377" t="str">
        <f ca="true">IF(ISBLANK('Data Summary'!A115),"",'Data Summary'!A115)</f>
        <v/>
      </c>
      <c r="B113" s="116"/>
      <c r="L113" s="116"/>
      <c r="V113" s="116"/>
      <c r="AF113" s="116"/>
      <c r="AP113" s="116"/>
      <c r="AZ113" s="116"/>
      <c r="BA113" s="116"/>
      <c r="BJ113" s="116"/>
      <c r="BK113" s="116"/>
      <c r="BT113" s="116"/>
      <c r="BU113" s="116"/>
      <c r="CD113" s="116"/>
      <c r="CN113" s="116"/>
      <c r="CX113" s="116"/>
      <c r="DH113" s="116"/>
      <c r="DR113" s="116"/>
      <c r="EB113" s="116"/>
      <c r="EL113" s="116"/>
      <c r="EV113" s="116"/>
      <c r="FF113" s="116"/>
      <c r="FP113" s="116"/>
      <c r="FZ113" s="116"/>
      <c r="GJ113" s="116"/>
      <c r="GT113" s="116"/>
      <c r="HD113" s="116"/>
      <c r="HN113" s="116"/>
      <c r="HX113" s="116"/>
      <c r="IH113" s="116"/>
    </row>
    <row xmlns:x14ac="http://schemas.microsoft.com/office/spreadsheetml/2009/9/ac" r="114" s="3" customFormat="true" x14ac:dyDescent="0.25">
      <c r="A114" s="377" t="str">
        <f ca="true">IF(ISBLANK('Data Summary'!A116),"",'Data Summary'!A116)</f>
        <v/>
      </c>
      <c r="B114" s="116"/>
      <c r="L114" s="116"/>
      <c r="V114" s="116"/>
      <c r="AF114" s="116"/>
      <c r="AP114" s="116"/>
      <c r="AZ114" s="116"/>
      <c r="BA114" s="116"/>
      <c r="BJ114" s="116"/>
      <c r="BK114" s="116"/>
      <c r="BT114" s="116"/>
      <c r="BU114" s="116"/>
      <c r="CD114" s="116"/>
      <c r="CN114" s="116"/>
      <c r="CX114" s="116"/>
      <c r="DH114" s="116"/>
      <c r="DR114" s="116"/>
      <c r="EB114" s="116"/>
      <c r="EL114" s="116"/>
      <c r="EV114" s="116"/>
      <c r="FF114" s="116"/>
      <c r="FP114" s="116"/>
      <c r="FZ114" s="116"/>
      <c r="GJ114" s="116"/>
      <c r="GT114" s="116"/>
      <c r="HD114" s="116"/>
      <c r="HN114" s="116"/>
      <c r="HX114" s="116"/>
      <c r="IH114" s="116"/>
    </row>
    <row xmlns:x14ac="http://schemas.microsoft.com/office/spreadsheetml/2009/9/ac" r="115" s="3" customFormat="true" x14ac:dyDescent="0.25">
      <c r="A115" s="377" t="str">
        <f ca="true">IF(ISBLANK('Data Summary'!A117),"",'Data Summary'!A117)</f>
        <v/>
      </c>
      <c r="B115" s="116"/>
      <c r="L115" s="116"/>
      <c r="V115" s="116"/>
      <c r="AF115" s="116"/>
      <c r="AP115" s="116"/>
      <c r="AZ115" s="116"/>
      <c r="BA115" s="116"/>
      <c r="BJ115" s="116"/>
      <c r="BK115" s="116"/>
      <c r="BT115" s="116"/>
      <c r="BU115" s="116"/>
      <c r="CD115" s="116"/>
      <c r="CN115" s="116"/>
      <c r="CX115" s="116"/>
      <c r="DH115" s="116"/>
      <c r="DR115" s="116"/>
      <c r="EB115" s="116"/>
      <c r="EL115" s="116"/>
      <c r="EV115" s="116"/>
      <c r="FF115" s="116"/>
      <c r="FP115" s="116"/>
      <c r="FZ115" s="116"/>
      <c r="GJ115" s="116"/>
      <c r="GT115" s="116"/>
      <c r="HD115" s="116"/>
      <c r="HN115" s="116"/>
      <c r="HX115" s="116"/>
      <c r="IH115" s="116"/>
    </row>
    <row xmlns:x14ac="http://schemas.microsoft.com/office/spreadsheetml/2009/9/ac" r="116" s="3" customFormat="true" x14ac:dyDescent="0.25">
      <c r="A116" s="377" t="str">
        <f ca="true">IF(ISBLANK('Data Summary'!A118),"",'Data Summary'!A118)</f>
        <v/>
      </c>
      <c r="B116" s="116"/>
      <c r="L116" s="116"/>
      <c r="V116" s="116"/>
      <c r="AF116" s="116"/>
      <c r="AP116" s="116"/>
      <c r="AZ116" s="116"/>
      <c r="BA116" s="116"/>
      <c r="BJ116" s="116"/>
      <c r="BK116" s="116"/>
      <c r="BT116" s="116"/>
      <c r="BU116" s="116"/>
      <c r="CD116" s="116"/>
      <c r="CN116" s="116"/>
      <c r="CX116" s="116"/>
      <c r="DH116" s="116"/>
      <c r="DR116" s="116"/>
      <c r="EB116" s="116"/>
      <c r="EL116" s="116"/>
      <c r="EV116" s="116"/>
      <c r="FF116" s="116"/>
      <c r="FP116" s="116"/>
      <c r="FZ116" s="116"/>
      <c r="GJ116" s="116"/>
      <c r="GT116" s="116"/>
      <c r="HD116" s="116"/>
      <c r="HN116" s="116"/>
      <c r="HX116" s="116"/>
      <c r="IH116" s="116"/>
    </row>
    <row xmlns:x14ac="http://schemas.microsoft.com/office/spreadsheetml/2009/9/ac" r="117" s="3" customFormat="true" x14ac:dyDescent="0.25">
      <c r="A117" s="377" t="str">
        <f ca="true">IF(ISBLANK('Data Summary'!A119),"",'Data Summary'!A119)</f>
        <v/>
      </c>
      <c r="B117" s="116"/>
      <c r="L117" s="116"/>
      <c r="V117" s="116"/>
      <c r="AF117" s="116"/>
      <c r="AP117" s="116"/>
      <c r="AZ117" s="116"/>
      <c r="BA117" s="116"/>
      <c r="BJ117" s="116"/>
      <c r="BK117" s="116"/>
      <c r="BT117" s="116"/>
      <c r="BU117" s="116"/>
      <c r="CD117" s="116"/>
      <c r="CN117" s="116"/>
      <c r="CX117" s="116"/>
      <c r="DH117" s="116"/>
      <c r="DR117" s="116"/>
      <c r="EB117" s="116"/>
      <c r="EL117" s="116"/>
      <c r="EV117" s="116"/>
      <c r="FF117" s="116"/>
      <c r="FP117" s="116"/>
      <c r="FZ117" s="116"/>
      <c r="GJ117" s="116"/>
      <c r="GT117" s="116"/>
      <c r="HD117" s="116"/>
      <c r="HN117" s="116"/>
      <c r="HX117" s="116"/>
      <c r="IH117" s="116"/>
    </row>
    <row xmlns:x14ac="http://schemas.microsoft.com/office/spreadsheetml/2009/9/ac" r="118" s="3" customFormat="true" x14ac:dyDescent="0.25">
      <c r="A118" s="377" t="str">
        <f ca="true">IF(ISBLANK('Data Summary'!A120),"",'Data Summary'!A120)</f>
        <v/>
      </c>
      <c r="B118" s="116"/>
      <c r="L118" s="116"/>
      <c r="V118" s="116"/>
      <c r="AF118" s="116"/>
      <c r="AP118" s="116"/>
      <c r="AZ118" s="116"/>
      <c r="BA118" s="116"/>
      <c r="BJ118" s="116"/>
      <c r="BK118" s="116"/>
      <c r="BT118" s="116"/>
      <c r="BU118" s="116"/>
      <c r="CD118" s="116"/>
      <c r="CN118" s="116"/>
      <c r="CX118" s="116"/>
      <c r="DH118" s="116"/>
      <c r="DR118" s="116"/>
      <c r="EB118" s="116"/>
      <c r="EL118" s="116"/>
      <c r="EV118" s="116"/>
      <c r="FF118" s="116"/>
      <c r="FP118" s="116"/>
      <c r="FZ118" s="116"/>
      <c r="GJ118" s="116"/>
      <c r="GT118" s="116"/>
      <c r="HD118" s="116"/>
      <c r="HN118" s="116"/>
      <c r="HX118" s="116"/>
      <c r="IH118" s="116"/>
    </row>
    <row xmlns:x14ac="http://schemas.microsoft.com/office/spreadsheetml/2009/9/ac" r="119" s="3" customFormat="true" x14ac:dyDescent="0.25">
      <c r="A119" s="377" t="str">
        <f ca="true">IF(ISBLANK('Data Summary'!A121),"",'Data Summary'!A121)</f>
        <v/>
      </c>
      <c r="B119" s="116"/>
      <c r="L119" s="116"/>
      <c r="V119" s="116"/>
      <c r="AF119" s="116"/>
      <c r="AP119" s="116"/>
      <c r="AZ119" s="116"/>
      <c r="BA119" s="116"/>
      <c r="BJ119" s="116"/>
      <c r="BK119" s="116"/>
      <c r="BT119" s="116"/>
      <c r="BU119" s="116"/>
      <c r="CD119" s="116"/>
      <c r="CN119" s="116"/>
      <c r="CX119" s="116"/>
      <c r="DH119" s="116"/>
      <c r="DR119" s="116"/>
      <c r="EB119" s="116"/>
      <c r="EL119" s="116"/>
      <c r="EV119" s="116"/>
      <c r="FF119" s="116"/>
      <c r="FP119" s="116"/>
      <c r="FZ119" s="116"/>
      <c r="GJ119" s="116"/>
      <c r="GT119" s="116"/>
      <c r="HD119" s="116"/>
      <c r="HN119" s="116"/>
      <c r="HX119" s="116"/>
      <c r="IH119" s="116"/>
    </row>
    <row xmlns:x14ac="http://schemas.microsoft.com/office/spreadsheetml/2009/9/ac" r="120" s="3" customFormat="true" x14ac:dyDescent="0.25">
      <c r="A120" s="377" t="str">
        <f ca="true">IF(ISBLANK('Data Summary'!A122),"",'Data Summary'!A122)</f>
        <v/>
      </c>
      <c r="B120" s="116"/>
      <c r="L120" s="116"/>
      <c r="V120" s="116"/>
      <c r="AF120" s="116"/>
      <c r="AP120" s="116"/>
      <c r="AZ120" s="116"/>
      <c r="BA120" s="116"/>
      <c r="BJ120" s="116"/>
      <c r="BK120" s="116"/>
      <c r="BT120" s="116"/>
      <c r="BU120" s="116"/>
      <c r="CD120" s="116"/>
      <c r="CN120" s="116"/>
      <c r="CX120" s="116"/>
      <c r="DH120" s="116"/>
      <c r="DR120" s="116"/>
      <c r="EB120" s="116"/>
      <c r="EL120" s="116"/>
      <c r="EV120" s="116"/>
      <c r="FF120" s="116"/>
      <c r="FP120" s="116"/>
      <c r="FZ120" s="116"/>
      <c r="GJ120" s="116"/>
      <c r="GT120" s="116"/>
      <c r="HD120" s="116"/>
      <c r="HN120" s="116"/>
      <c r="HX120" s="116"/>
      <c r="IH120" s="116"/>
    </row>
    <row xmlns:x14ac="http://schemas.microsoft.com/office/spreadsheetml/2009/9/ac" r="121" s="3" customFormat="true" x14ac:dyDescent="0.25">
      <c r="A121" s="377" t="str">
        <f ca="true">IF(ISBLANK('Data Summary'!A123),"",'Data Summary'!A123)</f>
        <v/>
      </c>
      <c r="B121" s="116"/>
      <c r="L121" s="116"/>
      <c r="V121" s="116"/>
      <c r="AF121" s="116"/>
      <c r="AP121" s="116"/>
      <c r="AZ121" s="116"/>
      <c r="BA121" s="116"/>
      <c r="BJ121" s="116"/>
      <c r="BK121" s="116"/>
      <c r="BT121" s="116"/>
      <c r="BU121" s="116"/>
      <c r="CD121" s="116"/>
      <c r="CN121" s="116"/>
      <c r="CX121" s="116"/>
      <c r="DH121" s="116"/>
      <c r="DR121" s="116"/>
      <c r="EB121" s="116"/>
      <c r="EL121" s="116"/>
      <c r="EV121" s="116"/>
      <c r="FF121" s="116"/>
      <c r="FP121" s="116"/>
      <c r="FZ121" s="116"/>
      <c r="GJ121" s="116"/>
      <c r="GT121" s="116"/>
      <c r="HD121" s="116"/>
      <c r="HN121" s="116"/>
      <c r="HX121" s="116"/>
      <c r="IH121" s="116"/>
    </row>
    <row xmlns:x14ac="http://schemas.microsoft.com/office/spreadsheetml/2009/9/ac" r="122" s="3" customFormat="true" x14ac:dyDescent="0.25">
      <c r="A122" s="377" t="str">
        <f ca="true">IF(ISBLANK('Data Summary'!A124),"",'Data Summary'!A124)</f>
        <v/>
      </c>
      <c r="B122" s="116"/>
      <c r="L122" s="116"/>
      <c r="V122" s="116"/>
      <c r="AF122" s="116"/>
      <c r="AP122" s="116"/>
      <c r="AZ122" s="116"/>
      <c r="BA122" s="116"/>
      <c r="BJ122" s="116"/>
      <c r="BK122" s="116"/>
      <c r="BT122" s="116"/>
      <c r="BU122" s="116"/>
      <c r="CD122" s="116"/>
      <c r="CN122" s="116"/>
      <c r="CX122" s="116"/>
      <c r="DH122" s="116"/>
      <c r="DR122" s="116"/>
      <c r="EB122" s="116"/>
      <c r="EL122" s="116"/>
      <c r="EV122" s="116"/>
      <c r="FF122" s="116"/>
      <c r="FP122" s="116"/>
      <c r="FZ122" s="116"/>
      <c r="GJ122" s="116"/>
      <c r="GT122" s="116"/>
      <c r="HD122" s="116"/>
      <c r="HN122" s="116"/>
      <c r="HX122" s="116"/>
      <c r="IH122" s="116"/>
    </row>
    <row xmlns:x14ac="http://schemas.microsoft.com/office/spreadsheetml/2009/9/ac" r="123" s="3" customFormat="true" x14ac:dyDescent="0.25">
      <c r="A123" s="377" t="str">
        <f ca="true">IF(ISBLANK('Data Summary'!A125),"",'Data Summary'!A125)</f>
        <v/>
      </c>
      <c r="B123" s="116"/>
      <c r="L123" s="116"/>
      <c r="V123" s="116"/>
      <c r="AF123" s="116"/>
      <c r="AP123" s="116"/>
      <c r="AZ123" s="116"/>
      <c r="BA123" s="116"/>
      <c r="BJ123" s="116"/>
      <c r="BK123" s="116"/>
      <c r="BT123" s="116"/>
      <c r="BU123" s="116"/>
      <c r="CD123" s="116"/>
      <c r="CN123" s="116"/>
      <c r="CX123" s="116"/>
      <c r="DH123" s="116"/>
      <c r="DR123" s="116"/>
      <c r="EB123" s="116"/>
      <c r="EL123" s="116"/>
      <c r="EV123" s="116"/>
      <c r="FF123" s="116"/>
      <c r="FP123" s="116"/>
      <c r="FZ123" s="116"/>
      <c r="GJ123" s="116"/>
      <c r="GT123" s="116"/>
      <c r="HD123" s="116"/>
      <c r="HN123" s="116"/>
      <c r="HX123" s="116"/>
      <c r="IH123" s="116"/>
    </row>
    <row xmlns:x14ac="http://schemas.microsoft.com/office/spreadsheetml/2009/9/ac" r="124" s="3" customFormat="true" x14ac:dyDescent="0.25">
      <c r="A124" s="377" t="str">
        <f ca="true">IF(ISBLANK('Data Summary'!A126),"",'Data Summary'!A126)</f>
        <v/>
      </c>
      <c r="B124" s="116"/>
      <c r="L124" s="116"/>
      <c r="V124" s="116"/>
      <c r="AF124" s="116"/>
      <c r="AP124" s="116"/>
      <c r="AZ124" s="116"/>
      <c r="BA124" s="116"/>
      <c r="BJ124" s="116"/>
      <c r="BK124" s="116"/>
      <c r="BT124" s="116"/>
      <c r="BU124" s="116"/>
      <c r="CD124" s="116"/>
      <c r="CN124" s="116"/>
      <c r="CX124" s="116"/>
      <c r="DH124" s="116"/>
      <c r="DR124" s="116"/>
      <c r="EB124" s="116"/>
      <c r="EL124" s="116"/>
      <c r="EV124" s="116"/>
      <c r="FF124" s="116"/>
      <c r="FP124" s="116"/>
      <c r="FZ124" s="116"/>
      <c r="GJ124" s="116"/>
      <c r="GT124" s="116"/>
      <c r="HD124" s="116"/>
      <c r="HN124" s="116"/>
      <c r="HX124" s="116"/>
      <c r="IH124" s="116"/>
    </row>
    <row xmlns:x14ac="http://schemas.microsoft.com/office/spreadsheetml/2009/9/ac" r="125" s="3" customFormat="true" x14ac:dyDescent="0.25">
      <c r="A125" s="377" t="str">
        <f ca="true">IF(ISBLANK('Data Summary'!A127),"",'Data Summary'!A127)</f>
        <v/>
      </c>
      <c r="B125" s="116"/>
      <c r="L125" s="116"/>
      <c r="V125" s="116"/>
      <c r="AF125" s="116"/>
      <c r="AP125" s="116"/>
      <c r="AZ125" s="116"/>
      <c r="BA125" s="116"/>
      <c r="BJ125" s="116"/>
      <c r="BK125" s="116"/>
      <c r="BT125" s="116"/>
      <c r="BU125" s="116"/>
      <c r="CD125" s="116"/>
      <c r="CN125" s="116"/>
      <c r="CX125" s="116"/>
      <c r="DH125" s="116"/>
      <c r="DR125" s="116"/>
      <c r="EB125" s="116"/>
      <c r="EL125" s="116"/>
      <c r="EV125" s="116"/>
      <c r="FF125" s="116"/>
      <c r="FP125" s="116"/>
      <c r="FZ125" s="116"/>
      <c r="GJ125" s="116"/>
      <c r="GT125" s="116"/>
      <c r="HD125" s="116"/>
      <c r="HN125" s="116"/>
      <c r="HX125" s="116"/>
      <c r="IH125" s="116"/>
    </row>
    <row xmlns:x14ac="http://schemas.microsoft.com/office/spreadsheetml/2009/9/ac" r="126" s="3" customFormat="true" x14ac:dyDescent="0.25">
      <c r="A126" s="377" t="str">
        <f ca="true">IF(ISBLANK('Data Summary'!A128),"",'Data Summary'!A128)</f>
        <v/>
      </c>
      <c r="B126" s="116"/>
      <c r="L126" s="116"/>
      <c r="V126" s="116"/>
      <c r="AF126" s="116"/>
      <c r="AP126" s="116"/>
      <c r="AZ126" s="116"/>
      <c r="BA126" s="116"/>
      <c r="BJ126" s="116"/>
      <c r="BK126" s="116"/>
      <c r="BT126" s="116"/>
      <c r="BU126" s="116"/>
      <c r="CD126" s="116"/>
      <c r="CN126" s="116"/>
      <c r="CX126" s="116"/>
      <c r="DH126" s="116"/>
      <c r="DR126" s="116"/>
      <c r="EB126" s="116"/>
      <c r="EL126" s="116"/>
      <c r="EV126" s="116"/>
      <c r="FF126" s="116"/>
      <c r="FP126" s="116"/>
      <c r="FZ126" s="116"/>
      <c r="GJ126" s="116"/>
      <c r="GT126" s="116"/>
      <c r="HD126" s="116"/>
      <c r="HN126" s="116"/>
      <c r="HX126" s="116"/>
      <c r="IH126" s="116"/>
    </row>
    <row xmlns:x14ac="http://schemas.microsoft.com/office/spreadsheetml/2009/9/ac" r="127" s="3" customFormat="true" x14ac:dyDescent="0.25">
      <c r="A127" s="377" t="str">
        <f ca="true">IF(ISBLANK('Data Summary'!A129),"",'Data Summary'!A129)</f>
        <v/>
      </c>
      <c r="B127" s="116"/>
      <c r="L127" s="116"/>
      <c r="V127" s="116"/>
      <c r="AF127" s="116"/>
      <c r="AP127" s="116"/>
      <c r="AZ127" s="116"/>
      <c r="BA127" s="116"/>
      <c r="BJ127" s="116"/>
      <c r="BK127" s="116"/>
      <c r="BT127" s="116"/>
      <c r="BU127" s="116"/>
      <c r="CD127" s="116"/>
      <c r="CN127" s="116"/>
      <c r="CX127" s="116"/>
      <c r="DH127" s="116"/>
      <c r="DR127" s="116"/>
      <c r="EB127" s="116"/>
      <c r="EL127" s="116"/>
      <c r="EV127" s="116"/>
      <c r="FF127" s="116"/>
      <c r="FP127" s="116"/>
      <c r="FZ127" s="116"/>
      <c r="GJ127" s="116"/>
      <c r="GT127" s="116"/>
      <c r="HD127" s="116"/>
      <c r="HN127" s="116"/>
      <c r="HX127" s="116"/>
      <c r="IH127" s="116"/>
    </row>
    <row xmlns:x14ac="http://schemas.microsoft.com/office/spreadsheetml/2009/9/ac" r="128" s="3" customFormat="true" x14ac:dyDescent="0.25">
      <c r="A128" s="377" t="str">
        <f ca="true">IF(ISBLANK('Data Summary'!A130),"",'Data Summary'!A130)</f>
        <v/>
      </c>
      <c r="B128" s="116"/>
      <c r="L128" s="116"/>
      <c r="V128" s="116"/>
      <c r="AF128" s="116"/>
      <c r="AP128" s="116"/>
      <c r="AZ128" s="116"/>
      <c r="BA128" s="116"/>
      <c r="BJ128" s="116"/>
      <c r="BK128" s="116"/>
      <c r="BT128" s="116"/>
      <c r="BU128" s="116"/>
      <c r="CD128" s="116"/>
      <c r="CN128" s="116"/>
      <c r="CX128" s="116"/>
      <c r="DH128" s="116"/>
      <c r="DR128" s="116"/>
      <c r="EB128" s="116"/>
      <c r="EL128" s="116"/>
      <c r="EV128" s="116"/>
      <c r="FF128" s="116"/>
      <c r="FP128" s="116"/>
      <c r="FZ128" s="116"/>
      <c r="GJ128" s="116"/>
      <c r="GT128" s="116"/>
      <c r="HD128" s="116"/>
      <c r="HN128" s="116"/>
      <c r="HX128" s="116"/>
      <c r="IH128" s="116"/>
    </row>
    <row xmlns:x14ac="http://schemas.microsoft.com/office/spreadsheetml/2009/9/ac" r="129" s="3" customFormat="true" x14ac:dyDescent="0.25">
      <c r="A129" s="377" t="str">
        <f ca="true">IF(ISBLANK('Data Summary'!A131),"",'Data Summary'!A131)</f>
        <v/>
      </c>
      <c r="B129" s="116"/>
      <c r="L129" s="116"/>
      <c r="V129" s="116"/>
      <c r="AF129" s="116"/>
      <c r="AP129" s="116"/>
      <c r="AZ129" s="116"/>
      <c r="BA129" s="116"/>
      <c r="BJ129" s="116"/>
      <c r="BK129" s="116"/>
      <c r="BT129" s="116"/>
      <c r="BU129" s="116"/>
      <c r="CD129" s="116"/>
      <c r="CN129" s="116"/>
      <c r="CX129" s="116"/>
      <c r="DH129" s="116"/>
      <c r="DR129" s="116"/>
      <c r="EB129" s="116"/>
      <c r="EL129" s="116"/>
      <c r="EV129" s="116"/>
      <c r="FF129" s="116"/>
      <c r="FP129" s="116"/>
      <c r="FZ129" s="116"/>
      <c r="GJ129" s="116"/>
      <c r="GT129" s="116"/>
      <c r="HD129" s="116"/>
      <c r="HN129" s="116"/>
      <c r="HX129" s="116"/>
      <c r="IH129" s="116"/>
    </row>
    <row xmlns:x14ac="http://schemas.microsoft.com/office/spreadsheetml/2009/9/ac" r="130" s="3" customFormat="true" x14ac:dyDescent="0.25">
      <c r="A130" s="377" t="str">
        <f ca="true">IF(ISBLANK('Data Summary'!A132),"",'Data Summary'!A132)</f>
        <v/>
      </c>
      <c r="B130" s="116"/>
      <c r="L130" s="116"/>
      <c r="V130" s="116"/>
      <c r="AF130" s="116"/>
      <c r="AP130" s="116"/>
      <c r="AZ130" s="116"/>
      <c r="BA130" s="116"/>
      <c r="BJ130" s="116"/>
      <c r="BK130" s="116"/>
      <c r="BT130" s="116"/>
      <c r="BU130" s="116"/>
      <c r="CD130" s="116"/>
      <c r="CN130" s="116"/>
      <c r="CX130" s="116"/>
      <c r="DH130" s="116"/>
      <c r="DR130" s="116"/>
      <c r="EB130" s="116"/>
      <c r="EL130" s="116"/>
      <c r="EV130" s="116"/>
      <c r="FF130" s="116"/>
      <c r="FP130" s="116"/>
      <c r="FZ130" s="116"/>
      <c r="GJ130" s="116"/>
      <c r="GT130" s="116"/>
      <c r="HD130" s="116"/>
      <c r="HN130" s="116"/>
      <c r="HX130" s="116"/>
      <c r="IH130" s="116"/>
    </row>
    <row xmlns:x14ac="http://schemas.microsoft.com/office/spreadsheetml/2009/9/ac" r="131" s="3" customFormat="true" x14ac:dyDescent="0.25">
      <c r="A131" s="377" t="str">
        <f ca="true">IF(ISBLANK('Data Summary'!A133),"",'Data Summary'!A133)</f>
        <v/>
      </c>
      <c r="B131" s="116"/>
      <c r="L131" s="116"/>
      <c r="V131" s="116"/>
      <c r="AF131" s="116"/>
      <c r="AP131" s="116"/>
      <c r="AZ131" s="116"/>
      <c r="BA131" s="116"/>
      <c r="BJ131" s="116"/>
      <c r="BK131" s="116"/>
      <c r="BT131" s="116"/>
      <c r="BU131" s="116"/>
      <c r="CD131" s="116"/>
      <c r="CN131" s="116"/>
      <c r="CX131" s="116"/>
      <c r="DH131" s="116"/>
      <c r="DR131" s="116"/>
      <c r="EB131" s="116"/>
      <c r="EL131" s="116"/>
      <c r="EV131" s="116"/>
      <c r="FF131" s="116"/>
      <c r="FP131" s="116"/>
      <c r="FZ131" s="116"/>
      <c r="GJ131" s="116"/>
      <c r="GT131" s="116"/>
      <c r="HD131" s="116"/>
      <c r="HN131" s="116"/>
      <c r="HX131" s="116"/>
      <c r="IH131" s="116"/>
    </row>
    <row xmlns:x14ac="http://schemas.microsoft.com/office/spreadsheetml/2009/9/ac" r="132" s="3" customFormat="true" x14ac:dyDescent="0.25">
      <c r="A132" s="377" t="str">
        <f ca="true">IF(ISBLANK('Data Summary'!A134),"",'Data Summary'!A134)</f>
        <v/>
      </c>
      <c r="B132" s="116"/>
      <c r="L132" s="116"/>
      <c r="V132" s="116"/>
      <c r="AF132" s="116"/>
      <c r="AP132" s="116"/>
      <c r="AZ132" s="116"/>
      <c r="BA132" s="116"/>
      <c r="BJ132" s="116"/>
      <c r="BK132" s="116"/>
      <c r="BT132" s="116"/>
      <c r="BU132" s="116"/>
      <c r="CD132" s="116"/>
      <c r="CN132" s="116"/>
      <c r="CX132" s="116"/>
      <c r="DH132" s="116"/>
      <c r="DR132" s="116"/>
      <c r="EB132" s="116"/>
      <c r="EL132" s="116"/>
      <c r="EV132" s="116"/>
      <c r="FF132" s="116"/>
      <c r="FP132" s="116"/>
      <c r="FZ132" s="116"/>
      <c r="GJ132" s="116"/>
      <c r="GT132" s="116"/>
      <c r="HD132" s="116"/>
      <c r="HN132" s="116"/>
      <c r="HX132" s="116"/>
      <c r="IH132" s="116"/>
    </row>
    <row xmlns:x14ac="http://schemas.microsoft.com/office/spreadsheetml/2009/9/ac" r="133" s="3" customFormat="true" x14ac:dyDescent="0.25">
      <c r="A133" s="377" t="str">
        <f ca="true">IF(ISBLANK('Data Summary'!A135),"",'Data Summary'!A135)</f>
        <v/>
      </c>
      <c r="B133" s="116"/>
      <c r="L133" s="116"/>
      <c r="V133" s="116"/>
      <c r="AF133" s="116"/>
      <c r="AP133" s="116"/>
      <c r="AZ133" s="116"/>
      <c r="BA133" s="116"/>
      <c r="BJ133" s="116"/>
      <c r="BK133" s="116"/>
      <c r="BT133" s="116"/>
      <c r="BU133" s="116"/>
      <c r="CD133" s="116"/>
      <c r="CN133" s="116"/>
      <c r="CX133" s="116"/>
      <c r="DH133" s="116"/>
      <c r="DR133" s="116"/>
      <c r="EB133" s="116"/>
      <c r="EL133" s="116"/>
      <c r="EV133" s="116"/>
      <c r="FF133" s="116"/>
      <c r="FP133" s="116"/>
      <c r="FZ133" s="116"/>
      <c r="GJ133" s="116"/>
      <c r="GT133" s="116"/>
      <c r="HD133" s="116"/>
      <c r="HN133" s="116"/>
      <c r="HX133" s="116"/>
      <c r="IH133" s="116"/>
    </row>
    <row xmlns:x14ac="http://schemas.microsoft.com/office/spreadsheetml/2009/9/ac" r="134" s="3" customFormat="true" x14ac:dyDescent="0.25">
      <c r="A134" s="377" t="str">
        <f ca="true">IF(ISBLANK('Data Summary'!A136),"",'Data Summary'!A136)</f>
        <v/>
      </c>
      <c r="B134" s="116"/>
      <c r="L134" s="116"/>
      <c r="V134" s="116"/>
      <c r="AF134" s="116"/>
      <c r="AP134" s="116"/>
      <c r="AZ134" s="116"/>
      <c r="BA134" s="116"/>
      <c r="BJ134" s="116"/>
      <c r="BK134" s="116"/>
      <c r="BT134" s="116"/>
      <c r="BU134" s="116"/>
      <c r="CD134" s="116"/>
      <c r="CN134" s="116"/>
      <c r="CX134" s="116"/>
      <c r="DH134" s="116"/>
      <c r="DR134" s="116"/>
      <c r="EB134" s="116"/>
      <c r="EL134" s="116"/>
      <c r="EV134" s="116"/>
      <c r="FF134" s="116"/>
      <c r="FP134" s="116"/>
      <c r="FZ134" s="116"/>
      <c r="GJ134" s="116"/>
      <c r="GT134" s="116"/>
      <c r="HD134" s="116"/>
      <c r="HN134" s="116"/>
      <c r="HX134" s="116"/>
      <c r="IH134" s="116"/>
    </row>
    <row xmlns:x14ac="http://schemas.microsoft.com/office/spreadsheetml/2009/9/ac" r="135" s="3" customFormat="true" x14ac:dyDescent="0.25">
      <c r="A135" s="377" t="str">
        <f ca="true">IF(ISBLANK('Data Summary'!A137),"",'Data Summary'!A137)</f>
        <v/>
      </c>
      <c r="B135" s="116"/>
      <c r="L135" s="116"/>
      <c r="V135" s="116"/>
      <c r="AF135" s="116"/>
      <c r="AP135" s="116"/>
      <c r="AZ135" s="116"/>
      <c r="BA135" s="116"/>
      <c r="BJ135" s="116"/>
      <c r="BK135" s="116"/>
      <c r="BT135" s="116"/>
      <c r="BU135" s="116"/>
      <c r="CD135" s="116"/>
      <c r="CN135" s="116"/>
      <c r="CX135" s="116"/>
      <c r="DH135" s="116"/>
      <c r="DR135" s="116"/>
      <c r="EB135" s="116"/>
      <c r="EL135" s="116"/>
      <c r="EV135" s="116"/>
      <c r="FF135" s="116"/>
      <c r="FP135" s="116"/>
      <c r="FZ135" s="116"/>
      <c r="GJ135" s="116"/>
      <c r="GT135" s="116"/>
      <c r="HD135" s="116"/>
      <c r="HN135" s="116"/>
      <c r="HX135" s="116"/>
      <c r="IH135" s="116"/>
    </row>
    <row xmlns:x14ac="http://schemas.microsoft.com/office/spreadsheetml/2009/9/ac" r="136" s="3" customFormat="true" x14ac:dyDescent="0.25">
      <c r="A136" s="377" t="str">
        <f ca="true">IF(ISBLANK('Data Summary'!A138),"",'Data Summary'!A138)</f>
        <v/>
      </c>
      <c r="B136" s="116"/>
      <c r="L136" s="116"/>
      <c r="V136" s="116"/>
      <c r="AF136" s="116"/>
      <c r="AP136" s="116"/>
      <c r="AZ136" s="116"/>
      <c r="BA136" s="116"/>
      <c r="BJ136" s="116"/>
      <c r="BK136" s="116"/>
      <c r="BT136" s="116"/>
      <c r="BU136" s="116"/>
      <c r="CD136" s="116"/>
      <c r="CN136" s="116"/>
      <c r="CX136" s="116"/>
      <c r="DH136" s="116"/>
      <c r="DR136" s="116"/>
      <c r="EB136" s="116"/>
      <c r="EL136" s="116"/>
      <c r="EV136" s="116"/>
      <c r="FF136" s="116"/>
      <c r="FP136" s="116"/>
      <c r="FZ136" s="116"/>
      <c r="GJ136" s="116"/>
      <c r="GT136" s="116"/>
      <c r="HD136" s="116"/>
      <c r="HN136" s="116"/>
      <c r="HX136" s="116"/>
      <c r="IH136" s="116"/>
    </row>
    <row xmlns:x14ac="http://schemas.microsoft.com/office/spreadsheetml/2009/9/ac" r="137" s="3" customFormat="true" x14ac:dyDescent="0.25">
      <c r="A137" s="377" t="str">
        <f ca="true">IF(ISBLANK('Data Summary'!A139),"",'Data Summary'!A139)</f>
        <v/>
      </c>
      <c r="B137" s="116"/>
      <c r="L137" s="116"/>
      <c r="V137" s="116"/>
      <c r="AF137" s="116"/>
      <c r="AP137" s="116"/>
      <c r="AZ137" s="116"/>
      <c r="BA137" s="116"/>
      <c r="BJ137" s="116"/>
      <c r="BK137" s="116"/>
      <c r="BT137" s="116"/>
      <c r="BU137" s="116"/>
      <c r="CD137" s="116"/>
      <c r="CN137" s="116"/>
      <c r="CX137" s="116"/>
      <c r="DH137" s="116"/>
      <c r="DR137" s="116"/>
      <c r="EB137" s="116"/>
      <c r="EL137" s="116"/>
      <c r="EV137" s="116"/>
      <c r="FF137" s="116"/>
      <c r="FP137" s="116"/>
      <c r="FZ137" s="116"/>
      <c r="GJ137" s="116"/>
      <c r="GT137" s="116"/>
      <c r="HD137" s="116"/>
      <c r="HN137" s="116"/>
      <c r="HX137" s="116"/>
      <c r="IH137" s="116"/>
    </row>
    <row xmlns:x14ac="http://schemas.microsoft.com/office/spreadsheetml/2009/9/ac" r="138" s="3" customFormat="true" x14ac:dyDescent="0.25">
      <c r="A138" s="377" t="str">
        <f ca="true">IF(ISBLANK('Data Summary'!A140),"",'Data Summary'!A140)</f>
        <v/>
      </c>
      <c r="B138" s="116"/>
      <c r="L138" s="116"/>
      <c r="V138" s="116"/>
      <c r="AF138" s="116"/>
      <c r="AP138" s="116"/>
      <c r="AZ138" s="116"/>
      <c r="BA138" s="116"/>
      <c r="BJ138" s="116"/>
      <c r="BK138" s="116"/>
      <c r="BT138" s="116"/>
      <c r="BU138" s="116"/>
      <c r="CD138" s="116"/>
      <c r="CN138" s="116"/>
      <c r="CX138" s="116"/>
      <c r="DH138" s="116"/>
      <c r="DR138" s="116"/>
      <c r="EB138" s="116"/>
      <c r="EL138" s="116"/>
      <c r="EV138" s="116"/>
      <c r="FF138" s="116"/>
      <c r="FP138" s="116"/>
      <c r="FZ138" s="116"/>
      <c r="GJ138" s="116"/>
      <c r="GT138" s="116"/>
      <c r="HD138" s="116"/>
      <c r="HN138" s="116"/>
      <c r="HX138" s="116"/>
      <c r="IH138" s="116"/>
    </row>
    <row xmlns:x14ac="http://schemas.microsoft.com/office/spreadsheetml/2009/9/ac" r="139" s="3" customFormat="true" x14ac:dyDescent="0.25">
      <c r="A139" s="377" t="str">
        <f ca="true">IF(ISBLANK('Data Summary'!A141),"",'Data Summary'!A141)</f>
        <v/>
      </c>
      <c r="B139" s="116"/>
      <c r="L139" s="116"/>
      <c r="V139" s="116"/>
      <c r="AF139" s="116"/>
      <c r="AP139" s="116"/>
      <c r="AZ139" s="116"/>
      <c r="BA139" s="116"/>
      <c r="BJ139" s="116"/>
      <c r="BK139" s="116"/>
      <c r="BT139" s="116"/>
      <c r="BU139" s="116"/>
      <c r="CD139" s="116"/>
      <c r="CN139" s="116"/>
      <c r="CX139" s="116"/>
      <c r="DH139" s="116"/>
      <c r="DR139" s="116"/>
      <c r="EB139" s="116"/>
      <c r="EL139" s="116"/>
      <c r="EV139" s="116"/>
      <c r="FF139" s="116"/>
      <c r="FP139" s="116"/>
      <c r="FZ139" s="116"/>
      <c r="GJ139" s="116"/>
      <c r="GT139" s="116"/>
      <c r="HD139" s="116"/>
      <c r="HN139" s="116"/>
      <c r="HX139" s="116"/>
      <c r="IH139" s="116"/>
    </row>
    <row xmlns:x14ac="http://schemas.microsoft.com/office/spreadsheetml/2009/9/ac" r="140" s="3" customFormat="true" x14ac:dyDescent="0.25">
      <c r="A140" s="377" t="str">
        <f ca="true">IF(ISBLANK('Data Summary'!A142),"",'Data Summary'!A142)</f>
        <v/>
      </c>
      <c r="B140" s="116"/>
      <c r="L140" s="116"/>
      <c r="V140" s="116"/>
      <c r="AF140" s="116"/>
      <c r="AP140" s="116"/>
      <c r="AZ140" s="116"/>
      <c r="BA140" s="116"/>
      <c r="BJ140" s="116"/>
      <c r="BK140" s="116"/>
      <c r="BT140" s="116"/>
      <c r="BU140" s="116"/>
      <c r="CD140" s="116"/>
      <c r="CN140" s="116"/>
      <c r="CX140" s="116"/>
      <c r="DH140" s="116"/>
      <c r="DR140" s="116"/>
      <c r="EB140" s="116"/>
      <c r="EL140" s="116"/>
      <c r="EV140" s="116"/>
      <c r="FF140" s="116"/>
      <c r="FP140" s="116"/>
      <c r="FZ140" s="116"/>
      <c r="GJ140" s="116"/>
      <c r="GT140" s="116"/>
      <c r="HD140" s="116"/>
      <c r="HN140" s="116"/>
      <c r="HX140" s="116"/>
      <c r="IH140" s="116"/>
    </row>
    <row xmlns:x14ac="http://schemas.microsoft.com/office/spreadsheetml/2009/9/ac" r="141" s="3" customFormat="true" x14ac:dyDescent="0.25">
      <c r="A141" s="377" t="str">
        <f ca="true">IF(ISBLANK('Data Summary'!A143),"",'Data Summary'!A143)</f>
        <v/>
      </c>
      <c r="B141" s="116"/>
      <c r="L141" s="116"/>
      <c r="V141" s="116"/>
      <c r="AF141" s="116"/>
      <c r="AP141" s="116"/>
      <c r="AZ141" s="116"/>
      <c r="BA141" s="116"/>
      <c r="BJ141" s="116"/>
      <c r="BK141" s="116"/>
      <c r="BT141" s="116"/>
      <c r="BU141" s="116"/>
      <c r="CD141" s="116"/>
      <c r="CN141" s="116"/>
      <c r="CX141" s="116"/>
      <c r="DH141" s="116"/>
      <c r="DR141" s="116"/>
      <c r="EB141" s="116"/>
      <c r="EL141" s="116"/>
      <c r="EV141" s="116"/>
      <c r="FF141" s="116"/>
      <c r="FP141" s="116"/>
      <c r="FZ141" s="116"/>
      <c r="GJ141" s="116"/>
      <c r="GT141" s="116"/>
      <c r="HD141" s="116"/>
      <c r="HN141" s="116"/>
      <c r="HX141" s="116"/>
      <c r="IH141" s="116"/>
    </row>
    <row xmlns:x14ac="http://schemas.microsoft.com/office/spreadsheetml/2009/9/ac" r="142" s="3" customFormat="true" x14ac:dyDescent="0.25">
      <c r="A142" s="377" t="str">
        <f ca="true">IF(ISBLANK('Data Summary'!A144),"",'Data Summary'!A144)</f>
        <v/>
      </c>
      <c r="B142" s="116"/>
      <c r="L142" s="116"/>
      <c r="V142" s="116"/>
      <c r="AF142" s="116"/>
      <c r="AP142" s="116"/>
      <c r="AZ142" s="116"/>
      <c r="BA142" s="116"/>
      <c r="BJ142" s="116"/>
      <c r="BK142" s="116"/>
      <c r="BT142" s="116"/>
      <c r="BU142" s="116"/>
      <c r="CD142" s="116"/>
      <c r="CN142" s="116"/>
      <c r="CX142" s="116"/>
      <c r="DH142" s="116"/>
      <c r="DR142" s="116"/>
      <c r="EB142" s="116"/>
      <c r="EL142" s="116"/>
      <c r="EV142" s="116"/>
      <c r="FF142" s="116"/>
      <c r="FP142" s="116"/>
      <c r="FZ142" s="116"/>
      <c r="GJ142" s="116"/>
      <c r="GT142" s="116"/>
      <c r="HD142" s="116"/>
      <c r="HN142" s="116"/>
      <c r="HX142" s="116"/>
      <c r="IH142" s="116"/>
    </row>
    <row xmlns:x14ac="http://schemas.microsoft.com/office/spreadsheetml/2009/9/ac" r="143" s="3" customFormat="true" x14ac:dyDescent="0.25">
      <c r="A143" s="377" t="str">
        <f ca="true">IF(ISBLANK('Data Summary'!A145),"",'Data Summary'!A145)</f>
        <v/>
      </c>
      <c r="B143" s="116"/>
      <c r="L143" s="116"/>
      <c r="V143" s="116"/>
      <c r="AF143" s="116"/>
      <c r="AP143" s="116"/>
      <c r="AZ143" s="116"/>
      <c r="BA143" s="116"/>
      <c r="BJ143" s="116"/>
      <c r="BK143" s="116"/>
      <c r="BT143" s="116"/>
      <c r="BU143" s="116"/>
      <c r="CD143" s="116"/>
      <c r="CN143" s="116"/>
      <c r="CX143" s="116"/>
      <c r="DH143" s="116"/>
      <c r="DR143" s="116"/>
      <c r="EB143" s="116"/>
      <c r="EL143" s="116"/>
      <c r="EV143" s="116"/>
      <c r="FF143" s="116"/>
      <c r="FP143" s="116"/>
      <c r="FZ143" s="116"/>
      <c r="GJ143" s="116"/>
      <c r="GT143" s="116"/>
      <c r="HD143" s="116"/>
      <c r="HN143" s="116"/>
      <c r="HX143" s="116"/>
      <c r="IH143" s="116"/>
    </row>
    <row xmlns:x14ac="http://schemas.microsoft.com/office/spreadsheetml/2009/9/ac" r="144" s="3" customFormat="true" x14ac:dyDescent="0.25">
      <c r="A144" s="377" t="str">
        <f ca="true">IF(ISBLANK('Data Summary'!A146),"",'Data Summary'!A146)</f>
        <v/>
      </c>
      <c r="B144" s="116"/>
      <c r="L144" s="116"/>
      <c r="V144" s="116"/>
      <c r="AF144" s="116"/>
      <c r="AP144" s="116"/>
      <c r="AZ144" s="116"/>
      <c r="BA144" s="116"/>
      <c r="BJ144" s="116"/>
      <c r="BK144" s="116"/>
      <c r="BT144" s="116"/>
      <c r="BU144" s="116"/>
      <c r="CD144" s="116"/>
      <c r="CN144" s="116"/>
      <c r="CX144" s="116"/>
      <c r="DH144" s="116"/>
      <c r="DR144" s="116"/>
      <c r="EB144" s="116"/>
      <c r="EL144" s="116"/>
      <c r="EV144" s="116"/>
      <c r="FF144" s="116"/>
      <c r="FP144" s="116"/>
      <c r="FZ144" s="116"/>
      <c r="GJ144" s="116"/>
      <c r="GT144" s="116"/>
      <c r="HD144" s="116"/>
      <c r="HN144" s="116"/>
      <c r="HX144" s="116"/>
      <c r="IH144" s="116"/>
    </row>
    <row xmlns:x14ac="http://schemas.microsoft.com/office/spreadsheetml/2009/9/ac" r="145" s="3" customFormat="true" x14ac:dyDescent="0.25">
      <c r="A145" s="377" t="str">
        <f ca="true">IF(ISBLANK('Data Summary'!A147),"",'Data Summary'!A147)</f>
        <v/>
      </c>
      <c r="B145" s="116"/>
      <c r="L145" s="116"/>
      <c r="V145" s="116"/>
      <c r="AF145" s="116"/>
      <c r="AP145" s="116"/>
      <c r="AZ145" s="116"/>
      <c r="BA145" s="116"/>
      <c r="BJ145" s="116"/>
      <c r="BK145" s="116"/>
      <c r="BT145" s="116"/>
      <c r="BU145" s="116"/>
      <c r="CD145" s="116"/>
      <c r="CN145" s="116"/>
      <c r="CX145" s="116"/>
      <c r="DH145" s="116"/>
      <c r="DR145" s="116"/>
      <c r="EB145" s="116"/>
      <c r="EL145" s="116"/>
      <c r="EV145" s="116"/>
      <c r="FF145" s="116"/>
      <c r="FP145" s="116"/>
      <c r="FZ145" s="116"/>
      <c r="GJ145" s="116"/>
      <c r="GT145" s="116"/>
      <c r="HD145" s="116"/>
      <c r="HN145" s="116"/>
      <c r="HX145" s="116"/>
      <c r="IH145" s="116"/>
    </row>
    <row xmlns:x14ac="http://schemas.microsoft.com/office/spreadsheetml/2009/9/ac" r="146" s="3" customFormat="true" x14ac:dyDescent="0.25">
      <c r="A146" s="377" t="str">
        <f ca="true">IF(ISBLANK('Data Summary'!A148),"",'Data Summary'!A148)</f>
        <v/>
      </c>
      <c r="B146" s="116"/>
      <c r="L146" s="116"/>
      <c r="V146" s="116"/>
      <c r="AF146" s="116"/>
      <c r="AP146" s="116"/>
      <c r="AZ146" s="116"/>
      <c r="BA146" s="116"/>
      <c r="BJ146" s="116"/>
      <c r="BK146" s="116"/>
      <c r="BT146" s="116"/>
      <c r="BU146" s="116"/>
      <c r="CD146" s="116"/>
      <c r="CN146" s="116"/>
      <c r="CX146" s="116"/>
      <c r="DH146" s="116"/>
      <c r="DR146" s="116"/>
      <c r="EB146" s="116"/>
      <c r="EL146" s="116"/>
      <c r="EV146" s="116"/>
      <c r="FF146" s="116"/>
      <c r="FP146" s="116"/>
      <c r="FZ146" s="116"/>
      <c r="GJ146" s="116"/>
      <c r="GT146" s="116"/>
      <c r="HD146" s="116"/>
      <c r="HN146" s="116"/>
      <c r="HX146" s="116"/>
      <c r="IH146" s="116"/>
    </row>
    <row xmlns:x14ac="http://schemas.microsoft.com/office/spreadsheetml/2009/9/ac" r="147" s="3" customFormat="true" x14ac:dyDescent="0.25">
      <c r="A147" s="377" t="str">
        <f ca="true">IF(ISBLANK('Data Summary'!A149),"",'Data Summary'!A149)</f>
        <v/>
      </c>
      <c r="B147" s="116"/>
      <c r="L147" s="116"/>
      <c r="V147" s="116"/>
      <c r="AF147" s="116"/>
      <c r="AP147" s="116"/>
      <c r="AZ147" s="116"/>
      <c r="BA147" s="116"/>
      <c r="BJ147" s="116"/>
      <c r="BK147" s="116"/>
      <c r="BT147" s="116"/>
      <c r="BU147" s="116"/>
      <c r="CD147" s="116"/>
      <c r="CN147" s="116"/>
      <c r="CX147" s="116"/>
      <c r="DH147" s="116"/>
      <c r="DR147" s="116"/>
      <c r="EB147" s="116"/>
      <c r="EL147" s="116"/>
      <c r="EV147" s="116"/>
      <c r="FF147" s="116"/>
      <c r="FP147" s="116"/>
      <c r="FZ147" s="116"/>
      <c r="GJ147" s="116"/>
      <c r="GT147" s="116"/>
      <c r="HD147" s="116"/>
      <c r="HN147" s="116"/>
      <c r="HX147" s="116"/>
      <c r="IH147" s="116"/>
    </row>
    <row xmlns:x14ac="http://schemas.microsoft.com/office/spreadsheetml/2009/9/ac" r="148" s="3" customFormat="true" x14ac:dyDescent="0.25">
      <c r="A148" s="377" t="str">
        <f ca="true">IF(ISBLANK('Data Summary'!A150),"",'Data Summary'!A150)</f>
        <v/>
      </c>
      <c r="B148" s="116"/>
      <c r="L148" s="116"/>
      <c r="V148" s="116"/>
      <c r="AF148" s="116"/>
      <c r="AP148" s="116"/>
      <c r="AZ148" s="116"/>
      <c r="BA148" s="116"/>
      <c r="BJ148" s="116"/>
      <c r="BK148" s="116"/>
      <c r="BT148" s="116"/>
      <c r="BU148" s="116"/>
      <c r="CD148" s="116"/>
      <c r="CN148" s="116"/>
      <c r="CX148" s="116"/>
      <c r="DH148" s="116"/>
      <c r="DR148" s="116"/>
      <c r="EB148" s="116"/>
      <c r="EL148" s="116"/>
      <c r="EV148" s="116"/>
      <c r="FF148" s="116"/>
      <c r="FP148" s="116"/>
      <c r="FZ148" s="116"/>
      <c r="GJ148" s="116"/>
      <c r="GT148" s="116"/>
      <c r="HD148" s="116"/>
      <c r="HN148" s="116"/>
      <c r="HX148" s="116"/>
      <c r="IH148" s="116"/>
    </row>
    <row xmlns:x14ac="http://schemas.microsoft.com/office/spreadsheetml/2009/9/ac" r="149" s="3" customFormat="true" x14ac:dyDescent="0.25">
      <c r="A149" s="377" t="str">
        <f ca="true">IF(ISBLANK('Data Summary'!A151),"",'Data Summary'!A151)</f>
        <v/>
      </c>
      <c r="B149" s="116"/>
      <c r="L149" s="116"/>
      <c r="V149" s="116"/>
      <c r="AF149" s="116"/>
      <c r="AP149" s="116"/>
      <c r="AZ149" s="116"/>
      <c r="BA149" s="116"/>
      <c r="BJ149" s="116"/>
      <c r="BK149" s="116"/>
      <c r="BT149" s="116"/>
      <c r="BU149" s="116"/>
      <c r="CD149" s="116"/>
      <c r="CN149" s="116"/>
      <c r="CX149" s="116"/>
      <c r="DH149" s="116"/>
      <c r="DR149" s="116"/>
      <c r="EB149" s="116"/>
      <c r="EL149" s="116"/>
      <c r="EV149" s="116"/>
      <c r="FF149" s="116"/>
      <c r="FP149" s="116"/>
      <c r="FZ149" s="116"/>
      <c r="GJ149" s="116"/>
      <c r="GT149" s="116"/>
      <c r="HD149" s="116"/>
      <c r="HN149" s="116"/>
      <c r="HX149" s="116"/>
      <c r="IH149" s="116"/>
    </row>
    <row xmlns:x14ac="http://schemas.microsoft.com/office/spreadsheetml/2009/9/ac" r="150" s="3" customFormat="true" x14ac:dyDescent="0.25">
      <c r="A150" s="377" t="str">
        <f ca="true">IF(ISBLANK('Data Summary'!A152),"",'Data Summary'!A152)</f>
        <v/>
      </c>
      <c r="B150" s="116"/>
      <c r="L150" s="116"/>
      <c r="V150" s="116"/>
      <c r="AF150" s="116"/>
      <c r="AP150" s="116"/>
      <c r="AZ150" s="116"/>
      <c r="BA150" s="116"/>
      <c r="BJ150" s="116"/>
      <c r="BK150" s="116"/>
      <c r="BT150" s="116"/>
      <c r="BU150" s="116"/>
      <c r="CD150" s="116"/>
      <c r="CN150" s="116"/>
      <c r="CX150" s="116"/>
      <c r="DH150" s="116"/>
      <c r="DR150" s="116"/>
      <c r="EB150" s="116"/>
      <c r="EL150" s="116"/>
      <c r="EV150" s="116"/>
      <c r="FF150" s="116"/>
      <c r="FP150" s="116"/>
      <c r="FZ150" s="116"/>
      <c r="GJ150" s="116"/>
      <c r="GT150" s="116"/>
      <c r="HD150" s="116"/>
      <c r="HN150" s="116"/>
      <c r="HX150" s="116"/>
      <c r="IH150" s="116"/>
    </row>
    <row xmlns:x14ac="http://schemas.microsoft.com/office/spreadsheetml/2009/9/ac" r="151" s="3" customFormat="true" x14ac:dyDescent="0.25">
      <c r="A151" s="377" t="str">
        <f ca="true">IF(ISBLANK('Data Summary'!A153),"",'Data Summary'!A153)</f>
        <v/>
      </c>
      <c r="B151" s="116"/>
      <c r="L151" s="116"/>
      <c r="V151" s="116"/>
      <c r="AF151" s="116"/>
      <c r="AP151" s="116"/>
      <c r="AZ151" s="116"/>
      <c r="BA151" s="116"/>
      <c r="BJ151" s="116"/>
      <c r="BK151" s="116"/>
      <c r="BT151" s="116"/>
      <c r="BU151" s="116"/>
      <c r="CD151" s="116"/>
      <c r="CN151" s="116"/>
      <c r="CX151" s="116"/>
      <c r="DH151" s="116"/>
      <c r="DR151" s="116"/>
      <c r="EB151" s="116"/>
      <c r="EL151" s="116"/>
      <c r="EV151" s="116"/>
      <c r="FF151" s="116"/>
      <c r="FP151" s="116"/>
      <c r="FZ151" s="116"/>
      <c r="GJ151" s="116"/>
      <c r="GT151" s="116"/>
      <c r="HD151" s="116"/>
      <c r="HN151" s="116"/>
      <c r="HX151" s="116"/>
      <c r="IH151" s="116"/>
    </row>
    <row xmlns:x14ac="http://schemas.microsoft.com/office/spreadsheetml/2009/9/ac" r="152" s="3" customFormat="true" x14ac:dyDescent="0.25">
      <c r="A152" s="371"/>
      <c r="B152" s="116"/>
      <c r="L152" s="116"/>
      <c r="V152" s="116"/>
      <c r="AF152" s="116"/>
      <c r="AP152" s="116"/>
      <c r="AZ152" s="116"/>
      <c r="BA152" s="116"/>
      <c r="BJ152" s="116"/>
      <c r="BK152" s="116"/>
      <c r="BT152" s="116"/>
      <c r="BU152" s="116"/>
      <c r="CD152" s="116"/>
      <c r="CN152" s="116"/>
      <c r="CX152" s="116"/>
      <c r="DH152" s="116"/>
      <c r="DR152" s="116"/>
      <c r="EB152" s="116"/>
      <c r="EL152" s="116"/>
      <c r="EV152" s="116"/>
      <c r="FF152" s="116"/>
      <c r="FP152" s="116"/>
      <c r="FZ152" s="116"/>
      <c r="GJ152" s="116"/>
      <c r="GT152" s="116"/>
      <c r="HD152" s="116"/>
      <c r="HN152" s="116"/>
      <c r="HX152" s="116"/>
      <c r="IH152" s="116"/>
    </row>
    <row xmlns:x14ac="http://schemas.microsoft.com/office/spreadsheetml/2009/9/ac" r="153" s="3" customFormat="true" x14ac:dyDescent="0.25">
      <c r="A153" s="371"/>
      <c r="B153" s="116"/>
      <c r="L153" s="116"/>
      <c r="V153" s="116"/>
      <c r="AF153" s="116"/>
      <c r="AP153" s="116"/>
      <c r="AZ153" s="116"/>
      <c r="BA153" s="116"/>
      <c r="BJ153" s="116"/>
      <c r="BK153" s="116"/>
      <c r="BT153" s="116"/>
      <c r="BU153" s="116"/>
      <c r="CD153" s="116"/>
      <c r="CN153" s="116"/>
      <c r="CX153" s="116"/>
      <c r="DH153" s="116"/>
      <c r="DR153" s="116"/>
      <c r="EB153" s="116"/>
      <c r="EL153" s="116"/>
      <c r="EV153" s="116"/>
      <c r="FF153" s="116"/>
      <c r="FP153" s="116"/>
      <c r="FZ153" s="116"/>
      <c r="GJ153" s="116"/>
      <c r="GT153" s="116"/>
      <c r="HD153" s="116"/>
      <c r="HN153" s="116"/>
      <c r="HX153" s="116"/>
      <c r="IH153" s="116"/>
    </row>
    <row xmlns:x14ac="http://schemas.microsoft.com/office/spreadsheetml/2009/9/ac" r="154" s="3" customFormat="true" x14ac:dyDescent="0.25">
      <c r="A154" s="371"/>
      <c r="B154" s="116"/>
      <c r="L154" s="116"/>
      <c r="V154" s="116"/>
      <c r="AF154" s="116"/>
      <c r="AP154" s="116"/>
      <c r="AZ154" s="116"/>
      <c r="BA154" s="116"/>
      <c r="BJ154" s="116"/>
      <c r="BK154" s="116"/>
      <c r="BT154" s="116"/>
      <c r="BU154" s="116"/>
      <c r="CD154" s="116"/>
      <c r="CN154" s="116"/>
      <c r="CX154" s="116"/>
      <c r="DH154" s="116"/>
      <c r="DR154" s="116"/>
      <c r="EB154" s="116"/>
      <c r="EL154" s="116"/>
      <c r="EV154" s="116"/>
      <c r="FF154" s="116"/>
      <c r="FP154" s="116"/>
      <c r="FZ154" s="116"/>
      <c r="GJ154" s="116"/>
      <c r="GT154" s="116"/>
      <c r="HD154" s="116"/>
      <c r="HN154" s="116"/>
      <c r="HX154" s="116"/>
      <c r="IH154" s="116"/>
    </row>
    <row xmlns:x14ac="http://schemas.microsoft.com/office/spreadsheetml/2009/9/ac" r="155" s="3" customFormat="true" x14ac:dyDescent="0.25">
      <c r="A155" s="371"/>
      <c r="B155" s="116"/>
      <c r="L155" s="116"/>
      <c r="V155" s="116"/>
      <c r="AF155" s="116"/>
      <c r="AP155" s="116"/>
      <c r="AZ155" s="116"/>
      <c r="BA155" s="116"/>
      <c r="BJ155" s="116"/>
      <c r="BK155" s="116"/>
      <c r="BT155" s="116"/>
      <c r="BU155" s="116"/>
      <c r="CD155" s="116"/>
      <c r="CN155" s="116"/>
      <c r="CX155" s="116"/>
      <c r="DH155" s="116"/>
      <c r="DR155" s="116"/>
      <c r="EB155" s="116"/>
      <c r="EL155" s="116"/>
      <c r="EV155" s="116"/>
      <c r="FF155" s="116"/>
      <c r="FP155" s="116"/>
      <c r="FZ155" s="116"/>
      <c r="GJ155" s="116"/>
      <c r="GT155" s="116"/>
      <c r="HD155" s="116"/>
      <c r="HN155" s="116"/>
      <c r="HX155" s="116"/>
      <c r="IH155" s="116"/>
    </row>
    <row xmlns:x14ac="http://schemas.microsoft.com/office/spreadsheetml/2009/9/ac" r="156" s="3" customFormat="true" x14ac:dyDescent="0.25">
      <c r="A156" s="371"/>
      <c r="B156" s="116"/>
      <c r="L156" s="116"/>
      <c r="V156" s="116"/>
      <c r="AF156" s="116"/>
      <c r="AP156" s="116"/>
      <c r="AZ156" s="116"/>
      <c r="BA156" s="116"/>
      <c r="BJ156" s="116"/>
      <c r="BK156" s="116"/>
      <c r="BT156" s="116"/>
      <c r="BU156" s="116"/>
      <c r="CD156" s="116"/>
      <c r="CN156" s="116"/>
      <c r="CX156" s="116"/>
      <c r="DH156" s="116"/>
      <c r="DR156" s="116"/>
      <c r="EB156" s="116"/>
      <c r="EL156" s="116"/>
      <c r="EV156" s="116"/>
      <c r="FF156" s="116"/>
      <c r="FP156" s="116"/>
      <c r="FZ156" s="116"/>
      <c r="GJ156" s="116"/>
      <c r="GT156" s="116"/>
      <c r="HD156" s="116"/>
      <c r="HN156" s="116"/>
      <c r="HX156" s="116"/>
      <c r="IH156" s="116"/>
    </row>
    <row xmlns:x14ac="http://schemas.microsoft.com/office/spreadsheetml/2009/9/ac" r="157" s="3" customFormat="true" x14ac:dyDescent="0.25">
      <c r="A157" s="371"/>
      <c r="B157" s="116"/>
      <c r="L157" s="116"/>
      <c r="V157" s="116"/>
      <c r="AF157" s="116"/>
      <c r="AP157" s="116"/>
      <c r="AZ157" s="116"/>
      <c r="BA157" s="116"/>
      <c r="BJ157" s="116"/>
      <c r="BK157" s="116"/>
      <c r="BT157" s="116"/>
      <c r="BU157" s="116"/>
      <c r="CD157" s="116"/>
      <c r="CN157" s="116"/>
      <c r="CX157" s="116"/>
      <c r="DH157" s="116"/>
      <c r="DR157" s="116"/>
      <c r="EB157" s="116"/>
      <c r="EL157" s="116"/>
      <c r="EV157" s="116"/>
      <c r="FF157" s="116"/>
      <c r="FP157" s="116"/>
      <c r="FZ157" s="116"/>
      <c r="GJ157" s="116"/>
      <c r="GT157" s="116"/>
      <c r="HD157" s="116"/>
      <c r="HN157" s="116"/>
      <c r="HX157" s="116"/>
      <c r="IH157" s="116"/>
    </row>
    <row xmlns:x14ac="http://schemas.microsoft.com/office/spreadsheetml/2009/9/ac" r="158" s="3" customFormat="true" x14ac:dyDescent="0.25">
      <c r="A158" s="371"/>
      <c r="B158" s="116"/>
      <c r="L158" s="116"/>
      <c r="V158" s="116"/>
      <c r="AF158" s="116"/>
      <c r="AP158" s="116"/>
      <c r="AZ158" s="116"/>
      <c r="BA158" s="116"/>
      <c r="BJ158" s="116"/>
      <c r="BK158" s="116"/>
      <c r="BT158" s="116"/>
      <c r="BU158" s="116"/>
      <c r="CD158" s="116"/>
      <c r="CN158" s="116"/>
      <c r="CX158" s="116"/>
      <c r="DH158" s="116"/>
      <c r="DR158" s="116"/>
      <c r="EB158" s="116"/>
      <c r="EL158" s="116"/>
      <c r="EV158" s="116"/>
      <c r="FF158" s="116"/>
      <c r="FP158" s="116"/>
      <c r="FZ158" s="116"/>
      <c r="GJ158" s="116"/>
      <c r="GT158" s="116"/>
      <c r="HD158" s="116"/>
      <c r="HN158" s="116"/>
      <c r="HX158" s="116"/>
      <c r="IH158" s="116"/>
    </row>
    <row xmlns:x14ac="http://schemas.microsoft.com/office/spreadsheetml/2009/9/ac" r="159" s="3" customFormat="true" x14ac:dyDescent="0.25">
      <c r="A159" s="371"/>
      <c r="B159" s="116"/>
      <c r="L159" s="116"/>
      <c r="V159" s="116"/>
      <c r="AF159" s="116"/>
      <c r="AP159" s="116"/>
      <c r="AZ159" s="116"/>
      <c r="BA159" s="116"/>
      <c r="BJ159" s="116"/>
      <c r="BK159" s="116"/>
      <c r="BT159" s="116"/>
      <c r="BU159" s="116"/>
      <c r="CD159" s="116"/>
      <c r="CN159" s="116"/>
      <c r="CX159" s="116"/>
      <c r="DH159" s="116"/>
      <c r="DR159" s="116"/>
      <c r="EB159" s="116"/>
      <c r="EL159" s="116"/>
      <c r="EV159" s="116"/>
      <c r="FF159" s="116"/>
      <c r="FP159" s="116"/>
      <c r="FZ159" s="116"/>
      <c r="GJ159" s="116"/>
      <c r="GT159" s="116"/>
      <c r="HD159" s="116"/>
      <c r="HN159" s="116"/>
      <c r="HX159" s="116"/>
      <c r="IH159" s="116"/>
    </row>
    <row xmlns:x14ac="http://schemas.microsoft.com/office/spreadsheetml/2009/9/ac" r="160" s="3" customFormat="true" x14ac:dyDescent="0.25">
      <c r="A160" s="371"/>
      <c r="B160" s="116"/>
      <c r="L160" s="116"/>
      <c r="V160" s="116"/>
      <c r="AF160" s="116"/>
      <c r="AP160" s="116"/>
      <c r="AZ160" s="116"/>
      <c r="BA160" s="116"/>
      <c r="BJ160" s="116"/>
      <c r="BK160" s="116"/>
      <c r="BT160" s="116"/>
      <c r="BU160" s="116"/>
      <c r="CD160" s="116"/>
      <c r="CN160" s="116"/>
      <c r="CX160" s="116"/>
      <c r="DH160" s="116"/>
      <c r="DR160" s="116"/>
      <c r="EB160" s="116"/>
      <c r="EL160" s="116"/>
      <c r="EV160" s="116"/>
      <c r="FF160" s="116"/>
      <c r="FP160" s="116"/>
      <c r="FZ160" s="116"/>
      <c r="GJ160" s="116"/>
      <c r="GT160" s="116"/>
      <c r="HD160" s="116"/>
      <c r="HN160" s="116"/>
      <c r="HX160" s="116"/>
      <c r="IH160" s="116"/>
    </row>
    <row xmlns:x14ac="http://schemas.microsoft.com/office/spreadsheetml/2009/9/ac" r="161" s="3" customFormat="true" x14ac:dyDescent="0.25">
      <c r="A161" s="371"/>
      <c r="B161" s="116"/>
      <c r="L161" s="116"/>
      <c r="V161" s="116"/>
      <c r="AF161" s="116"/>
      <c r="AP161" s="116"/>
      <c r="AZ161" s="116"/>
      <c r="BA161" s="116"/>
      <c r="BJ161" s="116"/>
      <c r="BK161" s="116"/>
      <c r="BT161" s="116"/>
      <c r="BU161" s="116"/>
      <c r="CD161" s="116"/>
      <c r="CN161" s="116"/>
      <c r="CX161" s="116"/>
      <c r="DH161" s="116"/>
      <c r="DR161" s="116"/>
      <c r="EB161" s="116"/>
      <c r="EL161" s="116"/>
      <c r="EV161" s="116"/>
      <c r="FF161" s="116"/>
      <c r="FP161" s="116"/>
      <c r="FZ161" s="116"/>
      <c r="GJ161" s="116"/>
      <c r="GT161" s="116"/>
      <c r="HD161" s="116"/>
      <c r="HN161" s="116"/>
      <c r="HX161" s="116"/>
      <c r="IH161" s="116"/>
    </row>
    <row xmlns:x14ac="http://schemas.microsoft.com/office/spreadsheetml/2009/9/ac" r="162" s="3" customFormat="true" x14ac:dyDescent="0.25">
      <c r="A162" s="371"/>
      <c r="B162" s="116"/>
      <c r="L162" s="116"/>
      <c r="V162" s="116"/>
      <c r="AF162" s="116"/>
      <c r="AP162" s="116"/>
      <c r="AZ162" s="116"/>
      <c r="BA162" s="116"/>
      <c r="BJ162" s="116"/>
      <c r="BK162" s="116"/>
      <c r="BT162" s="116"/>
      <c r="BU162" s="116"/>
      <c r="CD162" s="116"/>
      <c r="CN162" s="116"/>
      <c r="CX162" s="116"/>
      <c r="DH162" s="116"/>
      <c r="DR162" s="116"/>
      <c r="EB162" s="116"/>
      <c r="EL162" s="116"/>
      <c r="EV162" s="116"/>
      <c r="FF162" s="116"/>
      <c r="FP162" s="116"/>
      <c r="FZ162" s="116"/>
      <c r="GJ162" s="116"/>
      <c r="GT162" s="116"/>
      <c r="HD162" s="116"/>
      <c r="HN162" s="116"/>
      <c r="HX162" s="116"/>
      <c r="IH162" s="116"/>
    </row>
    <row xmlns:x14ac="http://schemas.microsoft.com/office/spreadsheetml/2009/9/ac" r="163" s="3" customFormat="true" x14ac:dyDescent="0.25">
      <c r="A163" s="371"/>
      <c r="B163" s="116"/>
      <c r="L163" s="116"/>
      <c r="V163" s="116"/>
      <c r="AF163" s="116"/>
      <c r="AP163" s="116"/>
      <c r="AZ163" s="116"/>
      <c r="BA163" s="116"/>
      <c r="BJ163" s="116"/>
      <c r="BK163" s="116"/>
      <c r="BT163" s="116"/>
      <c r="BU163" s="116"/>
      <c r="CD163" s="116"/>
      <c r="CN163" s="116"/>
      <c r="CX163" s="116"/>
      <c r="DH163" s="116"/>
      <c r="DR163" s="116"/>
      <c r="EB163" s="116"/>
      <c r="EL163" s="116"/>
      <c r="EV163" s="116"/>
      <c r="FF163" s="116"/>
      <c r="FP163" s="116"/>
      <c r="FZ163" s="116"/>
      <c r="GJ163" s="116"/>
      <c r="GT163" s="116"/>
      <c r="HD163" s="116"/>
      <c r="HN163" s="116"/>
      <c r="HX163" s="116"/>
      <c r="IH163" s="116"/>
    </row>
    <row xmlns:x14ac="http://schemas.microsoft.com/office/spreadsheetml/2009/9/ac" r="164" s="3" customFormat="true" x14ac:dyDescent="0.25">
      <c r="A164" s="371"/>
      <c r="B164" s="116"/>
      <c r="L164" s="116"/>
      <c r="V164" s="116"/>
      <c r="AF164" s="116"/>
      <c r="AP164" s="116"/>
      <c r="AZ164" s="116"/>
      <c r="BA164" s="116"/>
      <c r="BJ164" s="116"/>
      <c r="BK164" s="116"/>
      <c r="BT164" s="116"/>
      <c r="BU164" s="116"/>
      <c r="CD164" s="116"/>
      <c r="CN164" s="116"/>
      <c r="CX164" s="116"/>
      <c r="DH164" s="116"/>
      <c r="DR164" s="116"/>
      <c r="EB164" s="116"/>
      <c r="EL164" s="116"/>
      <c r="EV164" s="116"/>
      <c r="FF164" s="116"/>
      <c r="FP164" s="116"/>
      <c r="FZ164" s="116"/>
      <c r="GJ164" s="116"/>
      <c r="GT164" s="116"/>
      <c r="HD164" s="116"/>
      <c r="HN164" s="116"/>
      <c r="HX164" s="116"/>
      <c r="IH164" s="116"/>
    </row>
    <row xmlns:x14ac="http://schemas.microsoft.com/office/spreadsheetml/2009/9/ac" r="165" s="3" customFormat="true" x14ac:dyDescent="0.25">
      <c r="A165" s="371"/>
      <c r="B165" s="116"/>
      <c r="L165" s="116"/>
      <c r="V165" s="116"/>
      <c r="AF165" s="116"/>
      <c r="AP165" s="116"/>
      <c r="AZ165" s="116"/>
      <c r="BA165" s="116"/>
      <c r="BJ165" s="116"/>
      <c r="BK165" s="116"/>
      <c r="BT165" s="116"/>
      <c r="BU165" s="116"/>
      <c r="CD165" s="116"/>
      <c r="CN165" s="116"/>
      <c r="CX165" s="116"/>
      <c r="DH165" s="116"/>
      <c r="DR165" s="116"/>
      <c r="EB165" s="116"/>
      <c r="EL165" s="116"/>
      <c r="EV165" s="116"/>
      <c r="FF165" s="116"/>
      <c r="FP165" s="116"/>
      <c r="FZ165" s="116"/>
      <c r="GJ165" s="116"/>
      <c r="GT165" s="116"/>
      <c r="HD165" s="116"/>
      <c r="HN165" s="116"/>
      <c r="HX165" s="116"/>
      <c r="IH165" s="116"/>
    </row>
    <row xmlns:x14ac="http://schemas.microsoft.com/office/spreadsheetml/2009/9/ac" r="166" s="3" customFormat="true" x14ac:dyDescent="0.25">
      <c r="A166" s="371"/>
      <c r="B166" s="116"/>
      <c r="L166" s="116"/>
      <c r="V166" s="116"/>
      <c r="AF166" s="116"/>
      <c r="AP166" s="116"/>
      <c r="AZ166" s="116"/>
      <c r="BA166" s="116"/>
      <c r="BJ166" s="116"/>
      <c r="BK166" s="116"/>
      <c r="BT166" s="116"/>
      <c r="BU166" s="116"/>
      <c r="CD166" s="116"/>
      <c r="CN166" s="116"/>
      <c r="CX166" s="116"/>
      <c r="DH166" s="116"/>
      <c r="DR166" s="116"/>
      <c r="EB166" s="116"/>
      <c r="EL166" s="116"/>
      <c r="EV166" s="116"/>
      <c r="FF166" s="116"/>
      <c r="FP166" s="116"/>
      <c r="FZ166" s="116"/>
      <c r="GJ166" s="116"/>
      <c r="GT166" s="116"/>
      <c r="HD166" s="116"/>
      <c r="HN166" s="116"/>
      <c r="HX166" s="116"/>
      <c r="IH166" s="116"/>
    </row>
    <row xmlns:x14ac="http://schemas.microsoft.com/office/spreadsheetml/2009/9/ac" r="167" s="3" customFormat="true" x14ac:dyDescent="0.25">
      <c r="A167" s="371"/>
      <c r="B167" s="116"/>
      <c r="L167" s="116"/>
      <c r="V167" s="116"/>
      <c r="AF167" s="116"/>
      <c r="AP167" s="116"/>
      <c r="AZ167" s="116"/>
      <c r="BA167" s="116"/>
      <c r="BJ167" s="116"/>
      <c r="BK167" s="116"/>
      <c r="BT167" s="116"/>
      <c r="BU167" s="116"/>
      <c r="CD167" s="116"/>
      <c r="CN167" s="116"/>
      <c r="CX167" s="116"/>
      <c r="DH167" s="116"/>
      <c r="DR167" s="116"/>
      <c r="EB167" s="116"/>
      <c r="EL167" s="116"/>
      <c r="EV167" s="116"/>
      <c r="FF167" s="116"/>
      <c r="FP167" s="116"/>
      <c r="FZ167" s="116"/>
      <c r="GJ167" s="116"/>
      <c r="GT167" s="116"/>
      <c r="HD167" s="116"/>
      <c r="HN167" s="116"/>
      <c r="HX167" s="116"/>
      <c r="IH167" s="116"/>
    </row>
    <row xmlns:x14ac="http://schemas.microsoft.com/office/spreadsheetml/2009/9/ac" r="168" s="3" customFormat="true" x14ac:dyDescent="0.25">
      <c r="A168" s="371"/>
      <c r="B168" s="116"/>
      <c r="L168" s="116"/>
      <c r="V168" s="116"/>
      <c r="AF168" s="116"/>
      <c r="AP168" s="116"/>
      <c r="AZ168" s="116"/>
      <c r="BA168" s="116"/>
      <c r="BJ168" s="116"/>
      <c r="BK168" s="116"/>
      <c r="BT168" s="116"/>
      <c r="BU168" s="116"/>
      <c r="CD168" s="116"/>
      <c r="CN168" s="116"/>
      <c r="CX168" s="116"/>
      <c r="DH168" s="116"/>
      <c r="DR168" s="116"/>
      <c r="EB168" s="116"/>
      <c r="EL168" s="116"/>
      <c r="EV168" s="116"/>
      <c r="FF168" s="116"/>
      <c r="FP168" s="116"/>
      <c r="FZ168" s="116"/>
      <c r="GJ168" s="116"/>
      <c r="GT168" s="116"/>
      <c r="HD168" s="116"/>
      <c r="HN168" s="116"/>
      <c r="HX168" s="116"/>
      <c r="IH168" s="116"/>
    </row>
    <row xmlns:x14ac="http://schemas.microsoft.com/office/spreadsheetml/2009/9/ac" r="169" s="3" customFormat="true" x14ac:dyDescent="0.25">
      <c r="A169" s="371"/>
      <c r="B169" s="116"/>
      <c r="L169" s="116"/>
      <c r="V169" s="116"/>
      <c r="AF169" s="116"/>
      <c r="AP169" s="116"/>
      <c r="AZ169" s="116"/>
      <c r="BA169" s="116"/>
      <c r="BJ169" s="116"/>
      <c r="BK169" s="116"/>
      <c r="BT169" s="116"/>
      <c r="BU169" s="116"/>
      <c r="CD169" s="116"/>
      <c r="CN169" s="116"/>
      <c r="CX169" s="116"/>
      <c r="DH169" s="116"/>
      <c r="DR169" s="116"/>
      <c r="EB169" s="116"/>
      <c r="EL169" s="116"/>
      <c r="EV169" s="116"/>
      <c r="FF169" s="116"/>
      <c r="FP169" s="116"/>
      <c r="FZ169" s="116"/>
      <c r="GJ169" s="116"/>
      <c r="GT169" s="116"/>
      <c r="HD169" s="116"/>
      <c r="HN169" s="116"/>
      <c r="HX169" s="116"/>
      <c r="IH169" s="116"/>
    </row>
    <row xmlns:x14ac="http://schemas.microsoft.com/office/spreadsheetml/2009/9/ac" r="170" s="3" customFormat="true" x14ac:dyDescent="0.25">
      <c r="A170" s="371"/>
      <c r="B170" s="116"/>
      <c r="L170" s="116"/>
      <c r="V170" s="116"/>
      <c r="AF170" s="116"/>
      <c r="AP170" s="116"/>
      <c r="AZ170" s="116"/>
      <c r="BA170" s="116"/>
      <c r="BJ170" s="116"/>
      <c r="BK170" s="116"/>
      <c r="BT170" s="116"/>
      <c r="BU170" s="116"/>
      <c r="CD170" s="116"/>
      <c r="CN170" s="116"/>
      <c r="CX170" s="116"/>
      <c r="DH170" s="116"/>
      <c r="DR170" s="116"/>
      <c r="EB170" s="116"/>
      <c r="EL170" s="116"/>
      <c r="EV170" s="116"/>
      <c r="FF170" s="116"/>
      <c r="FP170" s="116"/>
      <c r="FZ170" s="116"/>
      <c r="GJ170" s="116"/>
      <c r="GT170" s="116"/>
      <c r="HD170" s="116"/>
      <c r="HN170" s="116"/>
      <c r="HX170" s="116"/>
      <c r="IH170" s="116"/>
    </row>
    <row xmlns:x14ac="http://schemas.microsoft.com/office/spreadsheetml/2009/9/ac" r="171" s="3" customFormat="true" x14ac:dyDescent="0.25">
      <c r="A171" s="371"/>
      <c r="B171" s="116"/>
      <c r="L171" s="116"/>
      <c r="V171" s="116"/>
      <c r="AF171" s="116"/>
      <c r="AP171" s="116"/>
      <c r="AZ171" s="116"/>
      <c r="BA171" s="116"/>
      <c r="BJ171" s="116"/>
      <c r="BK171" s="116"/>
      <c r="BT171" s="116"/>
      <c r="BU171" s="116"/>
      <c r="CD171" s="116"/>
      <c r="CN171" s="116"/>
      <c r="CX171" s="116"/>
      <c r="DH171" s="116"/>
      <c r="DR171" s="116"/>
      <c r="EB171" s="116"/>
      <c r="EL171" s="116"/>
      <c r="EV171" s="116"/>
      <c r="FF171" s="116"/>
      <c r="FP171" s="116"/>
      <c r="FZ171" s="116"/>
      <c r="GJ171" s="116"/>
      <c r="GT171" s="116"/>
      <c r="HD171" s="116"/>
      <c r="HN171" s="116"/>
      <c r="HX171" s="116"/>
      <c r="IH171" s="116"/>
    </row>
    <row xmlns:x14ac="http://schemas.microsoft.com/office/spreadsheetml/2009/9/ac" r="172" s="3" customFormat="true" x14ac:dyDescent="0.25">
      <c r="A172" s="371"/>
      <c r="B172" s="116"/>
      <c r="L172" s="116"/>
      <c r="V172" s="116"/>
      <c r="AF172" s="116"/>
      <c r="AP172" s="116"/>
      <c r="AZ172" s="116"/>
      <c r="BA172" s="116"/>
      <c r="BJ172" s="116"/>
      <c r="BK172" s="116"/>
      <c r="BT172" s="116"/>
      <c r="BU172" s="116"/>
      <c r="CD172" s="116"/>
      <c r="CN172" s="116"/>
      <c r="CX172" s="116"/>
      <c r="DH172" s="116"/>
      <c r="DR172" s="116"/>
      <c r="EB172" s="116"/>
      <c r="EL172" s="116"/>
      <c r="EV172" s="116"/>
      <c r="FF172" s="116"/>
      <c r="FP172" s="116"/>
      <c r="FZ172" s="116"/>
      <c r="GJ172" s="116"/>
      <c r="GT172" s="116"/>
      <c r="HD172" s="116"/>
      <c r="HN172" s="116"/>
      <c r="HX172" s="116"/>
      <c r="IH172" s="116"/>
    </row>
    <row xmlns:x14ac="http://schemas.microsoft.com/office/spreadsheetml/2009/9/ac" r="173" s="3" customFormat="true" x14ac:dyDescent="0.25">
      <c r="A173" s="371"/>
      <c r="B173" s="116"/>
      <c r="L173" s="116"/>
      <c r="V173" s="116"/>
      <c r="AF173" s="116"/>
      <c r="AP173" s="116"/>
      <c r="AZ173" s="116"/>
      <c r="BA173" s="116"/>
      <c r="BJ173" s="116"/>
      <c r="BK173" s="116"/>
      <c r="BT173" s="116"/>
      <c r="BU173" s="116"/>
      <c r="CD173" s="116"/>
      <c r="CN173" s="116"/>
      <c r="CX173" s="116"/>
      <c r="DH173" s="116"/>
      <c r="DR173" s="116"/>
      <c r="EB173" s="116"/>
      <c r="EL173" s="116"/>
      <c r="EV173" s="116"/>
      <c r="FF173" s="116"/>
      <c r="FP173" s="116"/>
      <c r="FZ173" s="116"/>
      <c r="GJ173" s="116"/>
      <c r="GT173" s="116"/>
      <c r="HD173" s="116"/>
      <c r="HN173" s="116"/>
      <c r="HX173" s="116"/>
      <c r="IH173" s="116"/>
    </row>
    <row xmlns:x14ac="http://schemas.microsoft.com/office/spreadsheetml/2009/9/ac" r="174" s="3" customFormat="true" x14ac:dyDescent="0.25">
      <c r="A174" s="371"/>
      <c r="B174" s="116"/>
      <c r="L174" s="116"/>
      <c r="V174" s="116"/>
      <c r="AF174" s="116"/>
      <c r="AP174" s="116"/>
      <c r="AZ174" s="116"/>
      <c r="BA174" s="116"/>
      <c r="BJ174" s="116"/>
      <c r="BK174" s="116"/>
      <c r="BT174" s="116"/>
      <c r="BU174" s="116"/>
      <c r="CD174" s="116"/>
      <c r="CN174" s="116"/>
      <c r="CX174" s="116"/>
      <c r="DH174" s="116"/>
      <c r="DR174" s="116"/>
      <c r="EB174" s="116"/>
      <c r="EL174" s="116"/>
      <c r="EV174" s="116"/>
      <c r="FF174" s="116"/>
      <c r="FP174" s="116"/>
      <c r="FZ174" s="116"/>
      <c r="GJ174" s="116"/>
      <c r="GT174" s="116"/>
      <c r="HD174" s="116"/>
      <c r="HN174" s="116"/>
      <c r="HX174" s="116"/>
      <c r="IH174" s="116"/>
    </row>
    <row xmlns:x14ac="http://schemas.microsoft.com/office/spreadsheetml/2009/9/ac" r="175" s="3" customFormat="true" x14ac:dyDescent="0.25">
      <c r="A175" s="371"/>
      <c r="B175" s="116"/>
      <c r="L175" s="116"/>
      <c r="V175" s="116"/>
      <c r="AF175" s="116"/>
      <c r="AP175" s="116"/>
      <c r="AZ175" s="116"/>
      <c r="BA175" s="116"/>
      <c r="BJ175" s="116"/>
      <c r="BK175" s="116"/>
      <c r="BT175" s="116"/>
      <c r="BU175" s="116"/>
      <c r="CD175" s="116"/>
      <c r="CN175" s="116"/>
      <c r="CX175" s="116"/>
      <c r="DH175" s="116"/>
      <c r="DR175" s="116"/>
      <c r="EB175" s="116"/>
      <c r="EL175" s="116"/>
      <c r="EV175" s="116"/>
      <c r="FF175" s="116"/>
      <c r="FP175" s="116"/>
      <c r="FZ175" s="116"/>
      <c r="GJ175" s="116"/>
      <c r="GT175" s="116"/>
      <c r="HD175" s="116"/>
      <c r="HN175" s="116"/>
      <c r="HX175" s="116"/>
      <c r="IH175" s="116"/>
    </row>
    <row xmlns:x14ac="http://schemas.microsoft.com/office/spreadsheetml/2009/9/ac" r="176" s="3" customFormat="true" x14ac:dyDescent="0.25">
      <c r="A176" s="371"/>
      <c r="B176" s="116"/>
      <c r="L176" s="116"/>
      <c r="V176" s="116"/>
      <c r="AF176" s="116"/>
      <c r="AP176" s="116"/>
      <c r="AZ176" s="116"/>
      <c r="BA176" s="116"/>
      <c r="BJ176" s="116"/>
      <c r="BK176" s="116"/>
      <c r="BT176" s="116"/>
      <c r="BU176" s="116"/>
      <c r="CD176" s="116"/>
      <c r="CN176" s="116"/>
      <c r="CX176" s="116"/>
      <c r="DH176" s="116"/>
      <c r="DR176" s="116"/>
      <c r="EB176" s="116"/>
      <c r="EL176" s="116"/>
      <c r="EV176" s="116"/>
      <c r="FF176" s="116"/>
      <c r="FP176" s="116"/>
      <c r="FZ176" s="116"/>
      <c r="GJ176" s="116"/>
      <c r="GT176" s="116"/>
      <c r="HD176" s="116"/>
      <c r="HN176" s="116"/>
      <c r="HX176" s="116"/>
      <c r="IH176" s="116"/>
    </row>
    <row xmlns:x14ac="http://schemas.microsoft.com/office/spreadsheetml/2009/9/ac" r="177" s="3" customFormat="true" x14ac:dyDescent="0.25">
      <c r="A177" s="371"/>
      <c r="B177" s="116"/>
      <c r="L177" s="116"/>
      <c r="V177" s="116"/>
      <c r="AF177" s="116"/>
      <c r="AP177" s="116"/>
      <c r="AZ177" s="116"/>
      <c r="BA177" s="116"/>
      <c r="BJ177" s="116"/>
      <c r="BK177" s="116"/>
      <c r="BT177" s="116"/>
      <c r="BU177" s="116"/>
      <c r="CD177" s="116"/>
      <c r="CN177" s="116"/>
      <c r="CX177" s="116"/>
      <c r="DH177" s="116"/>
      <c r="DR177" s="116"/>
      <c r="EB177" s="116"/>
      <c r="EL177" s="116"/>
      <c r="EV177" s="116"/>
      <c r="FF177" s="116"/>
      <c r="FP177" s="116"/>
      <c r="FZ177" s="116"/>
      <c r="GJ177" s="116"/>
      <c r="GT177" s="116"/>
      <c r="HD177" s="116"/>
      <c r="HN177" s="116"/>
      <c r="HX177" s="116"/>
      <c r="IH177" s="116"/>
    </row>
    <row xmlns:x14ac="http://schemas.microsoft.com/office/spreadsheetml/2009/9/ac" r="178" s="3" customFormat="true" x14ac:dyDescent="0.25">
      <c r="A178" s="371"/>
      <c r="B178" s="116"/>
      <c r="L178" s="116"/>
      <c r="V178" s="116"/>
      <c r="AF178" s="116"/>
      <c r="AP178" s="116"/>
      <c r="AZ178" s="116"/>
      <c r="BA178" s="116"/>
      <c r="BJ178" s="116"/>
      <c r="BK178" s="116"/>
      <c r="BT178" s="116"/>
      <c r="BU178" s="116"/>
      <c r="CD178" s="116"/>
      <c r="CN178" s="116"/>
      <c r="CX178" s="116"/>
      <c r="DH178" s="116"/>
      <c r="DR178" s="116"/>
      <c r="EB178" s="116"/>
      <c r="EL178" s="116"/>
      <c r="EV178" s="116"/>
      <c r="FF178" s="116"/>
      <c r="FP178" s="116"/>
      <c r="FZ178" s="116"/>
      <c r="GJ178" s="116"/>
      <c r="GT178" s="116"/>
      <c r="HD178" s="116"/>
      <c r="HN178" s="116"/>
      <c r="HX178" s="116"/>
      <c r="IH178" s="116"/>
    </row>
    <row xmlns:x14ac="http://schemas.microsoft.com/office/spreadsheetml/2009/9/ac" r="179" s="3" customFormat="true" x14ac:dyDescent="0.25">
      <c r="A179" s="371"/>
      <c r="B179" s="116"/>
      <c r="L179" s="116"/>
      <c r="V179" s="116"/>
      <c r="AF179" s="116"/>
      <c r="AP179" s="116"/>
      <c r="AZ179" s="116"/>
      <c r="BA179" s="116"/>
      <c r="BJ179" s="116"/>
      <c r="BK179" s="116"/>
      <c r="BT179" s="116"/>
      <c r="BU179" s="116"/>
      <c r="CD179" s="116"/>
      <c r="CN179" s="116"/>
      <c r="CX179" s="116"/>
      <c r="DH179" s="116"/>
      <c r="DR179" s="116"/>
      <c r="EB179" s="116"/>
      <c r="EL179" s="116"/>
      <c r="EV179" s="116"/>
      <c r="FF179" s="116"/>
      <c r="FP179" s="116"/>
      <c r="FZ179" s="116"/>
      <c r="GJ179" s="116"/>
      <c r="GT179" s="116"/>
      <c r="HD179" s="116"/>
      <c r="HN179" s="116"/>
      <c r="HX179" s="116"/>
      <c r="IH179" s="116"/>
    </row>
    <row xmlns:x14ac="http://schemas.microsoft.com/office/spreadsheetml/2009/9/ac" r="180" s="3" customFormat="true" x14ac:dyDescent="0.25">
      <c r="A180" s="371"/>
      <c r="B180" s="116"/>
      <c r="L180" s="116"/>
      <c r="V180" s="116"/>
      <c r="AF180" s="116"/>
      <c r="AP180" s="116"/>
      <c r="AZ180" s="116"/>
      <c r="BA180" s="116"/>
      <c r="BJ180" s="116"/>
      <c r="BK180" s="116"/>
      <c r="BT180" s="116"/>
      <c r="BU180" s="116"/>
      <c r="CD180" s="116"/>
      <c r="CN180" s="116"/>
      <c r="CX180" s="116"/>
      <c r="DH180" s="116"/>
      <c r="DR180" s="116"/>
      <c r="EB180" s="116"/>
      <c r="EL180" s="116"/>
      <c r="EV180" s="116"/>
      <c r="FF180" s="116"/>
      <c r="FP180" s="116"/>
      <c r="FZ180" s="116"/>
      <c r="GJ180" s="116"/>
      <c r="GT180" s="116"/>
      <c r="HD180" s="116"/>
      <c r="HN180" s="116"/>
      <c r="HX180" s="116"/>
      <c r="IH180" s="116"/>
    </row>
    <row xmlns:x14ac="http://schemas.microsoft.com/office/spreadsheetml/2009/9/ac" r="181" s="3" customFormat="true" x14ac:dyDescent="0.25">
      <c r="A181" s="371"/>
      <c r="B181" s="116"/>
      <c r="L181" s="116"/>
      <c r="V181" s="116"/>
      <c r="AF181" s="116"/>
      <c r="AP181" s="116"/>
      <c r="AZ181" s="116"/>
      <c r="BA181" s="116"/>
      <c r="BJ181" s="116"/>
      <c r="BK181" s="116"/>
      <c r="BT181" s="116"/>
      <c r="BU181" s="116"/>
      <c r="CD181" s="116"/>
      <c r="CN181" s="116"/>
      <c r="CX181" s="116"/>
      <c r="DH181" s="116"/>
      <c r="DR181" s="116"/>
      <c r="EB181" s="116"/>
      <c r="EL181" s="116"/>
      <c r="EV181" s="116"/>
      <c r="FF181" s="116"/>
      <c r="FP181" s="116"/>
      <c r="FZ181" s="116"/>
      <c r="GJ181" s="116"/>
      <c r="GT181" s="116"/>
      <c r="HD181" s="116"/>
      <c r="HN181" s="116"/>
      <c r="HX181" s="116"/>
      <c r="IH181" s="116"/>
    </row>
    <row xmlns:x14ac="http://schemas.microsoft.com/office/spreadsheetml/2009/9/ac" r="182" s="3" customFormat="true" x14ac:dyDescent="0.25">
      <c r="A182" s="371"/>
      <c r="B182" s="116"/>
      <c r="L182" s="116"/>
      <c r="V182" s="116"/>
      <c r="AF182" s="116"/>
      <c r="AP182" s="116"/>
      <c r="AZ182" s="116"/>
      <c r="BA182" s="116"/>
      <c r="BJ182" s="116"/>
      <c r="BK182" s="116"/>
      <c r="BT182" s="116"/>
      <c r="BU182" s="116"/>
      <c r="CD182" s="116"/>
      <c r="CN182" s="116"/>
      <c r="CX182" s="116"/>
      <c r="DH182" s="116"/>
      <c r="DR182" s="116"/>
      <c r="EB182" s="116"/>
      <c r="EL182" s="116"/>
      <c r="EV182" s="116"/>
      <c r="FF182" s="116"/>
      <c r="FP182" s="116"/>
      <c r="FZ182" s="116"/>
      <c r="GJ182" s="116"/>
      <c r="GT182" s="116"/>
      <c r="HD182" s="116"/>
      <c r="HN182" s="116"/>
      <c r="HX182" s="116"/>
      <c r="IH182" s="116"/>
    </row>
    <row xmlns:x14ac="http://schemas.microsoft.com/office/spreadsheetml/2009/9/ac" r="183" s="3" customFormat="true" x14ac:dyDescent="0.25">
      <c r="A183" s="371"/>
      <c r="B183" s="116"/>
      <c r="L183" s="116"/>
      <c r="V183" s="116"/>
      <c r="AF183" s="116"/>
      <c r="AP183" s="116"/>
      <c r="AZ183" s="116"/>
      <c r="BA183" s="116"/>
      <c r="BJ183" s="116"/>
      <c r="BK183" s="116"/>
      <c r="BT183" s="116"/>
      <c r="BU183" s="116"/>
      <c r="CD183" s="116"/>
      <c r="CN183" s="116"/>
      <c r="CX183" s="116"/>
      <c r="DH183" s="116"/>
      <c r="DR183" s="116"/>
      <c r="EB183" s="116"/>
      <c r="EL183" s="116"/>
      <c r="EV183" s="116"/>
      <c r="FF183" s="116"/>
      <c r="FP183" s="116"/>
      <c r="FZ183" s="116"/>
      <c r="GJ183" s="116"/>
      <c r="GT183" s="116"/>
      <c r="HD183" s="116"/>
      <c r="HN183" s="116"/>
      <c r="HX183" s="116"/>
      <c r="IH183" s="116"/>
    </row>
    <row xmlns:x14ac="http://schemas.microsoft.com/office/spreadsheetml/2009/9/ac" r="184" s="3" customFormat="true" x14ac:dyDescent="0.25">
      <c r="A184" s="371"/>
      <c r="B184" s="116"/>
      <c r="L184" s="116"/>
      <c r="V184" s="116"/>
      <c r="AF184" s="116"/>
      <c r="AP184" s="116"/>
      <c r="AZ184" s="116"/>
      <c r="BA184" s="116"/>
      <c r="BJ184" s="116"/>
      <c r="BK184" s="116"/>
      <c r="BT184" s="116"/>
      <c r="BU184" s="116"/>
      <c r="CD184" s="116"/>
      <c r="CN184" s="116"/>
      <c r="CX184" s="116"/>
      <c r="DH184" s="116"/>
      <c r="DR184" s="116"/>
      <c r="EB184" s="116"/>
      <c r="EL184" s="116"/>
      <c r="EV184" s="116"/>
      <c r="FF184" s="116"/>
      <c r="FP184" s="116"/>
      <c r="FZ184" s="116"/>
      <c r="GJ184" s="116"/>
      <c r="GT184" s="116"/>
      <c r="HD184" s="116"/>
      <c r="HN184" s="116"/>
      <c r="HX184" s="116"/>
      <c r="IH184" s="116"/>
    </row>
    <row xmlns:x14ac="http://schemas.microsoft.com/office/spreadsheetml/2009/9/ac" r="185" s="3" customFormat="true" x14ac:dyDescent="0.25">
      <c r="A185" s="371"/>
      <c r="B185" s="116"/>
      <c r="L185" s="116"/>
      <c r="V185" s="116"/>
      <c r="AF185" s="116"/>
      <c r="AP185" s="116"/>
      <c r="AZ185" s="116"/>
      <c r="BA185" s="116"/>
      <c r="BJ185" s="116"/>
      <c r="BK185" s="116"/>
      <c r="BT185" s="116"/>
      <c r="BU185" s="116"/>
      <c r="CD185" s="116"/>
      <c r="CN185" s="116"/>
      <c r="CX185" s="116"/>
      <c r="DH185" s="116"/>
      <c r="DR185" s="116"/>
      <c r="EB185" s="116"/>
      <c r="EL185" s="116"/>
      <c r="EV185" s="116"/>
      <c r="FF185" s="116"/>
      <c r="FP185" s="116"/>
      <c r="FZ185" s="116"/>
      <c r="GJ185" s="116"/>
      <c r="GT185" s="116"/>
      <c r="HD185" s="116"/>
      <c r="HN185" s="116"/>
      <c r="HX185" s="116"/>
      <c r="IH185" s="116"/>
    </row>
    <row xmlns:x14ac="http://schemas.microsoft.com/office/spreadsheetml/2009/9/ac" r="186" s="3" customFormat="true" x14ac:dyDescent="0.25">
      <c r="A186" s="371"/>
      <c r="B186" s="116"/>
      <c r="L186" s="116"/>
      <c r="V186" s="116"/>
      <c r="AF186" s="116"/>
      <c r="AP186" s="116"/>
      <c r="AZ186" s="116"/>
      <c r="BA186" s="116"/>
      <c r="BJ186" s="116"/>
      <c r="BK186" s="116"/>
      <c r="BT186" s="116"/>
      <c r="BU186" s="116"/>
      <c r="CD186" s="116"/>
      <c r="CN186" s="116"/>
      <c r="CX186" s="116"/>
      <c r="DH186" s="116"/>
      <c r="DR186" s="116"/>
      <c r="EB186" s="116"/>
      <c r="EL186" s="116"/>
      <c r="EV186" s="116"/>
      <c r="FF186" s="116"/>
      <c r="FP186" s="116"/>
      <c r="FZ186" s="116"/>
      <c r="GJ186" s="116"/>
      <c r="GT186" s="116"/>
      <c r="HD186" s="116"/>
      <c r="HN186" s="116"/>
      <c r="HX186" s="116"/>
      <c r="IH186" s="116"/>
    </row>
    <row xmlns:x14ac="http://schemas.microsoft.com/office/spreadsheetml/2009/9/ac" r="187" s="3" customFormat="true" x14ac:dyDescent="0.25">
      <c r="A187" s="371"/>
      <c r="B187" s="116"/>
      <c r="L187" s="116"/>
      <c r="V187" s="116"/>
      <c r="AF187" s="116"/>
      <c r="AP187" s="116"/>
      <c r="AZ187" s="116"/>
      <c r="BA187" s="116"/>
      <c r="BJ187" s="116"/>
      <c r="BK187" s="116"/>
      <c r="BT187" s="116"/>
      <c r="BU187" s="116"/>
      <c r="CD187" s="116"/>
      <c r="CN187" s="116"/>
      <c r="CX187" s="116"/>
      <c r="DH187" s="116"/>
      <c r="DR187" s="116"/>
      <c r="EB187" s="116"/>
      <c r="EL187" s="116"/>
      <c r="EV187" s="116"/>
      <c r="FF187" s="116"/>
      <c r="FP187" s="116"/>
      <c r="FZ187" s="116"/>
      <c r="GJ187" s="116"/>
      <c r="GT187" s="116"/>
      <c r="HD187" s="116"/>
      <c r="HN187" s="116"/>
      <c r="HX187" s="116"/>
      <c r="IH187" s="116"/>
    </row>
    <row xmlns:x14ac="http://schemas.microsoft.com/office/spreadsheetml/2009/9/ac" r="188" s="3" customFormat="true" x14ac:dyDescent="0.25">
      <c r="A188" s="371"/>
      <c r="B188" s="116"/>
      <c r="L188" s="116"/>
      <c r="V188" s="116"/>
      <c r="AF188" s="116"/>
      <c r="AP188" s="116"/>
      <c r="AZ188" s="116"/>
      <c r="BA188" s="116"/>
      <c r="BJ188" s="116"/>
      <c r="BK188" s="116"/>
      <c r="BT188" s="116"/>
      <c r="BU188" s="116"/>
      <c r="CD188" s="116"/>
      <c r="CN188" s="116"/>
      <c r="CX188" s="116"/>
      <c r="DH188" s="116"/>
      <c r="DR188" s="116"/>
      <c r="EB188" s="116"/>
      <c r="EL188" s="116"/>
      <c r="EV188" s="116"/>
      <c r="FF188" s="116"/>
      <c r="FP188" s="116"/>
      <c r="FZ188" s="116"/>
      <c r="GJ188" s="116"/>
      <c r="GT188" s="116"/>
      <c r="HD188" s="116"/>
      <c r="HN188" s="116"/>
      <c r="HX188" s="116"/>
      <c r="IH188" s="116"/>
    </row>
    <row xmlns:x14ac="http://schemas.microsoft.com/office/spreadsheetml/2009/9/ac" r="189" s="3" customFormat="true" x14ac:dyDescent="0.25">
      <c r="A189" s="371"/>
      <c r="B189" s="116"/>
      <c r="L189" s="116"/>
      <c r="V189" s="116"/>
      <c r="AF189" s="116"/>
      <c r="AP189" s="116"/>
      <c r="AZ189" s="116"/>
      <c r="BA189" s="116"/>
      <c r="BJ189" s="116"/>
      <c r="BK189" s="116"/>
      <c r="BT189" s="116"/>
      <c r="BU189" s="116"/>
      <c r="CD189" s="116"/>
      <c r="CN189" s="116"/>
      <c r="CX189" s="116"/>
      <c r="DH189" s="116"/>
      <c r="DR189" s="116"/>
      <c r="EB189" s="116"/>
      <c r="EL189" s="116"/>
      <c r="EV189" s="116"/>
      <c r="FF189" s="116"/>
      <c r="FP189" s="116"/>
      <c r="FZ189" s="116"/>
      <c r="GJ189" s="116"/>
      <c r="GT189" s="116"/>
      <c r="HD189" s="116"/>
      <c r="HN189" s="116"/>
      <c r="HX189" s="116"/>
      <c r="IH189" s="116"/>
    </row>
    <row xmlns:x14ac="http://schemas.microsoft.com/office/spreadsheetml/2009/9/ac" r="190" s="3" customFormat="true" x14ac:dyDescent="0.25">
      <c r="A190" s="371"/>
      <c r="B190" s="116"/>
      <c r="L190" s="116"/>
      <c r="V190" s="116"/>
      <c r="AF190" s="116"/>
      <c r="AP190" s="116"/>
      <c r="AZ190" s="116"/>
      <c r="BA190" s="116"/>
      <c r="BJ190" s="116"/>
      <c r="BK190" s="116"/>
      <c r="BT190" s="116"/>
      <c r="BU190" s="116"/>
      <c r="CD190" s="116"/>
      <c r="CN190" s="116"/>
      <c r="CX190" s="116"/>
      <c r="DH190" s="116"/>
      <c r="DR190" s="116"/>
      <c r="EB190" s="116"/>
      <c r="EL190" s="116"/>
      <c r="EV190" s="116"/>
      <c r="FF190" s="116"/>
      <c r="FP190" s="116"/>
      <c r="FZ190" s="116"/>
      <c r="GJ190" s="116"/>
      <c r="GT190" s="116"/>
      <c r="HD190" s="116"/>
      <c r="HN190" s="116"/>
      <c r="HX190" s="116"/>
      <c r="IH190" s="116"/>
    </row>
    <row xmlns:x14ac="http://schemas.microsoft.com/office/spreadsheetml/2009/9/ac" r="191" s="3" customFormat="true" x14ac:dyDescent="0.25">
      <c r="A191" s="371"/>
      <c r="B191" s="116"/>
      <c r="L191" s="116"/>
      <c r="V191" s="116"/>
      <c r="AF191" s="116"/>
      <c r="AP191" s="116"/>
      <c r="AZ191" s="116"/>
      <c r="BA191" s="116"/>
      <c r="BJ191" s="116"/>
      <c r="BK191" s="116"/>
      <c r="BT191" s="116"/>
      <c r="BU191" s="116"/>
      <c r="CD191" s="116"/>
      <c r="CN191" s="116"/>
      <c r="CX191" s="116"/>
      <c r="DH191" s="116"/>
      <c r="DR191" s="116"/>
      <c r="EB191" s="116"/>
      <c r="EL191" s="116"/>
      <c r="EV191" s="116"/>
      <c r="FF191" s="116"/>
      <c r="FP191" s="116"/>
      <c r="FZ191" s="116"/>
      <c r="GJ191" s="116"/>
      <c r="GT191" s="116"/>
      <c r="HD191" s="116"/>
      <c r="HN191" s="116"/>
      <c r="HX191" s="116"/>
      <c r="IH191" s="116"/>
    </row>
    <row xmlns:x14ac="http://schemas.microsoft.com/office/spreadsheetml/2009/9/ac" r="192" s="3" customFormat="true" x14ac:dyDescent="0.25">
      <c r="A192" s="371"/>
      <c r="B192" s="116"/>
      <c r="L192" s="116"/>
      <c r="V192" s="116"/>
      <c r="AF192" s="116"/>
      <c r="AP192" s="116"/>
      <c r="AZ192" s="116"/>
      <c r="BA192" s="116"/>
      <c r="BJ192" s="116"/>
      <c r="BK192" s="116"/>
      <c r="BT192" s="116"/>
      <c r="BU192" s="116"/>
      <c r="CD192" s="116"/>
      <c r="CN192" s="116"/>
      <c r="CX192" s="116"/>
      <c r="DH192" s="116"/>
      <c r="DR192" s="116"/>
      <c r="EB192" s="116"/>
      <c r="EL192" s="116"/>
      <c r="EV192" s="116"/>
      <c r="FF192" s="116"/>
      <c r="FP192" s="116"/>
      <c r="FZ192" s="116"/>
      <c r="GJ192" s="116"/>
      <c r="GT192" s="116"/>
      <c r="HD192" s="116"/>
      <c r="HN192" s="116"/>
      <c r="HX192" s="116"/>
      <c r="IH192" s="116"/>
    </row>
    <row xmlns:x14ac="http://schemas.microsoft.com/office/spreadsheetml/2009/9/ac" r="193" s="3" customFormat="true" x14ac:dyDescent="0.25">
      <c r="A193" s="371"/>
      <c r="B193" s="116"/>
      <c r="L193" s="116"/>
      <c r="V193" s="116"/>
      <c r="AF193" s="116"/>
      <c r="AP193" s="116"/>
      <c r="AZ193" s="116"/>
      <c r="BA193" s="116"/>
      <c r="BJ193" s="116"/>
      <c r="BK193" s="116"/>
      <c r="BT193" s="116"/>
      <c r="BU193" s="116"/>
      <c r="CD193" s="116"/>
      <c r="CN193" s="116"/>
      <c r="CX193" s="116"/>
      <c r="DH193" s="116"/>
      <c r="DR193" s="116"/>
      <c r="EB193" s="116"/>
      <c r="EL193" s="116"/>
      <c r="EV193" s="116"/>
      <c r="FF193" s="116"/>
      <c r="FP193" s="116"/>
      <c r="FZ193" s="116"/>
      <c r="GJ193" s="116"/>
      <c r="GT193" s="116"/>
      <c r="HD193" s="116"/>
      <c r="HN193" s="116"/>
      <c r="HX193" s="116"/>
      <c r="IH193" s="116"/>
    </row>
    <row xmlns:x14ac="http://schemas.microsoft.com/office/spreadsheetml/2009/9/ac" r="194" s="3" customFormat="true" x14ac:dyDescent="0.25">
      <c r="A194" s="371"/>
      <c r="B194" s="116"/>
      <c r="L194" s="116"/>
      <c r="V194" s="116"/>
      <c r="AF194" s="116"/>
      <c r="AP194" s="116"/>
      <c r="AZ194" s="116"/>
      <c r="BA194" s="116"/>
      <c r="BJ194" s="116"/>
      <c r="BK194" s="116"/>
      <c r="BT194" s="116"/>
      <c r="BU194" s="116"/>
      <c r="CD194" s="116"/>
      <c r="CN194" s="116"/>
      <c r="CX194" s="116"/>
      <c r="DH194" s="116"/>
      <c r="DR194" s="116"/>
      <c r="EB194" s="116"/>
      <c r="EL194" s="116"/>
      <c r="EV194" s="116"/>
      <c r="FF194" s="116"/>
      <c r="FP194" s="116"/>
      <c r="FZ194" s="116"/>
      <c r="GJ194" s="116"/>
      <c r="GT194" s="116"/>
      <c r="HD194" s="116"/>
      <c r="HN194" s="116"/>
      <c r="HX194" s="116"/>
      <c r="IH194" s="116"/>
    </row>
    <row xmlns:x14ac="http://schemas.microsoft.com/office/spreadsheetml/2009/9/ac" r="195" s="3" customFormat="true" x14ac:dyDescent="0.25">
      <c r="A195" s="371"/>
      <c r="B195" s="116"/>
      <c r="L195" s="116"/>
      <c r="V195" s="116"/>
      <c r="AF195" s="116"/>
      <c r="AP195" s="116"/>
      <c r="AZ195" s="116"/>
      <c r="BA195" s="116"/>
      <c r="BJ195" s="116"/>
      <c r="BK195" s="116"/>
      <c r="BT195" s="116"/>
      <c r="BU195" s="116"/>
      <c r="CD195" s="116"/>
      <c r="CN195" s="116"/>
      <c r="CX195" s="116"/>
      <c r="DH195" s="116"/>
      <c r="DR195" s="116"/>
      <c r="EB195" s="116"/>
      <c r="EL195" s="116"/>
      <c r="EV195" s="116"/>
      <c r="FF195" s="116"/>
      <c r="FP195" s="116"/>
      <c r="FZ195" s="116"/>
      <c r="GJ195" s="116"/>
      <c r="GT195" s="116"/>
      <c r="HD195" s="116"/>
      <c r="HN195" s="116"/>
      <c r="HX195" s="116"/>
      <c r="IH195" s="116"/>
    </row>
    <row xmlns:x14ac="http://schemas.microsoft.com/office/spreadsheetml/2009/9/ac" r="196" s="3" customFormat="true" x14ac:dyDescent="0.25">
      <c r="A196" s="371"/>
      <c r="B196" s="116"/>
      <c r="L196" s="116"/>
      <c r="V196" s="116"/>
      <c r="AF196" s="116"/>
      <c r="AP196" s="116"/>
      <c r="AZ196" s="116"/>
      <c r="BA196" s="116"/>
      <c r="BJ196" s="116"/>
      <c r="BK196" s="116"/>
      <c r="BT196" s="116"/>
      <c r="BU196" s="116"/>
      <c r="CD196" s="116"/>
      <c r="CN196" s="116"/>
      <c r="CX196" s="116"/>
      <c r="DH196" s="116"/>
      <c r="DR196" s="116"/>
      <c r="EB196" s="116"/>
      <c r="EL196" s="116"/>
      <c r="EV196" s="116"/>
      <c r="FF196" s="116"/>
      <c r="FP196" s="116"/>
      <c r="FZ196" s="116"/>
      <c r="GJ196" s="116"/>
      <c r="GT196" s="116"/>
      <c r="HD196" s="116"/>
      <c r="HN196" s="116"/>
      <c r="HX196" s="116"/>
      <c r="IH196" s="116"/>
    </row>
    <row xmlns:x14ac="http://schemas.microsoft.com/office/spreadsheetml/2009/9/ac" r="197" s="3" customFormat="true" x14ac:dyDescent="0.25">
      <c r="A197" s="371"/>
      <c r="B197" s="116"/>
      <c r="L197" s="116"/>
      <c r="V197" s="116"/>
      <c r="AF197" s="116"/>
      <c r="AP197" s="116"/>
      <c r="AZ197" s="116"/>
      <c r="BA197" s="116"/>
      <c r="BJ197" s="116"/>
      <c r="BK197" s="116"/>
      <c r="BT197" s="116"/>
      <c r="BU197" s="116"/>
      <c r="CD197" s="116"/>
      <c r="CN197" s="116"/>
      <c r="CX197" s="116"/>
      <c r="DH197" s="116"/>
      <c r="DR197" s="116"/>
      <c r="EB197" s="116"/>
      <c r="EL197" s="116"/>
      <c r="EV197" s="116"/>
      <c r="FF197" s="116"/>
      <c r="FP197" s="116"/>
      <c r="FZ197" s="116"/>
      <c r="GJ197" s="116"/>
      <c r="GT197" s="116"/>
      <c r="HD197" s="116"/>
      <c r="HN197" s="116"/>
      <c r="HX197" s="116"/>
      <c r="IH197" s="116"/>
    </row>
    <row xmlns:x14ac="http://schemas.microsoft.com/office/spreadsheetml/2009/9/ac" r="198" s="3" customFormat="true" x14ac:dyDescent="0.25">
      <c r="A198" s="371"/>
      <c r="B198" s="116"/>
      <c r="L198" s="116"/>
      <c r="V198" s="116"/>
      <c r="AF198" s="116"/>
      <c r="AP198" s="116"/>
      <c r="AZ198" s="116"/>
      <c r="BA198" s="116"/>
      <c r="BJ198" s="116"/>
      <c r="BK198" s="116"/>
      <c r="BT198" s="116"/>
      <c r="BU198" s="116"/>
      <c r="CD198" s="116"/>
      <c r="CN198" s="116"/>
      <c r="CX198" s="116"/>
      <c r="DH198" s="116"/>
      <c r="DR198" s="116"/>
      <c r="EB198" s="116"/>
      <c r="EL198" s="116"/>
      <c r="EV198" s="116"/>
      <c r="FF198" s="116"/>
      <c r="FP198" s="116"/>
      <c r="FZ198" s="116"/>
      <c r="GJ198" s="116"/>
      <c r="GT198" s="116"/>
      <c r="HD198" s="116"/>
      <c r="HN198" s="116"/>
      <c r="HX198" s="116"/>
      <c r="IH198" s="116"/>
    </row>
    <row xmlns:x14ac="http://schemas.microsoft.com/office/spreadsheetml/2009/9/ac" r="199" s="3" customFormat="true" x14ac:dyDescent="0.25">
      <c r="A199" s="371"/>
      <c r="B199" s="116"/>
      <c r="L199" s="116"/>
      <c r="V199" s="116"/>
      <c r="AF199" s="116"/>
      <c r="AP199" s="116"/>
      <c r="AZ199" s="116"/>
      <c r="BA199" s="116"/>
      <c r="BJ199" s="116"/>
      <c r="BK199" s="116"/>
      <c r="BT199" s="116"/>
      <c r="BU199" s="116"/>
      <c r="CD199" s="116"/>
      <c r="CN199" s="116"/>
      <c r="CX199" s="116"/>
      <c r="DH199" s="116"/>
      <c r="DR199" s="116"/>
      <c r="EB199" s="116"/>
      <c r="EL199" s="116"/>
      <c r="EV199" s="116"/>
      <c r="FF199" s="116"/>
      <c r="FP199" s="116"/>
      <c r="FZ199" s="116"/>
      <c r="GJ199" s="116"/>
      <c r="GT199" s="116"/>
      <c r="HD199" s="116"/>
      <c r="HN199" s="116"/>
      <c r="HX199" s="116"/>
      <c r="IH199" s="116"/>
    </row>
    <row xmlns:x14ac="http://schemas.microsoft.com/office/spreadsheetml/2009/9/ac" r="200" s="3" customFormat="true" x14ac:dyDescent="0.25">
      <c r="A200" s="371"/>
      <c r="B200" s="116"/>
      <c r="L200" s="116"/>
      <c r="V200" s="116"/>
      <c r="AF200" s="116"/>
      <c r="AP200" s="116"/>
      <c r="AZ200" s="116"/>
      <c r="BA200" s="116"/>
      <c r="BJ200" s="116"/>
      <c r="BK200" s="116"/>
      <c r="BT200" s="116"/>
      <c r="BU200" s="116"/>
      <c r="CD200" s="116"/>
      <c r="CN200" s="116"/>
      <c r="CX200" s="116"/>
      <c r="DH200" s="116"/>
      <c r="DR200" s="116"/>
      <c r="EB200" s="116"/>
      <c r="EL200" s="116"/>
      <c r="EV200" s="116"/>
      <c r="FF200" s="116"/>
      <c r="FP200" s="116"/>
      <c r="FZ200" s="116"/>
      <c r="GJ200" s="116"/>
      <c r="GT200" s="116"/>
      <c r="HD200" s="116"/>
      <c r="HN200" s="116"/>
      <c r="HX200" s="116"/>
      <c r="IH200" s="116"/>
    </row>
    <row xmlns:x14ac="http://schemas.microsoft.com/office/spreadsheetml/2009/9/ac" r="201" s="3" customFormat="true" x14ac:dyDescent="0.25">
      <c r="A201" s="371"/>
      <c r="B201" s="116"/>
      <c r="L201" s="116"/>
      <c r="V201" s="116"/>
      <c r="AF201" s="116"/>
      <c r="AP201" s="116"/>
      <c r="AZ201" s="116"/>
      <c r="BA201" s="116"/>
      <c r="BJ201" s="116"/>
      <c r="BK201" s="116"/>
      <c r="BT201" s="116"/>
      <c r="BU201" s="116"/>
      <c r="CD201" s="116"/>
      <c r="CN201" s="116"/>
      <c r="CX201" s="116"/>
      <c r="DH201" s="116"/>
      <c r="DR201" s="116"/>
      <c r="EB201" s="116"/>
      <c r="EL201" s="116"/>
      <c r="EV201" s="116"/>
      <c r="FF201" s="116"/>
      <c r="FP201" s="116"/>
      <c r="FZ201" s="116"/>
      <c r="GJ201" s="116"/>
      <c r="GT201" s="116"/>
      <c r="HD201" s="116"/>
      <c r="HN201" s="116"/>
      <c r="HX201" s="116"/>
      <c r="IH201" s="116"/>
    </row>
    <row xmlns:x14ac="http://schemas.microsoft.com/office/spreadsheetml/2009/9/ac" r="202" s="3" customFormat="true" x14ac:dyDescent="0.25">
      <c r="A202" s="371"/>
      <c r="B202" s="116"/>
      <c r="L202" s="116"/>
      <c r="V202" s="116"/>
      <c r="AF202" s="116"/>
      <c r="AP202" s="116"/>
      <c r="AZ202" s="116"/>
      <c r="BA202" s="116"/>
      <c r="BJ202" s="116"/>
      <c r="BK202" s="116"/>
      <c r="BT202" s="116"/>
      <c r="BU202" s="116"/>
      <c r="CD202" s="116"/>
      <c r="CN202" s="116"/>
      <c r="CX202" s="116"/>
      <c r="DH202" s="116"/>
      <c r="DR202" s="116"/>
      <c r="EB202" s="116"/>
      <c r="EL202" s="116"/>
      <c r="EV202" s="116"/>
      <c r="FF202" s="116"/>
      <c r="FP202" s="116"/>
      <c r="FZ202" s="116"/>
      <c r="GJ202" s="116"/>
      <c r="GT202" s="116"/>
      <c r="HD202" s="116"/>
      <c r="HN202" s="116"/>
      <c r="HX202" s="116"/>
      <c r="IH202" s="116"/>
    </row>
    <row xmlns:x14ac="http://schemas.microsoft.com/office/spreadsheetml/2009/9/ac" r="203" s="3" customFormat="true" x14ac:dyDescent="0.25">
      <c r="A203" s="371"/>
      <c r="B203" s="116"/>
      <c r="L203" s="116"/>
      <c r="V203" s="116"/>
      <c r="AF203" s="116"/>
      <c r="AP203" s="116"/>
      <c r="AZ203" s="116"/>
      <c r="BA203" s="116"/>
      <c r="BJ203" s="116"/>
      <c r="BK203" s="116"/>
      <c r="BT203" s="116"/>
      <c r="BU203" s="116"/>
      <c r="CD203" s="116"/>
      <c r="CN203" s="116"/>
      <c r="CX203" s="116"/>
      <c r="DH203" s="116"/>
      <c r="DR203" s="116"/>
      <c r="EB203" s="116"/>
      <c r="EL203" s="116"/>
      <c r="EV203" s="116"/>
      <c r="FF203" s="116"/>
      <c r="FP203" s="116"/>
      <c r="FZ203" s="116"/>
      <c r="GJ203" s="116"/>
      <c r="GT203" s="116"/>
      <c r="HD203" s="116"/>
      <c r="HN203" s="116"/>
      <c r="HX203" s="116"/>
      <c r="IH203" s="116"/>
    </row>
    <row xmlns:x14ac="http://schemas.microsoft.com/office/spreadsheetml/2009/9/ac" r="204" s="3" customFormat="true" x14ac:dyDescent="0.25">
      <c r="A204" s="371"/>
      <c r="B204" s="116"/>
      <c r="L204" s="116"/>
      <c r="V204" s="116"/>
      <c r="AF204" s="116"/>
      <c r="AP204" s="116"/>
      <c r="AZ204" s="116"/>
      <c r="BA204" s="116"/>
      <c r="BJ204" s="116"/>
      <c r="BK204" s="116"/>
      <c r="BT204" s="116"/>
      <c r="BU204" s="116"/>
      <c r="CD204" s="116"/>
      <c r="CN204" s="116"/>
      <c r="CX204" s="116"/>
      <c r="DH204" s="116"/>
      <c r="DR204" s="116"/>
      <c r="EB204" s="116"/>
      <c r="EL204" s="116"/>
      <c r="EV204" s="116"/>
      <c r="FF204" s="116"/>
      <c r="FP204" s="116"/>
      <c r="FZ204" s="116"/>
      <c r="GJ204" s="116"/>
      <c r="GT204" s="116"/>
      <c r="HD204" s="116"/>
      <c r="HN204" s="116"/>
      <c r="HX204" s="116"/>
      <c r="IH204" s="116"/>
    </row>
    <row xmlns:x14ac="http://schemas.microsoft.com/office/spreadsheetml/2009/9/ac" r="205" s="3" customFormat="true" x14ac:dyDescent="0.25">
      <c r="A205" s="371"/>
      <c r="B205" s="116"/>
      <c r="L205" s="116"/>
      <c r="V205" s="116"/>
      <c r="AF205" s="116"/>
      <c r="AP205" s="116"/>
      <c r="AZ205" s="116"/>
      <c r="BA205" s="116"/>
      <c r="BJ205" s="116"/>
      <c r="BK205" s="116"/>
      <c r="BT205" s="116"/>
      <c r="BU205" s="116"/>
      <c r="CD205" s="116"/>
      <c r="CN205" s="116"/>
      <c r="CX205" s="116"/>
      <c r="DH205" s="116"/>
      <c r="DR205" s="116"/>
      <c r="EB205" s="116"/>
      <c r="EL205" s="116"/>
      <c r="EV205" s="116"/>
      <c r="FF205" s="116"/>
      <c r="FP205" s="116"/>
      <c r="FZ205" s="116"/>
      <c r="GJ205" s="116"/>
      <c r="GT205" s="116"/>
      <c r="HD205" s="116"/>
      <c r="HN205" s="116"/>
      <c r="HX205" s="116"/>
      <c r="IH205" s="116"/>
    </row>
    <row xmlns:x14ac="http://schemas.microsoft.com/office/spreadsheetml/2009/9/ac" r="206" s="3" customFormat="true" x14ac:dyDescent="0.25">
      <c r="A206" s="371"/>
      <c r="B206" s="116"/>
      <c r="L206" s="116"/>
      <c r="V206" s="116"/>
      <c r="AF206" s="116"/>
      <c r="AP206" s="116"/>
      <c r="AZ206" s="116"/>
      <c r="BA206" s="116"/>
      <c r="BJ206" s="116"/>
      <c r="BK206" s="116"/>
      <c r="BT206" s="116"/>
      <c r="BU206" s="116"/>
      <c r="CD206" s="116"/>
      <c r="CN206" s="116"/>
      <c r="CX206" s="116"/>
      <c r="DH206" s="116"/>
      <c r="DR206" s="116"/>
      <c r="EB206" s="116"/>
      <c r="EL206" s="116"/>
      <c r="EV206" s="116"/>
      <c r="FF206" s="116"/>
      <c r="FP206" s="116"/>
      <c r="FZ206" s="116"/>
      <c r="GJ206" s="116"/>
      <c r="GT206" s="116"/>
      <c r="HD206" s="116"/>
      <c r="HN206" s="116"/>
      <c r="HX206" s="116"/>
      <c r="IH206" s="116"/>
    </row>
    <row xmlns:x14ac="http://schemas.microsoft.com/office/spreadsheetml/2009/9/ac" r="207" s="3" customFormat="true" x14ac:dyDescent="0.25">
      <c r="A207" s="371"/>
      <c r="B207" s="116"/>
      <c r="L207" s="116"/>
      <c r="V207" s="116"/>
      <c r="AF207" s="116"/>
      <c r="AP207" s="116"/>
      <c r="AZ207" s="116"/>
      <c r="BA207" s="116"/>
      <c r="BJ207" s="116"/>
      <c r="BK207" s="116"/>
      <c r="BT207" s="116"/>
      <c r="BU207" s="116"/>
      <c r="CD207" s="116"/>
      <c r="CN207" s="116"/>
      <c r="CX207" s="116"/>
      <c r="DH207" s="116"/>
      <c r="DR207" s="116"/>
      <c r="EB207" s="116"/>
      <c r="EL207" s="116"/>
      <c r="EV207" s="116"/>
      <c r="FF207" s="116"/>
      <c r="FP207" s="116"/>
      <c r="FZ207" s="116"/>
      <c r="GJ207" s="116"/>
      <c r="GT207" s="116"/>
      <c r="HD207" s="116"/>
      <c r="HN207" s="116"/>
      <c r="HX207" s="116"/>
      <c r="IH207" s="116"/>
    </row>
    <row xmlns:x14ac="http://schemas.microsoft.com/office/spreadsheetml/2009/9/ac" r="208" s="3" customFormat="true" x14ac:dyDescent="0.25">
      <c r="A208" s="371"/>
      <c r="B208" s="116"/>
      <c r="L208" s="116"/>
      <c r="V208" s="116"/>
      <c r="AF208" s="116"/>
      <c r="AP208" s="116"/>
      <c r="AZ208" s="116"/>
      <c r="BA208" s="116"/>
      <c r="BJ208" s="116"/>
      <c r="BK208" s="116"/>
      <c r="BT208" s="116"/>
      <c r="BU208" s="116"/>
      <c r="CD208" s="116"/>
      <c r="CN208" s="116"/>
      <c r="CX208" s="116"/>
      <c r="DH208" s="116"/>
      <c r="DR208" s="116"/>
      <c r="EB208" s="116"/>
      <c r="EL208" s="116"/>
      <c r="EV208" s="116"/>
      <c r="FF208" s="116"/>
      <c r="FP208" s="116"/>
      <c r="FZ208" s="116"/>
      <c r="GJ208" s="116"/>
      <c r="GT208" s="116"/>
      <c r="HD208" s="116"/>
      <c r="HN208" s="116"/>
      <c r="HX208" s="116"/>
      <c r="IH208" s="116"/>
    </row>
    <row xmlns:x14ac="http://schemas.microsoft.com/office/spreadsheetml/2009/9/ac" r="209" s="3" customFormat="true" x14ac:dyDescent="0.25">
      <c r="A209" s="371"/>
      <c r="B209" s="116"/>
      <c r="L209" s="116"/>
      <c r="V209" s="116"/>
      <c r="AF209" s="116"/>
      <c r="AP209" s="116"/>
      <c r="AZ209" s="116"/>
      <c r="BA209" s="116"/>
      <c r="BJ209" s="116"/>
      <c r="BK209" s="116"/>
      <c r="BT209" s="116"/>
      <c r="BU209" s="116"/>
      <c r="CD209" s="116"/>
      <c r="CN209" s="116"/>
      <c r="CX209" s="116"/>
      <c r="DH209" s="116"/>
      <c r="DR209" s="116"/>
      <c r="EB209" s="116"/>
      <c r="EL209" s="116"/>
      <c r="EV209" s="116"/>
      <c r="FF209" s="116"/>
      <c r="FP209" s="116"/>
      <c r="FZ209" s="116"/>
      <c r="GJ209" s="116"/>
      <c r="GT209" s="116"/>
      <c r="HD209" s="116"/>
      <c r="HN209" s="116"/>
      <c r="HX209" s="116"/>
      <c r="IH209" s="116"/>
    </row>
    <row xmlns:x14ac="http://schemas.microsoft.com/office/spreadsheetml/2009/9/ac" r="210" s="3" customFormat="true" x14ac:dyDescent="0.25">
      <c r="A210" s="371"/>
      <c r="B210" s="116"/>
      <c r="L210" s="116"/>
      <c r="V210" s="116"/>
      <c r="AF210" s="116"/>
      <c r="AP210" s="116"/>
      <c r="AZ210" s="116"/>
      <c r="BA210" s="116"/>
      <c r="BJ210" s="116"/>
      <c r="BK210" s="116"/>
      <c r="BT210" s="116"/>
      <c r="BU210" s="116"/>
      <c r="CD210" s="116"/>
      <c r="CN210" s="116"/>
      <c r="CX210" s="116"/>
      <c r="DH210" s="116"/>
      <c r="DR210" s="116"/>
      <c r="EB210" s="116"/>
      <c r="EL210" s="116"/>
      <c r="EV210" s="116"/>
      <c r="FF210" s="116"/>
      <c r="FP210" s="116"/>
      <c r="FZ210" s="116"/>
      <c r="GJ210" s="116"/>
      <c r="GT210" s="116"/>
      <c r="HD210" s="116"/>
      <c r="HN210" s="116"/>
      <c r="HX210" s="116"/>
      <c r="IH210" s="116"/>
    </row>
    <row xmlns:x14ac="http://schemas.microsoft.com/office/spreadsheetml/2009/9/ac" r="211" s="3" customFormat="true" x14ac:dyDescent="0.25">
      <c r="A211" s="371"/>
      <c r="B211" s="116"/>
      <c r="L211" s="116"/>
      <c r="V211" s="116"/>
      <c r="AF211" s="116"/>
      <c r="AP211" s="116"/>
      <c r="AZ211" s="116"/>
      <c r="BA211" s="116"/>
      <c r="BJ211" s="116"/>
      <c r="BK211" s="116"/>
      <c r="BT211" s="116"/>
      <c r="BU211" s="116"/>
      <c r="CD211" s="116"/>
      <c r="CN211" s="116"/>
      <c r="CX211" s="116"/>
      <c r="DH211" s="116"/>
      <c r="DR211" s="116"/>
      <c r="EB211" s="116"/>
      <c r="EL211" s="116"/>
      <c r="EV211" s="116"/>
      <c r="FF211" s="116"/>
      <c r="FP211" s="116"/>
      <c r="FZ211" s="116"/>
      <c r="GJ211" s="116"/>
      <c r="GT211" s="116"/>
      <c r="HD211" s="116"/>
      <c r="HN211" s="116"/>
      <c r="HX211" s="116"/>
      <c r="IH211" s="116"/>
    </row>
    <row xmlns:x14ac="http://schemas.microsoft.com/office/spreadsheetml/2009/9/ac" r="212" s="3" customFormat="true" x14ac:dyDescent="0.25">
      <c r="A212" s="371"/>
      <c r="B212" s="116"/>
      <c r="L212" s="116"/>
      <c r="V212" s="116"/>
      <c r="AF212" s="116"/>
      <c r="AP212" s="116"/>
      <c r="AZ212" s="116"/>
      <c r="BA212" s="116"/>
      <c r="BJ212" s="116"/>
      <c r="BK212" s="116"/>
      <c r="BT212" s="116"/>
      <c r="BU212" s="116"/>
      <c r="CD212" s="116"/>
      <c r="CN212" s="116"/>
      <c r="CX212" s="116"/>
      <c r="DH212" s="116"/>
      <c r="DR212" s="116"/>
      <c r="EB212" s="116"/>
      <c r="EL212" s="116"/>
      <c r="EV212" s="116"/>
      <c r="FF212" s="116"/>
      <c r="FP212" s="116"/>
      <c r="FZ212" s="116"/>
      <c r="GJ212" s="116"/>
      <c r="GT212" s="116"/>
      <c r="HD212" s="116"/>
      <c r="HN212" s="116"/>
      <c r="HX212" s="116"/>
      <c r="IH212" s="116"/>
    </row>
    <row xmlns:x14ac="http://schemas.microsoft.com/office/spreadsheetml/2009/9/ac" r="213" s="3" customFormat="true" x14ac:dyDescent="0.25">
      <c r="A213" s="371"/>
      <c r="B213" s="116"/>
      <c r="L213" s="116"/>
      <c r="V213" s="116"/>
      <c r="AF213" s="116"/>
      <c r="AP213" s="116"/>
      <c r="AZ213" s="116"/>
      <c r="BA213" s="116"/>
      <c r="BJ213" s="116"/>
      <c r="BK213" s="116"/>
      <c r="BT213" s="116"/>
      <c r="BU213" s="116"/>
      <c r="CD213" s="116"/>
      <c r="CN213" s="116"/>
      <c r="CX213" s="116"/>
      <c r="DH213" s="116"/>
      <c r="DR213" s="116"/>
      <c r="EB213" s="116"/>
      <c r="EL213" s="116"/>
      <c r="EV213" s="116"/>
      <c r="FF213" s="116"/>
      <c r="FP213" s="116"/>
      <c r="FZ213" s="116"/>
      <c r="GJ213" s="116"/>
      <c r="GT213" s="116"/>
      <c r="HD213" s="116"/>
      <c r="HN213" s="116"/>
      <c r="HX213" s="116"/>
      <c r="IH213" s="116"/>
    </row>
    <row xmlns:x14ac="http://schemas.microsoft.com/office/spreadsheetml/2009/9/ac" r="214" s="3" customFormat="true" x14ac:dyDescent="0.25">
      <c r="A214" s="371"/>
      <c r="B214" s="116"/>
      <c r="L214" s="116"/>
      <c r="V214" s="116"/>
      <c r="AF214" s="116"/>
      <c r="AP214" s="116"/>
      <c r="AZ214" s="116"/>
      <c r="BA214" s="116"/>
      <c r="BJ214" s="116"/>
      <c r="BK214" s="116"/>
      <c r="BT214" s="116"/>
      <c r="BU214" s="116"/>
      <c r="CD214" s="116"/>
      <c r="CN214" s="116"/>
      <c r="CX214" s="116"/>
      <c r="DH214" s="116"/>
      <c r="DR214" s="116"/>
      <c r="EB214" s="116"/>
      <c r="EL214" s="116"/>
      <c r="EV214" s="116"/>
      <c r="FF214" s="116"/>
      <c r="FP214" s="116"/>
      <c r="FZ214" s="116"/>
      <c r="GJ214" s="116"/>
      <c r="GT214" s="116"/>
      <c r="HD214" s="116"/>
      <c r="HN214" s="116"/>
      <c r="HX214" s="116"/>
      <c r="IH214" s="116"/>
    </row>
    <row xmlns:x14ac="http://schemas.microsoft.com/office/spreadsheetml/2009/9/ac" r="215" s="3" customFormat="true" x14ac:dyDescent="0.25">
      <c r="A215" s="371"/>
      <c r="B215" s="116"/>
      <c r="L215" s="116"/>
      <c r="V215" s="116"/>
      <c r="AF215" s="116"/>
      <c r="AP215" s="116"/>
      <c r="AZ215" s="116"/>
      <c r="BA215" s="116"/>
      <c r="BJ215" s="116"/>
      <c r="BK215" s="116"/>
      <c r="BT215" s="116"/>
      <c r="BU215" s="116"/>
      <c r="CD215" s="116"/>
      <c r="CN215" s="116"/>
      <c r="CX215" s="116"/>
      <c r="DH215" s="116"/>
      <c r="DR215" s="116"/>
      <c r="EB215" s="116"/>
      <c r="EL215" s="116"/>
      <c r="EV215" s="116"/>
      <c r="FF215" s="116"/>
      <c r="FP215" s="116"/>
      <c r="FZ215" s="116"/>
      <c r="GJ215" s="116"/>
      <c r="GT215" s="116"/>
      <c r="HD215" s="116"/>
      <c r="HN215" s="116"/>
      <c r="HX215" s="116"/>
      <c r="IH215" s="116"/>
    </row>
    <row xmlns:x14ac="http://schemas.microsoft.com/office/spreadsheetml/2009/9/ac" r="216" s="3" customFormat="true" x14ac:dyDescent="0.25">
      <c r="A216" s="371"/>
      <c r="B216" s="116"/>
      <c r="L216" s="116"/>
      <c r="V216" s="116"/>
      <c r="AF216" s="116"/>
      <c r="AP216" s="116"/>
      <c r="AZ216" s="116"/>
      <c r="BA216" s="116"/>
      <c r="BJ216" s="116"/>
      <c r="BK216" s="116"/>
      <c r="BT216" s="116"/>
      <c r="BU216" s="116"/>
      <c r="CD216" s="116"/>
      <c r="CN216" s="116"/>
      <c r="CX216" s="116"/>
      <c r="DH216" s="116"/>
      <c r="DR216" s="116"/>
      <c r="EB216" s="116"/>
      <c r="EL216" s="116"/>
      <c r="EV216" s="116"/>
      <c r="FF216" s="116"/>
      <c r="FP216" s="116"/>
      <c r="FZ216" s="116"/>
      <c r="GJ216" s="116"/>
      <c r="GT216" s="116"/>
      <c r="HD216" s="116"/>
      <c r="HN216" s="116"/>
      <c r="HX216" s="116"/>
      <c r="IH216" s="116"/>
    </row>
    <row xmlns:x14ac="http://schemas.microsoft.com/office/spreadsheetml/2009/9/ac" r="217" s="3" customFormat="true" x14ac:dyDescent="0.25">
      <c r="A217" s="371"/>
      <c r="B217" s="116"/>
      <c r="L217" s="116"/>
      <c r="V217" s="116"/>
      <c r="AF217" s="116"/>
      <c r="AP217" s="116"/>
      <c r="AZ217" s="116"/>
      <c r="BA217" s="116"/>
      <c r="BJ217" s="116"/>
      <c r="BK217" s="116"/>
      <c r="BT217" s="116"/>
      <c r="BU217" s="116"/>
      <c r="CD217" s="116"/>
      <c r="CN217" s="116"/>
      <c r="CX217" s="116"/>
      <c r="DH217" s="116"/>
      <c r="DR217" s="116"/>
      <c r="EB217" s="116"/>
      <c r="EL217" s="116"/>
      <c r="EV217" s="116"/>
      <c r="FF217" s="116"/>
      <c r="FP217" s="116"/>
      <c r="FZ217" s="116"/>
      <c r="GJ217" s="116"/>
      <c r="GT217" s="116"/>
      <c r="HD217" s="116"/>
      <c r="HN217" s="116"/>
      <c r="HX217" s="116"/>
      <c r="IH217" s="116"/>
    </row>
    <row xmlns:x14ac="http://schemas.microsoft.com/office/spreadsheetml/2009/9/ac" r="218" s="3" customFormat="true" x14ac:dyDescent="0.25">
      <c r="A218" s="371"/>
      <c r="B218" s="116"/>
      <c r="L218" s="116"/>
      <c r="V218" s="116"/>
      <c r="AF218" s="116"/>
      <c r="AP218" s="116"/>
      <c r="AZ218" s="116"/>
      <c r="BA218" s="116"/>
      <c r="BJ218" s="116"/>
      <c r="BK218" s="116"/>
      <c r="BT218" s="116"/>
      <c r="BU218" s="116"/>
      <c r="CD218" s="116"/>
      <c r="CN218" s="116"/>
      <c r="CX218" s="116"/>
      <c r="DH218" s="116"/>
      <c r="DR218" s="116"/>
      <c r="EB218" s="116"/>
      <c r="EL218" s="116"/>
      <c r="EV218" s="116"/>
      <c r="FF218" s="116"/>
      <c r="FP218" s="116"/>
      <c r="FZ218" s="116"/>
      <c r="GJ218" s="116"/>
      <c r="GT218" s="116"/>
      <c r="HD218" s="116"/>
      <c r="HN218" s="116"/>
      <c r="HX218" s="116"/>
      <c r="IH218" s="116"/>
    </row>
    <row xmlns:x14ac="http://schemas.microsoft.com/office/spreadsheetml/2009/9/ac" r="219" s="3" customFormat="true" x14ac:dyDescent="0.25">
      <c r="A219" s="371"/>
      <c r="B219" s="116"/>
      <c r="L219" s="116"/>
      <c r="V219" s="116"/>
      <c r="AF219" s="116"/>
      <c r="AP219" s="116"/>
      <c r="AZ219" s="116"/>
      <c r="BA219" s="116"/>
      <c r="BJ219" s="116"/>
      <c r="BK219" s="116"/>
      <c r="BT219" s="116"/>
      <c r="BU219" s="116"/>
      <c r="CD219" s="116"/>
      <c r="CN219" s="116"/>
      <c r="CX219" s="116"/>
      <c r="DH219" s="116"/>
      <c r="DR219" s="116"/>
      <c r="EB219" s="116"/>
      <c r="EL219" s="116"/>
      <c r="EV219" s="116"/>
      <c r="FF219" s="116"/>
      <c r="FP219" s="116"/>
      <c r="FZ219" s="116"/>
      <c r="GJ219" s="116"/>
      <c r="GT219" s="116"/>
      <c r="HD219" s="116"/>
      <c r="HN219" s="116"/>
      <c r="HX219" s="116"/>
      <c r="IH219" s="116"/>
    </row>
    <row xmlns:x14ac="http://schemas.microsoft.com/office/spreadsheetml/2009/9/ac" r="220" s="3" customFormat="true" x14ac:dyDescent="0.25">
      <c r="A220" s="371"/>
      <c r="B220" s="116"/>
      <c r="L220" s="116"/>
      <c r="V220" s="116"/>
      <c r="AF220" s="116"/>
      <c r="AP220" s="116"/>
      <c r="AZ220" s="116"/>
      <c r="BA220" s="116"/>
      <c r="BJ220" s="116"/>
      <c r="BK220" s="116"/>
      <c r="BT220" s="116"/>
      <c r="BU220" s="116"/>
      <c r="CD220" s="116"/>
      <c r="CN220" s="116"/>
      <c r="CX220" s="116"/>
      <c r="DH220" s="116"/>
      <c r="DR220" s="116"/>
      <c r="EB220" s="116"/>
      <c r="EL220" s="116"/>
      <c r="EV220" s="116"/>
      <c r="FF220" s="116"/>
      <c r="FP220" s="116"/>
      <c r="FZ220" s="116"/>
      <c r="GJ220" s="116"/>
      <c r="GT220" s="116"/>
      <c r="HD220" s="116"/>
      <c r="HN220" s="116"/>
      <c r="HX220" s="116"/>
      <c r="IH220" s="116"/>
    </row>
    <row xmlns:x14ac="http://schemas.microsoft.com/office/spreadsheetml/2009/9/ac" r="221" s="3" customFormat="true" x14ac:dyDescent="0.25">
      <c r="A221" s="371"/>
      <c r="B221" s="116"/>
      <c r="L221" s="116"/>
      <c r="V221" s="116"/>
      <c r="AF221" s="116"/>
      <c r="AP221" s="116"/>
      <c r="AZ221" s="116"/>
      <c r="BA221" s="116"/>
      <c r="BJ221" s="116"/>
      <c r="BK221" s="116"/>
      <c r="BT221" s="116"/>
      <c r="BU221" s="116"/>
      <c r="CD221" s="116"/>
      <c r="CN221" s="116"/>
      <c r="CX221" s="116"/>
      <c r="DH221" s="116"/>
      <c r="DR221" s="116"/>
      <c r="EB221" s="116"/>
      <c r="EL221" s="116"/>
      <c r="EV221" s="116"/>
      <c r="FF221" s="116"/>
      <c r="FP221" s="116"/>
      <c r="FZ221" s="116"/>
      <c r="GJ221" s="116"/>
      <c r="GT221" s="116"/>
      <c r="HD221" s="116"/>
      <c r="HN221" s="116"/>
      <c r="HX221" s="116"/>
      <c r="IH221" s="116"/>
    </row>
    <row xmlns:x14ac="http://schemas.microsoft.com/office/spreadsheetml/2009/9/ac" r="222" s="3" customFormat="true" x14ac:dyDescent="0.25">
      <c r="A222" s="371"/>
      <c r="B222" s="116"/>
      <c r="L222" s="116"/>
      <c r="V222" s="116"/>
      <c r="AF222" s="116"/>
      <c r="AP222" s="116"/>
      <c r="AZ222" s="116"/>
      <c r="BA222" s="116"/>
      <c r="BJ222" s="116"/>
      <c r="BK222" s="116"/>
      <c r="BT222" s="116"/>
      <c r="BU222" s="116"/>
      <c r="CD222" s="116"/>
      <c r="CN222" s="116"/>
      <c r="CX222" s="116"/>
      <c r="DH222" s="116"/>
      <c r="DR222" s="116"/>
      <c r="EB222" s="116"/>
      <c r="EL222" s="116"/>
      <c r="EV222" s="116"/>
      <c r="FF222" s="116"/>
      <c r="FP222" s="116"/>
      <c r="FZ222" s="116"/>
      <c r="GJ222" s="116"/>
      <c r="GT222" s="116"/>
      <c r="HD222" s="116"/>
      <c r="HN222" s="116"/>
      <c r="HX222" s="116"/>
      <c r="IH222" s="116"/>
    </row>
    <row xmlns:x14ac="http://schemas.microsoft.com/office/spreadsheetml/2009/9/ac" r="223" s="3" customFormat="true" x14ac:dyDescent="0.25">
      <c r="A223" s="371"/>
      <c r="B223" s="116"/>
      <c r="L223" s="116"/>
      <c r="V223" s="116"/>
      <c r="AF223" s="116"/>
      <c r="AP223" s="116"/>
      <c r="AZ223" s="116"/>
      <c r="BA223" s="116"/>
      <c r="BJ223" s="116"/>
      <c r="BK223" s="116"/>
      <c r="BT223" s="116"/>
      <c r="BU223" s="116"/>
      <c r="CD223" s="116"/>
      <c r="CN223" s="116"/>
      <c r="CX223" s="116"/>
      <c r="DH223" s="116"/>
      <c r="DR223" s="116"/>
      <c r="EB223" s="116"/>
      <c r="EL223" s="116"/>
      <c r="EV223" s="116"/>
      <c r="FF223" s="116"/>
      <c r="FP223" s="116"/>
      <c r="FZ223" s="116"/>
      <c r="GJ223" s="116"/>
      <c r="GT223" s="116"/>
      <c r="HD223" s="116"/>
      <c r="HN223" s="116"/>
      <c r="HX223" s="116"/>
      <c r="IH223" s="116"/>
    </row>
    <row xmlns:x14ac="http://schemas.microsoft.com/office/spreadsheetml/2009/9/ac" r="224" s="3" customFormat="true" x14ac:dyDescent="0.25">
      <c r="A224" s="371"/>
      <c r="B224" s="116"/>
      <c r="L224" s="116"/>
      <c r="V224" s="116"/>
      <c r="AF224" s="116"/>
      <c r="AP224" s="116"/>
      <c r="AZ224" s="116"/>
      <c r="BA224" s="116"/>
      <c r="BJ224" s="116"/>
      <c r="BK224" s="116"/>
      <c r="BT224" s="116"/>
      <c r="BU224" s="116"/>
      <c r="CD224" s="116"/>
      <c r="CN224" s="116"/>
      <c r="CX224" s="116"/>
      <c r="DH224" s="116"/>
      <c r="DR224" s="116"/>
      <c r="EB224" s="116"/>
      <c r="EL224" s="116"/>
      <c r="EV224" s="116"/>
      <c r="FF224" s="116"/>
      <c r="FP224" s="116"/>
      <c r="FZ224" s="116"/>
      <c r="GJ224" s="116"/>
      <c r="GT224" s="116"/>
      <c r="HD224" s="116"/>
      <c r="HN224" s="116"/>
      <c r="HX224" s="116"/>
      <c r="IH224" s="116"/>
    </row>
    <row xmlns:x14ac="http://schemas.microsoft.com/office/spreadsheetml/2009/9/ac" r="225" s="3" customFormat="true" x14ac:dyDescent="0.25">
      <c r="A225" s="371"/>
      <c r="B225" s="116"/>
      <c r="L225" s="116"/>
      <c r="V225" s="116"/>
      <c r="AF225" s="116"/>
      <c r="AP225" s="116"/>
      <c r="AZ225" s="116"/>
      <c r="BA225" s="116"/>
      <c r="BJ225" s="116"/>
      <c r="BK225" s="116"/>
      <c r="BT225" s="116"/>
      <c r="BU225" s="116"/>
      <c r="CD225" s="116"/>
      <c r="CN225" s="116"/>
      <c r="CX225" s="116"/>
      <c r="DH225" s="116"/>
      <c r="DR225" s="116"/>
      <c r="EB225" s="116"/>
      <c r="EL225" s="116"/>
      <c r="EV225" s="116"/>
      <c r="FF225" s="116"/>
      <c r="FP225" s="116"/>
      <c r="FZ225" s="116"/>
      <c r="GJ225" s="116"/>
      <c r="GT225" s="116"/>
      <c r="HD225" s="116"/>
      <c r="HN225" s="116"/>
      <c r="HX225" s="116"/>
      <c r="IH225" s="116"/>
    </row>
    <row xmlns:x14ac="http://schemas.microsoft.com/office/spreadsheetml/2009/9/ac" r="226" s="3" customFormat="true" x14ac:dyDescent="0.25">
      <c r="A226" s="371"/>
      <c r="B226" s="116"/>
      <c r="L226" s="116"/>
      <c r="V226" s="116"/>
      <c r="AF226" s="116"/>
      <c r="AP226" s="116"/>
      <c r="AZ226" s="116"/>
      <c r="BA226" s="116"/>
      <c r="BJ226" s="116"/>
      <c r="BK226" s="116"/>
      <c r="BT226" s="116"/>
      <c r="BU226" s="116"/>
      <c r="CD226" s="116"/>
      <c r="CN226" s="116"/>
      <c r="CX226" s="116"/>
      <c r="DH226" s="116"/>
      <c r="DR226" s="116"/>
      <c r="EB226" s="116"/>
      <c r="EL226" s="116"/>
      <c r="EV226" s="116"/>
      <c r="FF226" s="116"/>
      <c r="FP226" s="116"/>
      <c r="FZ226" s="116"/>
      <c r="GJ226" s="116"/>
      <c r="GT226" s="116"/>
      <c r="HD226" s="116"/>
      <c r="HN226" s="116"/>
      <c r="HX226" s="116"/>
      <c r="IH226" s="116"/>
    </row>
    <row xmlns:x14ac="http://schemas.microsoft.com/office/spreadsheetml/2009/9/ac" r="227" s="3" customFormat="true" x14ac:dyDescent="0.25">
      <c r="A227" s="371"/>
      <c r="B227" s="116"/>
      <c r="L227" s="116"/>
      <c r="V227" s="116"/>
      <c r="AF227" s="116"/>
      <c r="AP227" s="116"/>
      <c r="AZ227" s="116"/>
      <c r="BA227" s="116"/>
      <c r="BJ227" s="116"/>
      <c r="BK227" s="116"/>
      <c r="BT227" s="116"/>
      <c r="BU227" s="116"/>
      <c r="CD227" s="116"/>
      <c r="CN227" s="116"/>
      <c r="CX227" s="116"/>
      <c r="DH227" s="116"/>
      <c r="DR227" s="116"/>
      <c r="EB227" s="116"/>
      <c r="EL227" s="116"/>
      <c r="EV227" s="116"/>
      <c r="FF227" s="116"/>
      <c r="FP227" s="116"/>
      <c r="FZ227" s="116"/>
      <c r="GJ227" s="116"/>
      <c r="GT227" s="116"/>
      <c r="HD227" s="116"/>
      <c r="HN227" s="116"/>
      <c r="HX227" s="116"/>
      <c r="IH227" s="116"/>
    </row>
    <row xmlns:x14ac="http://schemas.microsoft.com/office/spreadsheetml/2009/9/ac" r="228" s="3" customFormat="true" x14ac:dyDescent="0.25">
      <c r="A228" s="371"/>
      <c r="B228" s="116"/>
      <c r="L228" s="116"/>
      <c r="V228" s="116"/>
      <c r="AF228" s="116"/>
      <c r="AP228" s="116"/>
      <c r="AZ228" s="116"/>
      <c r="BA228" s="116"/>
      <c r="BJ228" s="116"/>
      <c r="BK228" s="116"/>
      <c r="BT228" s="116"/>
      <c r="BU228" s="116"/>
      <c r="CD228" s="116"/>
      <c r="CN228" s="116"/>
      <c r="CX228" s="116"/>
      <c r="DH228" s="116"/>
      <c r="DR228" s="116"/>
      <c r="EB228" s="116"/>
      <c r="EL228" s="116"/>
      <c r="EV228" s="116"/>
      <c r="FF228" s="116"/>
      <c r="FP228" s="116"/>
      <c r="FZ228" s="116"/>
      <c r="GJ228" s="116"/>
      <c r="GT228" s="116"/>
      <c r="HD228" s="116"/>
      <c r="HN228" s="116"/>
      <c r="HX228" s="116"/>
      <c r="IH228" s="116"/>
    </row>
    <row xmlns:x14ac="http://schemas.microsoft.com/office/spreadsheetml/2009/9/ac" r="229" s="3" customFormat="true" x14ac:dyDescent="0.25">
      <c r="A229" s="371"/>
      <c r="B229" s="116"/>
      <c r="L229" s="116"/>
      <c r="V229" s="116"/>
      <c r="AF229" s="116"/>
      <c r="AP229" s="116"/>
      <c r="AZ229" s="116"/>
      <c r="BA229" s="116"/>
      <c r="BJ229" s="116"/>
      <c r="BK229" s="116"/>
      <c r="BT229" s="116"/>
      <c r="BU229" s="116"/>
      <c r="CD229" s="116"/>
      <c r="CN229" s="116"/>
      <c r="CX229" s="116"/>
      <c r="DH229" s="116"/>
      <c r="DR229" s="116"/>
      <c r="EB229" s="116"/>
      <c r="EL229" s="116"/>
      <c r="EV229" s="116"/>
      <c r="FF229" s="116"/>
      <c r="FP229" s="116"/>
      <c r="FZ229" s="116"/>
      <c r="GJ229" s="116"/>
      <c r="GT229" s="116"/>
      <c r="HD229" s="116"/>
      <c r="HN229" s="116"/>
      <c r="HX229" s="116"/>
      <c r="IH229" s="116"/>
    </row>
    <row xmlns:x14ac="http://schemas.microsoft.com/office/spreadsheetml/2009/9/ac" r="230" s="3" customFormat="true" x14ac:dyDescent="0.25">
      <c r="A230" s="371"/>
      <c r="B230" s="116"/>
      <c r="L230" s="116"/>
      <c r="V230" s="116"/>
      <c r="AF230" s="116"/>
      <c r="AP230" s="116"/>
      <c r="AZ230" s="116"/>
      <c r="BA230" s="116"/>
      <c r="BJ230" s="116"/>
      <c r="BK230" s="116"/>
      <c r="BT230" s="116"/>
      <c r="BU230" s="116"/>
      <c r="CD230" s="116"/>
      <c r="CN230" s="116"/>
      <c r="CX230" s="116"/>
      <c r="DH230" s="116"/>
      <c r="DR230" s="116"/>
      <c r="EB230" s="116"/>
      <c r="EL230" s="116"/>
      <c r="EV230" s="116"/>
      <c r="FF230" s="116"/>
      <c r="FP230" s="116"/>
      <c r="FZ230" s="116"/>
      <c r="GJ230" s="116"/>
      <c r="GT230" s="116"/>
      <c r="HD230" s="116"/>
      <c r="HN230" s="116"/>
      <c r="HX230" s="116"/>
      <c r="IH230" s="116"/>
    </row>
    <row xmlns:x14ac="http://schemas.microsoft.com/office/spreadsheetml/2009/9/ac" r="231" s="3" customFormat="true" x14ac:dyDescent="0.25">
      <c r="A231" s="371"/>
      <c r="B231" s="116"/>
      <c r="L231" s="116"/>
      <c r="V231" s="116"/>
      <c r="AF231" s="116"/>
      <c r="AP231" s="116"/>
      <c r="AZ231" s="116"/>
      <c r="BA231" s="116"/>
      <c r="BJ231" s="116"/>
      <c r="BK231" s="116"/>
      <c r="BT231" s="116"/>
      <c r="BU231" s="116"/>
      <c r="CD231" s="116"/>
      <c r="CN231" s="116"/>
      <c r="CX231" s="116"/>
      <c r="DH231" s="116"/>
      <c r="DR231" s="116"/>
      <c r="EB231" s="116"/>
      <c r="EL231" s="116"/>
      <c r="EV231" s="116"/>
      <c r="FF231" s="116"/>
      <c r="FP231" s="116"/>
      <c r="FZ231" s="116"/>
      <c r="GJ231" s="116"/>
      <c r="GT231" s="116"/>
      <c r="HD231" s="116"/>
      <c r="HN231" s="116"/>
      <c r="HX231" s="116"/>
      <c r="IH231" s="116"/>
    </row>
    <row xmlns:x14ac="http://schemas.microsoft.com/office/spreadsheetml/2009/9/ac" r="232" s="3" customFormat="true" x14ac:dyDescent="0.25">
      <c r="A232" s="371"/>
      <c r="B232" s="116"/>
      <c r="L232" s="116"/>
      <c r="V232" s="116"/>
      <c r="AF232" s="116"/>
      <c r="AP232" s="116"/>
      <c r="AZ232" s="116"/>
      <c r="BA232" s="116"/>
      <c r="BJ232" s="116"/>
      <c r="BK232" s="116"/>
      <c r="BT232" s="116"/>
      <c r="BU232" s="116"/>
      <c r="CD232" s="116"/>
      <c r="CN232" s="116"/>
      <c r="CX232" s="116"/>
      <c r="DH232" s="116"/>
      <c r="DR232" s="116"/>
      <c r="EB232" s="116"/>
      <c r="EL232" s="116"/>
      <c r="EV232" s="116"/>
      <c r="FF232" s="116"/>
      <c r="FP232" s="116"/>
      <c r="FZ232" s="116"/>
      <c r="GJ232" s="116"/>
      <c r="GT232" s="116"/>
      <c r="HD232" s="116"/>
      <c r="HN232" s="116"/>
      <c r="HX232" s="116"/>
      <c r="IH232" s="116"/>
    </row>
    <row xmlns:x14ac="http://schemas.microsoft.com/office/spreadsheetml/2009/9/ac" r="233" s="3" customFormat="true" x14ac:dyDescent="0.25">
      <c r="A233" s="371"/>
      <c r="B233" s="116"/>
      <c r="L233" s="116"/>
      <c r="V233" s="116"/>
      <c r="AF233" s="116"/>
      <c r="AP233" s="116"/>
      <c r="AZ233" s="116"/>
      <c r="BA233" s="116"/>
      <c r="BJ233" s="116"/>
      <c r="BK233" s="116"/>
      <c r="BT233" s="116"/>
      <c r="BU233" s="116"/>
      <c r="CD233" s="116"/>
      <c r="CN233" s="116"/>
      <c r="CX233" s="116"/>
      <c r="DH233" s="116"/>
      <c r="DR233" s="116"/>
      <c r="EB233" s="116"/>
      <c r="EL233" s="116"/>
      <c r="EV233" s="116"/>
      <c r="FF233" s="116"/>
      <c r="FP233" s="116"/>
      <c r="FZ233" s="116"/>
      <c r="GJ233" s="116"/>
      <c r="GT233" s="116"/>
      <c r="HD233" s="116"/>
      <c r="HN233" s="116"/>
      <c r="HX233" s="116"/>
      <c r="IH233" s="116"/>
    </row>
    <row xmlns:x14ac="http://schemas.microsoft.com/office/spreadsheetml/2009/9/ac" r="234" s="3" customFormat="true" x14ac:dyDescent="0.25">
      <c r="A234" s="371"/>
      <c r="B234" s="116"/>
      <c r="L234" s="116"/>
      <c r="V234" s="116"/>
      <c r="AF234" s="116"/>
      <c r="AP234" s="116"/>
      <c r="AZ234" s="116"/>
      <c r="BA234" s="116"/>
      <c r="BJ234" s="116"/>
      <c r="BK234" s="116"/>
      <c r="BT234" s="116"/>
      <c r="BU234" s="116"/>
      <c r="CD234" s="116"/>
      <c r="CN234" s="116"/>
      <c r="CX234" s="116"/>
      <c r="DH234" s="116"/>
      <c r="DR234" s="116"/>
      <c r="EB234" s="116"/>
      <c r="EL234" s="116"/>
      <c r="EV234" s="116"/>
      <c r="FF234" s="116"/>
      <c r="FP234" s="116"/>
      <c r="FZ234" s="116"/>
      <c r="GJ234" s="116"/>
      <c r="GT234" s="116"/>
      <c r="HD234" s="116"/>
      <c r="HN234" s="116"/>
      <c r="HX234" s="116"/>
      <c r="IH234" s="116"/>
    </row>
    <row xmlns:x14ac="http://schemas.microsoft.com/office/spreadsheetml/2009/9/ac" r="235" s="3" customFormat="true" x14ac:dyDescent="0.25">
      <c r="A235" s="371"/>
      <c r="B235" s="116"/>
      <c r="L235" s="116"/>
      <c r="V235" s="116"/>
      <c r="AF235" s="116"/>
      <c r="AP235" s="116"/>
      <c r="AZ235" s="116"/>
      <c r="BA235" s="116"/>
      <c r="BJ235" s="116"/>
      <c r="BK235" s="116"/>
      <c r="BT235" s="116"/>
      <c r="BU235" s="116"/>
      <c r="CD235" s="116"/>
      <c r="CN235" s="116"/>
      <c r="CX235" s="116"/>
      <c r="DH235" s="116"/>
      <c r="DR235" s="116"/>
      <c r="EB235" s="116"/>
      <c r="EL235" s="116"/>
      <c r="EV235" s="116"/>
      <c r="FF235" s="116"/>
      <c r="FP235" s="116"/>
      <c r="FZ235" s="116"/>
      <c r="GJ235" s="116"/>
      <c r="GT235" s="116"/>
      <c r="HD235" s="116"/>
      <c r="HN235" s="116"/>
      <c r="HX235" s="116"/>
      <c r="IH235" s="116"/>
    </row>
    <row xmlns:x14ac="http://schemas.microsoft.com/office/spreadsheetml/2009/9/ac" r="236" s="3" customFormat="true" x14ac:dyDescent="0.25">
      <c r="A236" s="371"/>
      <c r="B236" s="116"/>
      <c r="L236" s="116"/>
      <c r="V236" s="116"/>
      <c r="AF236" s="116"/>
      <c r="AP236" s="116"/>
      <c r="AZ236" s="116"/>
      <c r="BA236" s="116"/>
      <c r="BJ236" s="116"/>
      <c r="BK236" s="116"/>
      <c r="BT236" s="116"/>
      <c r="BU236" s="116"/>
      <c r="CD236" s="116"/>
      <c r="CN236" s="116"/>
      <c r="CX236" s="116"/>
      <c r="DH236" s="116"/>
      <c r="DR236" s="116"/>
      <c r="EB236" s="116"/>
      <c r="EL236" s="116"/>
      <c r="EV236" s="116"/>
      <c r="FF236" s="116"/>
      <c r="FP236" s="116"/>
      <c r="FZ236" s="116"/>
      <c r="GJ236" s="116"/>
      <c r="GT236" s="116"/>
      <c r="HD236" s="116"/>
      <c r="HN236" s="116"/>
      <c r="HX236" s="116"/>
      <c r="IH236" s="116"/>
    </row>
    <row xmlns:x14ac="http://schemas.microsoft.com/office/spreadsheetml/2009/9/ac" r="237" s="3" customFormat="true" x14ac:dyDescent="0.25">
      <c r="A237" s="371"/>
      <c r="B237" s="116"/>
      <c r="L237" s="116"/>
      <c r="V237" s="116"/>
      <c r="AF237" s="116"/>
      <c r="AP237" s="116"/>
      <c r="AZ237" s="116"/>
      <c r="BA237" s="116"/>
      <c r="BJ237" s="116"/>
      <c r="BK237" s="116"/>
      <c r="BT237" s="116"/>
      <c r="BU237" s="116"/>
      <c r="CD237" s="116"/>
      <c r="CN237" s="116"/>
      <c r="CX237" s="116"/>
      <c r="DH237" s="116"/>
      <c r="DR237" s="116"/>
      <c r="EB237" s="116"/>
      <c r="EL237" s="116"/>
      <c r="EV237" s="116"/>
      <c r="FF237" s="116"/>
      <c r="FP237" s="116"/>
      <c r="FZ237" s="116"/>
      <c r="GJ237" s="116"/>
      <c r="GT237" s="116"/>
      <c r="HD237" s="116"/>
      <c r="HN237" s="116"/>
      <c r="HX237" s="116"/>
      <c r="IH237" s="116"/>
    </row>
    <row xmlns:x14ac="http://schemas.microsoft.com/office/spreadsheetml/2009/9/ac" r="238" s="3" customFormat="true" x14ac:dyDescent="0.25">
      <c r="A238" s="371"/>
      <c r="B238" s="116"/>
      <c r="L238" s="116"/>
      <c r="V238" s="116"/>
      <c r="AF238" s="116"/>
      <c r="AP238" s="116"/>
      <c r="AZ238" s="116"/>
      <c r="BA238" s="116"/>
      <c r="BJ238" s="116"/>
      <c r="BK238" s="116"/>
      <c r="BT238" s="116"/>
      <c r="BU238" s="116"/>
      <c r="CD238" s="116"/>
      <c r="CN238" s="116"/>
      <c r="CX238" s="116"/>
      <c r="DH238" s="116"/>
      <c r="DR238" s="116"/>
      <c r="EB238" s="116"/>
      <c r="EL238" s="116"/>
      <c r="EV238" s="116"/>
      <c r="FF238" s="116"/>
      <c r="FP238" s="116"/>
      <c r="FZ238" s="116"/>
      <c r="GJ238" s="116"/>
      <c r="GT238" s="116"/>
      <c r="HD238" s="116"/>
      <c r="HN238" s="116"/>
      <c r="HX238" s="116"/>
      <c r="IH238" s="116"/>
    </row>
    <row xmlns:x14ac="http://schemas.microsoft.com/office/spreadsheetml/2009/9/ac" r="239" s="3" customFormat="true" x14ac:dyDescent="0.25">
      <c r="A239" s="371"/>
      <c r="B239" s="116"/>
      <c r="L239" s="116"/>
      <c r="V239" s="116"/>
      <c r="AF239" s="116"/>
      <c r="AP239" s="116"/>
      <c r="AZ239" s="116"/>
      <c r="BA239" s="116"/>
      <c r="BJ239" s="116"/>
      <c r="BK239" s="116"/>
      <c r="BT239" s="116"/>
      <c r="BU239" s="116"/>
      <c r="CD239" s="116"/>
      <c r="CN239" s="116"/>
      <c r="CX239" s="116"/>
      <c r="DH239" s="116"/>
      <c r="DR239" s="116"/>
      <c r="EB239" s="116"/>
      <c r="EL239" s="116"/>
      <c r="EV239" s="116"/>
      <c r="FF239" s="116"/>
      <c r="FP239" s="116"/>
      <c r="FZ239" s="116"/>
      <c r="GJ239" s="116"/>
      <c r="GT239" s="116"/>
      <c r="HD239" s="116"/>
      <c r="HN239" s="116"/>
      <c r="HX239" s="116"/>
      <c r="IH239" s="116"/>
    </row>
    <row xmlns:x14ac="http://schemas.microsoft.com/office/spreadsheetml/2009/9/ac" r="240" s="3" customFormat="true" x14ac:dyDescent="0.25">
      <c r="A240" s="371"/>
      <c r="B240" s="116"/>
      <c r="L240" s="116"/>
      <c r="V240" s="116"/>
      <c r="AF240" s="116"/>
      <c r="AP240" s="116"/>
      <c r="AZ240" s="116"/>
      <c r="BA240" s="116"/>
      <c r="BJ240" s="116"/>
      <c r="BK240" s="116"/>
      <c r="BT240" s="116"/>
      <c r="BU240" s="116"/>
      <c r="CD240" s="116"/>
      <c r="CN240" s="116"/>
      <c r="CX240" s="116"/>
      <c r="DH240" s="116"/>
      <c r="DR240" s="116"/>
      <c r="EB240" s="116"/>
      <c r="EL240" s="116"/>
      <c r="EV240" s="116"/>
      <c r="FF240" s="116"/>
      <c r="FP240" s="116"/>
      <c r="FZ240" s="116"/>
      <c r="GJ240" s="116"/>
      <c r="GT240" s="116"/>
      <c r="HD240" s="116"/>
      <c r="HN240" s="116"/>
      <c r="HX240" s="116"/>
      <c r="IH240" s="116"/>
    </row>
    <row xmlns:x14ac="http://schemas.microsoft.com/office/spreadsheetml/2009/9/ac" r="241" s="3" customFormat="true" x14ac:dyDescent="0.25">
      <c r="A241" s="371"/>
      <c r="B241" s="116"/>
      <c r="L241" s="116"/>
      <c r="V241" s="116"/>
      <c r="AF241" s="116"/>
      <c r="AP241" s="116"/>
      <c r="AZ241" s="116"/>
      <c r="BA241" s="116"/>
      <c r="BJ241" s="116"/>
      <c r="BK241" s="116"/>
      <c r="BT241" s="116"/>
      <c r="BU241" s="116"/>
      <c r="CD241" s="116"/>
      <c r="CN241" s="116"/>
      <c r="CX241" s="116"/>
      <c r="DH241" s="116"/>
      <c r="DR241" s="116"/>
      <c r="EB241" s="116"/>
      <c r="EL241" s="116"/>
      <c r="EV241" s="116"/>
      <c r="FF241" s="116"/>
      <c r="FP241" s="116"/>
      <c r="FZ241" s="116"/>
      <c r="GJ241" s="116"/>
      <c r="GT241" s="116"/>
      <c r="HD241" s="116"/>
      <c r="HN241" s="116"/>
      <c r="HX241" s="116"/>
      <c r="IH241" s="116"/>
    </row>
    <row xmlns:x14ac="http://schemas.microsoft.com/office/spreadsheetml/2009/9/ac" r="242" s="3" customFormat="true" x14ac:dyDescent="0.25">
      <c r="A242" s="371"/>
      <c r="B242" s="116"/>
      <c r="L242" s="116"/>
      <c r="V242" s="116"/>
      <c r="AF242" s="116"/>
      <c r="AP242" s="116"/>
      <c r="AZ242" s="116"/>
      <c r="BA242" s="116"/>
      <c r="BJ242" s="116"/>
      <c r="BK242" s="116"/>
      <c r="BT242" s="116"/>
      <c r="BU242" s="116"/>
      <c r="CD242" s="116"/>
      <c r="CN242" s="116"/>
      <c r="CX242" s="116"/>
      <c r="DH242" s="116"/>
      <c r="DR242" s="116"/>
      <c r="EB242" s="116"/>
      <c r="EL242" s="116"/>
      <c r="EV242" s="116"/>
      <c r="FF242" s="116"/>
      <c r="FP242" s="116"/>
      <c r="FZ242" s="116"/>
      <c r="GJ242" s="116"/>
      <c r="GT242" s="116"/>
      <c r="HD242" s="116"/>
      <c r="HN242" s="116"/>
      <c r="HX242" s="116"/>
      <c r="IH242" s="116"/>
    </row>
    <row xmlns:x14ac="http://schemas.microsoft.com/office/spreadsheetml/2009/9/ac" r="243" s="3" customFormat="true" x14ac:dyDescent="0.25">
      <c r="A243" s="371"/>
      <c r="B243" s="116"/>
      <c r="L243" s="116"/>
      <c r="V243" s="116"/>
      <c r="AF243" s="116"/>
      <c r="AP243" s="116"/>
      <c r="AZ243" s="116"/>
      <c r="BA243" s="116"/>
      <c r="BJ243" s="116"/>
      <c r="BK243" s="116"/>
      <c r="BT243" s="116"/>
      <c r="BU243" s="116"/>
      <c r="CD243" s="116"/>
      <c r="CN243" s="116"/>
      <c r="CX243" s="116"/>
      <c r="DH243" s="116"/>
      <c r="DR243" s="116"/>
      <c r="EB243" s="116"/>
      <c r="EL243" s="116"/>
      <c r="EV243" s="116"/>
      <c r="FF243" s="116"/>
      <c r="FP243" s="116"/>
      <c r="FZ243" s="116"/>
      <c r="GJ243" s="116"/>
      <c r="GT243" s="116"/>
      <c r="HD243" s="116"/>
      <c r="HN243" s="116"/>
      <c r="HX243" s="116"/>
      <c r="IH243" s="116"/>
    </row>
    <row xmlns:x14ac="http://schemas.microsoft.com/office/spreadsheetml/2009/9/ac" r="244" s="3" customFormat="true" x14ac:dyDescent="0.25">
      <c r="A244" s="371"/>
      <c r="B244" s="116"/>
      <c r="L244" s="116"/>
      <c r="V244" s="116"/>
      <c r="AF244" s="116"/>
      <c r="AP244" s="116"/>
      <c r="AZ244" s="116"/>
      <c r="BA244" s="116"/>
      <c r="BJ244" s="116"/>
      <c r="BK244" s="116"/>
      <c r="BT244" s="116"/>
      <c r="BU244" s="116"/>
      <c r="CD244" s="116"/>
      <c r="CN244" s="116"/>
      <c r="CX244" s="116"/>
      <c r="DH244" s="116"/>
      <c r="DR244" s="116"/>
      <c r="EB244" s="116"/>
      <c r="EL244" s="116"/>
      <c r="EV244" s="116"/>
      <c r="FF244" s="116"/>
      <c r="FP244" s="116"/>
      <c r="FZ244" s="116"/>
      <c r="GJ244" s="116"/>
      <c r="GT244" s="116"/>
      <c r="HD244" s="116"/>
      <c r="HN244" s="116"/>
      <c r="HX244" s="116"/>
      <c r="IH244" s="116"/>
    </row>
    <row xmlns:x14ac="http://schemas.microsoft.com/office/spreadsheetml/2009/9/ac" r="245" s="3" customFormat="true" x14ac:dyDescent="0.25">
      <c r="A245" s="371"/>
      <c r="B245" s="116"/>
      <c r="L245" s="116"/>
      <c r="V245" s="116"/>
      <c r="AF245" s="116"/>
      <c r="AP245" s="116"/>
      <c r="AZ245" s="116"/>
      <c r="BA245" s="116"/>
      <c r="BJ245" s="116"/>
      <c r="BK245" s="116"/>
      <c r="BT245" s="116"/>
      <c r="BU245" s="116"/>
      <c r="CD245" s="116"/>
      <c r="CN245" s="116"/>
      <c r="CX245" s="116"/>
      <c r="DH245" s="116"/>
      <c r="DR245" s="116"/>
      <c r="EB245" s="116"/>
      <c r="EL245" s="116"/>
      <c r="EV245" s="116"/>
      <c r="FF245" s="116"/>
      <c r="FP245" s="116"/>
      <c r="FZ245" s="116"/>
      <c r="GJ245" s="116"/>
      <c r="GT245" s="116"/>
      <c r="HD245" s="116"/>
      <c r="HN245" s="116"/>
      <c r="HX245" s="116"/>
      <c r="IH245" s="116"/>
    </row>
    <row xmlns:x14ac="http://schemas.microsoft.com/office/spreadsheetml/2009/9/ac" r="246" s="3" customFormat="true" x14ac:dyDescent="0.25">
      <c r="A246" s="371"/>
      <c r="B246" s="116"/>
      <c r="L246" s="116"/>
      <c r="V246" s="116"/>
      <c r="AF246" s="116"/>
      <c r="AP246" s="116"/>
      <c r="AZ246" s="116"/>
      <c r="BA246" s="116"/>
      <c r="BJ246" s="116"/>
      <c r="BK246" s="116"/>
      <c r="BT246" s="116"/>
      <c r="BU246" s="116"/>
      <c r="CD246" s="116"/>
      <c r="CN246" s="116"/>
      <c r="CX246" s="116"/>
      <c r="DH246" s="116"/>
      <c r="DR246" s="116"/>
      <c r="EB246" s="116"/>
      <c r="EL246" s="116"/>
      <c r="EV246" s="116"/>
      <c r="FF246" s="116"/>
      <c r="FP246" s="116"/>
      <c r="FZ246" s="116"/>
      <c r="GJ246" s="116"/>
      <c r="GT246" s="116"/>
      <c r="HD246" s="116"/>
      <c r="HN246" s="116"/>
      <c r="HX246" s="116"/>
      <c r="IH246" s="116"/>
    </row>
    <row xmlns:x14ac="http://schemas.microsoft.com/office/spreadsheetml/2009/9/ac" r="247" s="3" customFormat="true" x14ac:dyDescent="0.25">
      <c r="A247" s="371"/>
      <c r="B247" s="116"/>
      <c r="L247" s="116"/>
      <c r="V247" s="116"/>
      <c r="AF247" s="116"/>
      <c r="AP247" s="116"/>
      <c r="AZ247" s="116"/>
      <c r="BA247" s="116"/>
      <c r="BJ247" s="116"/>
      <c r="BK247" s="116"/>
      <c r="BT247" s="116"/>
      <c r="BU247" s="116"/>
      <c r="CD247" s="116"/>
      <c r="CN247" s="116"/>
      <c r="CX247" s="116"/>
      <c r="DH247" s="116"/>
      <c r="DR247" s="116"/>
      <c r="EB247" s="116"/>
      <c r="EL247" s="116"/>
      <c r="EV247" s="116"/>
      <c r="FF247" s="116"/>
      <c r="FP247" s="116"/>
      <c r="FZ247" s="116"/>
      <c r="GJ247" s="116"/>
      <c r="GT247" s="116"/>
      <c r="HD247" s="116"/>
      <c r="HN247" s="116"/>
      <c r="HX247" s="116"/>
      <c r="IH247" s="116"/>
    </row>
    <row xmlns:x14ac="http://schemas.microsoft.com/office/spreadsheetml/2009/9/ac" r="248" s="3" customFormat="true" x14ac:dyDescent="0.25">
      <c r="A248" s="371"/>
      <c r="B248" s="116"/>
      <c r="L248" s="116"/>
      <c r="V248" s="116"/>
      <c r="AF248" s="116"/>
      <c r="AP248" s="116"/>
      <c r="AZ248" s="116"/>
      <c r="BA248" s="116"/>
      <c r="BJ248" s="116"/>
      <c r="BK248" s="116"/>
      <c r="BT248" s="116"/>
      <c r="BU248" s="116"/>
      <c r="CD248" s="116"/>
      <c r="CN248" s="116"/>
      <c r="CX248" s="116"/>
      <c r="DH248" s="116"/>
      <c r="DR248" s="116"/>
      <c r="EB248" s="116"/>
      <c r="EL248" s="116"/>
      <c r="EV248" s="116"/>
      <c r="FF248" s="116"/>
      <c r="FP248" s="116"/>
      <c r="FZ248" s="116"/>
      <c r="GJ248" s="116"/>
      <c r="GT248" s="116"/>
      <c r="HD248" s="116"/>
      <c r="HN248" s="116"/>
      <c r="HX248" s="116"/>
      <c r="IH248" s="116"/>
    </row>
    <row xmlns:x14ac="http://schemas.microsoft.com/office/spreadsheetml/2009/9/ac" r="249" s="3" customFormat="true" x14ac:dyDescent="0.25">
      <c r="A249" s="371"/>
      <c r="B249" s="116"/>
      <c r="L249" s="116"/>
      <c r="V249" s="116"/>
      <c r="AF249" s="116"/>
      <c r="AP249" s="116"/>
      <c r="AZ249" s="116"/>
      <c r="BA249" s="116"/>
      <c r="BJ249" s="116"/>
      <c r="BK249" s="116"/>
      <c r="BT249" s="116"/>
      <c r="BU249" s="116"/>
      <c r="CD249" s="116"/>
      <c r="CN249" s="116"/>
      <c r="CX249" s="116"/>
      <c r="DH249" s="116"/>
      <c r="DR249" s="116"/>
      <c r="EB249" s="116"/>
      <c r="EL249" s="116"/>
      <c r="EV249" s="116"/>
      <c r="FF249" s="116"/>
      <c r="FP249" s="116"/>
      <c r="FZ249" s="116"/>
      <c r="GJ249" s="116"/>
      <c r="GT249" s="116"/>
      <c r="HD249" s="116"/>
      <c r="HN249" s="116"/>
      <c r="HX249" s="116"/>
      <c r="IH249" s="116"/>
    </row>
    <row xmlns:x14ac="http://schemas.microsoft.com/office/spreadsheetml/2009/9/ac" r="250" s="3" customFormat="true" x14ac:dyDescent="0.25">
      <c r="A250" s="371"/>
      <c r="B250" s="116"/>
      <c r="L250" s="116"/>
      <c r="V250" s="116"/>
      <c r="AF250" s="116"/>
      <c r="AP250" s="116"/>
      <c r="AZ250" s="116"/>
      <c r="BA250" s="116"/>
      <c r="BJ250" s="116"/>
      <c r="BK250" s="116"/>
      <c r="BT250" s="116"/>
      <c r="BU250" s="116"/>
      <c r="CD250" s="116"/>
      <c r="CN250" s="116"/>
      <c r="CX250" s="116"/>
      <c r="DH250" s="116"/>
      <c r="DR250" s="116"/>
      <c r="EB250" s="116"/>
      <c r="EL250" s="116"/>
      <c r="EV250" s="116"/>
      <c r="FF250" s="116"/>
      <c r="FP250" s="116"/>
      <c r="FZ250" s="116"/>
      <c r="GJ250" s="116"/>
      <c r="GT250" s="116"/>
      <c r="HD250" s="116"/>
      <c r="HN250" s="116"/>
      <c r="HX250" s="116"/>
      <c r="IH250" s="116"/>
    </row>
    <row xmlns:x14ac="http://schemas.microsoft.com/office/spreadsheetml/2009/9/ac" r="251" s="3" customFormat="true" x14ac:dyDescent="0.25">
      <c r="A251" s="371"/>
      <c r="B251" s="116"/>
      <c r="L251" s="116"/>
      <c r="V251" s="116"/>
      <c r="AF251" s="116"/>
      <c r="AP251" s="116"/>
      <c r="AZ251" s="116"/>
      <c r="BA251" s="116"/>
      <c r="BJ251" s="116"/>
      <c r="BK251" s="116"/>
      <c r="BT251" s="116"/>
      <c r="BU251" s="116"/>
      <c r="CD251" s="116"/>
      <c r="CN251" s="116"/>
      <c r="CX251" s="116"/>
      <c r="DH251" s="116"/>
      <c r="DR251" s="116"/>
      <c r="EB251" s="116"/>
      <c r="EL251" s="116"/>
      <c r="EV251" s="116"/>
      <c r="FF251" s="116"/>
      <c r="FP251" s="116"/>
      <c r="FZ251" s="116"/>
      <c r="GJ251" s="116"/>
      <c r="GT251" s="116"/>
      <c r="HD251" s="116"/>
      <c r="HN251" s="116"/>
      <c r="HX251" s="116"/>
      <c r="IH251" s="116"/>
    </row>
    <row xmlns:x14ac="http://schemas.microsoft.com/office/spreadsheetml/2009/9/ac" r="252" s="3" customFormat="true" x14ac:dyDescent="0.25">
      <c r="A252" s="371"/>
      <c r="B252" s="116"/>
      <c r="L252" s="116"/>
      <c r="V252" s="116"/>
      <c r="AF252" s="116"/>
      <c r="AP252" s="116"/>
      <c r="AZ252" s="116"/>
      <c r="BA252" s="116"/>
      <c r="BJ252" s="116"/>
      <c r="BK252" s="116"/>
      <c r="BT252" s="116"/>
      <c r="BU252" s="116"/>
      <c r="CD252" s="116"/>
      <c r="CN252" s="116"/>
      <c r="CX252" s="116"/>
      <c r="DH252" s="116"/>
      <c r="DR252" s="116"/>
      <c r="EB252" s="116"/>
      <c r="EL252" s="116"/>
      <c r="EV252" s="116"/>
      <c r="FF252" s="116"/>
      <c r="FP252" s="116"/>
      <c r="FZ252" s="116"/>
      <c r="GJ252" s="116"/>
      <c r="GT252" s="116"/>
      <c r="HD252" s="116"/>
      <c r="HN252" s="116"/>
      <c r="HX252" s="116"/>
      <c r="IH252" s="116"/>
    </row>
    <row xmlns:x14ac="http://schemas.microsoft.com/office/spreadsheetml/2009/9/ac" r="253" s="3" customFormat="true" x14ac:dyDescent="0.25">
      <c r="A253" s="371"/>
      <c r="B253" s="116"/>
      <c r="L253" s="116"/>
      <c r="V253" s="116"/>
      <c r="AF253" s="116"/>
      <c r="AP253" s="116"/>
      <c r="AZ253" s="116"/>
      <c r="BA253" s="116"/>
      <c r="BJ253" s="116"/>
      <c r="BK253" s="116"/>
      <c r="BT253" s="116"/>
      <c r="BU253" s="116"/>
      <c r="CD253" s="116"/>
      <c r="CN253" s="116"/>
      <c r="CX253" s="116"/>
      <c r="DH253" s="116"/>
      <c r="DR253" s="116"/>
      <c r="EB253" s="116"/>
      <c r="EL253" s="116"/>
      <c r="EV253" s="116"/>
      <c r="FF253" s="116"/>
      <c r="FP253" s="116"/>
      <c r="FZ253" s="116"/>
      <c r="GJ253" s="116"/>
      <c r="GT253" s="116"/>
      <c r="HD253" s="116"/>
      <c r="HN253" s="116"/>
      <c r="HX253" s="116"/>
      <c r="IH253" s="116"/>
    </row>
    <row xmlns:x14ac="http://schemas.microsoft.com/office/spreadsheetml/2009/9/ac" r="254" s="3" customFormat="true" x14ac:dyDescent="0.25">
      <c r="A254" s="371"/>
      <c r="B254" s="116"/>
      <c r="L254" s="116"/>
      <c r="V254" s="116"/>
      <c r="AF254" s="116"/>
      <c r="AP254" s="116"/>
      <c r="AZ254" s="116"/>
      <c r="BA254" s="116"/>
      <c r="BJ254" s="116"/>
      <c r="BK254" s="116"/>
      <c r="BT254" s="116"/>
      <c r="BU254" s="116"/>
      <c r="CD254" s="116"/>
      <c r="CN254" s="116"/>
      <c r="CX254" s="116"/>
      <c r="DH254" s="116"/>
      <c r="DR254" s="116"/>
      <c r="EB254" s="116"/>
      <c r="EL254" s="116"/>
      <c r="EV254" s="116"/>
      <c r="FF254" s="116"/>
      <c r="FP254" s="116"/>
      <c r="FZ254" s="116"/>
      <c r="GJ254" s="116"/>
      <c r="GT254" s="116"/>
      <c r="HD254" s="116"/>
      <c r="HN254" s="116"/>
      <c r="HX254" s="116"/>
      <c r="IH254" s="116"/>
    </row>
    <row xmlns:x14ac="http://schemas.microsoft.com/office/spreadsheetml/2009/9/ac" r="255" s="3" customFormat="true" x14ac:dyDescent="0.25">
      <c r="A255" s="371"/>
      <c r="B255" s="116"/>
      <c r="L255" s="116"/>
      <c r="V255" s="116"/>
      <c r="AF255" s="116"/>
      <c r="AP255" s="116"/>
      <c r="AZ255" s="116"/>
      <c r="BA255" s="116"/>
      <c r="BJ255" s="116"/>
      <c r="BK255" s="116"/>
      <c r="BT255" s="116"/>
      <c r="BU255" s="116"/>
      <c r="CD255" s="116"/>
      <c r="CN255" s="116"/>
      <c r="CX255" s="116"/>
      <c r="DH255" s="116"/>
      <c r="DR255" s="116"/>
      <c r="EB255" s="116"/>
      <c r="EL255" s="116"/>
      <c r="EV255" s="116"/>
      <c r="FF255" s="116"/>
      <c r="FP255" s="116"/>
      <c r="FZ255" s="116"/>
      <c r="GJ255" s="116"/>
      <c r="GT255" s="116"/>
      <c r="HD255" s="116"/>
      <c r="HN255" s="116"/>
      <c r="HX255" s="116"/>
      <c r="IH255" s="116"/>
    </row>
    <row xmlns:x14ac="http://schemas.microsoft.com/office/spreadsheetml/2009/9/ac" r="256" s="3" customFormat="true" x14ac:dyDescent="0.25">
      <c r="A256" s="371"/>
      <c r="B256" s="116"/>
      <c r="L256" s="116"/>
      <c r="V256" s="116"/>
      <c r="AF256" s="116"/>
      <c r="AP256" s="116"/>
      <c r="AZ256" s="116"/>
      <c r="BA256" s="116"/>
      <c r="BJ256" s="116"/>
      <c r="BK256" s="116"/>
      <c r="BT256" s="116"/>
      <c r="BU256" s="116"/>
      <c r="CD256" s="116"/>
      <c r="CN256" s="116"/>
      <c r="CX256" s="116"/>
      <c r="DH256" s="116"/>
      <c r="DR256" s="116"/>
      <c r="EB256" s="116"/>
      <c r="EL256" s="116"/>
      <c r="EV256" s="116"/>
      <c r="FF256" s="116"/>
      <c r="FP256" s="116"/>
      <c r="FZ256" s="116"/>
      <c r="GJ256" s="116"/>
      <c r="GT256" s="116"/>
      <c r="HD256" s="116"/>
      <c r="HN256" s="116"/>
      <c r="HX256" s="116"/>
      <c r="IH256" s="116"/>
    </row>
    <row xmlns:x14ac="http://schemas.microsoft.com/office/spreadsheetml/2009/9/ac" r="257" s="3" customFormat="true" x14ac:dyDescent="0.25">
      <c r="A257" s="371"/>
      <c r="B257" s="116"/>
      <c r="L257" s="116"/>
      <c r="V257" s="116"/>
      <c r="AF257" s="116"/>
      <c r="AP257" s="116"/>
      <c r="AZ257" s="116"/>
      <c r="BA257" s="116"/>
      <c r="BJ257" s="116"/>
      <c r="BK257" s="116"/>
      <c r="BT257" s="116"/>
      <c r="BU257" s="116"/>
      <c r="CD257" s="116"/>
      <c r="CN257" s="116"/>
      <c r="CX257" s="116"/>
      <c r="DH257" s="116"/>
      <c r="DR257" s="116"/>
      <c r="EB257" s="116"/>
      <c r="EL257" s="116"/>
      <c r="EV257" s="116"/>
      <c r="FF257" s="116"/>
      <c r="FP257" s="116"/>
      <c r="FZ257" s="116"/>
      <c r="GJ257" s="116"/>
      <c r="GT257" s="116"/>
      <c r="HD257" s="116"/>
      <c r="HN257" s="116"/>
      <c r="HX257" s="116"/>
      <c r="IH257" s="116"/>
    </row>
    <row xmlns:x14ac="http://schemas.microsoft.com/office/spreadsheetml/2009/9/ac" r="258" s="3" customFormat="true" x14ac:dyDescent="0.25">
      <c r="A258" s="371"/>
      <c r="B258" s="116"/>
      <c r="L258" s="116"/>
      <c r="V258" s="116"/>
      <c r="AF258" s="116"/>
      <c r="AP258" s="116"/>
      <c r="AZ258" s="116"/>
      <c r="BA258" s="116"/>
      <c r="BJ258" s="116"/>
      <c r="BK258" s="116"/>
      <c r="BT258" s="116"/>
      <c r="BU258" s="116"/>
      <c r="CD258" s="116"/>
      <c r="CN258" s="116"/>
      <c r="CX258" s="116"/>
      <c r="DH258" s="116"/>
      <c r="DR258" s="116"/>
      <c r="EB258" s="116"/>
      <c r="EL258" s="116"/>
      <c r="EV258" s="116"/>
      <c r="FF258" s="116"/>
      <c r="FP258" s="116"/>
      <c r="FZ258" s="116"/>
      <c r="GJ258" s="116"/>
      <c r="GT258" s="116"/>
      <c r="HD258" s="116"/>
      <c r="HN258" s="116"/>
      <c r="HX258" s="116"/>
      <c r="IH258" s="116"/>
    </row>
    <row xmlns:x14ac="http://schemas.microsoft.com/office/spreadsheetml/2009/9/ac" r="259" s="3" customFormat="true" x14ac:dyDescent="0.25">
      <c r="A259" s="371"/>
      <c r="B259" s="116"/>
      <c r="L259" s="116"/>
      <c r="V259" s="116"/>
      <c r="AF259" s="116"/>
      <c r="AP259" s="116"/>
      <c r="AZ259" s="116"/>
      <c r="BA259" s="116"/>
      <c r="BJ259" s="116"/>
      <c r="BK259" s="116"/>
      <c r="BT259" s="116"/>
      <c r="BU259" s="116"/>
      <c r="CD259" s="116"/>
      <c r="CN259" s="116"/>
      <c r="CX259" s="116"/>
      <c r="DH259" s="116"/>
      <c r="DR259" s="116"/>
      <c r="EB259" s="116"/>
      <c r="EL259" s="116"/>
      <c r="EV259" s="116"/>
      <c r="FF259" s="116"/>
      <c r="FP259" s="116"/>
      <c r="FZ259" s="116"/>
      <c r="GJ259" s="116"/>
      <c r="GT259" s="116"/>
      <c r="HD259" s="116"/>
      <c r="HN259" s="116"/>
      <c r="HX259" s="116"/>
      <c r="IH259" s="116"/>
    </row>
    <row xmlns:x14ac="http://schemas.microsoft.com/office/spreadsheetml/2009/9/ac" r="260" s="3" customFormat="true" x14ac:dyDescent="0.25">
      <c r="A260" s="371"/>
      <c r="B260" s="116"/>
      <c r="L260" s="116"/>
      <c r="V260" s="116"/>
      <c r="AF260" s="116"/>
      <c r="AP260" s="116"/>
      <c r="AZ260" s="116"/>
      <c r="BA260" s="116"/>
      <c r="BJ260" s="116"/>
      <c r="BK260" s="116"/>
      <c r="BT260" s="116"/>
      <c r="BU260" s="116"/>
      <c r="CD260" s="116"/>
      <c r="CN260" s="116"/>
      <c r="CX260" s="116"/>
      <c r="DH260" s="116"/>
      <c r="DR260" s="116"/>
      <c r="EB260" s="116"/>
      <c r="EL260" s="116"/>
      <c r="EV260" s="116"/>
      <c r="FF260" s="116"/>
      <c r="FP260" s="116"/>
      <c r="FZ260" s="116"/>
      <c r="GJ260" s="116"/>
      <c r="GT260" s="116"/>
      <c r="HD260" s="116"/>
      <c r="HN260" s="116"/>
      <c r="HX260" s="116"/>
      <c r="IH260" s="116"/>
    </row>
    <row xmlns:x14ac="http://schemas.microsoft.com/office/spreadsheetml/2009/9/ac" r="261" s="3" customFormat="true" x14ac:dyDescent="0.25">
      <c r="A261" s="371"/>
      <c r="B261" s="116"/>
      <c r="L261" s="116"/>
      <c r="V261" s="116"/>
      <c r="AF261" s="116"/>
      <c r="AP261" s="116"/>
      <c r="AZ261" s="116"/>
      <c r="BA261" s="116"/>
      <c r="BJ261" s="116"/>
      <c r="BK261" s="116"/>
      <c r="BT261" s="116"/>
      <c r="BU261" s="116"/>
      <c r="CD261" s="116"/>
      <c r="CN261" s="116"/>
      <c r="CX261" s="116"/>
      <c r="DH261" s="116"/>
      <c r="DR261" s="116"/>
      <c r="EB261" s="116"/>
      <c r="EL261" s="116"/>
      <c r="EV261" s="116"/>
      <c r="FF261" s="116"/>
      <c r="FP261" s="116"/>
      <c r="FZ261" s="116"/>
      <c r="GJ261" s="116"/>
      <c r="GT261" s="116"/>
      <c r="HD261" s="116"/>
      <c r="HN261" s="116"/>
      <c r="HX261" s="116"/>
      <c r="IH261" s="116"/>
    </row>
    <row xmlns:x14ac="http://schemas.microsoft.com/office/spreadsheetml/2009/9/ac" r="262" s="3" customFormat="true" x14ac:dyDescent="0.25">
      <c r="A262" s="371"/>
      <c r="B262" s="116"/>
      <c r="L262" s="116"/>
      <c r="V262" s="116"/>
      <c r="AF262" s="116"/>
      <c r="AP262" s="116"/>
      <c r="AZ262" s="116"/>
      <c r="BA262" s="116"/>
      <c r="BJ262" s="116"/>
      <c r="BK262" s="116"/>
      <c r="BT262" s="116"/>
      <c r="BU262" s="116"/>
      <c r="CD262" s="116"/>
      <c r="CN262" s="116"/>
      <c r="CX262" s="116"/>
      <c r="DH262" s="116"/>
      <c r="DR262" s="116"/>
      <c r="EB262" s="116"/>
      <c r="EL262" s="116"/>
      <c r="EV262" s="116"/>
      <c r="FF262" s="116"/>
      <c r="FP262" s="116"/>
      <c r="FZ262" s="116"/>
      <c r="GJ262" s="116"/>
      <c r="GT262" s="116"/>
      <c r="HD262" s="116"/>
      <c r="HN262" s="116"/>
      <c r="HX262" s="116"/>
      <c r="IH262" s="116"/>
    </row>
    <row xmlns:x14ac="http://schemas.microsoft.com/office/spreadsheetml/2009/9/ac" r="263" s="3" customFormat="true" x14ac:dyDescent="0.25">
      <c r="A263" s="371"/>
      <c r="B263" s="116"/>
      <c r="L263" s="116"/>
      <c r="V263" s="116"/>
      <c r="AF263" s="116"/>
      <c r="AP263" s="116"/>
      <c r="AZ263" s="116"/>
      <c r="BA263" s="116"/>
      <c r="BJ263" s="116"/>
      <c r="BK263" s="116"/>
      <c r="BT263" s="116"/>
      <c r="BU263" s="116"/>
      <c r="CD263" s="116"/>
      <c r="CN263" s="116"/>
      <c r="CX263" s="116"/>
      <c r="DH263" s="116"/>
      <c r="DR263" s="116"/>
      <c r="EB263" s="116"/>
      <c r="EL263" s="116"/>
      <c r="EV263" s="116"/>
      <c r="FF263" s="116"/>
      <c r="FP263" s="116"/>
      <c r="FZ263" s="116"/>
      <c r="GJ263" s="116"/>
      <c r="GT263" s="116"/>
      <c r="HD263" s="116"/>
      <c r="HN263" s="116"/>
      <c r="HX263" s="116"/>
      <c r="IH263" s="116"/>
    </row>
    <row xmlns:x14ac="http://schemas.microsoft.com/office/spreadsheetml/2009/9/ac" r="264" s="3" customFormat="true" x14ac:dyDescent="0.25">
      <c r="A264" s="371"/>
      <c r="B264" s="116"/>
      <c r="L264" s="116"/>
      <c r="V264" s="116"/>
      <c r="AF264" s="116"/>
      <c r="AP264" s="116"/>
      <c r="AZ264" s="116"/>
      <c r="BA264" s="116"/>
      <c r="BJ264" s="116"/>
      <c r="BK264" s="116"/>
      <c r="BT264" s="116"/>
      <c r="BU264" s="116"/>
      <c r="CD264" s="116"/>
      <c r="CN264" s="116"/>
      <c r="CX264" s="116"/>
      <c r="DH264" s="116"/>
      <c r="DR264" s="116"/>
      <c r="EB264" s="116"/>
      <c r="EL264" s="116"/>
      <c r="EV264" s="116"/>
      <c r="FF264" s="116"/>
      <c r="FP264" s="116"/>
      <c r="FZ264" s="116"/>
      <c r="GJ264" s="116"/>
      <c r="GT264" s="116"/>
      <c r="HD264" s="116"/>
      <c r="HN264" s="116"/>
      <c r="HX264" s="116"/>
      <c r="IH264" s="116"/>
    </row>
    <row xmlns:x14ac="http://schemas.microsoft.com/office/spreadsheetml/2009/9/ac" r="265" s="3" customFormat="true" x14ac:dyDescent="0.25">
      <c r="A265" s="371"/>
      <c r="B265" s="116"/>
      <c r="L265" s="116"/>
      <c r="V265" s="116"/>
      <c r="AF265" s="116"/>
      <c r="AP265" s="116"/>
      <c r="AZ265" s="116"/>
      <c r="BA265" s="116"/>
      <c r="BJ265" s="116"/>
      <c r="BK265" s="116"/>
      <c r="BT265" s="116"/>
      <c r="BU265" s="116"/>
      <c r="CD265" s="116"/>
      <c r="CN265" s="116"/>
      <c r="CX265" s="116"/>
      <c r="DH265" s="116"/>
      <c r="DR265" s="116"/>
      <c r="EB265" s="116"/>
      <c r="EL265" s="116"/>
      <c r="EV265" s="116"/>
      <c r="FF265" s="116"/>
      <c r="FP265" s="116"/>
      <c r="FZ265" s="116"/>
      <c r="GJ265" s="116"/>
      <c r="GT265" s="116"/>
      <c r="HD265" s="116"/>
      <c r="HN265" s="116"/>
      <c r="HX265" s="116"/>
      <c r="IH265" s="116"/>
    </row>
    <row xmlns:x14ac="http://schemas.microsoft.com/office/spreadsheetml/2009/9/ac" r="266" s="3" customFormat="true" x14ac:dyDescent="0.25">
      <c r="A266" s="371"/>
      <c r="B266" s="116"/>
      <c r="L266" s="116"/>
      <c r="V266" s="116"/>
      <c r="AF266" s="116"/>
      <c r="AP266" s="116"/>
      <c r="AZ266" s="116"/>
      <c r="BA266" s="116"/>
      <c r="BJ266" s="116"/>
      <c r="BK266" s="116"/>
      <c r="BT266" s="116"/>
      <c r="BU266" s="116"/>
      <c r="CD266" s="116"/>
      <c r="CN266" s="116"/>
      <c r="CX266" s="116"/>
      <c r="DH266" s="116"/>
      <c r="DR266" s="116"/>
      <c r="EB266" s="116"/>
      <c r="EL266" s="116"/>
      <c r="EV266" s="116"/>
      <c r="FF266" s="116"/>
      <c r="FP266" s="116"/>
      <c r="FZ266" s="116"/>
      <c r="GJ266" s="116"/>
      <c r="GT266" s="116"/>
      <c r="HD266" s="116"/>
      <c r="HN266" s="116"/>
      <c r="HX266" s="116"/>
      <c r="IH266" s="116"/>
    </row>
    <row xmlns:x14ac="http://schemas.microsoft.com/office/spreadsheetml/2009/9/ac" r="267" s="3" customFormat="true" x14ac:dyDescent="0.25">
      <c r="A267" s="371"/>
      <c r="B267" s="116"/>
      <c r="L267" s="116"/>
      <c r="V267" s="116"/>
      <c r="AF267" s="116"/>
      <c r="AP267" s="116"/>
      <c r="AZ267" s="116"/>
      <c r="BA267" s="116"/>
      <c r="BJ267" s="116"/>
      <c r="BK267" s="116"/>
      <c r="BT267" s="116"/>
      <c r="BU267" s="116"/>
      <c r="CD267" s="116"/>
      <c r="CN267" s="116"/>
      <c r="CX267" s="116"/>
      <c r="DH267" s="116"/>
      <c r="DR267" s="116"/>
      <c r="EB267" s="116"/>
      <c r="EL267" s="116"/>
      <c r="EV267" s="116"/>
      <c r="FF267" s="116"/>
      <c r="FP267" s="116"/>
      <c r="FZ267" s="116"/>
      <c r="GJ267" s="116"/>
      <c r="GT267" s="116"/>
      <c r="HD267" s="116"/>
      <c r="HN267" s="116"/>
      <c r="HX267" s="116"/>
      <c r="IH267" s="116"/>
    </row>
    <row xmlns:x14ac="http://schemas.microsoft.com/office/spreadsheetml/2009/9/ac" r="268" s="3" customFormat="true" x14ac:dyDescent="0.25">
      <c r="A268" s="371"/>
      <c r="B268" s="116"/>
      <c r="L268" s="116"/>
      <c r="V268" s="116"/>
      <c r="AF268" s="116"/>
      <c r="AP268" s="116"/>
      <c r="AZ268" s="116"/>
      <c r="BA268" s="116"/>
      <c r="BJ268" s="116"/>
      <c r="BK268" s="116"/>
      <c r="BT268" s="116"/>
      <c r="BU268" s="116"/>
      <c r="CD268" s="116"/>
      <c r="CN268" s="116"/>
      <c r="CX268" s="116"/>
      <c r="DH268" s="116"/>
      <c r="DR268" s="116"/>
      <c r="EB268" s="116"/>
      <c r="EL268" s="116"/>
      <c r="EV268" s="116"/>
      <c r="FF268" s="116"/>
      <c r="FP268" s="116"/>
      <c r="FZ268" s="116"/>
      <c r="GJ268" s="116"/>
      <c r="GT268" s="116"/>
      <c r="HD268" s="116"/>
      <c r="HN268" s="116"/>
      <c r="HX268" s="116"/>
      <c r="IH268" s="116"/>
    </row>
    <row xmlns:x14ac="http://schemas.microsoft.com/office/spreadsheetml/2009/9/ac" r="269" s="3" customFormat="true" x14ac:dyDescent="0.25">
      <c r="A269" s="371"/>
      <c r="B269" s="116"/>
      <c r="L269" s="116"/>
      <c r="V269" s="116"/>
      <c r="AF269" s="116"/>
      <c r="AP269" s="116"/>
      <c r="AZ269" s="116"/>
      <c r="BA269" s="116"/>
      <c r="BJ269" s="116"/>
      <c r="BK269" s="116"/>
      <c r="BT269" s="116"/>
      <c r="BU269" s="116"/>
      <c r="CD269" s="116"/>
      <c r="CN269" s="116"/>
      <c r="CX269" s="116"/>
      <c r="DH269" s="116"/>
      <c r="DR269" s="116"/>
      <c r="EB269" s="116"/>
      <c r="EL269" s="116"/>
      <c r="EV269" s="116"/>
      <c r="FF269" s="116"/>
      <c r="FP269" s="116"/>
      <c r="FZ269" s="116"/>
      <c r="GJ269" s="116"/>
      <c r="GT269" s="116"/>
      <c r="HD269" s="116"/>
      <c r="HN269" s="116"/>
      <c r="HX269" s="116"/>
      <c r="IH269" s="116"/>
    </row>
    <row xmlns:x14ac="http://schemas.microsoft.com/office/spreadsheetml/2009/9/ac" r="270" s="3" customFormat="true" x14ac:dyDescent="0.25">
      <c r="A270" s="371"/>
      <c r="B270" s="116"/>
      <c r="L270" s="116"/>
      <c r="V270" s="116"/>
      <c r="AF270" s="116"/>
      <c r="AP270" s="116"/>
      <c r="AZ270" s="116"/>
      <c r="BA270" s="116"/>
      <c r="BJ270" s="116"/>
      <c r="BK270" s="116"/>
      <c r="BT270" s="116"/>
      <c r="BU270" s="116"/>
      <c r="CD270" s="116"/>
      <c r="CN270" s="116"/>
      <c r="CX270" s="116"/>
      <c r="DH270" s="116"/>
      <c r="DR270" s="116"/>
      <c r="EB270" s="116"/>
      <c r="EL270" s="116"/>
      <c r="EV270" s="116"/>
      <c r="FF270" s="116"/>
      <c r="FP270" s="116"/>
      <c r="FZ270" s="116"/>
      <c r="GJ270" s="116"/>
      <c r="GT270" s="116"/>
      <c r="HD270" s="116"/>
      <c r="HN270" s="116"/>
      <c r="HX270" s="116"/>
      <c r="IH270" s="116"/>
    </row>
    <row xmlns:x14ac="http://schemas.microsoft.com/office/spreadsheetml/2009/9/ac" r="271" s="3" customFormat="true" x14ac:dyDescent="0.25">
      <c r="A271" s="371"/>
      <c r="B271" s="116"/>
      <c r="L271" s="116"/>
      <c r="V271" s="116"/>
      <c r="AF271" s="116"/>
      <c r="AP271" s="116"/>
      <c r="AZ271" s="116"/>
      <c r="BA271" s="116"/>
      <c r="BJ271" s="116"/>
      <c r="BK271" s="116"/>
      <c r="BT271" s="116"/>
      <c r="BU271" s="116"/>
      <c r="CD271" s="116"/>
      <c r="CN271" s="116"/>
      <c r="CX271" s="116"/>
      <c r="DH271" s="116"/>
      <c r="DR271" s="116"/>
      <c r="EB271" s="116"/>
      <c r="EL271" s="116"/>
      <c r="EV271" s="116"/>
      <c r="FF271" s="116"/>
      <c r="FP271" s="116"/>
      <c r="FZ271" s="116"/>
      <c r="GJ271" s="116"/>
      <c r="GT271" s="116"/>
      <c r="HD271" s="116"/>
      <c r="HN271" s="116"/>
      <c r="HX271" s="116"/>
      <c r="IH271" s="116"/>
    </row>
    <row xmlns:x14ac="http://schemas.microsoft.com/office/spreadsheetml/2009/9/ac" r="272" s="3" customFormat="true" x14ac:dyDescent="0.25">
      <c r="A272" s="371"/>
      <c r="B272" s="116"/>
      <c r="L272" s="116"/>
      <c r="V272" s="116"/>
      <c r="AF272" s="116"/>
      <c r="AP272" s="116"/>
      <c r="AZ272" s="116"/>
      <c r="BA272" s="116"/>
      <c r="BJ272" s="116"/>
      <c r="BK272" s="116"/>
      <c r="BT272" s="116"/>
      <c r="BU272" s="116"/>
      <c r="CD272" s="116"/>
      <c r="CN272" s="116"/>
      <c r="CX272" s="116"/>
      <c r="DH272" s="116"/>
      <c r="DR272" s="116"/>
      <c r="EB272" s="116"/>
      <c r="EL272" s="116"/>
      <c r="EV272" s="116"/>
      <c r="FF272" s="116"/>
      <c r="FP272" s="116"/>
      <c r="FZ272" s="116"/>
      <c r="GJ272" s="116"/>
      <c r="GT272" s="116"/>
      <c r="HD272" s="116"/>
      <c r="HN272" s="116"/>
      <c r="HX272" s="116"/>
      <c r="IH272" s="116"/>
    </row>
    <row xmlns:x14ac="http://schemas.microsoft.com/office/spreadsheetml/2009/9/ac" r="273" s="3" customFormat="true" x14ac:dyDescent="0.25">
      <c r="A273" s="371"/>
      <c r="B273" s="116"/>
      <c r="L273" s="116"/>
      <c r="V273" s="116"/>
      <c r="AF273" s="116"/>
      <c r="AP273" s="116"/>
      <c r="AZ273" s="116"/>
      <c r="BA273" s="116"/>
      <c r="BJ273" s="116"/>
      <c r="BK273" s="116"/>
      <c r="BT273" s="116"/>
      <c r="BU273" s="116"/>
      <c r="CD273" s="116"/>
      <c r="CN273" s="116"/>
      <c r="CX273" s="116"/>
      <c r="DH273" s="116"/>
      <c r="DR273" s="116"/>
      <c r="EB273" s="116"/>
      <c r="EL273" s="116"/>
      <c r="EV273" s="116"/>
      <c r="FF273" s="116"/>
      <c r="FP273" s="116"/>
      <c r="FZ273" s="116"/>
      <c r="GJ273" s="116"/>
      <c r="GT273" s="116"/>
      <c r="HD273" s="116"/>
      <c r="HN273" s="116"/>
      <c r="HX273" s="116"/>
      <c r="IH273" s="116"/>
    </row>
    <row xmlns:x14ac="http://schemas.microsoft.com/office/spreadsheetml/2009/9/ac" r="274" s="3" customFormat="true" x14ac:dyDescent="0.25">
      <c r="A274" s="371"/>
      <c r="B274" s="116"/>
      <c r="L274" s="116"/>
      <c r="V274" s="116"/>
      <c r="AF274" s="116"/>
      <c r="AP274" s="116"/>
      <c r="AZ274" s="116"/>
      <c r="BA274" s="116"/>
      <c r="BJ274" s="116"/>
      <c r="BK274" s="116"/>
      <c r="BT274" s="116"/>
      <c r="BU274" s="116"/>
      <c r="CD274" s="116"/>
      <c r="CN274" s="116"/>
      <c r="CX274" s="116"/>
      <c r="DH274" s="116"/>
      <c r="DR274" s="116"/>
      <c r="EB274" s="116"/>
      <c r="EL274" s="116"/>
      <c r="EV274" s="116"/>
      <c r="FF274" s="116"/>
      <c r="FP274" s="116"/>
      <c r="FZ274" s="116"/>
      <c r="GJ274" s="116"/>
      <c r="GT274" s="116"/>
      <c r="HD274" s="116"/>
      <c r="HN274" s="116"/>
      <c r="HX274" s="116"/>
      <c r="IH274" s="116"/>
    </row>
    <row xmlns:x14ac="http://schemas.microsoft.com/office/spreadsheetml/2009/9/ac" r="275" s="3" customFormat="true" x14ac:dyDescent="0.25">
      <c r="A275" s="371"/>
      <c r="B275" s="116"/>
      <c r="L275" s="116"/>
      <c r="V275" s="116"/>
      <c r="AF275" s="116"/>
      <c r="AP275" s="116"/>
      <c r="AZ275" s="116"/>
      <c r="BA275" s="116"/>
      <c r="BJ275" s="116"/>
      <c r="BK275" s="116"/>
      <c r="BT275" s="116"/>
      <c r="BU275" s="116"/>
      <c r="CD275" s="116"/>
      <c r="CN275" s="116"/>
      <c r="CX275" s="116"/>
      <c r="DH275" s="116"/>
      <c r="DR275" s="116"/>
      <c r="EB275" s="116"/>
      <c r="EL275" s="116"/>
      <c r="EV275" s="116"/>
      <c r="FF275" s="116"/>
      <c r="FP275" s="116"/>
      <c r="FZ275" s="116"/>
      <c r="GJ275" s="116"/>
      <c r="GT275" s="116"/>
      <c r="HD275" s="116"/>
      <c r="HN275" s="116"/>
      <c r="HX275" s="116"/>
      <c r="IH275" s="116"/>
    </row>
    <row xmlns:x14ac="http://schemas.microsoft.com/office/spreadsheetml/2009/9/ac" r="276" s="3" customFormat="true" x14ac:dyDescent="0.25">
      <c r="A276" s="371"/>
      <c r="B276" s="116"/>
      <c r="L276" s="116"/>
      <c r="V276" s="116"/>
      <c r="AF276" s="116"/>
      <c r="AP276" s="116"/>
      <c r="AZ276" s="116"/>
      <c r="BA276" s="116"/>
      <c r="BJ276" s="116"/>
      <c r="BK276" s="116"/>
      <c r="BT276" s="116"/>
      <c r="BU276" s="116"/>
      <c r="CD276" s="116"/>
      <c r="CN276" s="116"/>
      <c r="CX276" s="116"/>
      <c r="DH276" s="116"/>
      <c r="DR276" s="116"/>
      <c r="EB276" s="116"/>
      <c r="EL276" s="116"/>
      <c r="EV276" s="116"/>
      <c r="FF276" s="116"/>
      <c r="FP276" s="116"/>
      <c r="FZ276" s="116"/>
      <c r="GJ276" s="116"/>
      <c r="GT276" s="116"/>
      <c r="HD276" s="116"/>
      <c r="HN276" s="116"/>
      <c r="HX276" s="116"/>
      <c r="IH276" s="116"/>
    </row>
    <row xmlns:x14ac="http://schemas.microsoft.com/office/spreadsheetml/2009/9/ac" r="277" s="3" customFormat="true" x14ac:dyDescent="0.25">
      <c r="A277" s="371"/>
      <c r="B277" s="116"/>
      <c r="L277" s="116"/>
      <c r="V277" s="116"/>
      <c r="AF277" s="116"/>
      <c r="AP277" s="116"/>
      <c r="AZ277" s="116"/>
      <c r="BA277" s="116"/>
      <c r="BJ277" s="116"/>
      <c r="BK277" s="116"/>
      <c r="BT277" s="116"/>
      <c r="BU277" s="116"/>
      <c r="CD277" s="116"/>
      <c r="CN277" s="116"/>
      <c r="CX277" s="116"/>
      <c r="DH277" s="116"/>
      <c r="DR277" s="116"/>
      <c r="EB277" s="116"/>
      <c r="EL277" s="116"/>
      <c r="EV277" s="116"/>
      <c r="FF277" s="116"/>
      <c r="FP277" s="116"/>
      <c r="FZ277" s="116"/>
      <c r="GJ277" s="116"/>
      <c r="GT277" s="116"/>
      <c r="HD277" s="116"/>
      <c r="HN277" s="116"/>
      <c r="HX277" s="116"/>
      <c r="IH277" s="116"/>
    </row>
    <row xmlns:x14ac="http://schemas.microsoft.com/office/spreadsheetml/2009/9/ac" r="278" s="3" customFormat="true" x14ac:dyDescent="0.25">
      <c r="A278" s="371"/>
      <c r="B278" s="116"/>
      <c r="L278" s="116"/>
      <c r="V278" s="116"/>
      <c r="AF278" s="116"/>
      <c r="AP278" s="116"/>
      <c r="AZ278" s="116"/>
      <c r="BA278" s="116"/>
      <c r="BJ278" s="116"/>
      <c r="BK278" s="116"/>
      <c r="BT278" s="116"/>
      <c r="BU278" s="116"/>
      <c r="CD278" s="116"/>
      <c r="CN278" s="116"/>
      <c r="CX278" s="116"/>
      <c r="DH278" s="116"/>
      <c r="DR278" s="116"/>
      <c r="EB278" s="116"/>
      <c r="EL278" s="116"/>
      <c r="EV278" s="116"/>
      <c r="FF278" s="116"/>
      <c r="FP278" s="116"/>
      <c r="FZ278" s="116"/>
      <c r="GJ278" s="116"/>
      <c r="GT278" s="116"/>
      <c r="HD278" s="116"/>
      <c r="HN278" s="116"/>
      <c r="HX278" s="116"/>
      <c r="IH278" s="116"/>
    </row>
    <row xmlns:x14ac="http://schemas.microsoft.com/office/spreadsheetml/2009/9/ac" r="279" s="3" customFormat="true" x14ac:dyDescent="0.25">
      <c r="A279" s="371"/>
      <c r="B279" s="116"/>
      <c r="L279" s="116"/>
      <c r="V279" s="116"/>
      <c r="AF279" s="116"/>
      <c r="AP279" s="116"/>
      <c r="AZ279" s="116"/>
      <c r="BA279" s="116"/>
      <c r="BJ279" s="116"/>
      <c r="BK279" s="116"/>
      <c r="BT279" s="116"/>
      <c r="BU279" s="116"/>
      <c r="CD279" s="116"/>
      <c r="CN279" s="116"/>
      <c r="CX279" s="116"/>
      <c r="DH279" s="116"/>
      <c r="DR279" s="116"/>
      <c r="EB279" s="116"/>
      <c r="EL279" s="116"/>
      <c r="EV279" s="116"/>
      <c r="FF279" s="116"/>
      <c r="FP279" s="116"/>
      <c r="FZ279" s="116"/>
      <c r="GJ279" s="116"/>
      <c r="GT279" s="116"/>
      <c r="HD279" s="116"/>
      <c r="HN279" s="116"/>
      <c r="HX279" s="116"/>
      <c r="IH279" s="116"/>
    </row>
    <row xmlns:x14ac="http://schemas.microsoft.com/office/spreadsheetml/2009/9/ac" r="280" s="3" customFormat="true" x14ac:dyDescent="0.25">
      <c r="A280" s="371"/>
      <c r="B280" s="116"/>
      <c r="L280" s="116"/>
      <c r="V280" s="116"/>
      <c r="AF280" s="116"/>
      <c r="AP280" s="116"/>
      <c r="AZ280" s="116"/>
      <c r="BA280" s="116"/>
      <c r="BJ280" s="116"/>
      <c r="BK280" s="116"/>
      <c r="BT280" s="116"/>
      <c r="BU280" s="116"/>
      <c r="CD280" s="116"/>
      <c r="CN280" s="116"/>
      <c r="CX280" s="116"/>
      <c r="DH280" s="116"/>
      <c r="DR280" s="116"/>
      <c r="EB280" s="116"/>
      <c r="EL280" s="116"/>
      <c r="EV280" s="116"/>
      <c r="FF280" s="116"/>
      <c r="FP280" s="116"/>
      <c r="FZ280" s="116"/>
      <c r="GJ280" s="116"/>
      <c r="GT280" s="116"/>
      <c r="HD280" s="116"/>
      <c r="HN280" s="116"/>
      <c r="HX280" s="116"/>
      <c r="IH280" s="116"/>
    </row>
    <row xmlns:x14ac="http://schemas.microsoft.com/office/spreadsheetml/2009/9/ac" r="281" s="3" customFormat="true" x14ac:dyDescent="0.25">
      <c r="A281" s="371"/>
      <c r="B281" s="116"/>
      <c r="L281" s="116"/>
      <c r="V281" s="116"/>
      <c r="AF281" s="116"/>
      <c r="AP281" s="116"/>
      <c r="AZ281" s="116"/>
      <c r="BA281" s="116"/>
      <c r="BJ281" s="116"/>
      <c r="BK281" s="116"/>
      <c r="BT281" s="116"/>
      <c r="BU281" s="116"/>
      <c r="CD281" s="116"/>
      <c r="CN281" s="116"/>
      <c r="CX281" s="116"/>
      <c r="DH281" s="116"/>
      <c r="DR281" s="116"/>
      <c r="EB281" s="116"/>
      <c r="EL281" s="116"/>
      <c r="EV281" s="116"/>
      <c r="FF281" s="116"/>
      <c r="FP281" s="116"/>
      <c r="FZ281" s="116"/>
      <c r="GJ281" s="116"/>
      <c r="GT281" s="116"/>
      <c r="HD281" s="116"/>
      <c r="HN281" s="116"/>
      <c r="HX281" s="116"/>
      <c r="IH281" s="116"/>
    </row>
    <row xmlns:x14ac="http://schemas.microsoft.com/office/spreadsheetml/2009/9/ac" r="282" s="3" customFormat="true" x14ac:dyDescent="0.25">
      <c r="A282" s="371"/>
      <c r="B282" s="116"/>
      <c r="L282" s="116"/>
      <c r="V282" s="116"/>
      <c r="AF282" s="116"/>
      <c r="AP282" s="116"/>
      <c r="AZ282" s="116"/>
      <c r="BA282" s="116"/>
      <c r="BJ282" s="116"/>
      <c r="BK282" s="116"/>
      <c r="BT282" s="116"/>
      <c r="BU282" s="116"/>
      <c r="CD282" s="116"/>
      <c r="CN282" s="116"/>
      <c r="CX282" s="116"/>
      <c r="DH282" s="116"/>
      <c r="DR282" s="116"/>
      <c r="EB282" s="116"/>
      <c r="EL282" s="116"/>
      <c r="EV282" s="116"/>
      <c r="FF282" s="116"/>
      <c r="FP282" s="116"/>
      <c r="FZ282" s="116"/>
      <c r="GJ282" s="116"/>
      <c r="GT282" s="116"/>
      <c r="HD282" s="116"/>
      <c r="HN282" s="116"/>
      <c r="HX282" s="116"/>
      <c r="IH282" s="116"/>
    </row>
    <row xmlns:x14ac="http://schemas.microsoft.com/office/spreadsheetml/2009/9/ac" r="283" s="3" customFormat="true" x14ac:dyDescent="0.25">
      <c r="A283" s="371"/>
      <c r="B283" s="116"/>
      <c r="L283" s="116"/>
      <c r="V283" s="116"/>
      <c r="AF283" s="116"/>
      <c r="AP283" s="116"/>
      <c r="AZ283" s="116"/>
      <c r="BA283" s="116"/>
      <c r="BJ283" s="116"/>
      <c r="BK283" s="116"/>
      <c r="BT283" s="116"/>
      <c r="BU283" s="116"/>
      <c r="CD283" s="116"/>
      <c r="CN283" s="116"/>
      <c r="CX283" s="116"/>
      <c r="DH283" s="116"/>
      <c r="DR283" s="116"/>
      <c r="EB283" s="116"/>
      <c r="EL283" s="116"/>
      <c r="EV283" s="116"/>
      <c r="FF283" s="116"/>
      <c r="FP283" s="116"/>
      <c r="FZ283" s="116"/>
      <c r="GJ283" s="116"/>
      <c r="GT283" s="116"/>
      <c r="HD283" s="116"/>
      <c r="HN283" s="116"/>
      <c r="HX283" s="116"/>
      <c r="IH283" s="116"/>
    </row>
    <row xmlns:x14ac="http://schemas.microsoft.com/office/spreadsheetml/2009/9/ac" r="284" s="3" customFormat="true" x14ac:dyDescent="0.25">
      <c r="A284" s="371"/>
      <c r="B284" s="116"/>
      <c r="L284" s="116"/>
      <c r="V284" s="116"/>
      <c r="AF284" s="116"/>
      <c r="AP284" s="116"/>
      <c r="AZ284" s="116"/>
      <c r="BA284" s="116"/>
      <c r="BJ284" s="116"/>
      <c r="BK284" s="116"/>
      <c r="BT284" s="116"/>
      <c r="BU284" s="116"/>
      <c r="CD284" s="116"/>
      <c r="CN284" s="116"/>
      <c r="CX284" s="116"/>
      <c r="DH284" s="116"/>
      <c r="DR284" s="116"/>
      <c r="EB284" s="116"/>
      <c r="EL284" s="116"/>
      <c r="EV284" s="116"/>
      <c r="FF284" s="116"/>
      <c r="FP284" s="116"/>
      <c r="FZ284" s="116"/>
      <c r="GJ284" s="116"/>
      <c r="GT284" s="116"/>
      <c r="HD284" s="116"/>
      <c r="HN284" s="116"/>
      <c r="HX284" s="116"/>
      <c r="IH284" s="116"/>
    </row>
    <row xmlns:x14ac="http://schemas.microsoft.com/office/spreadsheetml/2009/9/ac" r="285" s="3" customFormat="true" x14ac:dyDescent="0.25">
      <c r="A285" s="371"/>
      <c r="B285" s="116"/>
      <c r="L285" s="116"/>
      <c r="V285" s="116"/>
      <c r="AF285" s="116"/>
      <c r="AP285" s="116"/>
      <c r="AZ285" s="116"/>
      <c r="BA285" s="116"/>
      <c r="BJ285" s="116"/>
      <c r="BK285" s="116"/>
      <c r="BT285" s="116"/>
      <c r="BU285" s="116"/>
      <c r="CD285" s="116"/>
      <c r="CN285" s="116"/>
      <c r="CX285" s="116"/>
      <c r="DH285" s="116"/>
      <c r="DR285" s="116"/>
      <c r="EB285" s="116"/>
      <c r="EL285" s="116"/>
      <c r="EV285" s="116"/>
      <c r="FF285" s="116"/>
      <c r="FP285" s="116"/>
      <c r="FZ285" s="116"/>
      <c r="GJ285" s="116"/>
      <c r="GT285" s="116"/>
      <c r="HD285" s="116"/>
      <c r="HN285" s="116"/>
      <c r="HX285" s="116"/>
      <c r="IH285" s="116"/>
    </row>
    <row xmlns:x14ac="http://schemas.microsoft.com/office/spreadsheetml/2009/9/ac" r="286" s="3" customFormat="true" x14ac:dyDescent="0.25">
      <c r="A286" s="371"/>
      <c r="B286" s="116"/>
      <c r="L286" s="116"/>
      <c r="V286" s="116"/>
      <c r="AF286" s="116"/>
      <c r="AP286" s="116"/>
      <c r="AZ286" s="116"/>
      <c r="BA286" s="116"/>
      <c r="BJ286" s="116"/>
      <c r="BK286" s="116"/>
      <c r="BT286" s="116"/>
      <c r="BU286" s="116"/>
      <c r="CD286" s="116"/>
      <c r="CN286" s="116"/>
      <c r="CX286" s="116"/>
      <c r="DH286" s="116"/>
      <c r="DR286" s="116"/>
      <c r="EB286" s="116"/>
      <c r="EL286" s="116"/>
      <c r="EV286" s="116"/>
      <c r="FF286" s="116"/>
      <c r="FP286" s="116"/>
      <c r="FZ286" s="116"/>
      <c r="GJ286" s="116"/>
      <c r="GT286" s="116"/>
      <c r="HD286" s="116"/>
      <c r="HN286" s="116"/>
      <c r="HX286" s="116"/>
      <c r="IH286" s="116"/>
    </row>
    <row xmlns:x14ac="http://schemas.microsoft.com/office/spreadsheetml/2009/9/ac" r="287" s="3" customFormat="true" x14ac:dyDescent="0.25">
      <c r="A287" s="371"/>
      <c r="B287" s="116"/>
      <c r="L287" s="116"/>
      <c r="V287" s="116"/>
      <c r="AF287" s="116"/>
      <c r="AP287" s="116"/>
      <c r="AZ287" s="116"/>
      <c r="BA287" s="116"/>
      <c r="BJ287" s="116"/>
      <c r="BK287" s="116"/>
      <c r="BT287" s="116"/>
      <c r="BU287" s="116"/>
      <c r="CD287" s="116"/>
      <c r="CN287" s="116"/>
      <c r="CX287" s="116"/>
      <c r="DH287" s="116"/>
      <c r="DR287" s="116"/>
      <c r="EB287" s="116"/>
      <c r="EL287" s="116"/>
      <c r="EV287" s="116"/>
      <c r="FF287" s="116"/>
      <c r="FP287" s="116"/>
      <c r="FZ287" s="116"/>
      <c r="GJ287" s="116"/>
      <c r="GT287" s="116"/>
      <c r="HD287" s="116"/>
      <c r="HN287" s="116"/>
      <c r="HX287" s="116"/>
      <c r="IH287" s="116"/>
    </row>
    <row xmlns:x14ac="http://schemas.microsoft.com/office/spreadsheetml/2009/9/ac" r="288" s="3" customFormat="true" x14ac:dyDescent="0.25">
      <c r="A288" s="371"/>
      <c r="B288" s="116"/>
      <c r="L288" s="116"/>
      <c r="V288" s="116"/>
      <c r="AF288" s="116"/>
      <c r="AP288" s="116"/>
      <c r="AZ288" s="116"/>
      <c r="BA288" s="116"/>
      <c r="BJ288" s="116"/>
      <c r="BK288" s="116"/>
      <c r="BT288" s="116"/>
      <c r="BU288" s="116"/>
      <c r="CD288" s="116"/>
      <c r="CN288" s="116"/>
      <c r="CX288" s="116"/>
      <c r="DH288" s="116"/>
      <c r="DR288" s="116"/>
      <c r="EB288" s="116"/>
      <c r="EL288" s="116"/>
      <c r="EV288" s="116"/>
      <c r="FF288" s="116"/>
      <c r="FP288" s="116"/>
      <c r="FZ288" s="116"/>
      <c r="GJ288" s="116"/>
      <c r="GT288" s="116"/>
      <c r="HD288" s="116"/>
      <c r="HN288" s="116"/>
      <c r="HX288" s="116"/>
      <c r="IH288" s="116"/>
    </row>
    <row xmlns:x14ac="http://schemas.microsoft.com/office/spreadsheetml/2009/9/ac" r="289" s="3" customFormat="true" x14ac:dyDescent="0.25">
      <c r="A289" s="371"/>
      <c r="B289" s="116"/>
      <c r="L289" s="116"/>
      <c r="V289" s="116"/>
      <c r="AF289" s="116"/>
      <c r="AP289" s="116"/>
      <c r="AZ289" s="116"/>
      <c r="BA289" s="116"/>
      <c r="BJ289" s="116"/>
      <c r="BK289" s="116"/>
      <c r="BT289" s="116"/>
      <c r="BU289" s="116"/>
      <c r="CD289" s="116"/>
      <c r="CN289" s="116"/>
      <c r="CX289" s="116"/>
      <c r="DH289" s="116"/>
      <c r="DR289" s="116"/>
      <c r="EB289" s="116"/>
      <c r="EL289" s="116"/>
      <c r="EV289" s="116"/>
      <c r="FF289" s="116"/>
      <c r="FP289" s="116"/>
      <c r="FZ289" s="116"/>
      <c r="GJ289" s="116"/>
      <c r="GT289" s="116"/>
      <c r="HD289" s="116"/>
      <c r="HN289" s="116"/>
      <c r="HX289" s="116"/>
      <c r="IH289" s="116"/>
    </row>
    <row xmlns:x14ac="http://schemas.microsoft.com/office/spreadsheetml/2009/9/ac" r="290" s="3" customFormat="true" x14ac:dyDescent="0.25">
      <c r="A290" s="371"/>
      <c r="B290" s="116"/>
      <c r="L290" s="116"/>
      <c r="V290" s="116"/>
      <c r="AF290" s="116"/>
      <c r="AP290" s="116"/>
      <c r="AZ290" s="116"/>
      <c r="BA290" s="116"/>
      <c r="BJ290" s="116"/>
      <c r="BK290" s="116"/>
      <c r="BT290" s="116"/>
      <c r="BU290" s="116"/>
      <c r="CD290" s="116"/>
      <c r="CN290" s="116"/>
      <c r="CX290" s="116"/>
      <c r="DH290" s="116"/>
      <c r="DR290" s="116"/>
      <c r="EB290" s="116"/>
      <c r="EL290" s="116"/>
      <c r="EV290" s="116"/>
      <c r="FF290" s="116"/>
      <c r="FP290" s="116"/>
      <c r="FZ290" s="116"/>
      <c r="GJ290" s="116"/>
      <c r="GT290" s="116"/>
      <c r="HD290" s="116"/>
      <c r="HN290" s="116"/>
      <c r="HX290" s="116"/>
      <c r="IH290" s="116"/>
    </row>
    <row xmlns:x14ac="http://schemas.microsoft.com/office/spreadsheetml/2009/9/ac" r="291" s="3" customFormat="true" x14ac:dyDescent="0.25">
      <c r="A291" s="371"/>
      <c r="B291" s="116"/>
      <c r="L291" s="116"/>
      <c r="V291" s="116"/>
      <c r="AF291" s="116"/>
      <c r="AP291" s="116"/>
      <c r="AZ291" s="116"/>
      <c r="BA291" s="116"/>
      <c r="BJ291" s="116"/>
      <c r="BK291" s="116"/>
      <c r="BT291" s="116"/>
      <c r="BU291" s="116"/>
      <c r="CD291" s="116"/>
      <c r="CN291" s="116"/>
      <c r="CX291" s="116"/>
      <c r="DH291" s="116"/>
      <c r="DR291" s="116"/>
      <c r="EB291" s="116"/>
      <c r="EL291" s="116"/>
      <c r="EV291" s="116"/>
      <c r="FF291" s="116"/>
      <c r="FP291" s="116"/>
      <c r="FZ291" s="116"/>
      <c r="GJ291" s="116"/>
      <c r="GT291" s="116"/>
      <c r="HD291" s="116"/>
      <c r="HN291" s="116"/>
      <c r="HX291" s="116"/>
      <c r="IH291" s="116"/>
    </row>
    <row xmlns:x14ac="http://schemas.microsoft.com/office/spreadsheetml/2009/9/ac" r="292" s="3" customFormat="true" x14ac:dyDescent="0.25">
      <c r="A292" s="371"/>
      <c r="B292" s="116"/>
      <c r="L292" s="116"/>
      <c r="V292" s="116"/>
      <c r="AF292" s="116"/>
      <c r="AP292" s="116"/>
      <c r="AZ292" s="116"/>
      <c r="BA292" s="116"/>
      <c r="BJ292" s="116"/>
      <c r="BK292" s="116"/>
      <c r="BT292" s="116"/>
      <c r="BU292" s="116"/>
      <c r="CD292" s="116"/>
      <c r="CN292" s="116"/>
      <c r="CX292" s="116"/>
      <c r="DH292" s="116"/>
      <c r="DR292" s="116"/>
      <c r="EB292" s="116"/>
      <c r="EL292" s="116"/>
      <c r="EV292" s="116"/>
      <c r="FF292" s="116"/>
      <c r="FP292" s="116"/>
      <c r="FZ292" s="116"/>
      <c r="GJ292" s="116"/>
      <c r="GT292" s="116"/>
      <c r="HD292" s="116"/>
      <c r="HN292" s="116"/>
      <c r="HX292" s="116"/>
      <c r="IH292" s="116"/>
    </row>
    <row xmlns:x14ac="http://schemas.microsoft.com/office/spreadsheetml/2009/9/ac" r="293" s="3" customFormat="true" x14ac:dyDescent="0.25">
      <c r="A293" s="371"/>
      <c r="B293" s="116"/>
      <c r="L293" s="116"/>
      <c r="V293" s="116"/>
      <c r="AF293" s="116"/>
      <c r="AP293" s="116"/>
      <c r="AZ293" s="116"/>
      <c r="BA293" s="116"/>
      <c r="BJ293" s="116"/>
      <c r="BK293" s="116"/>
      <c r="BT293" s="116"/>
      <c r="BU293" s="116"/>
      <c r="CD293" s="116"/>
      <c r="CN293" s="116"/>
      <c r="CX293" s="116"/>
      <c r="DH293" s="116"/>
      <c r="DR293" s="116"/>
      <c r="EB293" s="116"/>
      <c r="EL293" s="116"/>
      <c r="EV293" s="116"/>
      <c r="FF293" s="116"/>
      <c r="FP293" s="116"/>
      <c r="FZ293" s="116"/>
      <c r="GJ293" s="116"/>
      <c r="GT293" s="116"/>
      <c r="HD293" s="116"/>
      <c r="HN293" s="116"/>
      <c r="HX293" s="116"/>
      <c r="IH293" s="116"/>
    </row>
    <row xmlns:x14ac="http://schemas.microsoft.com/office/spreadsheetml/2009/9/ac" r="294" s="3" customFormat="true" x14ac:dyDescent="0.25">
      <c r="A294" s="371"/>
      <c r="B294" s="116"/>
      <c r="L294" s="116"/>
      <c r="V294" s="116"/>
      <c r="AF294" s="116"/>
      <c r="AP294" s="116"/>
      <c r="AZ294" s="116"/>
      <c r="BA294" s="116"/>
      <c r="BJ294" s="116"/>
      <c r="BK294" s="116"/>
      <c r="BT294" s="116"/>
      <c r="BU294" s="116"/>
      <c r="CD294" s="116"/>
      <c r="CN294" s="116"/>
      <c r="CX294" s="116"/>
      <c r="DH294" s="116"/>
      <c r="DR294" s="116"/>
      <c r="EB294" s="116"/>
      <c r="EL294" s="116"/>
      <c r="EV294" s="116"/>
      <c r="FF294" s="116"/>
      <c r="FP294" s="116"/>
      <c r="FZ294" s="116"/>
      <c r="GJ294" s="116"/>
      <c r="GT294" s="116"/>
      <c r="HD294" s="116"/>
      <c r="HN294" s="116"/>
      <c r="HX294" s="116"/>
      <c r="IH294" s="116"/>
    </row>
    <row xmlns:x14ac="http://schemas.microsoft.com/office/spreadsheetml/2009/9/ac" r="295" s="3" customFormat="true" x14ac:dyDescent="0.25">
      <c r="A295" s="371"/>
      <c r="B295" s="116"/>
      <c r="L295" s="116"/>
      <c r="V295" s="116"/>
      <c r="AF295" s="116"/>
      <c r="AP295" s="116"/>
      <c r="AZ295" s="116"/>
      <c r="BA295" s="116"/>
      <c r="BJ295" s="116"/>
      <c r="BK295" s="116"/>
      <c r="BT295" s="116"/>
      <c r="BU295" s="116"/>
      <c r="CD295" s="116"/>
      <c r="CN295" s="116"/>
      <c r="CX295" s="116"/>
      <c r="DH295" s="116"/>
      <c r="DR295" s="116"/>
      <c r="EB295" s="116"/>
      <c r="EL295" s="116"/>
      <c r="EV295" s="116"/>
      <c r="FF295" s="116"/>
      <c r="FP295" s="116"/>
      <c r="FZ295" s="116"/>
      <c r="GJ295" s="116"/>
      <c r="GT295" s="116"/>
      <c r="HD295" s="116"/>
      <c r="HN295" s="116"/>
      <c r="HX295" s="116"/>
      <c r="IH295" s="116"/>
    </row>
    <row xmlns:x14ac="http://schemas.microsoft.com/office/spreadsheetml/2009/9/ac" r="296" s="3" customFormat="true" x14ac:dyDescent="0.25">
      <c r="A296" s="371"/>
      <c r="B296" s="116"/>
      <c r="L296" s="116"/>
      <c r="V296" s="116"/>
      <c r="AF296" s="116"/>
      <c r="AP296" s="116"/>
      <c r="AZ296" s="116"/>
      <c r="BA296" s="116"/>
      <c r="BJ296" s="116"/>
      <c r="BK296" s="116"/>
      <c r="BT296" s="116"/>
      <c r="BU296" s="116"/>
      <c r="CD296" s="116"/>
      <c r="CN296" s="116"/>
      <c r="CX296" s="116"/>
      <c r="DH296" s="116"/>
      <c r="DR296" s="116"/>
      <c r="EB296" s="116"/>
      <c r="EL296" s="116"/>
      <c r="EV296" s="116"/>
      <c r="FF296" s="116"/>
      <c r="FP296" s="116"/>
      <c r="FZ296" s="116"/>
      <c r="GJ296" s="116"/>
      <c r="GT296" s="116"/>
      <c r="HD296" s="116"/>
      <c r="HN296" s="116"/>
      <c r="HX296" s="116"/>
      <c r="IH296" s="116"/>
    </row>
    <row xmlns:x14ac="http://schemas.microsoft.com/office/spreadsheetml/2009/9/ac" r="297" s="3" customFormat="true" x14ac:dyDescent="0.25">
      <c r="A297" s="371"/>
      <c r="B297" s="116"/>
      <c r="L297" s="116"/>
      <c r="V297" s="116"/>
      <c r="AF297" s="116"/>
      <c r="AP297" s="116"/>
      <c r="AZ297" s="116"/>
      <c r="BA297" s="116"/>
      <c r="BJ297" s="116"/>
      <c r="BK297" s="116"/>
      <c r="BT297" s="116"/>
      <c r="BU297" s="116"/>
      <c r="CD297" s="116"/>
      <c r="CN297" s="116"/>
      <c r="CX297" s="116"/>
      <c r="DH297" s="116"/>
      <c r="DR297" s="116"/>
      <c r="EB297" s="116"/>
      <c r="EL297" s="116"/>
      <c r="EV297" s="116"/>
      <c r="FF297" s="116"/>
      <c r="FP297" s="116"/>
      <c r="FZ297" s="116"/>
      <c r="GJ297" s="116"/>
      <c r="GT297" s="116"/>
      <c r="HD297" s="116"/>
      <c r="HN297" s="116"/>
      <c r="HX297" s="116"/>
      <c r="IH297" s="116"/>
    </row>
    <row xmlns:x14ac="http://schemas.microsoft.com/office/spreadsheetml/2009/9/ac" r="298" s="3" customFormat="true" x14ac:dyDescent="0.25">
      <c r="A298" s="371"/>
      <c r="B298" s="116"/>
      <c r="L298" s="116"/>
      <c r="V298" s="116"/>
      <c r="AF298" s="116"/>
      <c r="AP298" s="116"/>
      <c r="AZ298" s="116"/>
      <c r="BA298" s="116"/>
      <c r="BJ298" s="116"/>
      <c r="BK298" s="116"/>
      <c r="BT298" s="116"/>
      <c r="BU298" s="116"/>
      <c r="CD298" s="116"/>
      <c r="CN298" s="116"/>
      <c r="CX298" s="116"/>
      <c r="DH298" s="116"/>
      <c r="DR298" s="116"/>
      <c r="EB298" s="116"/>
      <c r="EL298" s="116"/>
      <c r="EV298" s="116"/>
      <c r="FF298" s="116"/>
      <c r="FP298" s="116"/>
      <c r="FZ298" s="116"/>
      <c r="GJ298" s="116"/>
      <c r="GT298" s="116"/>
      <c r="HD298" s="116"/>
      <c r="HN298" s="116"/>
      <c r="HX298" s="116"/>
      <c r="IH298" s="116"/>
    </row>
    <row xmlns:x14ac="http://schemas.microsoft.com/office/spreadsheetml/2009/9/ac" r="299" s="3" customFormat="true" x14ac:dyDescent="0.25">
      <c r="A299" s="371"/>
      <c r="B299" s="116"/>
      <c r="L299" s="116"/>
      <c r="V299" s="116"/>
      <c r="AF299" s="116"/>
      <c r="AP299" s="116"/>
      <c r="AZ299" s="116"/>
      <c r="BA299" s="116"/>
      <c r="BJ299" s="116"/>
      <c r="BK299" s="116"/>
      <c r="BT299" s="116"/>
      <c r="BU299" s="116"/>
      <c r="CD299" s="116"/>
      <c r="CN299" s="116"/>
      <c r="CX299" s="116"/>
      <c r="DH299" s="116"/>
      <c r="DR299" s="116"/>
      <c r="EB299" s="116"/>
      <c r="EL299" s="116"/>
      <c r="EV299" s="116"/>
      <c r="FF299" s="116"/>
      <c r="FP299" s="116"/>
      <c r="FZ299" s="116"/>
      <c r="GJ299" s="116"/>
      <c r="GT299" s="116"/>
      <c r="HD299" s="116"/>
      <c r="HN299" s="116"/>
      <c r="HX299" s="116"/>
      <c r="IH299" s="116"/>
    </row>
    <row xmlns:x14ac="http://schemas.microsoft.com/office/spreadsheetml/2009/9/ac" r="300" s="3" customFormat="true" x14ac:dyDescent="0.25">
      <c r="A300" s="371"/>
      <c r="B300" s="116"/>
      <c r="L300" s="116"/>
      <c r="V300" s="116"/>
      <c r="AF300" s="116"/>
      <c r="AP300" s="116"/>
      <c r="AZ300" s="116"/>
      <c r="BA300" s="116"/>
      <c r="BJ300" s="116"/>
      <c r="BK300" s="116"/>
      <c r="BT300" s="116"/>
      <c r="BU300" s="116"/>
      <c r="CD300" s="116"/>
      <c r="CN300" s="116"/>
      <c r="CX300" s="116"/>
      <c r="DH300" s="116"/>
      <c r="DR300" s="116"/>
      <c r="EB300" s="116"/>
      <c r="EL300" s="116"/>
      <c r="EV300" s="116"/>
      <c r="FF300" s="116"/>
      <c r="FP300" s="116"/>
      <c r="FZ300" s="116"/>
      <c r="GJ300" s="116"/>
      <c r="GT300" s="116"/>
      <c r="HD300" s="116"/>
      <c r="HN300" s="116"/>
      <c r="HX300" s="116"/>
      <c r="IH300" s="116"/>
    </row>
    <row xmlns:x14ac="http://schemas.microsoft.com/office/spreadsheetml/2009/9/ac" r="301" s="3" customFormat="true" x14ac:dyDescent="0.25">
      <c r="A301" s="371"/>
      <c r="B301" s="116"/>
      <c r="L301" s="116"/>
      <c r="V301" s="116"/>
      <c r="AF301" s="116"/>
      <c r="AP301" s="116"/>
      <c r="AZ301" s="116"/>
      <c r="BA301" s="116"/>
      <c r="BJ301" s="116"/>
      <c r="BK301" s="116"/>
      <c r="BT301" s="116"/>
      <c r="BU301" s="116"/>
      <c r="CD301" s="116"/>
      <c r="CN301" s="116"/>
      <c r="CX301" s="116"/>
      <c r="DH301" s="116"/>
      <c r="DR301" s="116"/>
      <c r="EB301" s="116"/>
      <c r="EL301" s="116"/>
      <c r="EV301" s="116"/>
      <c r="FF301" s="116"/>
      <c r="FP301" s="116"/>
      <c r="FZ301" s="116"/>
      <c r="GJ301" s="116"/>
      <c r="GT301" s="116"/>
      <c r="HD301" s="116"/>
      <c r="HN301" s="116"/>
      <c r="HX301" s="116"/>
      <c r="IH301" s="116"/>
    </row>
    <row xmlns:x14ac="http://schemas.microsoft.com/office/spreadsheetml/2009/9/ac" r="302" s="3" customFormat="true" x14ac:dyDescent="0.25">
      <c r="A302" s="371"/>
      <c r="B302" s="116"/>
      <c r="L302" s="116"/>
      <c r="V302" s="116"/>
      <c r="AF302" s="116"/>
      <c r="AP302" s="116"/>
      <c r="AZ302" s="116"/>
      <c r="BA302" s="116"/>
      <c r="BJ302" s="116"/>
      <c r="BK302" s="116"/>
      <c r="BT302" s="116"/>
      <c r="BU302" s="116"/>
      <c r="CD302" s="116"/>
      <c r="CN302" s="116"/>
      <c r="CX302" s="116"/>
      <c r="DH302" s="116"/>
      <c r="DR302" s="116"/>
      <c r="EB302" s="116"/>
      <c r="EL302" s="116"/>
      <c r="EV302" s="116"/>
      <c r="FF302" s="116"/>
      <c r="FP302" s="116"/>
      <c r="FZ302" s="116"/>
      <c r="GJ302" s="116"/>
      <c r="GT302" s="116"/>
      <c r="HD302" s="116"/>
      <c r="HN302" s="116"/>
      <c r="HX302" s="116"/>
      <c r="IH302" s="116"/>
    </row>
    <row xmlns:x14ac="http://schemas.microsoft.com/office/spreadsheetml/2009/9/ac" r="303" s="3" customFormat="true" x14ac:dyDescent="0.25">
      <c r="A303" s="371"/>
      <c r="B303" s="116"/>
      <c r="L303" s="116"/>
      <c r="V303" s="116"/>
      <c r="AF303" s="116"/>
      <c r="AP303" s="116"/>
      <c r="AZ303" s="116"/>
      <c r="BA303" s="116"/>
      <c r="BJ303" s="116"/>
      <c r="BK303" s="116"/>
      <c r="BT303" s="116"/>
      <c r="BU303" s="116"/>
      <c r="CD303" s="116"/>
      <c r="CN303" s="116"/>
      <c r="CX303" s="116"/>
      <c r="DH303" s="116"/>
      <c r="DR303" s="116"/>
      <c r="EB303" s="116"/>
      <c r="EL303" s="116"/>
      <c r="EV303" s="116"/>
      <c r="FF303" s="116"/>
      <c r="FP303" s="116"/>
      <c r="FZ303" s="116"/>
      <c r="GJ303" s="116"/>
      <c r="GT303" s="116"/>
      <c r="HD303" s="116"/>
      <c r="HN303" s="116"/>
      <c r="HX303" s="116"/>
      <c r="IH303" s="116"/>
    </row>
    <row xmlns:x14ac="http://schemas.microsoft.com/office/spreadsheetml/2009/9/ac" r="304" s="3" customFormat="true" x14ac:dyDescent="0.25">
      <c r="A304" s="371"/>
      <c r="B304" s="116"/>
      <c r="L304" s="116"/>
      <c r="V304" s="116"/>
      <c r="AF304" s="116"/>
      <c r="AP304" s="116"/>
      <c r="AZ304" s="116"/>
      <c r="BA304" s="116"/>
      <c r="BJ304" s="116"/>
      <c r="BK304" s="116"/>
      <c r="BT304" s="116"/>
      <c r="BU304" s="116"/>
      <c r="CD304" s="116"/>
      <c r="CN304" s="116"/>
      <c r="CX304" s="116"/>
      <c r="DH304" s="116"/>
      <c r="DR304" s="116"/>
      <c r="EB304" s="116"/>
      <c r="EL304" s="116"/>
      <c r="EV304" s="116"/>
      <c r="FF304" s="116"/>
      <c r="FP304" s="116"/>
      <c r="FZ304" s="116"/>
      <c r="GJ304" s="116"/>
      <c r="GT304" s="116"/>
      <c r="HD304" s="116"/>
      <c r="HN304" s="116"/>
      <c r="HX304" s="116"/>
      <c r="IH304" s="116"/>
    </row>
    <row xmlns:x14ac="http://schemas.microsoft.com/office/spreadsheetml/2009/9/ac" r="305" s="3" customFormat="true" x14ac:dyDescent="0.25">
      <c r="A305" s="371"/>
      <c r="B305" s="116"/>
      <c r="L305" s="116"/>
      <c r="V305" s="116"/>
      <c r="AF305" s="116"/>
      <c r="AP305" s="116"/>
      <c r="AZ305" s="116"/>
      <c r="BA305" s="116"/>
      <c r="BJ305" s="116"/>
      <c r="BK305" s="116"/>
      <c r="BT305" s="116"/>
      <c r="BU305" s="116"/>
      <c r="CD305" s="116"/>
      <c r="CN305" s="116"/>
      <c r="CX305" s="116"/>
      <c r="DH305" s="116"/>
      <c r="DR305" s="116"/>
      <c r="EB305" s="116"/>
      <c r="EL305" s="116"/>
      <c r="EV305" s="116"/>
      <c r="FF305" s="116"/>
      <c r="FP305" s="116"/>
      <c r="FZ305" s="116"/>
      <c r="GJ305" s="116"/>
      <c r="GT305" s="116"/>
      <c r="HD305" s="116"/>
      <c r="HN305" s="116"/>
      <c r="HX305" s="116"/>
      <c r="IH305" s="116"/>
    </row>
    <row xmlns:x14ac="http://schemas.microsoft.com/office/spreadsheetml/2009/9/ac" r="306" s="3" customFormat="true" x14ac:dyDescent="0.25">
      <c r="A306" s="371"/>
      <c r="B306" s="116"/>
      <c r="L306" s="116"/>
      <c r="V306" s="116"/>
      <c r="AF306" s="116"/>
      <c r="AP306" s="116"/>
      <c r="AZ306" s="116"/>
      <c r="BA306" s="116"/>
      <c r="BJ306" s="116"/>
      <c r="BK306" s="116"/>
      <c r="BT306" s="116"/>
      <c r="BU306" s="116"/>
      <c r="CD306" s="116"/>
      <c r="CN306" s="116"/>
      <c r="CX306" s="116"/>
      <c r="DH306" s="116"/>
      <c r="DR306" s="116"/>
      <c r="EB306" s="116"/>
      <c r="EL306" s="116"/>
      <c r="EV306" s="116"/>
      <c r="FF306" s="116"/>
      <c r="FP306" s="116"/>
      <c r="FZ306" s="116"/>
      <c r="GJ306" s="116"/>
      <c r="GT306" s="116"/>
      <c r="HD306" s="116"/>
      <c r="HN306" s="116"/>
      <c r="HX306" s="116"/>
      <c r="IH306" s="116"/>
    </row>
    <row xmlns:x14ac="http://schemas.microsoft.com/office/spreadsheetml/2009/9/ac" r="307" s="3" customFormat="true" x14ac:dyDescent="0.25">
      <c r="A307" s="371"/>
      <c r="B307" s="116"/>
      <c r="L307" s="116"/>
      <c r="V307" s="116"/>
      <c r="AF307" s="116"/>
      <c r="AP307" s="116"/>
      <c r="AZ307" s="116"/>
      <c r="BA307" s="116"/>
      <c r="BJ307" s="116"/>
      <c r="BK307" s="116"/>
      <c r="BT307" s="116"/>
      <c r="BU307" s="116"/>
      <c r="CD307" s="116"/>
      <c r="CN307" s="116"/>
      <c r="CX307" s="116"/>
      <c r="DH307" s="116"/>
      <c r="DR307" s="116"/>
      <c r="EB307" s="116"/>
      <c r="EL307" s="116"/>
      <c r="EV307" s="116"/>
      <c r="FF307" s="116"/>
      <c r="FP307" s="116"/>
      <c r="FZ307" s="116"/>
      <c r="GJ307" s="116"/>
      <c r="GT307" s="116"/>
      <c r="HD307" s="116"/>
      <c r="HN307" s="116"/>
      <c r="HX307" s="116"/>
      <c r="IH307" s="116"/>
    </row>
    <row xmlns:x14ac="http://schemas.microsoft.com/office/spreadsheetml/2009/9/ac" r="308" s="3" customFormat="true" x14ac:dyDescent="0.25">
      <c r="A308" s="371"/>
      <c r="B308" s="116"/>
      <c r="L308" s="116"/>
      <c r="V308" s="116"/>
      <c r="AF308" s="116"/>
      <c r="AP308" s="116"/>
      <c r="AZ308" s="116"/>
      <c r="BA308" s="116"/>
      <c r="BJ308" s="116"/>
      <c r="BK308" s="116"/>
      <c r="BT308" s="116"/>
      <c r="BU308" s="116"/>
      <c r="CD308" s="116"/>
      <c r="CN308" s="116"/>
      <c r="CX308" s="116"/>
      <c r="DH308" s="116"/>
      <c r="DR308" s="116"/>
      <c r="EB308" s="116"/>
      <c r="EL308" s="116"/>
      <c r="EV308" s="116"/>
      <c r="FF308" s="116"/>
      <c r="FP308" s="116"/>
      <c r="FZ308" s="116"/>
      <c r="GJ308" s="116"/>
      <c r="GT308" s="116"/>
      <c r="HD308" s="116"/>
      <c r="HN308" s="116"/>
      <c r="HX308" s="116"/>
      <c r="IH308" s="116"/>
    </row>
    <row xmlns:x14ac="http://schemas.microsoft.com/office/spreadsheetml/2009/9/ac" r="309" s="3" customFormat="true" x14ac:dyDescent="0.25">
      <c r="A309" s="371"/>
      <c r="B309" s="116"/>
      <c r="L309" s="116"/>
      <c r="V309" s="116"/>
      <c r="AF309" s="116"/>
      <c r="AP309" s="116"/>
      <c r="AZ309" s="116"/>
      <c r="BA309" s="116"/>
      <c r="BJ309" s="116"/>
      <c r="BK309" s="116"/>
      <c r="BT309" s="116"/>
      <c r="BU309" s="116"/>
      <c r="CD309" s="116"/>
      <c r="CN309" s="116"/>
      <c r="CX309" s="116"/>
      <c r="DH309" s="116"/>
      <c r="DR309" s="116"/>
      <c r="EB309" s="116"/>
      <c r="EL309" s="116"/>
      <c r="EV309" s="116"/>
      <c r="FF309" s="116"/>
      <c r="FP309" s="116"/>
      <c r="FZ309" s="116"/>
      <c r="GJ309" s="116"/>
      <c r="GT309" s="116"/>
      <c r="HD309" s="116"/>
      <c r="HN309" s="116"/>
      <c r="HX309" s="116"/>
      <c r="IH309" s="116"/>
    </row>
    <row xmlns:x14ac="http://schemas.microsoft.com/office/spreadsheetml/2009/9/ac" r="310" s="3" customFormat="true" x14ac:dyDescent="0.25">
      <c r="A310" s="371"/>
      <c r="B310" s="116"/>
      <c r="L310" s="116"/>
      <c r="V310" s="116"/>
      <c r="AF310" s="116"/>
      <c r="AP310" s="116"/>
      <c r="AZ310" s="116"/>
      <c r="BA310" s="116"/>
      <c r="BJ310" s="116"/>
      <c r="BK310" s="116"/>
      <c r="BT310" s="116"/>
      <c r="BU310" s="116"/>
      <c r="CD310" s="116"/>
      <c r="CN310" s="116"/>
      <c r="CX310" s="116"/>
      <c r="DH310" s="116"/>
      <c r="DR310" s="116"/>
      <c r="EB310" s="116"/>
      <c r="EL310" s="116"/>
      <c r="EV310" s="116"/>
      <c r="FF310" s="116"/>
      <c r="FP310" s="116"/>
      <c r="FZ310" s="116"/>
      <c r="GJ310" s="116"/>
      <c r="GT310" s="116"/>
      <c r="HD310" s="116"/>
      <c r="HN310" s="116"/>
      <c r="HX310" s="116"/>
      <c r="IH310" s="116"/>
    </row>
    <row xmlns:x14ac="http://schemas.microsoft.com/office/spreadsheetml/2009/9/ac" r="311" s="3" customFormat="true" x14ac:dyDescent="0.25">
      <c r="A311" s="371"/>
      <c r="B311" s="116"/>
      <c r="L311" s="116"/>
      <c r="V311" s="116"/>
      <c r="AF311" s="116"/>
      <c r="AP311" s="116"/>
      <c r="AZ311" s="116"/>
      <c r="BA311" s="116"/>
      <c r="BJ311" s="116"/>
      <c r="BK311" s="116"/>
      <c r="BT311" s="116"/>
      <c r="BU311" s="116"/>
      <c r="CD311" s="116"/>
      <c r="CN311" s="116"/>
      <c r="CX311" s="116"/>
      <c r="DH311" s="116"/>
      <c r="DR311" s="116"/>
      <c r="EB311" s="116"/>
      <c r="EL311" s="116"/>
      <c r="EV311" s="116"/>
      <c r="FF311" s="116"/>
      <c r="FP311" s="116"/>
      <c r="FZ311" s="116"/>
      <c r="GJ311" s="116"/>
      <c r="GT311" s="116"/>
      <c r="HD311" s="116"/>
      <c r="HN311" s="116"/>
      <c r="HX311" s="116"/>
      <c r="IH311" s="116"/>
    </row>
    <row xmlns:x14ac="http://schemas.microsoft.com/office/spreadsheetml/2009/9/ac" r="312" s="3" customFormat="true" x14ac:dyDescent="0.25">
      <c r="A312" s="371"/>
      <c r="B312" s="116"/>
      <c r="L312" s="116"/>
      <c r="V312" s="116"/>
      <c r="AF312" s="116"/>
      <c r="AP312" s="116"/>
      <c r="AZ312" s="116"/>
      <c r="BA312" s="116"/>
      <c r="BJ312" s="116"/>
      <c r="BK312" s="116"/>
      <c r="BT312" s="116"/>
      <c r="BU312" s="116"/>
      <c r="CD312" s="116"/>
      <c r="CN312" s="116"/>
      <c r="CX312" s="116"/>
      <c r="DH312" s="116"/>
      <c r="DR312" s="116"/>
      <c r="EB312" s="116"/>
      <c r="EL312" s="116"/>
      <c r="EV312" s="116"/>
      <c r="FF312" s="116"/>
      <c r="FP312" s="116"/>
      <c r="FZ312" s="116"/>
      <c r="GJ312" s="116"/>
      <c r="GT312" s="116"/>
      <c r="HD312" s="116"/>
      <c r="HN312" s="116"/>
      <c r="HX312" s="116"/>
      <c r="IH312" s="116"/>
    </row>
    <row xmlns:x14ac="http://schemas.microsoft.com/office/spreadsheetml/2009/9/ac" r="313" s="3" customFormat="true" x14ac:dyDescent="0.25">
      <c r="A313" s="371"/>
      <c r="B313" s="116"/>
      <c r="L313" s="116"/>
      <c r="V313" s="116"/>
      <c r="AF313" s="116"/>
      <c r="AP313" s="116"/>
      <c r="AZ313" s="116"/>
      <c r="BA313" s="116"/>
      <c r="BJ313" s="116"/>
      <c r="BK313" s="116"/>
      <c r="BT313" s="116"/>
      <c r="BU313" s="116"/>
      <c r="CD313" s="116"/>
      <c r="CN313" s="116"/>
      <c r="CX313" s="116"/>
      <c r="DH313" s="116"/>
      <c r="DR313" s="116"/>
      <c r="EB313" s="116"/>
      <c r="EL313" s="116"/>
      <c r="EV313" s="116"/>
      <c r="FF313" s="116"/>
      <c r="FP313" s="116"/>
      <c r="FZ313" s="116"/>
      <c r="GJ313" s="116"/>
      <c r="GT313" s="116"/>
      <c r="HD313" s="116"/>
      <c r="HN313" s="116"/>
      <c r="HX313" s="116"/>
      <c r="IH313" s="116"/>
    </row>
    <row xmlns:x14ac="http://schemas.microsoft.com/office/spreadsheetml/2009/9/ac" r="314" s="3" customFormat="true" x14ac:dyDescent="0.25">
      <c r="A314" s="371"/>
      <c r="B314" s="116"/>
      <c r="L314" s="116"/>
      <c r="V314" s="116"/>
      <c r="AF314" s="116"/>
      <c r="AP314" s="116"/>
      <c r="AZ314" s="116"/>
      <c r="BA314" s="116"/>
      <c r="BJ314" s="116"/>
      <c r="BK314" s="116"/>
      <c r="BT314" s="116"/>
      <c r="BU314" s="116"/>
      <c r="CD314" s="116"/>
      <c r="CN314" s="116"/>
      <c r="CX314" s="116"/>
      <c r="DH314" s="116"/>
      <c r="DR314" s="116"/>
      <c r="EB314" s="116"/>
      <c r="EL314" s="116"/>
      <c r="EV314" s="116"/>
      <c r="FF314" s="116"/>
      <c r="FP314" s="116"/>
      <c r="FZ314" s="116"/>
      <c r="GJ314" s="116"/>
      <c r="GT314" s="116"/>
      <c r="HD314" s="116"/>
      <c r="HN314" s="116"/>
      <c r="HX314" s="116"/>
      <c r="IH314" s="116"/>
    </row>
    <row xmlns:x14ac="http://schemas.microsoft.com/office/spreadsheetml/2009/9/ac" r="315" s="3" customFormat="true" x14ac:dyDescent="0.25">
      <c r="A315" s="371"/>
      <c r="B315" s="116"/>
      <c r="L315" s="116"/>
      <c r="V315" s="116"/>
      <c r="AF315" s="116"/>
      <c r="AP315" s="116"/>
      <c r="AZ315" s="116"/>
      <c r="BA315" s="116"/>
      <c r="BJ315" s="116"/>
      <c r="BK315" s="116"/>
      <c r="BT315" s="116"/>
      <c r="BU315" s="116"/>
      <c r="CD315" s="116"/>
      <c r="CN315" s="116"/>
      <c r="CX315" s="116"/>
      <c r="DH315" s="116"/>
      <c r="DR315" s="116"/>
      <c r="EB315" s="116"/>
      <c r="EL315" s="116"/>
      <c r="EV315" s="116"/>
      <c r="FF315" s="116"/>
      <c r="FP315" s="116"/>
      <c r="FZ315" s="116"/>
      <c r="GJ315" s="116"/>
      <c r="GT315" s="116"/>
      <c r="HD315" s="116"/>
      <c r="HN315" s="116"/>
      <c r="HX315" s="116"/>
      <c r="IH315" s="116"/>
    </row>
    <row xmlns:x14ac="http://schemas.microsoft.com/office/spreadsheetml/2009/9/ac" r="316" s="3" customFormat="true" x14ac:dyDescent="0.25">
      <c r="A316" s="371"/>
      <c r="B316" s="116"/>
      <c r="L316" s="116"/>
      <c r="V316" s="116"/>
      <c r="AF316" s="116"/>
      <c r="AP316" s="116"/>
      <c r="AZ316" s="116"/>
      <c r="BA316" s="116"/>
      <c r="BJ316" s="116"/>
      <c r="BK316" s="116"/>
      <c r="BT316" s="116"/>
      <c r="BU316" s="116"/>
      <c r="CD316" s="116"/>
      <c r="CN316" s="116"/>
      <c r="CX316" s="116"/>
      <c r="DH316" s="116"/>
      <c r="DR316" s="116"/>
      <c r="EB316" s="116"/>
      <c r="EL316" s="116"/>
      <c r="EV316" s="116"/>
      <c r="FF316" s="116"/>
      <c r="FP316" s="116"/>
      <c r="FZ316" s="116"/>
      <c r="GJ316" s="116"/>
      <c r="GT316" s="116"/>
      <c r="HD316" s="116"/>
      <c r="HN316" s="116"/>
      <c r="HX316" s="116"/>
      <c r="IH316" s="116"/>
    </row>
    <row xmlns:x14ac="http://schemas.microsoft.com/office/spreadsheetml/2009/9/ac" r="317" s="3" customFormat="true" x14ac:dyDescent="0.25">
      <c r="A317" s="371"/>
      <c r="B317" s="116"/>
      <c r="L317" s="116"/>
      <c r="V317" s="116"/>
      <c r="AF317" s="116"/>
      <c r="AP317" s="116"/>
      <c r="AZ317" s="116"/>
      <c r="BA317" s="116"/>
      <c r="BJ317" s="116"/>
      <c r="BK317" s="116"/>
      <c r="BT317" s="116"/>
      <c r="BU317" s="116"/>
      <c r="CD317" s="116"/>
      <c r="CN317" s="116"/>
      <c r="CX317" s="116"/>
      <c r="DH317" s="116"/>
      <c r="DR317" s="116"/>
      <c r="EB317" s="116"/>
      <c r="EL317" s="116"/>
      <c r="EV317" s="116"/>
      <c r="FF317" s="116"/>
      <c r="FP317" s="116"/>
      <c r="FZ317" s="116"/>
      <c r="GJ317" s="116"/>
      <c r="GT317" s="116"/>
      <c r="HD317" s="116"/>
      <c r="HN317" s="116"/>
      <c r="HX317" s="116"/>
      <c r="IH317" s="116"/>
    </row>
    <row xmlns:x14ac="http://schemas.microsoft.com/office/spreadsheetml/2009/9/ac" r="318" s="3" customFormat="true" x14ac:dyDescent="0.25">
      <c r="A318" s="371"/>
      <c r="B318" s="116"/>
      <c r="L318" s="116"/>
      <c r="V318" s="116"/>
      <c r="AF318" s="116"/>
      <c r="AP318" s="116"/>
      <c r="AZ318" s="116"/>
      <c r="BA318" s="116"/>
      <c r="BJ318" s="116"/>
      <c r="BK318" s="116"/>
      <c r="BT318" s="116"/>
      <c r="BU318" s="116"/>
      <c r="CD318" s="116"/>
      <c r="CN318" s="116"/>
      <c r="CX318" s="116"/>
      <c r="DH318" s="116"/>
      <c r="DR318" s="116"/>
      <c r="EB318" s="116"/>
      <c r="EL318" s="116"/>
      <c r="EV318" s="116"/>
      <c r="FF318" s="116"/>
      <c r="FP318" s="116"/>
      <c r="FZ318" s="116"/>
      <c r="GJ318" s="116"/>
      <c r="GT318" s="116"/>
      <c r="HD318" s="116"/>
      <c r="HN318" s="116"/>
      <c r="HX318" s="116"/>
      <c r="IH318" s="116"/>
    </row>
    <row xmlns:x14ac="http://schemas.microsoft.com/office/spreadsheetml/2009/9/ac" r="319" s="3" customFormat="true" x14ac:dyDescent="0.25">
      <c r="A319" s="371"/>
      <c r="B319" s="116"/>
      <c r="L319" s="116"/>
      <c r="V319" s="116"/>
      <c r="AF319" s="116"/>
      <c r="AP319" s="116"/>
      <c r="AZ319" s="116"/>
      <c r="BA319" s="116"/>
      <c r="BJ319" s="116"/>
      <c r="BK319" s="116"/>
      <c r="BT319" s="116"/>
      <c r="BU319" s="116"/>
      <c r="CD319" s="116"/>
      <c r="CN319" s="116"/>
      <c r="CX319" s="116"/>
      <c r="DH319" s="116"/>
      <c r="DR319" s="116"/>
      <c r="EB319" s="116"/>
      <c r="EL319" s="116"/>
      <c r="EV319" s="116"/>
      <c r="FF319" s="116"/>
      <c r="FP319" s="116"/>
      <c r="FZ319" s="116"/>
      <c r="GJ319" s="116"/>
      <c r="GT319" s="116"/>
      <c r="HD319" s="116"/>
      <c r="HN319" s="116"/>
      <c r="HX319" s="116"/>
      <c r="IH319" s="116"/>
    </row>
    <row xmlns:x14ac="http://schemas.microsoft.com/office/spreadsheetml/2009/9/ac" r="320" s="3" customFormat="true" x14ac:dyDescent="0.25">
      <c r="A320" s="371"/>
      <c r="B320" s="116"/>
      <c r="L320" s="116"/>
      <c r="V320" s="116"/>
      <c r="AF320" s="116"/>
      <c r="AP320" s="116"/>
      <c r="AZ320" s="116"/>
      <c r="BA320" s="116"/>
      <c r="BJ320" s="116"/>
      <c r="BK320" s="116"/>
      <c r="BT320" s="116"/>
      <c r="BU320" s="116"/>
      <c r="CD320" s="116"/>
      <c r="CN320" s="116"/>
      <c r="CX320" s="116"/>
      <c r="DH320" s="116"/>
      <c r="DR320" s="116"/>
      <c r="EB320" s="116"/>
      <c r="EL320" s="116"/>
      <c r="EV320" s="116"/>
      <c r="FF320" s="116"/>
      <c r="FP320" s="116"/>
      <c r="FZ320" s="116"/>
      <c r="GJ320" s="116"/>
      <c r="GT320" s="116"/>
      <c r="HD320" s="116"/>
      <c r="HN320" s="116"/>
      <c r="HX320" s="116"/>
      <c r="IH320" s="116"/>
    </row>
    <row xmlns:x14ac="http://schemas.microsoft.com/office/spreadsheetml/2009/9/ac" r="321" s="3" customFormat="true" x14ac:dyDescent="0.25">
      <c r="A321" s="371"/>
      <c r="B321" s="116"/>
      <c r="L321" s="116"/>
      <c r="V321" s="116"/>
      <c r="AF321" s="116"/>
      <c r="AP321" s="116"/>
      <c r="AZ321" s="116"/>
      <c r="BA321" s="116"/>
      <c r="BJ321" s="116"/>
      <c r="BK321" s="116"/>
      <c r="BT321" s="116"/>
      <c r="BU321" s="116"/>
      <c r="CD321" s="116"/>
      <c r="CN321" s="116"/>
      <c r="CX321" s="116"/>
      <c r="DH321" s="116"/>
      <c r="DR321" s="116"/>
      <c r="EB321" s="116"/>
      <c r="EL321" s="116"/>
      <c r="EV321" s="116"/>
      <c r="FF321" s="116"/>
      <c r="FP321" s="116"/>
      <c r="FZ321" s="116"/>
      <c r="GJ321" s="116"/>
      <c r="GT321" s="116"/>
      <c r="HD321" s="116"/>
      <c r="HN321" s="116"/>
      <c r="HX321" s="116"/>
      <c r="IH321" s="116"/>
    </row>
    <row xmlns:x14ac="http://schemas.microsoft.com/office/spreadsheetml/2009/9/ac" r="322" s="3" customFormat="true" x14ac:dyDescent="0.25">
      <c r="A322" s="371"/>
      <c r="B322" s="116"/>
      <c r="L322" s="116"/>
      <c r="V322" s="116"/>
      <c r="AF322" s="116"/>
      <c r="AP322" s="116"/>
      <c r="AZ322" s="116"/>
      <c r="BA322" s="116"/>
      <c r="BJ322" s="116"/>
      <c r="BK322" s="116"/>
      <c r="BT322" s="116"/>
      <c r="BU322" s="116"/>
      <c r="CD322" s="116"/>
      <c r="CN322" s="116"/>
      <c r="CX322" s="116"/>
      <c r="DH322" s="116"/>
      <c r="DR322" s="116"/>
      <c r="EB322" s="116"/>
      <c r="EL322" s="116"/>
      <c r="EV322" s="116"/>
      <c r="FF322" s="116"/>
      <c r="FP322" s="116"/>
      <c r="FZ322" s="116"/>
      <c r="GJ322" s="116"/>
      <c r="GT322" s="116"/>
      <c r="HD322" s="116"/>
      <c r="HN322" s="116"/>
      <c r="HX322" s="116"/>
      <c r="IH322" s="116"/>
    </row>
    <row xmlns:x14ac="http://schemas.microsoft.com/office/spreadsheetml/2009/9/ac" r="323" s="3" customFormat="true" x14ac:dyDescent="0.25">
      <c r="A323" s="371"/>
      <c r="B323" s="116"/>
      <c r="L323" s="116"/>
      <c r="V323" s="116"/>
      <c r="AF323" s="116"/>
      <c r="AP323" s="116"/>
      <c r="AZ323" s="116"/>
      <c r="BA323" s="116"/>
      <c r="BJ323" s="116"/>
      <c r="BK323" s="116"/>
      <c r="BT323" s="116"/>
      <c r="BU323" s="116"/>
      <c r="CD323" s="116"/>
      <c r="CN323" s="116"/>
      <c r="CX323" s="116"/>
      <c r="DH323" s="116"/>
      <c r="DR323" s="116"/>
      <c r="EB323" s="116"/>
      <c r="EL323" s="116"/>
      <c r="EV323" s="116"/>
      <c r="FF323" s="116"/>
      <c r="FP323" s="116"/>
      <c r="FZ323" s="116"/>
      <c r="GJ323" s="116"/>
      <c r="GT323" s="116"/>
      <c r="HD323" s="116"/>
      <c r="HN323" s="116"/>
      <c r="HX323" s="116"/>
      <c r="IH323" s="116"/>
    </row>
    <row xmlns:x14ac="http://schemas.microsoft.com/office/spreadsheetml/2009/9/ac" r="324" s="3" customFormat="true" x14ac:dyDescent="0.25">
      <c r="A324" s="371"/>
      <c r="B324" s="116"/>
      <c r="L324" s="116"/>
      <c r="V324" s="116"/>
      <c r="AF324" s="116"/>
      <c r="AP324" s="116"/>
      <c r="AZ324" s="116"/>
      <c r="BA324" s="116"/>
      <c r="BJ324" s="116"/>
      <c r="BK324" s="116"/>
      <c r="BT324" s="116"/>
      <c r="BU324" s="116"/>
      <c r="CD324" s="116"/>
      <c r="CN324" s="116"/>
      <c r="CX324" s="116"/>
      <c r="DH324" s="116"/>
      <c r="DR324" s="116"/>
      <c r="EB324" s="116"/>
      <c r="EL324" s="116"/>
      <c r="EV324" s="116"/>
      <c r="FF324" s="116"/>
      <c r="FP324" s="116"/>
      <c r="FZ324" s="116"/>
      <c r="GJ324" s="116"/>
      <c r="GT324" s="116"/>
      <c r="HD324" s="116"/>
      <c r="HN324" s="116"/>
      <c r="HX324" s="116"/>
      <c r="IH324" s="116"/>
    </row>
    <row xmlns:x14ac="http://schemas.microsoft.com/office/spreadsheetml/2009/9/ac" r="325" s="3" customFormat="true" x14ac:dyDescent="0.25">
      <c r="A325" s="371"/>
      <c r="B325" s="116"/>
      <c r="L325" s="116"/>
      <c r="V325" s="116"/>
      <c r="AF325" s="116"/>
      <c r="AP325" s="116"/>
      <c r="AZ325" s="116"/>
      <c r="BA325" s="116"/>
      <c r="BJ325" s="116"/>
      <c r="BK325" s="116"/>
      <c r="BT325" s="116"/>
      <c r="BU325" s="116"/>
      <c r="CD325" s="116"/>
      <c r="CN325" s="116"/>
      <c r="CX325" s="116"/>
      <c r="DH325" s="116"/>
      <c r="DR325" s="116"/>
      <c r="EB325" s="116"/>
      <c r="EL325" s="116"/>
      <c r="EV325" s="116"/>
      <c r="FF325" s="116"/>
      <c r="FP325" s="116"/>
      <c r="FZ325" s="116"/>
      <c r="GJ325" s="116"/>
      <c r="GT325" s="116"/>
      <c r="HD325" s="116"/>
      <c r="HN325" s="116"/>
      <c r="HX325" s="116"/>
      <c r="IH325" s="116"/>
    </row>
    <row xmlns:x14ac="http://schemas.microsoft.com/office/spreadsheetml/2009/9/ac" r="326" s="3" customFormat="true" x14ac:dyDescent="0.25">
      <c r="A326" s="371"/>
      <c r="B326" s="116"/>
      <c r="L326" s="116"/>
      <c r="V326" s="116"/>
      <c r="AF326" s="116"/>
      <c r="AP326" s="116"/>
      <c r="AZ326" s="116"/>
      <c r="BA326" s="116"/>
      <c r="BJ326" s="116"/>
      <c r="BK326" s="116"/>
      <c r="BT326" s="116"/>
      <c r="BU326" s="116"/>
      <c r="CD326" s="116"/>
      <c r="CN326" s="116"/>
      <c r="CX326" s="116"/>
      <c r="DH326" s="116"/>
      <c r="DR326" s="116"/>
      <c r="EB326" s="116"/>
      <c r="EL326" s="116"/>
      <c r="EV326" s="116"/>
      <c r="FF326" s="116"/>
      <c r="FP326" s="116"/>
      <c r="FZ326" s="116"/>
      <c r="GJ326" s="116"/>
      <c r="GT326" s="116"/>
      <c r="HD326" s="116"/>
      <c r="HN326" s="116"/>
      <c r="HX326" s="116"/>
      <c r="IH326" s="116"/>
    </row>
    <row xmlns:x14ac="http://schemas.microsoft.com/office/spreadsheetml/2009/9/ac" r="327" s="3" customFormat="true" x14ac:dyDescent="0.25">
      <c r="A327" s="371"/>
      <c r="B327" s="116"/>
      <c r="L327" s="116"/>
      <c r="V327" s="116"/>
      <c r="AF327" s="116"/>
      <c r="AP327" s="116"/>
      <c r="AZ327" s="116"/>
      <c r="BA327" s="116"/>
      <c r="BJ327" s="116"/>
      <c r="BK327" s="116"/>
      <c r="BT327" s="116"/>
      <c r="BU327" s="116"/>
      <c r="CD327" s="116"/>
      <c r="CN327" s="116"/>
      <c r="CX327" s="116"/>
      <c r="DH327" s="116"/>
      <c r="DR327" s="116"/>
      <c r="EB327" s="116"/>
      <c r="EL327" s="116"/>
      <c r="EV327" s="116"/>
      <c r="FF327" s="116"/>
      <c r="FP327" s="116"/>
      <c r="FZ327" s="116"/>
      <c r="GJ327" s="116"/>
      <c r="GT327" s="116"/>
      <c r="HD327" s="116"/>
      <c r="HN327" s="116"/>
      <c r="HX327" s="116"/>
      <c r="IH327" s="116"/>
    </row>
    <row xmlns:x14ac="http://schemas.microsoft.com/office/spreadsheetml/2009/9/ac" r="328" s="3" customFormat="true" x14ac:dyDescent="0.25">
      <c r="A328" s="371"/>
      <c r="B328" s="116"/>
      <c r="L328" s="116"/>
      <c r="V328" s="116"/>
      <c r="AF328" s="116"/>
      <c r="AP328" s="116"/>
      <c r="AZ328" s="116"/>
      <c r="BA328" s="116"/>
      <c r="BJ328" s="116"/>
      <c r="BK328" s="116"/>
      <c r="BT328" s="116"/>
      <c r="BU328" s="116"/>
      <c r="CD328" s="116"/>
      <c r="CN328" s="116"/>
      <c r="CX328" s="116"/>
      <c r="DH328" s="116"/>
      <c r="DR328" s="116"/>
      <c r="EB328" s="116"/>
      <c r="EL328" s="116"/>
      <c r="EV328" s="116"/>
      <c r="FF328" s="116"/>
      <c r="FP328" s="116"/>
      <c r="FZ328" s="116"/>
      <c r="GJ328" s="116"/>
      <c r="GT328" s="116"/>
      <c r="HD328" s="116"/>
      <c r="HN328" s="116"/>
      <c r="HX328" s="116"/>
      <c r="IH328" s="116"/>
    </row>
    <row xmlns:x14ac="http://schemas.microsoft.com/office/spreadsheetml/2009/9/ac" r="329" s="3" customFormat="true" x14ac:dyDescent="0.25">
      <c r="A329" s="371"/>
      <c r="B329" s="116"/>
      <c r="L329" s="116"/>
      <c r="V329" s="116"/>
      <c r="AF329" s="116"/>
      <c r="AP329" s="116"/>
      <c r="AZ329" s="116"/>
      <c r="BA329" s="116"/>
      <c r="BJ329" s="116"/>
      <c r="BK329" s="116"/>
      <c r="BT329" s="116"/>
      <c r="BU329" s="116"/>
      <c r="CD329" s="116"/>
      <c r="CN329" s="116"/>
      <c r="CX329" s="116"/>
      <c r="DH329" s="116"/>
      <c r="DR329" s="116"/>
      <c r="EB329" s="116"/>
      <c r="EL329" s="116"/>
      <c r="EV329" s="116"/>
      <c r="FF329" s="116"/>
      <c r="FP329" s="116"/>
      <c r="FZ329" s="116"/>
      <c r="GJ329" s="116"/>
      <c r="GT329" s="116"/>
      <c r="HD329" s="116"/>
      <c r="HN329" s="116"/>
      <c r="HX329" s="116"/>
      <c r="IH329" s="116"/>
    </row>
    <row xmlns:x14ac="http://schemas.microsoft.com/office/spreadsheetml/2009/9/ac" r="330" s="3" customFormat="true" x14ac:dyDescent="0.25">
      <c r="A330" s="371"/>
      <c r="B330" s="116"/>
      <c r="L330" s="116"/>
      <c r="V330" s="116"/>
      <c r="AF330" s="116"/>
      <c r="AP330" s="116"/>
      <c r="AZ330" s="116"/>
      <c r="BA330" s="116"/>
      <c r="BJ330" s="116"/>
      <c r="BK330" s="116"/>
      <c r="BT330" s="116"/>
      <c r="BU330" s="116"/>
      <c r="CD330" s="116"/>
      <c r="CN330" s="116"/>
      <c r="CX330" s="116"/>
      <c r="DH330" s="116"/>
      <c r="DR330" s="116"/>
      <c r="EB330" s="116"/>
      <c r="EL330" s="116"/>
      <c r="EV330" s="116"/>
      <c r="FF330" s="116"/>
      <c r="FP330" s="116"/>
      <c r="FZ330" s="116"/>
      <c r="GJ330" s="116"/>
      <c r="GT330" s="116"/>
      <c r="HD330" s="116"/>
      <c r="HN330" s="116"/>
      <c r="HX330" s="116"/>
      <c r="IH330" s="116"/>
    </row>
    <row xmlns:x14ac="http://schemas.microsoft.com/office/spreadsheetml/2009/9/ac" r="331" s="3" customFormat="true" x14ac:dyDescent="0.25">
      <c r="A331" s="371"/>
      <c r="B331" s="116"/>
      <c r="L331" s="116"/>
      <c r="V331" s="116"/>
      <c r="AF331" s="116"/>
      <c r="AP331" s="116"/>
      <c r="AZ331" s="116"/>
      <c r="BA331" s="116"/>
      <c r="BJ331" s="116"/>
      <c r="BK331" s="116"/>
      <c r="BT331" s="116"/>
      <c r="BU331" s="116"/>
      <c r="CD331" s="116"/>
      <c r="CN331" s="116"/>
      <c r="CX331" s="116"/>
      <c r="DH331" s="116"/>
      <c r="DR331" s="116"/>
      <c r="EB331" s="116"/>
      <c r="EL331" s="116"/>
      <c r="EV331" s="116"/>
      <c r="FF331" s="116"/>
      <c r="FP331" s="116"/>
      <c r="FZ331" s="116"/>
      <c r="GJ331" s="116"/>
      <c r="GT331" s="116"/>
      <c r="HD331" s="116"/>
      <c r="HN331" s="116"/>
      <c r="HX331" s="116"/>
      <c r="IH331" s="116"/>
    </row>
    <row xmlns:x14ac="http://schemas.microsoft.com/office/spreadsheetml/2009/9/ac" r="332" s="3" customFormat="true" x14ac:dyDescent="0.25">
      <c r="A332" s="371"/>
      <c r="B332" s="116"/>
      <c r="L332" s="116"/>
      <c r="V332" s="116"/>
      <c r="AF332" s="116"/>
      <c r="AP332" s="116"/>
      <c r="AZ332" s="116"/>
      <c r="BA332" s="116"/>
      <c r="BJ332" s="116"/>
      <c r="BK332" s="116"/>
      <c r="BT332" s="116"/>
      <c r="BU332" s="116"/>
      <c r="CD332" s="116"/>
      <c r="CN332" s="116"/>
      <c r="CX332" s="116"/>
      <c r="DH332" s="116"/>
      <c r="DR332" s="116"/>
      <c r="EB332" s="116"/>
      <c r="EL332" s="116"/>
      <c r="EV332" s="116"/>
      <c r="FF332" s="116"/>
      <c r="FP332" s="116"/>
      <c r="FZ332" s="116"/>
      <c r="GJ332" s="116"/>
      <c r="GT332" s="116"/>
      <c r="HD332" s="116"/>
      <c r="HN332" s="116"/>
      <c r="HX332" s="116"/>
      <c r="IH332" s="116"/>
    </row>
    <row xmlns:x14ac="http://schemas.microsoft.com/office/spreadsheetml/2009/9/ac" r="333" s="3" customFormat="true" x14ac:dyDescent="0.25">
      <c r="A333" s="371"/>
      <c r="B333" s="116"/>
      <c r="L333" s="116"/>
      <c r="V333" s="116"/>
      <c r="AF333" s="116"/>
      <c r="AP333" s="116"/>
      <c r="AZ333" s="116"/>
      <c r="BA333" s="116"/>
      <c r="BJ333" s="116"/>
      <c r="BK333" s="116"/>
      <c r="BT333" s="116"/>
      <c r="BU333" s="116"/>
      <c r="CD333" s="116"/>
      <c r="CN333" s="116"/>
      <c r="CX333" s="116"/>
      <c r="DH333" s="116"/>
      <c r="DR333" s="116"/>
      <c r="EB333" s="116"/>
      <c r="EL333" s="116"/>
      <c r="EV333" s="116"/>
      <c r="FF333" s="116"/>
      <c r="FP333" s="116"/>
      <c r="FZ333" s="116"/>
      <c r="GJ333" s="116"/>
      <c r="GT333" s="116"/>
      <c r="HD333" s="116"/>
      <c r="HN333" s="116"/>
      <c r="HX333" s="116"/>
      <c r="IH333" s="116"/>
    </row>
    <row xmlns:x14ac="http://schemas.microsoft.com/office/spreadsheetml/2009/9/ac" r="334" s="3" customFormat="true" x14ac:dyDescent="0.25">
      <c r="A334" s="371"/>
      <c r="B334" s="116"/>
      <c r="L334" s="116"/>
      <c r="V334" s="116"/>
      <c r="AF334" s="116"/>
      <c r="AP334" s="116"/>
      <c r="AZ334" s="116"/>
      <c r="BA334" s="116"/>
      <c r="BJ334" s="116"/>
      <c r="BK334" s="116"/>
      <c r="BT334" s="116"/>
      <c r="BU334" s="116"/>
      <c r="CD334" s="116"/>
      <c r="CN334" s="116"/>
      <c r="CX334" s="116"/>
      <c r="DH334" s="116"/>
      <c r="DR334" s="116"/>
      <c r="EB334" s="116"/>
      <c r="EL334" s="116"/>
      <c r="EV334" s="116"/>
      <c r="FF334" s="116"/>
      <c r="FP334" s="116"/>
      <c r="FZ334" s="116"/>
      <c r="GJ334" s="116"/>
      <c r="GT334" s="116"/>
      <c r="HD334" s="116"/>
      <c r="HN334" s="116"/>
      <c r="HX334" s="116"/>
      <c r="IH334" s="116"/>
    </row>
    <row xmlns:x14ac="http://schemas.microsoft.com/office/spreadsheetml/2009/9/ac" r="335" s="3" customFormat="true" x14ac:dyDescent="0.25">
      <c r="A335" s="371"/>
      <c r="B335" s="116"/>
      <c r="L335" s="116"/>
      <c r="V335" s="116"/>
      <c r="AF335" s="116"/>
      <c r="AP335" s="116"/>
      <c r="AZ335" s="116"/>
      <c r="BA335" s="116"/>
      <c r="BJ335" s="116"/>
      <c r="BK335" s="116"/>
      <c r="BT335" s="116"/>
      <c r="BU335" s="116"/>
      <c r="CD335" s="116"/>
      <c r="CN335" s="116"/>
      <c r="CX335" s="116"/>
      <c r="DH335" s="116"/>
      <c r="DR335" s="116"/>
      <c r="EB335" s="116"/>
      <c r="EL335" s="116"/>
      <c r="EV335" s="116"/>
      <c r="FF335" s="116"/>
      <c r="FP335" s="116"/>
      <c r="FZ335" s="116"/>
      <c r="GJ335" s="116"/>
      <c r="GT335" s="116"/>
      <c r="HD335" s="116"/>
      <c r="HN335" s="116"/>
      <c r="HX335" s="116"/>
      <c r="IH335" s="116"/>
    </row>
    <row xmlns:x14ac="http://schemas.microsoft.com/office/spreadsheetml/2009/9/ac" r="336" s="3" customFormat="true" x14ac:dyDescent="0.25">
      <c r="A336" s="371"/>
      <c r="B336" s="116"/>
      <c r="L336" s="116"/>
      <c r="V336" s="116"/>
      <c r="AF336" s="116"/>
      <c r="AP336" s="116"/>
      <c r="AZ336" s="116"/>
      <c r="BA336" s="116"/>
      <c r="BJ336" s="116"/>
      <c r="BK336" s="116"/>
      <c r="BT336" s="116"/>
      <c r="BU336" s="116"/>
      <c r="CD336" s="116"/>
      <c r="CN336" s="116"/>
      <c r="CX336" s="116"/>
      <c r="DH336" s="116"/>
      <c r="DR336" s="116"/>
      <c r="EB336" s="116"/>
      <c r="EL336" s="116"/>
      <c r="EV336" s="116"/>
      <c r="FF336" s="116"/>
      <c r="FP336" s="116"/>
      <c r="FZ336" s="116"/>
      <c r="GJ336" s="116"/>
      <c r="GT336" s="116"/>
      <c r="HD336" s="116"/>
      <c r="HN336" s="116"/>
      <c r="HX336" s="116"/>
      <c r="IH336" s="116"/>
    </row>
    <row xmlns:x14ac="http://schemas.microsoft.com/office/spreadsheetml/2009/9/ac" r="337" s="3" customFormat="true" x14ac:dyDescent="0.25">
      <c r="A337" s="371"/>
      <c r="B337" s="116"/>
      <c r="L337" s="116"/>
      <c r="V337" s="116"/>
      <c r="AF337" s="116"/>
      <c r="AP337" s="116"/>
      <c r="AZ337" s="116"/>
      <c r="BA337" s="116"/>
      <c r="BJ337" s="116"/>
      <c r="BK337" s="116"/>
      <c r="BT337" s="116"/>
      <c r="BU337" s="116"/>
      <c r="CD337" s="116"/>
      <c r="CN337" s="116"/>
      <c r="CX337" s="116"/>
      <c r="DH337" s="116"/>
      <c r="DR337" s="116"/>
      <c r="EB337" s="116"/>
      <c r="EL337" s="116"/>
      <c r="EV337" s="116"/>
      <c r="FF337" s="116"/>
      <c r="FP337" s="116"/>
      <c r="FZ337" s="116"/>
      <c r="GJ337" s="116"/>
      <c r="GT337" s="116"/>
      <c r="HD337" s="116"/>
      <c r="HN337" s="116"/>
      <c r="HX337" s="116"/>
      <c r="IH337" s="116"/>
    </row>
    <row xmlns:x14ac="http://schemas.microsoft.com/office/spreadsheetml/2009/9/ac" r="338" s="3" customFormat="true" x14ac:dyDescent="0.25">
      <c r="A338" s="371"/>
      <c r="B338" s="116"/>
      <c r="L338" s="116"/>
      <c r="V338" s="116"/>
      <c r="AF338" s="116"/>
      <c r="AP338" s="116"/>
      <c r="AZ338" s="116"/>
      <c r="BA338" s="116"/>
      <c r="BJ338" s="116"/>
      <c r="BK338" s="116"/>
      <c r="BT338" s="116"/>
      <c r="BU338" s="116"/>
      <c r="CD338" s="116"/>
      <c r="CN338" s="116"/>
      <c r="CX338" s="116"/>
      <c r="DH338" s="116"/>
      <c r="DR338" s="116"/>
      <c r="EB338" s="116"/>
      <c r="EL338" s="116"/>
      <c r="EV338" s="116"/>
      <c r="FF338" s="116"/>
      <c r="FP338" s="116"/>
      <c r="FZ338" s="116"/>
      <c r="GJ338" s="116"/>
      <c r="GT338" s="116"/>
      <c r="HD338" s="116"/>
      <c r="HN338" s="116"/>
      <c r="HX338" s="116"/>
      <c r="IH338" s="116"/>
    </row>
    <row xmlns:x14ac="http://schemas.microsoft.com/office/spreadsheetml/2009/9/ac" r="339" s="3" customFormat="true" x14ac:dyDescent="0.25">
      <c r="A339" s="371"/>
      <c r="B339" s="116"/>
      <c r="L339" s="116"/>
      <c r="V339" s="116"/>
      <c r="AF339" s="116"/>
      <c r="AP339" s="116"/>
      <c r="AZ339" s="116"/>
      <c r="BA339" s="116"/>
      <c r="BJ339" s="116"/>
      <c r="BK339" s="116"/>
      <c r="BT339" s="116"/>
      <c r="BU339" s="116"/>
      <c r="CD339" s="116"/>
      <c r="CN339" s="116"/>
      <c r="CX339" s="116"/>
      <c r="DH339" s="116"/>
      <c r="DR339" s="116"/>
      <c r="EB339" s="116"/>
      <c r="EL339" s="116"/>
      <c r="EV339" s="116"/>
      <c r="FF339" s="116"/>
      <c r="FP339" s="116"/>
      <c r="FZ339" s="116"/>
      <c r="GJ339" s="116"/>
      <c r="GT339" s="116"/>
      <c r="HD339" s="116"/>
      <c r="HN339" s="116"/>
      <c r="HX339" s="116"/>
      <c r="IH339" s="116"/>
    </row>
    <row xmlns:x14ac="http://schemas.microsoft.com/office/spreadsheetml/2009/9/ac" r="340" s="3" customFormat="true" x14ac:dyDescent="0.25">
      <c r="A340" s="371"/>
      <c r="B340" s="116"/>
      <c r="L340" s="116"/>
      <c r="V340" s="116"/>
      <c r="AF340" s="116"/>
      <c r="AP340" s="116"/>
      <c r="AZ340" s="116"/>
      <c r="BA340" s="116"/>
      <c r="BJ340" s="116"/>
      <c r="BK340" s="116"/>
      <c r="BT340" s="116"/>
      <c r="BU340" s="116"/>
      <c r="CD340" s="116"/>
      <c r="CN340" s="116"/>
      <c r="CX340" s="116"/>
      <c r="DH340" s="116"/>
      <c r="DR340" s="116"/>
      <c r="EB340" s="116"/>
      <c r="EL340" s="116"/>
      <c r="EV340" s="116"/>
      <c r="FF340" s="116"/>
      <c r="FP340" s="116"/>
      <c r="FZ340" s="116"/>
      <c r="GJ340" s="116"/>
      <c r="GT340" s="116"/>
      <c r="HD340" s="116"/>
      <c r="HN340" s="116"/>
      <c r="HX340" s="116"/>
      <c r="IH340" s="116"/>
    </row>
    <row xmlns:x14ac="http://schemas.microsoft.com/office/spreadsheetml/2009/9/ac" r="341" s="3" customFormat="true" x14ac:dyDescent="0.25">
      <c r="A341" s="371"/>
      <c r="B341" s="116"/>
      <c r="L341" s="116"/>
      <c r="V341" s="116"/>
      <c r="AF341" s="116"/>
      <c r="AP341" s="116"/>
      <c r="AZ341" s="116"/>
      <c r="BA341" s="116"/>
      <c r="BJ341" s="116"/>
      <c r="BK341" s="116"/>
      <c r="BT341" s="116"/>
      <c r="BU341" s="116"/>
      <c r="CD341" s="116"/>
      <c r="CN341" s="116"/>
      <c r="CX341" s="116"/>
      <c r="DH341" s="116"/>
      <c r="DR341" s="116"/>
      <c r="EB341" s="116"/>
      <c r="EL341" s="116"/>
      <c r="EV341" s="116"/>
      <c r="FF341" s="116"/>
      <c r="FP341" s="116"/>
      <c r="FZ341" s="116"/>
      <c r="GJ341" s="116"/>
      <c r="GT341" s="116"/>
      <c r="HD341" s="116"/>
      <c r="HN341" s="116"/>
      <c r="HX341" s="116"/>
      <c r="IH341" s="116"/>
    </row>
    <row xmlns:x14ac="http://schemas.microsoft.com/office/spreadsheetml/2009/9/ac" r="342" s="3" customFormat="true" x14ac:dyDescent="0.25">
      <c r="A342" s="371"/>
      <c r="B342" s="116"/>
      <c r="L342" s="116"/>
      <c r="V342" s="116"/>
      <c r="AF342" s="116"/>
      <c r="AP342" s="116"/>
      <c r="AZ342" s="116"/>
      <c r="BA342" s="116"/>
      <c r="BJ342" s="116"/>
      <c r="BK342" s="116"/>
      <c r="BT342" s="116"/>
      <c r="BU342" s="116"/>
      <c r="CD342" s="116"/>
      <c r="CN342" s="116"/>
      <c r="CX342" s="116"/>
      <c r="DH342" s="116"/>
      <c r="DR342" s="116"/>
      <c r="EB342" s="116"/>
      <c r="EL342" s="116"/>
      <c r="EV342" s="116"/>
      <c r="FF342" s="116"/>
      <c r="FP342" s="116"/>
      <c r="FZ342" s="116"/>
      <c r="GJ342" s="116"/>
      <c r="GT342" s="116"/>
      <c r="HD342" s="116"/>
      <c r="HN342" s="116"/>
      <c r="HX342" s="116"/>
      <c r="IH342" s="116"/>
    </row>
    <row xmlns:x14ac="http://schemas.microsoft.com/office/spreadsheetml/2009/9/ac" r="343" s="3" customFormat="true" x14ac:dyDescent="0.25">
      <c r="A343" s="371"/>
      <c r="B343" s="116"/>
      <c r="L343" s="116"/>
      <c r="V343" s="116"/>
      <c r="AF343" s="116"/>
      <c r="AP343" s="116"/>
      <c r="AZ343" s="116"/>
      <c r="BA343" s="116"/>
      <c r="BJ343" s="116"/>
      <c r="BK343" s="116"/>
      <c r="BT343" s="116"/>
      <c r="BU343" s="116"/>
      <c r="CD343" s="116"/>
      <c r="CN343" s="116"/>
      <c r="CX343" s="116"/>
      <c r="DH343" s="116"/>
      <c r="DR343" s="116"/>
      <c r="EB343" s="116"/>
      <c r="EL343" s="116"/>
      <c r="EV343" s="116"/>
      <c r="FF343" s="116"/>
      <c r="FP343" s="116"/>
      <c r="FZ343" s="116"/>
      <c r="GJ343" s="116"/>
      <c r="GT343" s="116"/>
      <c r="HD343" s="116"/>
      <c r="HN343" s="116"/>
      <c r="HX343" s="116"/>
      <c r="IH343" s="116"/>
    </row>
    <row xmlns:x14ac="http://schemas.microsoft.com/office/spreadsheetml/2009/9/ac" r="344" s="3" customFormat="true" x14ac:dyDescent="0.25">
      <c r="A344" s="371"/>
      <c r="B344" s="116"/>
      <c r="L344" s="116"/>
      <c r="V344" s="116"/>
      <c r="AF344" s="116"/>
      <c r="AP344" s="116"/>
      <c r="AZ344" s="116"/>
      <c r="BA344" s="116"/>
      <c r="BJ344" s="116"/>
      <c r="BK344" s="116"/>
      <c r="BT344" s="116"/>
      <c r="BU344" s="116"/>
      <c r="CD344" s="116"/>
      <c r="CN344" s="116"/>
      <c r="CX344" s="116"/>
      <c r="DH344" s="116"/>
      <c r="DR344" s="116"/>
      <c r="EB344" s="116"/>
      <c r="EL344" s="116"/>
      <c r="EV344" s="116"/>
      <c r="FF344" s="116"/>
      <c r="FP344" s="116"/>
      <c r="FZ344" s="116"/>
      <c r="GJ344" s="116"/>
      <c r="GT344" s="116"/>
      <c r="HD344" s="116"/>
      <c r="HN344" s="116"/>
      <c r="HX344" s="116"/>
      <c r="IH344" s="116"/>
    </row>
    <row xmlns:x14ac="http://schemas.microsoft.com/office/spreadsheetml/2009/9/ac" r="345" s="3" customFormat="true" x14ac:dyDescent="0.25">
      <c r="A345" s="371"/>
      <c r="B345" s="116"/>
      <c r="L345" s="116"/>
      <c r="V345" s="116"/>
      <c r="AF345" s="116"/>
      <c r="AP345" s="116"/>
      <c r="AZ345" s="116"/>
      <c r="BA345" s="116"/>
      <c r="BJ345" s="116"/>
      <c r="BK345" s="116"/>
      <c r="BT345" s="116"/>
      <c r="BU345" s="116"/>
      <c r="CD345" s="116"/>
      <c r="CN345" s="116"/>
      <c r="CX345" s="116"/>
      <c r="DH345" s="116"/>
      <c r="DR345" s="116"/>
      <c r="EB345" s="116"/>
      <c r="EL345" s="116"/>
      <c r="EV345" s="116"/>
      <c r="FF345" s="116"/>
      <c r="FP345" s="116"/>
      <c r="FZ345" s="116"/>
      <c r="GJ345" s="116"/>
      <c r="GT345" s="116"/>
      <c r="HD345" s="116"/>
      <c r="HN345" s="116"/>
      <c r="HX345" s="116"/>
      <c r="IH345" s="116"/>
    </row>
    <row xmlns:x14ac="http://schemas.microsoft.com/office/spreadsheetml/2009/9/ac" r="346" s="3" customFormat="true" x14ac:dyDescent="0.25">
      <c r="A346" s="371"/>
      <c r="B346" s="116"/>
      <c r="L346" s="116"/>
      <c r="V346" s="116"/>
      <c r="AF346" s="116"/>
      <c r="AP346" s="116"/>
      <c r="AZ346" s="116"/>
      <c r="BA346" s="116"/>
      <c r="BJ346" s="116"/>
      <c r="BK346" s="116"/>
      <c r="BT346" s="116"/>
      <c r="BU346" s="116"/>
      <c r="CD346" s="116"/>
      <c r="CN346" s="116"/>
      <c r="CX346" s="116"/>
      <c r="DH346" s="116"/>
      <c r="DR346" s="116"/>
      <c r="EB346" s="116"/>
      <c r="EL346" s="116"/>
      <c r="EV346" s="116"/>
      <c r="FF346" s="116"/>
      <c r="FP346" s="116"/>
      <c r="FZ346" s="116"/>
      <c r="GJ346" s="116"/>
      <c r="GT346" s="116"/>
      <c r="HD346" s="116"/>
      <c r="HN346" s="116"/>
      <c r="HX346" s="116"/>
      <c r="IH346" s="116"/>
    </row>
    <row xmlns:x14ac="http://schemas.microsoft.com/office/spreadsheetml/2009/9/ac" r="347" s="3" customFormat="true" x14ac:dyDescent="0.25">
      <c r="A347" s="371"/>
      <c r="B347" s="116"/>
      <c r="L347" s="116"/>
      <c r="V347" s="116"/>
      <c r="AF347" s="116"/>
      <c r="AP347" s="116"/>
      <c r="AZ347" s="116"/>
      <c r="BA347" s="116"/>
      <c r="BJ347" s="116"/>
      <c r="BK347" s="116"/>
      <c r="BT347" s="116"/>
      <c r="BU347" s="116"/>
      <c r="CD347" s="116"/>
      <c r="CN347" s="116"/>
      <c r="CX347" s="116"/>
      <c r="DH347" s="116"/>
      <c r="DR347" s="116"/>
      <c r="EB347" s="116"/>
      <c r="EL347" s="116"/>
      <c r="EV347" s="116"/>
      <c r="FF347" s="116"/>
      <c r="FP347" s="116"/>
      <c r="FZ347" s="116"/>
      <c r="GJ347" s="116"/>
      <c r="GT347" s="116"/>
      <c r="HD347" s="116"/>
      <c r="HN347" s="116"/>
      <c r="HX347" s="116"/>
      <c r="IH347" s="116"/>
    </row>
    <row xmlns:x14ac="http://schemas.microsoft.com/office/spreadsheetml/2009/9/ac" r="348" s="3" customFormat="true" x14ac:dyDescent="0.25">
      <c r="A348" s="371"/>
      <c r="B348" s="116"/>
      <c r="L348" s="116"/>
      <c r="V348" s="116"/>
      <c r="AF348" s="116"/>
      <c r="AP348" s="116"/>
      <c r="AZ348" s="116"/>
      <c r="BA348" s="116"/>
      <c r="BJ348" s="116"/>
      <c r="BK348" s="116"/>
      <c r="BT348" s="116"/>
      <c r="BU348" s="116"/>
      <c r="CD348" s="116"/>
      <c r="CN348" s="116"/>
      <c r="CX348" s="116"/>
      <c r="DH348" s="116"/>
      <c r="DR348" s="116"/>
      <c r="EB348" s="116"/>
      <c r="EL348" s="116"/>
      <c r="EV348" s="116"/>
      <c r="FF348" s="116"/>
      <c r="FP348" s="116"/>
      <c r="FZ348" s="116"/>
      <c r="GJ348" s="116"/>
      <c r="GT348" s="116"/>
      <c r="HD348" s="116"/>
      <c r="HN348" s="116"/>
      <c r="HX348" s="116"/>
      <c r="IH348" s="116"/>
    </row>
    <row xmlns:x14ac="http://schemas.microsoft.com/office/spreadsheetml/2009/9/ac" r="349" s="3" customFormat="true" x14ac:dyDescent="0.25">
      <c r="A349" s="371"/>
      <c r="B349" s="116"/>
      <c r="L349" s="116"/>
      <c r="V349" s="116"/>
      <c r="AF349" s="116"/>
      <c r="AP349" s="116"/>
      <c r="AZ349" s="116"/>
      <c r="BA349" s="116"/>
      <c r="BJ349" s="116"/>
      <c r="BK349" s="116"/>
      <c r="BT349" s="116"/>
      <c r="BU349" s="116"/>
      <c r="CD349" s="116"/>
      <c r="CN349" s="116"/>
      <c r="CX349" s="116"/>
      <c r="DH349" s="116"/>
      <c r="DR349" s="116"/>
      <c r="EB349" s="116"/>
      <c r="EL349" s="116"/>
      <c r="EV349" s="116"/>
      <c r="FF349" s="116"/>
      <c r="FP349" s="116"/>
      <c r="FZ349" s="116"/>
      <c r="GJ349" s="116"/>
      <c r="GT349" s="116"/>
      <c r="HD349" s="116"/>
      <c r="HN349" s="116"/>
      <c r="HX349" s="116"/>
      <c r="IH349" s="116"/>
    </row>
    <row xmlns:x14ac="http://schemas.microsoft.com/office/spreadsheetml/2009/9/ac" r="350" s="3" customFormat="true" x14ac:dyDescent="0.25">
      <c r="A350" s="371"/>
      <c r="B350" s="116"/>
      <c r="L350" s="116"/>
      <c r="V350" s="116"/>
      <c r="AF350" s="116"/>
      <c r="AP350" s="116"/>
      <c r="AZ350" s="116"/>
      <c r="BA350" s="116"/>
      <c r="BJ350" s="116"/>
      <c r="BK350" s="116"/>
      <c r="BT350" s="116"/>
      <c r="BU350" s="116"/>
      <c r="CD350" s="116"/>
      <c r="CN350" s="116"/>
      <c r="CX350" s="116"/>
      <c r="DH350" s="116"/>
      <c r="DR350" s="116"/>
      <c r="EB350" s="116"/>
      <c r="EL350" s="116"/>
      <c r="EV350" s="116"/>
      <c r="FF350" s="116"/>
      <c r="FP350" s="116"/>
      <c r="FZ350" s="116"/>
      <c r="GJ350" s="116"/>
      <c r="GT350" s="116"/>
      <c r="HD350" s="116"/>
      <c r="HN350" s="116"/>
      <c r="HX350" s="116"/>
      <c r="IH350" s="116"/>
    </row>
    <row xmlns:x14ac="http://schemas.microsoft.com/office/spreadsheetml/2009/9/ac" r="351" s="3" customFormat="true" x14ac:dyDescent="0.25">
      <c r="A351" s="371"/>
      <c r="B351" s="116"/>
      <c r="L351" s="116"/>
      <c r="V351" s="116"/>
      <c r="AF351" s="116"/>
      <c r="AP351" s="116"/>
      <c r="AZ351" s="116"/>
      <c r="BA351" s="116"/>
      <c r="BJ351" s="116"/>
      <c r="BK351" s="116"/>
      <c r="BT351" s="116"/>
      <c r="BU351" s="116"/>
      <c r="CD351" s="116"/>
      <c r="CN351" s="116"/>
      <c r="CX351" s="116"/>
      <c r="DH351" s="116"/>
      <c r="DR351" s="116"/>
      <c r="EB351" s="116"/>
      <c r="EL351" s="116"/>
      <c r="EV351" s="116"/>
      <c r="FF351" s="116"/>
      <c r="FP351" s="116"/>
      <c r="FZ351" s="116"/>
      <c r="GJ351" s="116"/>
      <c r="GT351" s="116"/>
      <c r="HD351" s="116"/>
      <c r="HN351" s="116"/>
      <c r="HX351" s="116"/>
      <c r="IH351" s="116"/>
    </row>
    <row xmlns:x14ac="http://schemas.microsoft.com/office/spreadsheetml/2009/9/ac" r="352" s="3" customFormat="true" x14ac:dyDescent="0.25">
      <c r="A352" s="371"/>
      <c r="B352" s="116"/>
      <c r="L352" s="116"/>
      <c r="V352" s="116"/>
      <c r="AF352" s="116"/>
      <c r="AP352" s="116"/>
      <c r="AZ352" s="116"/>
      <c r="BA352" s="116"/>
      <c r="BJ352" s="116"/>
      <c r="BK352" s="116"/>
      <c r="BT352" s="116"/>
      <c r="BU352" s="116"/>
      <c r="CD352" s="116"/>
      <c r="CN352" s="116"/>
      <c r="CX352" s="116"/>
      <c r="DH352" s="116"/>
      <c r="DR352" s="116"/>
      <c r="EB352" s="116"/>
      <c r="EL352" s="116"/>
      <c r="EV352" s="116"/>
      <c r="FF352" s="116"/>
      <c r="FP352" s="116"/>
      <c r="FZ352" s="116"/>
      <c r="GJ352" s="116"/>
      <c r="GT352" s="116"/>
      <c r="HD352" s="116"/>
      <c r="HN352" s="116"/>
      <c r="HX352" s="116"/>
      <c r="IH352" s="116"/>
    </row>
    <row xmlns:x14ac="http://schemas.microsoft.com/office/spreadsheetml/2009/9/ac" r="353" s="3" customFormat="true" x14ac:dyDescent="0.25">
      <c r="A353" s="371"/>
      <c r="B353" s="116"/>
      <c r="L353" s="116"/>
      <c r="V353" s="116"/>
      <c r="AF353" s="116"/>
      <c r="AP353" s="116"/>
      <c r="AZ353" s="116"/>
      <c r="BA353" s="116"/>
      <c r="BJ353" s="116"/>
      <c r="BK353" s="116"/>
      <c r="BT353" s="116"/>
      <c r="BU353" s="116"/>
      <c r="CD353" s="116"/>
      <c r="CN353" s="116"/>
      <c r="CX353" s="116"/>
      <c r="DH353" s="116"/>
      <c r="DR353" s="116"/>
      <c r="EB353" s="116"/>
      <c r="EL353" s="116"/>
      <c r="EV353" s="116"/>
      <c r="FF353" s="116"/>
      <c r="FP353" s="116"/>
      <c r="FZ353" s="116"/>
      <c r="GJ353" s="116"/>
      <c r="GT353" s="116"/>
      <c r="HD353" s="116"/>
      <c r="HN353" s="116"/>
      <c r="HX353" s="116"/>
      <c r="IH353" s="116"/>
    </row>
    <row xmlns:x14ac="http://schemas.microsoft.com/office/spreadsheetml/2009/9/ac" r="354" s="3" customFormat="true" x14ac:dyDescent="0.25">
      <c r="A354" s="371"/>
      <c r="B354" s="116"/>
      <c r="L354" s="116"/>
      <c r="V354" s="116"/>
      <c r="AF354" s="116"/>
      <c r="AP354" s="116"/>
      <c r="AZ354" s="116"/>
      <c r="BA354" s="116"/>
      <c r="BJ354" s="116"/>
      <c r="BK354" s="116"/>
      <c r="BT354" s="116"/>
      <c r="BU354" s="116"/>
      <c r="CD354" s="116"/>
      <c r="CN354" s="116"/>
      <c r="CX354" s="116"/>
      <c r="DH354" s="116"/>
      <c r="DR354" s="116"/>
      <c r="EB354" s="116"/>
      <c r="EL354" s="116"/>
      <c r="EV354" s="116"/>
      <c r="FF354" s="116"/>
      <c r="FP354" s="116"/>
      <c r="FZ354" s="116"/>
      <c r="GJ354" s="116"/>
      <c r="GT354" s="116"/>
      <c r="HD354" s="116"/>
      <c r="HN354" s="116"/>
      <c r="HX354" s="116"/>
      <c r="IH354" s="116"/>
    </row>
    <row xmlns:x14ac="http://schemas.microsoft.com/office/spreadsheetml/2009/9/ac" r="355" s="3" customFormat="true" x14ac:dyDescent="0.25">
      <c r="A355" s="371"/>
      <c r="B355" s="116"/>
      <c r="L355" s="116"/>
      <c r="V355" s="116"/>
      <c r="AF355" s="116"/>
      <c r="AP355" s="116"/>
      <c r="AZ355" s="116"/>
      <c r="BA355" s="116"/>
      <c r="BJ355" s="116"/>
      <c r="BK355" s="116"/>
      <c r="BT355" s="116"/>
      <c r="BU355" s="116"/>
      <c r="CD355" s="116"/>
      <c r="CN355" s="116"/>
      <c r="CX355" s="116"/>
      <c r="DH355" s="116"/>
      <c r="DR355" s="116"/>
      <c r="EB355" s="116"/>
      <c r="EL355" s="116"/>
      <c r="EV355" s="116"/>
      <c r="FF355" s="116"/>
      <c r="FP355" s="116"/>
      <c r="FZ355" s="116"/>
      <c r="GJ355" s="116"/>
      <c r="GT355" s="116"/>
      <c r="HD355" s="116"/>
      <c r="HN355" s="116"/>
      <c r="HX355" s="116"/>
      <c r="IH355" s="116"/>
    </row>
    <row xmlns:x14ac="http://schemas.microsoft.com/office/spreadsheetml/2009/9/ac" r="356" s="3" customFormat="true" x14ac:dyDescent="0.25">
      <c r="A356" s="371"/>
      <c r="B356" s="116"/>
      <c r="L356" s="116"/>
      <c r="V356" s="116"/>
      <c r="AF356" s="116"/>
      <c r="AP356" s="116"/>
      <c r="AZ356" s="116"/>
      <c r="BA356" s="116"/>
      <c r="BJ356" s="116"/>
      <c r="BK356" s="116"/>
      <c r="BT356" s="116"/>
      <c r="BU356" s="116"/>
      <c r="CD356" s="116"/>
      <c r="CN356" s="116"/>
      <c r="CX356" s="116"/>
      <c r="DH356" s="116"/>
      <c r="DR356" s="116"/>
      <c r="EB356" s="116"/>
      <c r="EL356" s="116"/>
      <c r="EV356" s="116"/>
      <c r="FF356" s="116"/>
      <c r="FP356" s="116"/>
      <c r="FZ356" s="116"/>
      <c r="GJ356" s="116"/>
      <c r="GT356" s="116"/>
      <c r="HD356" s="116"/>
      <c r="HN356" s="116"/>
      <c r="HX356" s="116"/>
      <c r="IH356" s="116"/>
    </row>
    <row xmlns:x14ac="http://schemas.microsoft.com/office/spreadsheetml/2009/9/ac" r="357" s="3" customFormat="true" x14ac:dyDescent="0.25">
      <c r="A357" s="371"/>
      <c r="B357" s="116"/>
      <c r="L357" s="116"/>
      <c r="V357" s="116"/>
      <c r="AF357" s="116"/>
      <c r="AP357" s="116"/>
      <c r="AZ357" s="116"/>
      <c r="BA357" s="116"/>
      <c r="BJ357" s="116"/>
      <c r="BK357" s="116"/>
      <c r="BT357" s="116"/>
      <c r="BU357" s="116"/>
      <c r="CD357" s="116"/>
      <c r="CN357" s="116"/>
      <c r="CX357" s="116"/>
      <c r="DH357" s="116"/>
      <c r="DR357" s="116"/>
      <c r="EB357" s="116"/>
      <c r="EL357" s="116"/>
      <c r="EV357" s="116"/>
      <c r="FF357" s="116"/>
      <c r="FP357" s="116"/>
      <c r="FZ357" s="116"/>
      <c r="GJ357" s="116"/>
      <c r="GT357" s="116"/>
      <c r="HD357" s="116"/>
      <c r="HN357" s="116"/>
      <c r="HX357" s="116"/>
      <c r="IH357" s="116"/>
    </row>
    <row xmlns:x14ac="http://schemas.microsoft.com/office/spreadsheetml/2009/9/ac" r="358" s="3" customFormat="true" x14ac:dyDescent="0.25">
      <c r="A358" s="371"/>
      <c r="B358" s="116"/>
      <c r="L358" s="116"/>
      <c r="V358" s="116"/>
      <c r="AF358" s="116"/>
      <c r="AP358" s="116"/>
      <c r="AZ358" s="116"/>
      <c r="BA358" s="116"/>
      <c r="BJ358" s="116"/>
      <c r="BK358" s="116"/>
      <c r="BT358" s="116"/>
      <c r="BU358" s="116"/>
      <c r="CD358" s="116"/>
      <c r="CN358" s="116"/>
      <c r="CX358" s="116"/>
      <c r="DH358" s="116"/>
      <c r="DR358" s="116"/>
      <c r="EB358" s="116"/>
      <c r="EL358" s="116"/>
      <c r="EV358" s="116"/>
      <c r="FF358" s="116"/>
      <c r="FP358" s="116"/>
      <c r="FZ358" s="116"/>
      <c r="GJ358" s="116"/>
      <c r="GT358" s="116"/>
      <c r="HD358" s="116"/>
      <c r="HN358" s="116"/>
      <c r="HX358" s="116"/>
      <c r="IH358" s="116"/>
    </row>
    <row xmlns:x14ac="http://schemas.microsoft.com/office/spreadsheetml/2009/9/ac" r="359" s="3" customFormat="true" x14ac:dyDescent="0.25">
      <c r="A359" s="371"/>
      <c r="B359" s="116"/>
      <c r="L359" s="116"/>
      <c r="V359" s="116"/>
      <c r="AF359" s="116"/>
      <c r="AP359" s="116"/>
      <c r="AZ359" s="116"/>
      <c r="BA359" s="116"/>
      <c r="BJ359" s="116"/>
      <c r="BK359" s="116"/>
      <c r="BT359" s="116"/>
      <c r="BU359" s="116"/>
      <c r="CD359" s="116"/>
      <c r="CN359" s="116"/>
      <c r="CX359" s="116"/>
      <c r="DH359" s="116"/>
      <c r="DR359" s="116"/>
      <c r="EB359" s="116"/>
      <c r="EL359" s="116"/>
      <c r="EV359" s="116"/>
      <c r="FF359" s="116"/>
      <c r="FP359" s="116"/>
      <c r="FZ359" s="116"/>
      <c r="GJ359" s="116"/>
      <c r="GT359" s="116"/>
      <c r="HD359" s="116"/>
      <c r="HN359" s="116"/>
      <c r="HX359" s="116"/>
      <c r="IH359" s="116"/>
    </row>
    <row xmlns:x14ac="http://schemas.microsoft.com/office/spreadsheetml/2009/9/ac" r="360" s="3" customFormat="true" x14ac:dyDescent="0.25">
      <c r="A360" s="371"/>
      <c r="B360" s="116"/>
      <c r="L360" s="116"/>
      <c r="V360" s="116"/>
      <c r="AF360" s="116"/>
      <c r="AP360" s="116"/>
      <c r="AZ360" s="116"/>
      <c r="BA360" s="116"/>
      <c r="BJ360" s="116"/>
      <c r="BK360" s="116"/>
      <c r="BT360" s="116"/>
      <c r="BU360" s="116"/>
      <c r="CD360" s="116"/>
      <c r="CN360" s="116"/>
      <c r="CX360" s="116"/>
      <c r="DH360" s="116"/>
      <c r="DR360" s="116"/>
      <c r="EB360" s="116"/>
      <c r="EL360" s="116"/>
      <c r="EV360" s="116"/>
      <c r="FF360" s="116"/>
      <c r="FP360" s="116"/>
      <c r="FZ360" s="116"/>
      <c r="GJ360" s="116"/>
      <c r="GT360" s="116"/>
      <c r="HD360" s="116"/>
      <c r="HN360" s="116"/>
      <c r="HX360" s="116"/>
      <c r="IH360" s="116"/>
    </row>
    <row xmlns:x14ac="http://schemas.microsoft.com/office/spreadsheetml/2009/9/ac" r="361" s="3" customFormat="true" x14ac:dyDescent="0.25">
      <c r="A361" s="371"/>
      <c r="B361" s="116"/>
      <c r="L361" s="116"/>
      <c r="V361" s="116"/>
      <c r="AF361" s="116"/>
      <c r="AP361" s="116"/>
      <c r="AZ361" s="116"/>
      <c r="BA361" s="116"/>
      <c r="BJ361" s="116"/>
      <c r="BK361" s="116"/>
      <c r="BT361" s="116"/>
      <c r="BU361" s="116"/>
      <c r="CD361" s="116"/>
      <c r="CN361" s="116"/>
      <c r="CX361" s="116"/>
      <c r="DH361" s="116"/>
      <c r="DR361" s="116"/>
      <c r="EB361" s="116"/>
      <c r="EL361" s="116"/>
      <c r="EV361" s="116"/>
      <c r="FF361" s="116"/>
      <c r="FP361" s="116"/>
      <c r="FZ361" s="116"/>
      <c r="GJ361" s="116"/>
      <c r="GT361" s="116"/>
      <c r="HD361" s="116"/>
      <c r="HN361" s="116"/>
      <c r="HX361" s="116"/>
      <c r="IH361" s="116"/>
    </row>
    <row xmlns:x14ac="http://schemas.microsoft.com/office/spreadsheetml/2009/9/ac" r="362" s="3" customFormat="true" x14ac:dyDescent="0.25">
      <c r="A362" s="371"/>
      <c r="B362" s="116"/>
      <c r="L362" s="116"/>
      <c r="V362" s="116"/>
      <c r="AF362" s="116"/>
      <c r="AP362" s="116"/>
      <c r="AZ362" s="116"/>
      <c r="BA362" s="116"/>
      <c r="BJ362" s="116"/>
      <c r="BK362" s="116"/>
      <c r="BT362" s="116"/>
      <c r="BU362" s="116"/>
      <c r="CD362" s="116"/>
      <c r="CN362" s="116"/>
      <c r="CX362" s="116"/>
      <c r="DH362" s="116"/>
      <c r="DR362" s="116"/>
      <c r="EB362" s="116"/>
      <c r="EL362" s="116"/>
      <c r="EV362" s="116"/>
      <c r="FF362" s="116"/>
      <c r="FP362" s="116"/>
      <c r="FZ362" s="116"/>
      <c r="GJ362" s="116"/>
      <c r="GT362" s="116"/>
      <c r="HD362" s="116"/>
      <c r="HN362" s="116"/>
      <c r="HX362" s="116"/>
      <c r="IH362" s="116"/>
    </row>
    <row xmlns:x14ac="http://schemas.microsoft.com/office/spreadsheetml/2009/9/ac" r="363" s="3" customFormat="true" x14ac:dyDescent="0.25">
      <c r="A363" s="371"/>
      <c r="B363" s="116"/>
      <c r="L363" s="116"/>
      <c r="V363" s="116"/>
      <c r="AF363" s="116"/>
      <c r="AP363" s="116"/>
      <c r="AZ363" s="116"/>
      <c r="BA363" s="116"/>
      <c r="BJ363" s="116"/>
      <c r="BK363" s="116"/>
      <c r="BT363" s="116"/>
      <c r="BU363" s="116"/>
      <c r="CD363" s="116"/>
      <c r="CN363" s="116"/>
      <c r="CX363" s="116"/>
      <c r="DH363" s="116"/>
      <c r="DR363" s="116"/>
      <c r="EB363" s="116"/>
      <c r="EL363" s="116"/>
      <c r="EV363" s="116"/>
      <c r="FF363" s="116"/>
      <c r="FP363" s="116"/>
      <c r="FZ363" s="116"/>
      <c r="GJ363" s="116"/>
      <c r="GT363" s="116"/>
      <c r="HD363" s="116"/>
      <c r="HN363" s="116"/>
      <c r="HX363" s="116"/>
      <c r="IH363" s="116"/>
    </row>
    <row xmlns:x14ac="http://schemas.microsoft.com/office/spreadsheetml/2009/9/ac" r="364" s="3" customFormat="true" x14ac:dyDescent="0.25">
      <c r="A364" s="371"/>
      <c r="B364" s="116"/>
      <c r="L364" s="116"/>
      <c r="V364" s="116"/>
      <c r="AF364" s="116"/>
      <c r="AP364" s="116"/>
      <c r="AZ364" s="116"/>
      <c r="BA364" s="116"/>
      <c r="BJ364" s="116"/>
      <c r="BK364" s="116"/>
      <c r="BT364" s="116"/>
      <c r="BU364" s="116"/>
      <c r="CD364" s="116"/>
      <c r="CN364" s="116"/>
      <c r="CX364" s="116"/>
      <c r="DH364" s="116"/>
      <c r="DR364" s="116"/>
      <c r="EB364" s="116"/>
      <c r="EL364" s="116"/>
      <c r="EV364" s="116"/>
      <c r="FF364" s="116"/>
      <c r="FP364" s="116"/>
      <c r="FZ364" s="116"/>
      <c r="GJ364" s="116"/>
      <c r="GT364" s="116"/>
      <c r="HD364" s="116"/>
      <c r="HN364" s="116"/>
      <c r="HX364" s="116"/>
      <c r="IH364" s="116"/>
    </row>
    <row xmlns:x14ac="http://schemas.microsoft.com/office/spreadsheetml/2009/9/ac" r="365" s="3" customFormat="true" x14ac:dyDescent="0.25">
      <c r="A365" s="371"/>
      <c r="B365" s="116"/>
      <c r="L365" s="116"/>
      <c r="V365" s="116"/>
      <c r="AF365" s="116"/>
      <c r="AP365" s="116"/>
      <c r="AZ365" s="116"/>
      <c r="BA365" s="116"/>
      <c r="BJ365" s="116"/>
      <c r="BK365" s="116"/>
      <c r="BT365" s="116"/>
      <c r="BU365" s="116"/>
      <c r="CD365" s="116"/>
      <c r="CN365" s="116"/>
      <c r="CX365" s="116"/>
      <c r="DH365" s="116"/>
      <c r="DR365" s="116"/>
      <c r="EB365" s="116"/>
      <c r="EL365" s="116"/>
      <c r="EV365" s="116"/>
      <c r="FF365" s="116"/>
      <c r="FP365" s="116"/>
      <c r="FZ365" s="116"/>
      <c r="GJ365" s="116"/>
      <c r="GT365" s="116"/>
      <c r="HD365" s="116"/>
      <c r="HN365" s="116"/>
      <c r="HX365" s="116"/>
      <c r="IH365" s="116"/>
    </row>
    <row xmlns:x14ac="http://schemas.microsoft.com/office/spreadsheetml/2009/9/ac" r="366" s="3" customFormat="true" x14ac:dyDescent="0.25">
      <c r="A366" s="371"/>
      <c r="B366" s="116"/>
      <c r="L366" s="116"/>
      <c r="V366" s="116"/>
      <c r="AF366" s="116"/>
      <c r="AP366" s="116"/>
      <c r="AZ366" s="116"/>
      <c r="BA366" s="116"/>
      <c r="BJ366" s="116"/>
      <c r="BK366" s="116"/>
      <c r="BT366" s="116"/>
      <c r="BU366" s="116"/>
      <c r="CD366" s="116"/>
      <c r="CN366" s="116"/>
      <c r="CX366" s="116"/>
      <c r="DH366" s="116"/>
      <c r="DR366" s="116"/>
      <c r="EB366" s="116"/>
      <c r="EL366" s="116"/>
      <c r="EV366" s="116"/>
      <c r="FF366" s="116"/>
      <c r="FP366" s="116"/>
      <c r="FZ366" s="116"/>
      <c r="GJ366" s="116"/>
      <c r="GT366" s="116"/>
      <c r="HD366" s="116"/>
      <c r="HN366" s="116"/>
      <c r="HX366" s="116"/>
      <c r="IH366" s="116"/>
    </row>
    <row xmlns:x14ac="http://schemas.microsoft.com/office/spreadsheetml/2009/9/ac" r="367" s="3" customFormat="true" x14ac:dyDescent="0.25">
      <c r="A367" s="371"/>
      <c r="B367" s="116"/>
      <c r="L367" s="116"/>
      <c r="V367" s="116"/>
      <c r="AF367" s="116"/>
      <c r="AP367" s="116"/>
      <c r="AZ367" s="116"/>
      <c r="BA367" s="116"/>
      <c r="BJ367" s="116"/>
      <c r="BK367" s="116"/>
      <c r="BT367" s="116"/>
      <c r="BU367" s="116"/>
      <c r="CD367" s="116"/>
      <c r="CN367" s="116"/>
      <c r="CX367" s="116"/>
      <c r="DH367" s="116"/>
      <c r="DR367" s="116"/>
      <c r="EB367" s="116"/>
      <c r="EL367" s="116"/>
      <c r="EV367" s="116"/>
      <c r="FF367" s="116"/>
      <c r="FP367" s="116"/>
      <c r="FZ367" s="116"/>
      <c r="GJ367" s="116"/>
      <c r="GT367" s="116"/>
      <c r="HD367" s="116"/>
      <c r="HN367" s="116"/>
      <c r="HX367" s="116"/>
      <c r="IH367" s="116"/>
    </row>
    <row xmlns:x14ac="http://schemas.microsoft.com/office/spreadsheetml/2009/9/ac" r="368" s="3" customFormat="true" x14ac:dyDescent="0.25">
      <c r="A368" s="371"/>
      <c r="B368" s="116"/>
      <c r="L368" s="116"/>
      <c r="V368" s="116"/>
      <c r="AF368" s="116"/>
      <c r="AP368" s="116"/>
      <c r="AZ368" s="116"/>
      <c r="BA368" s="116"/>
      <c r="BJ368" s="116"/>
      <c r="BK368" s="116"/>
      <c r="BT368" s="116"/>
      <c r="BU368" s="116"/>
      <c r="CD368" s="116"/>
      <c r="CN368" s="116"/>
      <c r="CX368" s="116"/>
      <c r="DH368" s="116"/>
      <c r="DR368" s="116"/>
      <c r="EB368" s="116"/>
      <c r="EL368" s="116"/>
      <c r="EV368" s="116"/>
      <c r="FF368" s="116"/>
      <c r="FP368" s="116"/>
      <c r="FZ368" s="116"/>
      <c r="GJ368" s="116"/>
      <c r="GT368" s="116"/>
      <c r="HD368" s="116"/>
      <c r="HN368" s="116"/>
      <c r="HX368" s="116"/>
      <c r="IH368" s="116"/>
    </row>
    <row xmlns:x14ac="http://schemas.microsoft.com/office/spreadsheetml/2009/9/ac" r="369" s="3" customFormat="true" x14ac:dyDescent="0.25">
      <c r="A369" s="371"/>
      <c r="B369" s="116"/>
      <c r="L369" s="116"/>
      <c r="V369" s="116"/>
      <c r="AF369" s="116"/>
      <c r="AP369" s="116"/>
      <c r="AZ369" s="116"/>
      <c r="BA369" s="116"/>
      <c r="BJ369" s="116"/>
      <c r="BK369" s="116"/>
      <c r="BT369" s="116"/>
      <c r="BU369" s="116"/>
      <c r="CD369" s="116"/>
      <c r="CN369" s="116"/>
      <c r="CX369" s="116"/>
      <c r="DH369" s="116"/>
      <c r="DR369" s="116"/>
      <c r="EB369" s="116"/>
      <c r="EL369" s="116"/>
      <c r="EV369" s="116"/>
      <c r="FF369" s="116"/>
      <c r="FP369" s="116"/>
      <c r="FZ369" s="116"/>
      <c r="GJ369" s="116"/>
      <c r="GT369" s="116"/>
      <c r="HD369" s="116"/>
      <c r="HN369" s="116"/>
      <c r="HX369" s="116"/>
      <c r="IH369" s="116"/>
    </row>
    <row xmlns:x14ac="http://schemas.microsoft.com/office/spreadsheetml/2009/9/ac" r="370" s="3" customFormat="true" x14ac:dyDescent="0.25">
      <c r="A370" s="371"/>
      <c r="B370" s="116"/>
      <c r="L370" s="116"/>
      <c r="V370" s="116"/>
      <c r="AF370" s="116"/>
      <c r="AP370" s="116"/>
      <c r="AZ370" s="116"/>
      <c r="BA370" s="116"/>
      <c r="BJ370" s="116"/>
      <c r="BK370" s="116"/>
      <c r="BT370" s="116"/>
      <c r="BU370" s="116"/>
      <c r="CD370" s="116"/>
      <c r="CN370" s="116"/>
      <c r="CX370" s="116"/>
      <c r="DH370" s="116"/>
      <c r="DR370" s="116"/>
      <c r="EB370" s="116"/>
      <c r="EL370" s="116"/>
      <c r="EV370" s="116"/>
      <c r="FF370" s="116"/>
      <c r="FP370" s="116"/>
      <c r="FZ370" s="116"/>
      <c r="GJ370" s="116"/>
      <c r="GT370" s="116"/>
      <c r="HD370" s="116"/>
      <c r="HN370" s="116"/>
      <c r="HX370" s="116"/>
      <c r="IH370" s="116"/>
    </row>
    <row xmlns:x14ac="http://schemas.microsoft.com/office/spreadsheetml/2009/9/ac" r="371" s="3" customFormat="true" x14ac:dyDescent="0.25">
      <c r="A371" s="371"/>
      <c r="B371" s="116"/>
      <c r="L371" s="116"/>
      <c r="V371" s="116"/>
      <c r="AF371" s="116"/>
      <c r="AP371" s="116"/>
      <c r="AZ371" s="116"/>
      <c r="BA371" s="116"/>
      <c r="BJ371" s="116"/>
      <c r="BK371" s="116"/>
      <c r="BT371" s="116"/>
      <c r="BU371" s="116"/>
      <c r="CD371" s="116"/>
      <c r="CN371" s="116"/>
      <c r="CX371" s="116"/>
      <c r="DH371" s="116"/>
      <c r="DR371" s="116"/>
      <c r="EB371" s="116"/>
      <c r="EL371" s="116"/>
      <c r="EV371" s="116"/>
      <c r="FF371" s="116"/>
      <c r="FP371" s="116"/>
      <c r="FZ371" s="116"/>
      <c r="GJ371" s="116"/>
      <c r="GT371" s="116"/>
      <c r="HD371" s="116"/>
      <c r="HN371" s="116"/>
      <c r="HX371" s="116"/>
      <c r="IH371" s="116"/>
    </row>
    <row xmlns:x14ac="http://schemas.microsoft.com/office/spreadsheetml/2009/9/ac" r="372" s="3" customFormat="true" x14ac:dyDescent="0.25">
      <c r="A372" s="371"/>
      <c r="B372" s="116"/>
      <c r="L372" s="116"/>
      <c r="V372" s="116"/>
      <c r="AF372" s="116"/>
      <c r="AP372" s="116"/>
      <c r="AZ372" s="116"/>
      <c r="BA372" s="116"/>
      <c r="BJ372" s="116"/>
      <c r="BK372" s="116"/>
      <c r="BT372" s="116"/>
      <c r="BU372" s="116"/>
      <c r="CD372" s="116"/>
      <c r="CN372" s="116"/>
      <c r="CX372" s="116"/>
      <c r="DH372" s="116"/>
      <c r="DR372" s="116"/>
      <c r="EB372" s="116"/>
      <c r="EL372" s="116"/>
      <c r="EV372" s="116"/>
      <c r="FF372" s="116"/>
      <c r="FP372" s="116"/>
      <c r="FZ372" s="116"/>
      <c r="GJ372" s="116"/>
      <c r="GT372" s="116"/>
      <c r="HD372" s="116"/>
      <c r="HN372" s="116"/>
      <c r="HX372" s="116"/>
      <c r="IH372" s="116"/>
    </row>
    <row xmlns:x14ac="http://schemas.microsoft.com/office/spreadsheetml/2009/9/ac" r="373" s="3" customFormat="true" x14ac:dyDescent="0.25">
      <c r="A373" s="371"/>
      <c r="B373" s="116"/>
      <c r="L373" s="116"/>
      <c r="V373" s="116"/>
      <c r="AF373" s="116"/>
      <c r="AP373" s="116"/>
      <c r="AZ373" s="116"/>
      <c r="BA373" s="116"/>
      <c r="BJ373" s="116"/>
      <c r="BK373" s="116"/>
      <c r="BT373" s="116"/>
      <c r="BU373" s="116"/>
      <c r="CD373" s="116"/>
      <c r="CN373" s="116"/>
      <c r="CX373" s="116"/>
      <c r="DH373" s="116"/>
      <c r="DR373" s="116"/>
      <c r="EB373" s="116"/>
      <c r="EL373" s="116"/>
      <c r="EV373" s="116"/>
      <c r="FF373" s="116"/>
      <c r="FP373" s="116"/>
      <c r="FZ373" s="116"/>
      <c r="GJ373" s="116"/>
      <c r="GT373" s="116"/>
      <c r="HD373" s="116"/>
      <c r="HN373" s="116"/>
      <c r="HX373" s="116"/>
      <c r="IH373" s="116"/>
    </row>
    <row xmlns:x14ac="http://schemas.microsoft.com/office/spreadsheetml/2009/9/ac" r="374" s="3" customFormat="true" x14ac:dyDescent="0.25">
      <c r="A374" s="371"/>
      <c r="B374" s="116"/>
      <c r="L374" s="116"/>
      <c r="V374" s="116"/>
      <c r="AF374" s="116"/>
      <c r="AP374" s="116"/>
      <c r="AZ374" s="116"/>
      <c r="BA374" s="116"/>
      <c r="BJ374" s="116"/>
      <c r="BK374" s="116"/>
      <c r="BT374" s="116"/>
      <c r="BU374" s="116"/>
      <c r="CD374" s="116"/>
      <c r="CN374" s="116"/>
      <c r="CX374" s="116"/>
      <c r="DH374" s="116"/>
      <c r="DR374" s="116"/>
      <c r="EB374" s="116"/>
      <c r="EL374" s="116"/>
      <c r="EV374" s="116"/>
      <c r="FF374" s="116"/>
      <c r="FP374" s="116"/>
      <c r="FZ374" s="116"/>
      <c r="GJ374" s="116"/>
      <c r="GT374" s="116"/>
      <c r="HD374" s="116"/>
      <c r="HN374" s="116"/>
      <c r="HX374" s="116"/>
      <c r="IH374" s="116"/>
    </row>
    <row xmlns:x14ac="http://schemas.microsoft.com/office/spreadsheetml/2009/9/ac" r="375" s="3" customFormat="true" x14ac:dyDescent="0.25">
      <c r="A375" s="371"/>
      <c r="B375" s="116"/>
      <c r="L375" s="116"/>
      <c r="V375" s="116"/>
      <c r="AF375" s="116"/>
      <c r="AP375" s="116"/>
      <c r="AZ375" s="116"/>
      <c r="BA375" s="116"/>
      <c r="BJ375" s="116"/>
      <c r="BK375" s="116"/>
      <c r="BT375" s="116"/>
      <c r="BU375" s="116"/>
      <c r="CD375" s="116"/>
      <c r="CN375" s="116"/>
      <c r="CX375" s="116"/>
      <c r="DH375" s="116"/>
      <c r="DR375" s="116"/>
      <c r="EB375" s="116"/>
      <c r="EL375" s="116"/>
      <c r="EV375" s="116"/>
      <c r="FF375" s="116"/>
      <c r="FP375" s="116"/>
      <c r="FZ375" s="116"/>
      <c r="GJ375" s="116"/>
      <c r="GT375" s="116"/>
      <c r="HD375" s="116"/>
      <c r="HN375" s="116"/>
      <c r="HX375" s="116"/>
      <c r="IH375" s="116"/>
    </row>
    <row xmlns:x14ac="http://schemas.microsoft.com/office/spreadsheetml/2009/9/ac" r="376" s="3" customFormat="true" x14ac:dyDescent="0.25">
      <c r="A376" s="371"/>
      <c r="B376" s="116"/>
      <c r="L376" s="116"/>
      <c r="V376" s="116"/>
      <c r="AF376" s="116"/>
      <c r="AP376" s="116"/>
      <c r="AZ376" s="116"/>
      <c r="BA376" s="116"/>
      <c r="BJ376" s="116"/>
      <c r="BK376" s="116"/>
      <c r="BT376" s="116"/>
      <c r="BU376" s="116"/>
      <c r="CD376" s="116"/>
      <c r="CN376" s="116"/>
      <c r="CX376" s="116"/>
      <c r="DH376" s="116"/>
      <c r="DR376" s="116"/>
      <c r="EB376" s="116"/>
      <c r="EL376" s="116"/>
      <c r="EV376" s="116"/>
      <c r="FF376" s="116"/>
      <c r="FP376" s="116"/>
      <c r="FZ376" s="116"/>
      <c r="GJ376" s="116"/>
      <c r="GT376" s="116"/>
      <c r="HD376" s="116"/>
      <c r="HN376" s="116"/>
      <c r="HX376" s="116"/>
      <c r="IH376" s="116"/>
    </row>
    <row xmlns:x14ac="http://schemas.microsoft.com/office/spreadsheetml/2009/9/ac" r="377" s="3" customFormat="true" x14ac:dyDescent="0.25">
      <c r="A377" s="371"/>
      <c r="B377" s="116"/>
      <c r="L377" s="116"/>
      <c r="V377" s="116"/>
      <c r="AF377" s="116"/>
      <c r="AP377" s="116"/>
      <c r="AZ377" s="116"/>
      <c r="BA377" s="116"/>
      <c r="BJ377" s="116"/>
      <c r="BK377" s="116"/>
      <c r="BT377" s="116"/>
      <c r="BU377" s="116"/>
      <c r="CD377" s="116"/>
      <c r="CN377" s="116"/>
      <c r="CX377" s="116"/>
      <c r="DH377" s="116"/>
      <c r="DR377" s="116"/>
      <c r="EB377" s="116"/>
      <c r="EL377" s="116"/>
      <c r="EV377" s="116"/>
      <c r="FF377" s="116"/>
      <c r="FP377" s="116"/>
      <c r="FZ377" s="116"/>
      <c r="GJ377" s="116"/>
      <c r="GT377" s="116"/>
      <c r="HD377" s="116"/>
      <c r="HN377" s="116"/>
      <c r="HX377" s="116"/>
      <c r="IH377" s="116"/>
    </row>
    <row xmlns:x14ac="http://schemas.microsoft.com/office/spreadsheetml/2009/9/ac" r="378" s="3" customFormat="true" x14ac:dyDescent="0.25">
      <c r="A378" s="371"/>
      <c r="B378" s="116"/>
      <c r="L378" s="116"/>
      <c r="V378" s="116"/>
      <c r="AF378" s="116"/>
      <c r="AP378" s="116"/>
      <c r="AZ378" s="116"/>
      <c r="BA378" s="116"/>
      <c r="BJ378" s="116"/>
      <c r="BK378" s="116"/>
      <c r="BT378" s="116"/>
      <c r="BU378" s="116"/>
      <c r="CD378" s="116"/>
      <c r="CN378" s="116"/>
      <c r="CX378" s="116"/>
      <c r="DH378" s="116"/>
      <c r="DR378" s="116"/>
      <c r="EB378" s="116"/>
      <c r="EL378" s="116"/>
      <c r="EV378" s="116"/>
      <c r="FF378" s="116"/>
      <c r="FP378" s="116"/>
      <c r="FZ378" s="116"/>
      <c r="GJ378" s="116"/>
      <c r="GT378" s="116"/>
      <c r="HD378" s="116"/>
      <c r="HN378" s="116"/>
      <c r="HX378" s="116"/>
      <c r="IH378" s="116"/>
    </row>
    <row xmlns:x14ac="http://schemas.microsoft.com/office/spreadsheetml/2009/9/ac" r="379" s="3" customFormat="true" x14ac:dyDescent="0.25">
      <c r="A379" s="371"/>
      <c r="B379" s="116"/>
      <c r="L379" s="116"/>
      <c r="V379" s="116"/>
      <c r="AF379" s="116"/>
      <c r="AP379" s="116"/>
      <c r="AZ379" s="116"/>
      <c r="BA379" s="116"/>
      <c r="BJ379" s="116"/>
      <c r="BK379" s="116"/>
      <c r="BT379" s="116"/>
      <c r="BU379" s="116"/>
      <c r="CD379" s="116"/>
      <c r="CN379" s="116"/>
      <c r="CX379" s="116"/>
      <c r="DH379" s="116"/>
      <c r="DR379" s="116"/>
      <c r="EB379" s="116"/>
      <c r="EL379" s="116"/>
      <c r="EV379" s="116"/>
      <c r="FF379" s="116"/>
      <c r="FP379" s="116"/>
      <c r="FZ379" s="116"/>
      <c r="GJ379" s="116"/>
      <c r="GT379" s="116"/>
      <c r="HD379" s="116"/>
      <c r="HN379" s="116"/>
      <c r="HX379" s="116"/>
      <c r="IH379" s="116"/>
    </row>
    <row xmlns:x14ac="http://schemas.microsoft.com/office/spreadsheetml/2009/9/ac" r="380" s="3" customFormat="true" x14ac:dyDescent="0.25">
      <c r="A380" s="371"/>
      <c r="B380" s="116"/>
      <c r="L380" s="116"/>
      <c r="V380" s="116"/>
      <c r="AF380" s="116"/>
      <c r="AP380" s="116"/>
      <c r="AZ380" s="116"/>
      <c r="BA380" s="116"/>
      <c r="BJ380" s="116"/>
      <c r="BK380" s="116"/>
      <c r="BT380" s="116"/>
      <c r="BU380" s="116"/>
      <c r="CD380" s="116"/>
      <c r="CN380" s="116"/>
      <c r="CX380" s="116"/>
      <c r="DH380" s="116"/>
      <c r="DR380" s="116"/>
      <c r="EB380" s="116"/>
      <c r="EL380" s="116"/>
      <c r="EV380" s="116"/>
      <c r="FF380" s="116"/>
      <c r="FP380" s="116"/>
      <c r="FZ380" s="116"/>
      <c r="GJ380" s="116"/>
      <c r="GT380" s="116"/>
      <c r="HD380" s="116"/>
      <c r="HN380" s="116"/>
      <c r="HX380" s="116"/>
      <c r="IH380" s="116"/>
    </row>
    <row xmlns:x14ac="http://schemas.microsoft.com/office/spreadsheetml/2009/9/ac" r="381" s="3" customFormat="true" x14ac:dyDescent="0.25">
      <c r="A381" s="371"/>
      <c r="B381" s="116"/>
      <c r="L381" s="116"/>
      <c r="V381" s="116"/>
      <c r="AF381" s="116"/>
      <c r="AP381" s="116"/>
      <c r="AZ381" s="116"/>
      <c r="BA381" s="116"/>
      <c r="BJ381" s="116"/>
      <c r="BK381" s="116"/>
      <c r="BT381" s="116"/>
      <c r="BU381" s="116"/>
      <c r="CD381" s="116"/>
      <c r="CN381" s="116"/>
      <c r="CX381" s="116"/>
      <c r="DH381" s="116"/>
      <c r="DR381" s="116"/>
      <c r="EB381" s="116"/>
      <c r="EL381" s="116"/>
      <c r="EV381" s="116"/>
      <c r="FF381" s="116"/>
      <c r="FP381" s="116"/>
      <c r="FZ381" s="116"/>
      <c r="GJ381" s="116"/>
      <c r="GT381" s="116"/>
      <c r="HD381" s="116"/>
      <c r="HN381" s="116"/>
      <c r="HX381" s="116"/>
      <c r="IH381" s="116"/>
    </row>
    <row xmlns:x14ac="http://schemas.microsoft.com/office/spreadsheetml/2009/9/ac" r="382" s="3" customFormat="true" x14ac:dyDescent="0.25">
      <c r="A382" s="371"/>
      <c r="B382" s="116"/>
      <c r="L382" s="116"/>
      <c r="V382" s="116"/>
      <c r="AF382" s="116"/>
      <c r="AP382" s="116"/>
      <c r="AZ382" s="116"/>
      <c r="BA382" s="116"/>
      <c r="BJ382" s="116"/>
      <c r="BK382" s="116"/>
      <c r="BT382" s="116"/>
      <c r="BU382" s="116"/>
      <c r="CD382" s="116"/>
      <c r="CN382" s="116"/>
      <c r="CX382" s="116"/>
      <c r="DH382" s="116"/>
      <c r="DR382" s="116"/>
      <c r="EB382" s="116"/>
      <c r="EL382" s="116"/>
      <c r="EV382" s="116"/>
      <c r="FF382" s="116"/>
      <c r="FP382" s="116"/>
      <c r="FZ382" s="116"/>
      <c r="GJ382" s="116"/>
      <c r="GT382" s="116"/>
      <c r="HD382" s="116"/>
      <c r="HN382" s="116"/>
      <c r="HX382" s="116"/>
      <c r="IH382" s="116"/>
    </row>
    <row xmlns:x14ac="http://schemas.microsoft.com/office/spreadsheetml/2009/9/ac" r="383" s="3" customFormat="true" x14ac:dyDescent="0.25">
      <c r="A383" s="371"/>
      <c r="B383" s="116"/>
      <c r="L383" s="116"/>
      <c r="V383" s="116"/>
      <c r="AF383" s="116"/>
      <c r="AP383" s="116"/>
      <c r="AZ383" s="116"/>
      <c r="BA383" s="116"/>
      <c r="BJ383" s="116"/>
      <c r="BK383" s="116"/>
      <c r="BT383" s="116"/>
      <c r="BU383" s="116"/>
      <c r="CD383" s="116"/>
      <c r="CN383" s="116"/>
      <c r="CX383" s="116"/>
      <c r="DH383" s="116"/>
      <c r="DR383" s="116"/>
      <c r="EB383" s="116"/>
      <c r="EL383" s="116"/>
      <c r="EV383" s="116"/>
      <c r="FF383" s="116"/>
      <c r="FP383" s="116"/>
      <c r="FZ383" s="116"/>
      <c r="GJ383" s="116"/>
      <c r="GT383" s="116"/>
      <c r="HD383" s="116"/>
      <c r="HN383" s="116"/>
      <c r="HX383" s="116"/>
      <c r="IH383" s="116"/>
    </row>
    <row xmlns:x14ac="http://schemas.microsoft.com/office/spreadsheetml/2009/9/ac" r="384" s="3" customFormat="true" x14ac:dyDescent="0.25">
      <c r="A384" s="371"/>
      <c r="B384" s="116"/>
      <c r="L384" s="116"/>
      <c r="V384" s="116"/>
      <c r="AF384" s="116"/>
      <c r="AP384" s="116"/>
      <c r="AZ384" s="116"/>
      <c r="BA384" s="116"/>
      <c r="BJ384" s="116"/>
      <c r="BK384" s="116"/>
      <c r="BT384" s="116"/>
      <c r="BU384" s="116"/>
      <c r="CD384" s="116"/>
      <c r="CN384" s="116"/>
      <c r="CX384" s="116"/>
      <c r="DH384" s="116"/>
      <c r="DR384" s="116"/>
      <c r="EB384" s="116"/>
      <c r="EL384" s="116"/>
      <c r="EV384" s="116"/>
      <c r="FF384" s="116"/>
      <c r="FP384" s="116"/>
      <c r="FZ384" s="116"/>
      <c r="GJ384" s="116"/>
      <c r="GT384" s="116"/>
      <c r="HD384" s="116"/>
      <c r="HN384" s="116"/>
      <c r="HX384" s="116"/>
      <c r="IH384" s="116"/>
    </row>
    <row xmlns:x14ac="http://schemas.microsoft.com/office/spreadsheetml/2009/9/ac" r="385" s="3" customFormat="true" x14ac:dyDescent="0.25">
      <c r="A385" s="371"/>
      <c r="B385" s="116"/>
      <c r="L385" s="116"/>
      <c r="V385" s="116"/>
      <c r="AF385" s="116"/>
      <c r="AP385" s="116"/>
      <c r="AZ385" s="116"/>
      <c r="BA385" s="116"/>
      <c r="BJ385" s="116"/>
      <c r="BK385" s="116"/>
      <c r="BT385" s="116"/>
      <c r="BU385" s="116"/>
      <c r="CD385" s="116"/>
      <c r="CN385" s="116"/>
      <c r="CX385" s="116"/>
      <c r="DH385" s="116"/>
      <c r="DR385" s="116"/>
      <c r="EB385" s="116"/>
      <c r="EL385" s="116"/>
      <c r="EV385" s="116"/>
      <c r="FF385" s="116"/>
      <c r="FP385" s="116"/>
      <c r="FZ385" s="116"/>
      <c r="GJ385" s="116"/>
      <c r="GT385" s="116"/>
      <c r="HD385" s="116"/>
      <c r="HN385" s="116"/>
      <c r="HX385" s="116"/>
      <c r="IH385" s="116"/>
    </row>
    <row xmlns:x14ac="http://schemas.microsoft.com/office/spreadsheetml/2009/9/ac" r="386" s="3" customFormat="true" x14ac:dyDescent="0.25">
      <c r="A386" s="371"/>
      <c r="B386" s="116"/>
      <c r="L386" s="116"/>
      <c r="V386" s="116"/>
      <c r="AF386" s="116"/>
      <c r="AP386" s="116"/>
      <c r="AZ386" s="116"/>
      <c r="BA386" s="116"/>
      <c r="BJ386" s="116"/>
      <c r="BK386" s="116"/>
      <c r="BT386" s="116"/>
      <c r="BU386" s="116"/>
      <c r="CD386" s="116"/>
      <c r="CN386" s="116"/>
      <c r="CX386" s="116"/>
      <c r="DH386" s="116"/>
      <c r="DR386" s="116"/>
      <c r="EB386" s="116"/>
      <c r="EL386" s="116"/>
      <c r="EV386" s="116"/>
      <c r="FF386" s="116"/>
      <c r="FP386" s="116"/>
      <c r="FZ386" s="116"/>
      <c r="GJ386" s="116"/>
      <c r="GT386" s="116"/>
      <c r="HD386" s="116"/>
      <c r="HN386" s="116"/>
      <c r="HX386" s="116"/>
      <c r="IH386" s="116"/>
    </row>
    <row xmlns:x14ac="http://schemas.microsoft.com/office/spreadsheetml/2009/9/ac" r="387" s="3" customFormat="true" x14ac:dyDescent="0.25">
      <c r="A387" s="371"/>
      <c r="B387" s="116"/>
      <c r="L387" s="116"/>
      <c r="V387" s="116"/>
      <c r="AF387" s="116"/>
      <c r="AP387" s="116"/>
      <c r="AZ387" s="116"/>
      <c r="BA387" s="116"/>
      <c r="BJ387" s="116"/>
      <c r="BK387" s="116"/>
      <c r="BT387" s="116"/>
      <c r="BU387" s="116"/>
      <c r="CD387" s="116"/>
      <c r="CN387" s="116"/>
      <c r="CX387" s="116"/>
      <c r="DH387" s="116"/>
      <c r="DR387" s="116"/>
      <c r="EB387" s="116"/>
      <c r="EL387" s="116"/>
      <c r="EV387" s="116"/>
      <c r="FF387" s="116"/>
      <c r="FP387" s="116"/>
      <c r="FZ387" s="116"/>
      <c r="GJ387" s="116"/>
      <c r="GT387" s="116"/>
      <c r="HD387" s="116"/>
      <c r="HN387" s="116"/>
      <c r="HX387" s="116"/>
      <c r="IH387" s="116"/>
    </row>
    <row xmlns:x14ac="http://schemas.microsoft.com/office/spreadsheetml/2009/9/ac" r="388" s="3" customFormat="true" x14ac:dyDescent="0.25">
      <c r="A388" s="371"/>
      <c r="B388" s="116"/>
      <c r="L388" s="116"/>
      <c r="V388" s="116"/>
      <c r="AF388" s="116"/>
      <c r="AP388" s="116"/>
      <c r="AZ388" s="116"/>
      <c r="BA388" s="116"/>
      <c r="BJ388" s="116"/>
      <c r="BK388" s="116"/>
      <c r="BT388" s="116"/>
      <c r="BU388" s="116"/>
      <c r="CD388" s="116"/>
      <c r="CN388" s="116"/>
      <c r="CX388" s="116"/>
      <c r="DH388" s="116"/>
      <c r="DR388" s="116"/>
      <c r="EB388" s="116"/>
      <c r="EL388" s="116"/>
      <c r="EV388" s="116"/>
      <c r="FF388" s="116"/>
      <c r="FP388" s="116"/>
      <c r="FZ388" s="116"/>
      <c r="GJ388" s="116"/>
      <c r="GT388" s="116"/>
      <c r="HD388" s="116"/>
      <c r="HN388" s="116"/>
      <c r="HX388" s="116"/>
      <c r="IH388" s="116"/>
    </row>
    <row xmlns:x14ac="http://schemas.microsoft.com/office/spreadsheetml/2009/9/ac" r="389" s="3" customFormat="true" x14ac:dyDescent="0.25">
      <c r="A389" s="371"/>
      <c r="B389" s="116"/>
      <c r="L389" s="116"/>
      <c r="V389" s="116"/>
      <c r="AF389" s="116"/>
      <c r="AP389" s="116"/>
      <c r="AZ389" s="116"/>
      <c r="BA389" s="116"/>
      <c r="BJ389" s="116"/>
      <c r="BK389" s="116"/>
      <c r="BT389" s="116"/>
      <c r="BU389" s="116"/>
      <c r="CD389" s="116"/>
      <c r="CN389" s="116"/>
      <c r="CX389" s="116"/>
      <c r="DH389" s="116"/>
      <c r="DR389" s="116"/>
      <c r="EB389" s="116"/>
      <c r="EL389" s="116"/>
      <c r="EV389" s="116"/>
      <c r="FF389" s="116"/>
      <c r="FP389" s="116"/>
      <c r="FZ389" s="116"/>
      <c r="GJ389" s="116"/>
      <c r="GT389" s="116"/>
      <c r="HD389" s="116"/>
      <c r="HN389" s="116"/>
      <c r="HX389" s="116"/>
      <c r="IH389" s="116"/>
    </row>
    <row xmlns:x14ac="http://schemas.microsoft.com/office/spreadsheetml/2009/9/ac" r="390" s="3" customFormat="true" x14ac:dyDescent="0.25">
      <c r="A390" s="371"/>
      <c r="B390" s="116"/>
      <c r="L390" s="116"/>
      <c r="V390" s="116"/>
      <c r="AF390" s="116"/>
      <c r="AP390" s="116"/>
      <c r="AZ390" s="116"/>
      <c r="BA390" s="116"/>
      <c r="BJ390" s="116"/>
      <c r="BK390" s="116"/>
      <c r="BT390" s="116"/>
      <c r="BU390" s="116"/>
      <c r="CD390" s="116"/>
      <c r="CN390" s="116"/>
      <c r="CX390" s="116"/>
      <c r="DH390" s="116"/>
      <c r="DR390" s="116"/>
      <c r="EB390" s="116"/>
      <c r="EL390" s="116"/>
      <c r="EV390" s="116"/>
      <c r="FF390" s="116"/>
      <c r="FP390" s="116"/>
      <c r="FZ390" s="116"/>
      <c r="GJ390" s="116"/>
      <c r="GT390" s="116"/>
      <c r="HD390" s="116"/>
      <c r="HN390" s="116"/>
      <c r="HX390" s="116"/>
      <c r="IH390" s="116"/>
    </row>
    <row xmlns:x14ac="http://schemas.microsoft.com/office/spreadsheetml/2009/9/ac" r="391" s="3" customFormat="true" x14ac:dyDescent="0.25">
      <c r="A391" s="371"/>
      <c r="B391" s="116"/>
      <c r="L391" s="116"/>
      <c r="V391" s="116"/>
      <c r="AF391" s="116"/>
      <c r="AP391" s="116"/>
      <c r="AZ391" s="116"/>
      <c r="BA391" s="116"/>
      <c r="BJ391" s="116"/>
      <c r="BK391" s="116"/>
      <c r="BT391" s="116"/>
      <c r="BU391" s="116"/>
      <c r="CD391" s="116"/>
      <c r="CN391" s="116"/>
      <c r="CX391" s="116"/>
      <c r="DH391" s="116"/>
      <c r="DR391" s="116"/>
      <c r="EB391" s="116"/>
      <c r="EL391" s="116"/>
      <c r="EV391" s="116"/>
      <c r="FF391" s="116"/>
      <c r="FP391" s="116"/>
      <c r="FZ391" s="116"/>
      <c r="GJ391" s="116"/>
      <c r="GT391" s="116"/>
      <c r="HD391" s="116"/>
      <c r="HN391" s="116"/>
      <c r="HX391" s="116"/>
      <c r="IH391" s="116"/>
    </row>
    <row xmlns:x14ac="http://schemas.microsoft.com/office/spreadsheetml/2009/9/ac" r="392" s="3" customFormat="true" x14ac:dyDescent="0.25">
      <c r="A392" s="371"/>
      <c r="B392" s="116"/>
      <c r="L392" s="116"/>
      <c r="V392" s="116"/>
      <c r="AF392" s="116"/>
      <c r="AP392" s="116"/>
      <c r="AZ392" s="116"/>
      <c r="BA392" s="116"/>
      <c r="BJ392" s="116"/>
      <c r="BK392" s="116"/>
      <c r="BT392" s="116"/>
      <c r="BU392" s="116"/>
      <c r="CD392" s="116"/>
      <c r="CN392" s="116"/>
      <c r="CX392" s="116"/>
      <c r="DH392" s="116"/>
      <c r="DR392" s="116"/>
      <c r="EB392" s="116"/>
      <c r="EL392" s="116"/>
      <c r="EV392" s="116"/>
      <c r="FF392" s="116"/>
      <c r="FP392" s="116"/>
      <c r="FZ392" s="116"/>
      <c r="GJ392" s="116"/>
      <c r="GT392" s="116"/>
      <c r="HD392" s="116"/>
      <c r="HN392" s="116"/>
      <c r="HX392" s="116"/>
      <c r="IH392" s="116"/>
    </row>
    <row xmlns:x14ac="http://schemas.microsoft.com/office/spreadsheetml/2009/9/ac" r="393" s="3" customFormat="true" x14ac:dyDescent="0.25">
      <c r="A393" s="371"/>
      <c r="B393" s="116"/>
      <c r="L393" s="116"/>
      <c r="V393" s="116"/>
      <c r="AF393" s="116"/>
      <c r="AP393" s="116"/>
      <c r="AZ393" s="116"/>
      <c r="BA393" s="116"/>
      <c r="BJ393" s="116"/>
      <c r="BK393" s="116"/>
      <c r="BT393" s="116"/>
      <c r="BU393" s="116"/>
      <c r="CD393" s="116"/>
      <c r="CN393" s="116"/>
      <c r="CX393" s="116"/>
      <c r="DH393" s="116"/>
      <c r="DR393" s="116"/>
      <c r="EB393" s="116"/>
      <c r="EL393" s="116"/>
      <c r="EV393" s="116"/>
      <c r="FF393" s="116"/>
      <c r="FP393" s="116"/>
      <c r="FZ393" s="116"/>
      <c r="GJ393" s="116"/>
      <c r="GT393" s="116"/>
      <c r="HD393" s="116"/>
      <c r="HN393" s="116"/>
      <c r="HX393" s="116"/>
      <c r="IH393" s="116"/>
    </row>
    <row xmlns:x14ac="http://schemas.microsoft.com/office/spreadsheetml/2009/9/ac" r="394" s="3" customFormat="true" x14ac:dyDescent="0.25">
      <c r="A394" s="371"/>
      <c r="B394" s="116"/>
      <c r="L394" s="116"/>
      <c r="V394" s="116"/>
      <c r="AF394" s="116"/>
      <c r="AP394" s="116"/>
      <c r="AZ394" s="116"/>
      <c r="BA394" s="116"/>
      <c r="BJ394" s="116"/>
      <c r="BK394" s="116"/>
      <c r="BT394" s="116"/>
      <c r="BU394" s="116"/>
      <c r="CD394" s="116"/>
      <c r="CN394" s="116"/>
      <c r="CX394" s="116"/>
      <c r="DH394" s="116"/>
      <c r="DR394" s="116"/>
      <c r="EB394" s="116"/>
      <c r="EL394" s="116"/>
      <c r="EV394" s="116"/>
      <c r="FF394" s="116"/>
      <c r="FP394" s="116"/>
      <c r="FZ394" s="116"/>
      <c r="GJ394" s="116"/>
      <c r="GT394" s="116"/>
      <c r="HD394" s="116"/>
      <c r="HN394" s="116"/>
      <c r="HX394" s="116"/>
      <c r="IH394" s="116"/>
    </row>
    <row xmlns:x14ac="http://schemas.microsoft.com/office/spreadsheetml/2009/9/ac" r="395" s="3" customFormat="true" x14ac:dyDescent="0.25">
      <c r="A395" s="371"/>
      <c r="B395" s="116"/>
      <c r="L395" s="116"/>
      <c r="V395" s="116"/>
      <c r="AF395" s="116"/>
      <c r="AP395" s="116"/>
      <c r="AZ395" s="116"/>
      <c r="BA395" s="116"/>
      <c r="BJ395" s="116"/>
      <c r="BK395" s="116"/>
      <c r="BT395" s="116"/>
      <c r="BU395" s="116"/>
      <c r="CD395" s="116"/>
      <c r="CN395" s="116"/>
      <c r="CX395" s="116"/>
      <c r="DH395" s="116"/>
      <c r="DR395" s="116"/>
      <c r="EB395" s="116"/>
      <c r="EL395" s="116"/>
      <c r="EV395" s="116"/>
      <c r="FF395" s="116"/>
      <c r="FP395" s="116"/>
      <c r="FZ395" s="116"/>
      <c r="GJ395" s="116"/>
      <c r="GT395" s="116"/>
      <c r="HD395" s="116"/>
      <c r="HN395" s="116"/>
      <c r="HX395" s="116"/>
      <c r="IH395" s="116"/>
    </row>
    <row xmlns:x14ac="http://schemas.microsoft.com/office/spreadsheetml/2009/9/ac" r="396" s="3" customFormat="true" x14ac:dyDescent="0.25">
      <c r="A396" s="371"/>
      <c r="B396" s="116"/>
      <c r="L396" s="116"/>
      <c r="V396" s="116"/>
      <c r="AF396" s="116"/>
      <c r="AP396" s="116"/>
      <c r="AZ396" s="116"/>
      <c r="BA396" s="116"/>
      <c r="BJ396" s="116"/>
      <c r="BK396" s="116"/>
      <c r="BT396" s="116"/>
      <c r="BU396" s="116"/>
      <c r="CD396" s="116"/>
      <c r="CN396" s="116"/>
      <c r="CX396" s="116"/>
      <c r="DH396" s="116"/>
      <c r="DR396" s="116"/>
      <c r="EB396" s="116"/>
      <c r="EL396" s="116"/>
      <c r="EV396" s="116"/>
      <c r="FF396" s="116"/>
      <c r="FP396" s="116"/>
      <c r="FZ396" s="116"/>
      <c r="GJ396" s="116"/>
      <c r="GT396" s="116"/>
      <c r="HD396" s="116"/>
      <c r="HN396" s="116"/>
      <c r="HX396" s="116"/>
      <c r="IH396" s="116"/>
    </row>
    <row xmlns:x14ac="http://schemas.microsoft.com/office/spreadsheetml/2009/9/ac" r="397" s="3" customFormat="true" x14ac:dyDescent="0.25">
      <c r="A397" s="371"/>
      <c r="B397" s="116"/>
      <c r="L397" s="116"/>
      <c r="V397" s="116"/>
      <c r="AF397" s="116"/>
      <c r="AP397" s="116"/>
      <c r="AZ397" s="116"/>
      <c r="BA397" s="116"/>
      <c r="BJ397" s="116"/>
      <c r="BK397" s="116"/>
      <c r="BT397" s="116"/>
      <c r="BU397" s="116"/>
      <c r="CD397" s="116"/>
      <c r="CN397" s="116"/>
      <c r="CX397" s="116"/>
      <c r="DH397" s="116"/>
      <c r="DR397" s="116"/>
      <c r="EB397" s="116"/>
      <c r="EL397" s="116"/>
      <c r="EV397" s="116"/>
      <c r="FF397" s="116"/>
      <c r="FP397" s="116"/>
      <c r="FZ397" s="116"/>
      <c r="GJ397" s="116"/>
      <c r="GT397" s="116"/>
      <c r="HD397" s="116"/>
      <c r="HN397" s="116"/>
      <c r="HX397" s="116"/>
      <c r="IH397" s="116"/>
    </row>
    <row xmlns:x14ac="http://schemas.microsoft.com/office/spreadsheetml/2009/9/ac" r="398" s="3" customFormat="true" x14ac:dyDescent="0.25">
      <c r="A398" s="371"/>
      <c r="B398" s="116"/>
      <c r="L398" s="116"/>
      <c r="V398" s="116"/>
      <c r="AF398" s="116"/>
      <c r="AP398" s="116"/>
      <c r="AZ398" s="116"/>
      <c r="BA398" s="116"/>
      <c r="BJ398" s="116"/>
      <c r="BK398" s="116"/>
      <c r="BT398" s="116"/>
      <c r="BU398" s="116"/>
      <c r="CD398" s="116"/>
      <c r="CN398" s="116"/>
      <c r="CX398" s="116"/>
      <c r="DH398" s="116"/>
      <c r="DR398" s="116"/>
      <c r="EB398" s="116"/>
      <c r="EL398" s="116"/>
      <c r="EV398" s="116"/>
      <c r="FF398" s="116"/>
      <c r="FP398" s="116"/>
      <c r="FZ398" s="116"/>
      <c r="GJ398" s="116"/>
      <c r="GT398" s="116"/>
      <c r="HD398" s="116"/>
      <c r="HN398" s="116"/>
      <c r="HX398" s="116"/>
      <c r="IH398" s="116"/>
    </row>
    <row xmlns:x14ac="http://schemas.microsoft.com/office/spreadsheetml/2009/9/ac" r="399" s="3" customFormat="true" x14ac:dyDescent="0.25">
      <c r="A399" s="371"/>
      <c r="B399" s="116"/>
      <c r="L399" s="116"/>
      <c r="V399" s="116"/>
      <c r="AF399" s="116"/>
      <c r="AP399" s="116"/>
      <c r="AZ399" s="116"/>
      <c r="BA399" s="116"/>
      <c r="BJ399" s="116"/>
      <c r="BK399" s="116"/>
      <c r="BT399" s="116"/>
      <c r="BU399" s="116"/>
      <c r="CD399" s="116"/>
      <c r="CN399" s="116"/>
      <c r="CX399" s="116"/>
      <c r="DH399" s="116"/>
      <c r="DR399" s="116"/>
      <c r="EB399" s="116"/>
      <c r="EL399" s="116"/>
      <c r="EV399" s="116"/>
      <c r="FF399" s="116"/>
      <c r="FP399" s="116"/>
      <c r="FZ399" s="116"/>
      <c r="GJ399" s="116"/>
      <c r="GT399" s="116"/>
      <c r="HD399" s="116"/>
      <c r="HN399" s="116"/>
      <c r="HX399" s="116"/>
      <c r="IH399" s="116"/>
    </row>
    <row xmlns:x14ac="http://schemas.microsoft.com/office/spreadsheetml/2009/9/ac" r="400" s="3" customFormat="true" x14ac:dyDescent="0.25">
      <c r="A400" s="371"/>
      <c r="B400" s="116"/>
      <c r="L400" s="116"/>
      <c r="V400" s="116"/>
      <c r="AF400" s="116"/>
      <c r="AP400" s="116"/>
      <c r="AZ400" s="116"/>
      <c r="BA400" s="116"/>
      <c r="BJ400" s="116"/>
      <c r="BK400" s="116"/>
      <c r="BT400" s="116"/>
      <c r="BU400" s="116"/>
      <c r="CD400" s="116"/>
      <c r="CN400" s="116"/>
      <c r="CX400" s="116"/>
      <c r="DH400" s="116"/>
      <c r="DR400" s="116"/>
      <c r="EB400" s="116"/>
      <c r="EL400" s="116"/>
      <c r="EV400" s="116"/>
      <c r="FF400" s="116"/>
      <c r="FP400" s="116"/>
      <c r="FZ400" s="116"/>
      <c r="GJ400" s="116"/>
      <c r="GT400" s="116"/>
      <c r="HD400" s="116"/>
      <c r="HN400" s="116"/>
      <c r="HX400" s="116"/>
      <c r="IH400" s="116"/>
    </row>
    <row xmlns:x14ac="http://schemas.microsoft.com/office/spreadsheetml/2009/9/ac" r="401" s="3" customFormat="true" x14ac:dyDescent="0.25">
      <c r="A401" s="371"/>
      <c r="B401" s="116"/>
      <c r="L401" s="116"/>
      <c r="V401" s="116"/>
      <c r="AF401" s="116"/>
      <c r="AP401" s="116"/>
      <c r="AZ401" s="116"/>
      <c r="BA401" s="116"/>
      <c r="BJ401" s="116"/>
      <c r="BK401" s="116"/>
      <c r="BT401" s="116"/>
      <c r="BU401" s="116"/>
      <c r="CD401" s="116"/>
      <c r="CN401" s="116"/>
      <c r="CX401" s="116"/>
      <c r="DH401" s="116"/>
      <c r="DR401" s="116"/>
      <c r="EB401" s="116"/>
      <c r="EL401" s="116"/>
      <c r="EV401" s="116"/>
      <c r="FF401" s="116"/>
      <c r="FP401" s="116"/>
      <c r="FZ401" s="116"/>
      <c r="GJ401" s="116"/>
      <c r="GT401" s="116"/>
      <c r="HD401" s="116"/>
      <c r="HN401" s="116"/>
      <c r="HX401" s="116"/>
      <c r="IH401" s="116"/>
    </row>
    <row xmlns:x14ac="http://schemas.microsoft.com/office/spreadsheetml/2009/9/ac" r="402" s="3" customFormat="true" x14ac:dyDescent="0.25">
      <c r="A402" s="371"/>
      <c r="B402" s="116"/>
      <c r="L402" s="116"/>
      <c r="V402" s="116"/>
      <c r="AF402" s="116"/>
      <c r="AP402" s="116"/>
      <c r="AZ402" s="116"/>
      <c r="BA402" s="116"/>
      <c r="BJ402" s="116"/>
      <c r="BK402" s="116"/>
      <c r="BT402" s="116"/>
      <c r="BU402" s="116"/>
      <c r="CD402" s="116"/>
      <c r="CN402" s="116"/>
      <c r="CX402" s="116"/>
      <c r="DH402" s="116"/>
      <c r="DR402" s="116"/>
      <c r="EB402" s="116"/>
      <c r="EL402" s="116"/>
      <c r="EV402" s="116"/>
      <c r="FF402" s="116"/>
      <c r="FP402" s="116"/>
      <c r="FZ402" s="116"/>
      <c r="GJ402" s="116"/>
      <c r="GT402" s="116"/>
      <c r="HD402" s="116"/>
      <c r="HN402" s="116"/>
      <c r="HX402" s="116"/>
      <c r="IH402" s="116"/>
    </row>
    <row xmlns:x14ac="http://schemas.microsoft.com/office/spreadsheetml/2009/9/ac" r="403" s="3" customFormat="true" x14ac:dyDescent="0.25">
      <c r="A403" s="371"/>
      <c r="B403" s="116"/>
      <c r="L403" s="116"/>
      <c r="V403" s="116"/>
      <c r="AF403" s="116"/>
      <c r="AP403" s="116"/>
      <c r="AZ403" s="116"/>
      <c r="BA403" s="116"/>
      <c r="BJ403" s="116"/>
      <c r="BK403" s="116"/>
      <c r="BT403" s="116"/>
      <c r="BU403" s="116"/>
      <c r="CD403" s="116"/>
      <c r="CN403" s="116"/>
      <c r="CX403" s="116"/>
      <c r="DH403" s="116"/>
      <c r="DR403" s="116"/>
      <c r="EB403" s="116"/>
      <c r="EL403" s="116"/>
      <c r="EV403" s="116"/>
      <c r="FF403" s="116"/>
      <c r="FP403" s="116"/>
      <c r="FZ403" s="116"/>
      <c r="GJ403" s="116"/>
      <c r="GT403" s="116"/>
      <c r="HD403" s="116"/>
      <c r="HN403" s="116"/>
      <c r="HX403" s="116"/>
      <c r="IH403" s="116"/>
    </row>
    <row xmlns:x14ac="http://schemas.microsoft.com/office/spreadsheetml/2009/9/ac" r="404" s="3" customFormat="true" x14ac:dyDescent="0.25">
      <c r="A404" s="371"/>
      <c r="B404" s="116"/>
      <c r="L404" s="116"/>
      <c r="V404" s="116"/>
      <c r="AF404" s="116"/>
      <c r="AP404" s="116"/>
      <c r="AZ404" s="116"/>
      <c r="BA404" s="116"/>
      <c r="BJ404" s="116"/>
      <c r="BK404" s="116"/>
      <c r="BT404" s="116"/>
      <c r="BU404" s="116"/>
      <c r="CD404" s="116"/>
      <c r="CN404" s="116"/>
      <c r="CX404" s="116"/>
      <c r="DH404" s="116"/>
      <c r="DR404" s="116"/>
      <c r="EB404" s="116"/>
      <c r="EL404" s="116"/>
      <c r="EV404" s="116"/>
      <c r="FF404" s="116"/>
      <c r="FP404" s="116"/>
      <c r="FZ404" s="116"/>
      <c r="GJ404" s="116"/>
      <c r="GT404" s="116"/>
      <c r="HD404" s="116"/>
      <c r="HN404" s="116"/>
      <c r="HX404" s="116"/>
      <c r="IH404" s="116"/>
    </row>
    <row xmlns:x14ac="http://schemas.microsoft.com/office/spreadsheetml/2009/9/ac" r="405" s="3" customFormat="true" x14ac:dyDescent="0.25">
      <c r="A405" s="371"/>
      <c r="B405" s="116"/>
      <c r="L405" s="116"/>
      <c r="V405" s="116"/>
      <c r="AF405" s="116"/>
      <c r="AP405" s="116"/>
      <c r="AZ405" s="116"/>
      <c r="BA405" s="116"/>
      <c r="BJ405" s="116"/>
      <c r="BK405" s="116"/>
      <c r="BT405" s="116"/>
      <c r="BU405" s="116"/>
      <c r="CD405" s="116"/>
      <c r="CN405" s="116"/>
      <c r="CX405" s="116"/>
      <c r="DH405" s="116"/>
      <c r="DR405" s="116"/>
      <c r="EB405" s="116"/>
      <c r="EL405" s="116"/>
      <c r="EV405" s="116"/>
      <c r="FF405" s="116"/>
      <c r="FP405" s="116"/>
      <c r="FZ405" s="116"/>
      <c r="GJ405" s="116"/>
      <c r="GT405" s="116"/>
      <c r="HD405" s="116"/>
      <c r="HN405" s="116"/>
      <c r="HX405" s="116"/>
      <c r="IH405" s="116"/>
    </row>
    <row xmlns:x14ac="http://schemas.microsoft.com/office/spreadsheetml/2009/9/ac" r="406" s="3" customFormat="true" x14ac:dyDescent="0.25">
      <c r="A406" s="371"/>
      <c r="B406" s="116"/>
      <c r="L406" s="116"/>
      <c r="V406" s="116"/>
      <c r="AF406" s="116"/>
      <c r="AP406" s="116"/>
      <c r="AZ406" s="116"/>
      <c r="BA406" s="116"/>
      <c r="BJ406" s="116"/>
      <c r="BK406" s="116"/>
      <c r="BT406" s="116"/>
      <c r="BU406" s="116"/>
      <c r="CD406" s="116"/>
      <c r="CN406" s="116"/>
      <c r="CX406" s="116"/>
      <c r="DH406" s="116"/>
      <c r="DR406" s="116"/>
      <c r="EB406" s="116"/>
      <c r="EL406" s="116"/>
      <c r="EV406" s="116"/>
      <c r="FF406" s="116"/>
      <c r="FP406" s="116"/>
      <c r="FZ406" s="116"/>
      <c r="GJ406" s="116"/>
      <c r="GT406" s="116"/>
      <c r="HD406" s="116"/>
      <c r="HN406" s="116"/>
      <c r="HX406" s="116"/>
      <c r="IH406" s="116"/>
    </row>
    <row xmlns:x14ac="http://schemas.microsoft.com/office/spreadsheetml/2009/9/ac" r="407" s="3" customFormat="true" x14ac:dyDescent="0.25">
      <c r="A407" s="371"/>
      <c r="B407" s="116"/>
      <c r="L407" s="116"/>
      <c r="V407" s="116"/>
      <c r="AF407" s="116"/>
      <c r="AP407" s="116"/>
      <c r="AZ407" s="116"/>
      <c r="BA407" s="116"/>
      <c r="BJ407" s="116"/>
      <c r="BK407" s="116"/>
      <c r="BT407" s="116"/>
      <c r="BU407" s="116"/>
      <c r="CD407" s="116"/>
      <c r="CN407" s="116"/>
      <c r="CX407" s="116"/>
      <c r="DH407" s="116"/>
      <c r="DR407" s="116"/>
      <c r="EB407" s="116"/>
      <c r="EL407" s="116"/>
      <c r="EV407" s="116"/>
      <c r="FF407" s="116"/>
      <c r="FP407" s="116"/>
      <c r="FZ407" s="116"/>
      <c r="GJ407" s="116"/>
      <c r="GT407" s="116"/>
      <c r="HD407" s="116"/>
      <c r="HN407" s="116"/>
      <c r="HX407" s="116"/>
      <c r="IH407" s="116"/>
    </row>
    <row xmlns:x14ac="http://schemas.microsoft.com/office/spreadsheetml/2009/9/ac" r="408" s="3" customFormat="true" x14ac:dyDescent="0.25">
      <c r="A408" s="371"/>
      <c r="B408" s="116"/>
      <c r="L408" s="116"/>
      <c r="V408" s="116"/>
      <c r="AF408" s="116"/>
      <c r="AP408" s="116"/>
      <c r="AZ408" s="116"/>
      <c r="BA408" s="116"/>
      <c r="BJ408" s="116"/>
      <c r="BK408" s="116"/>
      <c r="BT408" s="116"/>
      <c r="BU408" s="116"/>
      <c r="CD408" s="116"/>
      <c r="CN408" s="116"/>
      <c r="CX408" s="116"/>
      <c r="DH408" s="116"/>
      <c r="DR408" s="116"/>
      <c r="EB408" s="116"/>
      <c r="EL408" s="116"/>
      <c r="EV408" s="116"/>
      <c r="FF408" s="116"/>
      <c r="FP408" s="116"/>
      <c r="FZ408" s="116"/>
      <c r="GJ408" s="116"/>
      <c r="GT408" s="116"/>
      <c r="HD408" s="116"/>
      <c r="HN408" s="116"/>
      <c r="HX408" s="116"/>
      <c r="IH408" s="116"/>
    </row>
    <row xmlns:x14ac="http://schemas.microsoft.com/office/spreadsheetml/2009/9/ac" r="409" s="3" customFormat="true" x14ac:dyDescent="0.25">
      <c r="A409" s="371"/>
      <c r="B409" s="116"/>
      <c r="L409" s="116"/>
      <c r="V409" s="116"/>
      <c r="AF409" s="116"/>
      <c r="AP409" s="116"/>
      <c r="AZ409" s="116"/>
      <c r="BA409" s="116"/>
      <c r="BJ409" s="116"/>
      <c r="BK409" s="116"/>
      <c r="BT409" s="116"/>
      <c r="BU409" s="116"/>
      <c r="CD409" s="116"/>
      <c r="CN409" s="116"/>
      <c r="CX409" s="116"/>
      <c r="DH409" s="116"/>
      <c r="DR409" s="116"/>
      <c r="EB409" s="116"/>
      <c r="EL409" s="116"/>
      <c r="EV409" s="116"/>
      <c r="FF409" s="116"/>
      <c r="FP409" s="116"/>
      <c r="FZ409" s="116"/>
      <c r="GJ409" s="116"/>
      <c r="GT409" s="116"/>
      <c r="HD409" s="116"/>
      <c r="HN409" s="116"/>
      <c r="HX409" s="116"/>
      <c r="IH409" s="116"/>
    </row>
    <row xmlns:x14ac="http://schemas.microsoft.com/office/spreadsheetml/2009/9/ac" r="410" s="3" customFormat="true" x14ac:dyDescent="0.25">
      <c r="A410" s="371"/>
      <c r="B410" s="116"/>
      <c r="L410" s="116"/>
      <c r="V410" s="116"/>
      <c r="AF410" s="116"/>
      <c r="AP410" s="116"/>
      <c r="AZ410" s="116"/>
      <c r="BA410" s="116"/>
      <c r="BJ410" s="116"/>
      <c r="BK410" s="116"/>
      <c r="BT410" s="116"/>
      <c r="BU410" s="116"/>
      <c r="CD410" s="116"/>
      <c r="CN410" s="116"/>
      <c r="CX410" s="116"/>
      <c r="DH410" s="116"/>
      <c r="DR410" s="116"/>
      <c r="EB410" s="116"/>
      <c r="EL410" s="116"/>
      <c r="EV410" s="116"/>
      <c r="FF410" s="116"/>
      <c r="FP410" s="116"/>
      <c r="FZ410" s="116"/>
      <c r="GJ410" s="116"/>
      <c r="GT410" s="116"/>
      <c r="HD410" s="116"/>
      <c r="HN410" s="116"/>
      <c r="HX410" s="116"/>
      <c r="IH410" s="116"/>
    </row>
    <row xmlns:x14ac="http://schemas.microsoft.com/office/spreadsheetml/2009/9/ac" r="411" s="3" customFormat="true" x14ac:dyDescent="0.25">
      <c r="A411" s="371"/>
      <c r="B411" s="116"/>
      <c r="L411" s="116"/>
      <c r="V411" s="116"/>
      <c r="AF411" s="116"/>
      <c r="AP411" s="116"/>
      <c r="AZ411" s="116"/>
      <c r="BA411" s="116"/>
      <c r="BJ411" s="116"/>
      <c r="BK411" s="116"/>
      <c r="BT411" s="116"/>
      <c r="BU411" s="116"/>
      <c r="CD411" s="116"/>
      <c r="CN411" s="116"/>
      <c r="CX411" s="116"/>
      <c r="DH411" s="116"/>
      <c r="DR411" s="116"/>
      <c r="EB411" s="116"/>
      <c r="EL411" s="116"/>
      <c r="EV411" s="116"/>
      <c r="FF411" s="116"/>
      <c r="FP411" s="116"/>
      <c r="FZ411" s="116"/>
      <c r="GJ411" s="116"/>
      <c r="GT411" s="116"/>
      <c r="HD411" s="116"/>
      <c r="HN411" s="116"/>
      <c r="HX411" s="116"/>
      <c r="IH411" s="116"/>
    </row>
    <row xmlns:x14ac="http://schemas.microsoft.com/office/spreadsheetml/2009/9/ac" r="412" s="3" customFormat="true" x14ac:dyDescent="0.25">
      <c r="A412" s="371"/>
      <c r="B412" s="116"/>
      <c r="L412" s="116"/>
      <c r="V412" s="116"/>
      <c r="AF412" s="116"/>
      <c r="AP412" s="116"/>
      <c r="AZ412" s="116"/>
      <c r="BA412" s="116"/>
      <c r="BJ412" s="116"/>
      <c r="BK412" s="116"/>
      <c r="BT412" s="116"/>
      <c r="BU412" s="116"/>
      <c r="CD412" s="116"/>
      <c r="CN412" s="116"/>
      <c r="CX412" s="116"/>
      <c r="DH412" s="116"/>
      <c r="DR412" s="116"/>
      <c r="EB412" s="116"/>
      <c r="EL412" s="116"/>
      <c r="EV412" s="116"/>
      <c r="FF412" s="116"/>
      <c r="FP412" s="116"/>
      <c r="FZ412" s="116"/>
      <c r="GJ412" s="116"/>
      <c r="GT412" s="116"/>
      <c r="HD412" s="116"/>
      <c r="HN412" s="116"/>
      <c r="HX412" s="116"/>
      <c r="IH412" s="116"/>
    </row>
    <row xmlns:x14ac="http://schemas.microsoft.com/office/spreadsheetml/2009/9/ac" r="413" s="3" customFormat="true" x14ac:dyDescent="0.25">
      <c r="A413" s="371"/>
      <c r="B413" s="116"/>
      <c r="L413" s="116"/>
      <c r="V413" s="116"/>
      <c r="AF413" s="116"/>
      <c r="AP413" s="116"/>
      <c r="AZ413" s="116"/>
      <c r="BA413" s="116"/>
      <c r="BJ413" s="116"/>
      <c r="BK413" s="116"/>
      <c r="BT413" s="116"/>
      <c r="BU413" s="116"/>
      <c r="CD413" s="116"/>
      <c r="CN413" s="116"/>
      <c r="CX413" s="116"/>
      <c r="DH413" s="116"/>
      <c r="DR413" s="116"/>
      <c r="EB413" s="116"/>
      <c r="EL413" s="116"/>
      <c r="EV413" s="116"/>
      <c r="FF413" s="116"/>
      <c r="FP413" s="116"/>
      <c r="FZ413" s="116"/>
      <c r="GJ413" s="116"/>
      <c r="GT413" s="116"/>
      <c r="HD413" s="116"/>
      <c r="HN413" s="116"/>
      <c r="HX413" s="116"/>
      <c r="IH413" s="116"/>
    </row>
    <row xmlns:x14ac="http://schemas.microsoft.com/office/spreadsheetml/2009/9/ac" r="414" s="3" customFormat="true" x14ac:dyDescent="0.25">
      <c r="A414" s="371"/>
      <c r="B414" s="116"/>
      <c r="L414" s="116"/>
      <c r="V414" s="116"/>
      <c r="AF414" s="116"/>
      <c r="AP414" s="116"/>
      <c r="AZ414" s="116"/>
      <c r="BA414" s="116"/>
      <c r="BJ414" s="116"/>
      <c r="BK414" s="116"/>
      <c r="BT414" s="116"/>
      <c r="BU414" s="116"/>
      <c r="CD414" s="116"/>
      <c r="CN414" s="116"/>
      <c r="CX414" s="116"/>
      <c r="DH414" s="116"/>
      <c r="DR414" s="116"/>
      <c r="EB414" s="116"/>
      <c r="EL414" s="116"/>
      <c r="EV414" s="116"/>
      <c r="FF414" s="116"/>
      <c r="FP414" s="116"/>
      <c r="FZ414" s="116"/>
      <c r="GJ414" s="116"/>
      <c r="GT414" s="116"/>
      <c r="HD414" s="116"/>
      <c r="HN414" s="116"/>
      <c r="HX414" s="116"/>
      <c r="IH414" s="116"/>
    </row>
    <row xmlns:x14ac="http://schemas.microsoft.com/office/spreadsheetml/2009/9/ac" r="415" s="3" customFormat="true" x14ac:dyDescent="0.25">
      <c r="A415" s="371"/>
      <c r="B415" s="116"/>
      <c r="L415" s="116"/>
      <c r="V415" s="116"/>
      <c r="AF415" s="116"/>
      <c r="AP415" s="116"/>
      <c r="AZ415" s="116"/>
      <c r="BA415" s="116"/>
      <c r="BJ415" s="116"/>
      <c r="BK415" s="116"/>
      <c r="BT415" s="116"/>
      <c r="BU415" s="116"/>
      <c r="CD415" s="116"/>
      <c r="CN415" s="116"/>
      <c r="CX415" s="116"/>
      <c r="DH415" s="116"/>
      <c r="DR415" s="116"/>
      <c r="EB415" s="116"/>
      <c r="EL415" s="116"/>
      <c r="EV415" s="116"/>
      <c r="FF415" s="116"/>
      <c r="FP415" s="116"/>
      <c r="FZ415" s="116"/>
      <c r="GJ415" s="116"/>
      <c r="GT415" s="116"/>
      <c r="HD415" s="116"/>
      <c r="HN415" s="116"/>
      <c r="HX415" s="116"/>
      <c r="IH415" s="116"/>
    </row>
    <row xmlns:x14ac="http://schemas.microsoft.com/office/spreadsheetml/2009/9/ac" r="416" s="3" customFormat="true" x14ac:dyDescent="0.25">
      <c r="A416" s="371"/>
      <c r="B416" s="116"/>
      <c r="L416" s="116"/>
      <c r="V416" s="116"/>
      <c r="AF416" s="116"/>
      <c r="AP416" s="116"/>
      <c r="AZ416" s="116"/>
      <c r="BA416" s="116"/>
      <c r="BJ416" s="116"/>
      <c r="BK416" s="116"/>
      <c r="BT416" s="116"/>
      <c r="BU416" s="116"/>
      <c r="CD416" s="116"/>
      <c r="CN416" s="116"/>
      <c r="CX416" s="116"/>
      <c r="DH416" s="116"/>
      <c r="DR416" s="116"/>
      <c r="EB416" s="116"/>
      <c r="EL416" s="116"/>
      <c r="EV416" s="116"/>
      <c r="FF416" s="116"/>
      <c r="FP416" s="116"/>
      <c r="FZ416" s="116"/>
      <c r="GJ416" s="116"/>
      <c r="GT416" s="116"/>
      <c r="HD416" s="116"/>
      <c r="HN416" s="116"/>
      <c r="HX416" s="116"/>
      <c r="IH416" s="116"/>
    </row>
    <row xmlns:x14ac="http://schemas.microsoft.com/office/spreadsheetml/2009/9/ac" r="417" s="3" customFormat="true" x14ac:dyDescent="0.25">
      <c r="A417" s="371"/>
      <c r="B417" s="116"/>
      <c r="L417" s="116"/>
      <c r="V417" s="116"/>
      <c r="AF417" s="116"/>
      <c r="AP417" s="116"/>
      <c r="AZ417" s="116"/>
      <c r="BA417" s="116"/>
      <c r="BJ417" s="116"/>
      <c r="BK417" s="116"/>
      <c r="BT417" s="116"/>
      <c r="BU417" s="116"/>
      <c r="CD417" s="116"/>
      <c r="CN417" s="116"/>
      <c r="CX417" s="116"/>
      <c r="DH417" s="116"/>
      <c r="DR417" s="116"/>
      <c r="EB417" s="116"/>
      <c r="EL417" s="116"/>
      <c r="EV417" s="116"/>
      <c r="FF417" s="116"/>
      <c r="FP417" s="116"/>
      <c r="FZ417" s="116"/>
      <c r="GJ417" s="116"/>
      <c r="GT417" s="116"/>
      <c r="HD417" s="116"/>
      <c r="HN417" s="116"/>
      <c r="HX417" s="116"/>
      <c r="IH417" s="116"/>
    </row>
    <row xmlns:x14ac="http://schemas.microsoft.com/office/spreadsheetml/2009/9/ac" r="418" s="3" customFormat="true" x14ac:dyDescent="0.25">
      <c r="A418" s="371"/>
      <c r="B418" s="116"/>
      <c r="L418" s="116"/>
      <c r="V418" s="116"/>
      <c r="AF418" s="116"/>
      <c r="AP418" s="116"/>
      <c r="AZ418" s="116"/>
      <c r="BA418" s="116"/>
      <c r="BJ418" s="116"/>
      <c r="BK418" s="116"/>
      <c r="BT418" s="116"/>
      <c r="BU418" s="116"/>
      <c r="CD418" s="116"/>
      <c r="CN418" s="116"/>
      <c r="CX418" s="116"/>
      <c r="DH418" s="116"/>
      <c r="DR418" s="116"/>
      <c r="EB418" s="116"/>
      <c r="EL418" s="116"/>
      <c r="EV418" s="116"/>
      <c r="FF418" s="116"/>
      <c r="FP418" s="116"/>
      <c r="FZ418" s="116"/>
      <c r="GJ418" s="116"/>
      <c r="GT418" s="116"/>
      <c r="HD418" s="116"/>
      <c r="HN418" s="116"/>
      <c r="HX418" s="116"/>
      <c r="IH418" s="116"/>
    </row>
    <row xmlns:x14ac="http://schemas.microsoft.com/office/spreadsheetml/2009/9/ac" r="419" s="3" customFormat="true" x14ac:dyDescent="0.25">
      <c r="A419" s="371"/>
      <c r="B419" s="116"/>
      <c r="L419" s="116"/>
      <c r="V419" s="116"/>
      <c r="AF419" s="116"/>
      <c r="AP419" s="116"/>
      <c r="AZ419" s="116"/>
      <c r="BA419" s="116"/>
      <c r="BJ419" s="116"/>
      <c r="BK419" s="116"/>
      <c r="BT419" s="116"/>
      <c r="BU419" s="116"/>
      <c r="CD419" s="116"/>
      <c r="CN419" s="116"/>
      <c r="CX419" s="116"/>
      <c r="DH419" s="116"/>
      <c r="DR419" s="116"/>
      <c r="EB419" s="116"/>
      <c r="EL419" s="116"/>
      <c r="EV419" s="116"/>
      <c r="FF419" s="116"/>
      <c r="FP419" s="116"/>
      <c r="FZ419" s="116"/>
      <c r="GJ419" s="116"/>
      <c r="GT419" s="116"/>
      <c r="HD419" s="116"/>
      <c r="HN419" s="116"/>
      <c r="HX419" s="116"/>
      <c r="IH419" s="116"/>
    </row>
    <row xmlns:x14ac="http://schemas.microsoft.com/office/spreadsheetml/2009/9/ac" r="420" s="3" customFormat="true" x14ac:dyDescent="0.25">
      <c r="A420" s="371"/>
      <c r="B420" s="116"/>
      <c r="L420" s="116"/>
      <c r="V420" s="116"/>
      <c r="AF420" s="116"/>
      <c r="AP420" s="116"/>
      <c r="AZ420" s="116"/>
      <c r="BA420" s="116"/>
      <c r="BJ420" s="116"/>
      <c r="BK420" s="116"/>
      <c r="BT420" s="116"/>
      <c r="BU420" s="116"/>
      <c r="CD420" s="116"/>
      <c r="CN420" s="116"/>
      <c r="CX420" s="116"/>
      <c r="DH420" s="116"/>
      <c r="DR420" s="116"/>
      <c r="EB420" s="116"/>
      <c r="EL420" s="116"/>
      <c r="EV420" s="116"/>
      <c r="FF420" s="116"/>
      <c r="FP420" s="116"/>
      <c r="FZ420" s="116"/>
      <c r="GJ420" s="116"/>
      <c r="GT420" s="116"/>
      <c r="HD420" s="116"/>
      <c r="HN420" s="116"/>
      <c r="HX420" s="116"/>
      <c r="IH420" s="116"/>
    </row>
    <row xmlns:x14ac="http://schemas.microsoft.com/office/spreadsheetml/2009/9/ac" r="421" s="3" customFormat="true" x14ac:dyDescent="0.25">
      <c r="A421" s="371"/>
      <c r="B421" s="116"/>
      <c r="L421" s="116"/>
      <c r="V421" s="116"/>
      <c r="AF421" s="116"/>
      <c r="AP421" s="116"/>
      <c r="AZ421" s="116"/>
      <c r="BA421" s="116"/>
      <c r="BJ421" s="116"/>
      <c r="BK421" s="116"/>
      <c r="BT421" s="116"/>
      <c r="BU421" s="116"/>
      <c r="CD421" s="116"/>
      <c r="CN421" s="116"/>
      <c r="CX421" s="116"/>
      <c r="DH421" s="116"/>
      <c r="DR421" s="116"/>
      <c r="EB421" s="116"/>
      <c r="EL421" s="116"/>
      <c r="EV421" s="116"/>
      <c r="FF421" s="116"/>
      <c r="FP421" s="116"/>
      <c r="FZ421" s="116"/>
      <c r="GJ421" s="116"/>
      <c r="GT421" s="116"/>
      <c r="HD421" s="116"/>
      <c r="HN421" s="116"/>
      <c r="HX421" s="116"/>
      <c r="IH421" s="116"/>
    </row>
    <row xmlns:x14ac="http://schemas.microsoft.com/office/spreadsheetml/2009/9/ac" r="422" s="3" customFormat="true" x14ac:dyDescent="0.25">
      <c r="A422" s="371"/>
      <c r="B422" s="116"/>
      <c r="L422" s="116"/>
      <c r="V422" s="116"/>
      <c r="AF422" s="116"/>
      <c r="AP422" s="116"/>
      <c r="AZ422" s="116"/>
      <c r="BA422" s="116"/>
      <c r="BJ422" s="116"/>
      <c r="BK422" s="116"/>
      <c r="BT422" s="116"/>
      <c r="BU422" s="116"/>
      <c r="CD422" s="116"/>
      <c r="CN422" s="116"/>
      <c r="CX422" s="116"/>
      <c r="DH422" s="116"/>
      <c r="DR422" s="116"/>
      <c r="EB422" s="116"/>
      <c r="EL422" s="116"/>
      <c r="EV422" s="116"/>
      <c r="FF422" s="116"/>
      <c r="FP422" s="116"/>
      <c r="FZ422" s="116"/>
      <c r="GJ422" s="116"/>
      <c r="GT422" s="116"/>
      <c r="HD422" s="116"/>
      <c r="HN422" s="116"/>
      <c r="HX422" s="116"/>
      <c r="IH422" s="116"/>
    </row>
    <row xmlns:x14ac="http://schemas.microsoft.com/office/spreadsheetml/2009/9/ac" r="423" s="3" customFormat="true" x14ac:dyDescent="0.25">
      <c r="A423" s="371"/>
      <c r="B423" s="116"/>
      <c r="L423" s="116"/>
      <c r="V423" s="116"/>
      <c r="AF423" s="116"/>
      <c r="AP423" s="116"/>
      <c r="AZ423" s="116"/>
      <c r="BA423" s="116"/>
      <c r="BJ423" s="116"/>
      <c r="BK423" s="116"/>
      <c r="BT423" s="116"/>
      <c r="BU423" s="116"/>
      <c r="CD423" s="116"/>
      <c r="CN423" s="116"/>
      <c r="CX423" s="116"/>
      <c r="DH423" s="116"/>
      <c r="DR423" s="116"/>
      <c r="EB423" s="116"/>
      <c r="EL423" s="116"/>
      <c r="EV423" s="116"/>
      <c r="FF423" s="116"/>
      <c r="FP423" s="116"/>
      <c r="FZ423" s="116"/>
      <c r="GJ423" s="116"/>
      <c r="GT423" s="116"/>
      <c r="HD423" s="116"/>
      <c r="HN423" s="116"/>
      <c r="HX423" s="116"/>
      <c r="IH423" s="116"/>
    </row>
    <row xmlns:x14ac="http://schemas.microsoft.com/office/spreadsheetml/2009/9/ac" r="424" s="3" customFormat="true" x14ac:dyDescent="0.25">
      <c r="A424" s="371"/>
      <c r="B424" s="116"/>
      <c r="L424" s="116"/>
      <c r="V424" s="116"/>
      <c r="AF424" s="116"/>
      <c r="AP424" s="116"/>
      <c r="AZ424" s="116"/>
      <c r="BA424" s="116"/>
      <c r="BJ424" s="116"/>
      <c r="BK424" s="116"/>
      <c r="BT424" s="116"/>
      <c r="BU424" s="116"/>
      <c r="CD424" s="116"/>
      <c r="CN424" s="116"/>
      <c r="CX424" s="116"/>
      <c r="DH424" s="116"/>
      <c r="DR424" s="116"/>
      <c r="EB424" s="116"/>
      <c r="EL424" s="116"/>
      <c r="EV424" s="116"/>
      <c r="FF424" s="116"/>
      <c r="FP424" s="116"/>
      <c r="FZ424" s="116"/>
      <c r="GJ424" s="116"/>
      <c r="GT424" s="116"/>
      <c r="HD424" s="116"/>
      <c r="HN424" s="116"/>
      <c r="HX424" s="116"/>
      <c r="IH424" s="116"/>
    </row>
    <row xmlns:x14ac="http://schemas.microsoft.com/office/spreadsheetml/2009/9/ac" r="425" s="3" customFormat="true" x14ac:dyDescent="0.25">
      <c r="A425" s="371"/>
      <c r="B425" s="116"/>
      <c r="L425" s="116"/>
      <c r="V425" s="116"/>
      <c r="AF425" s="116"/>
      <c r="AP425" s="116"/>
      <c r="AZ425" s="116"/>
      <c r="BA425" s="116"/>
      <c r="BJ425" s="116"/>
      <c r="BK425" s="116"/>
      <c r="BT425" s="116"/>
      <c r="BU425" s="116"/>
      <c r="CD425" s="116"/>
      <c r="CN425" s="116"/>
      <c r="CX425" s="116"/>
      <c r="DH425" s="116"/>
      <c r="DR425" s="116"/>
      <c r="EB425" s="116"/>
      <c r="EL425" s="116"/>
      <c r="EV425" s="116"/>
      <c r="FF425" s="116"/>
      <c r="FP425" s="116"/>
      <c r="FZ425" s="116"/>
      <c r="GJ425" s="116"/>
      <c r="GT425" s="116"/>
      <c r="HD425" s="116"/>
      <c r="HN425" s="116"/>
      <c r="HX425" s="116"/>
      <c r="IH425" s="116"/>
    </row>
    <row xmlns:x14ac="http://schemas.microsoft.com/office/spreadsheetml/2009/9/ac" r="426" s="3" customFormat="true" x14ac:dyDescent="0.25">
      <c r="A426" s="371"/>
      <c r="B426" s="116"/>
      <c r="L426" s="116"/>
      <c r="V426" s="116"/>
      <c r="AF426" s="116"/>
      <c r="AP426" s="116"/>
      <c r="AZ426" s="116"/>
      <c r="BA426" s="116"/>
      <c r="BJ426" s="116"/>
      <c r="BK426" s="116"/>
      <c r="BT426" s="116"/>
      <c r="BU426" s="116"/>
      <c r="CD426" s="116"/>
      <c r="CN426" s="116"/>
      <c r="CX426" s="116"/>
      <c r="DH426" s="116"/>
      <c r="DR426" s="116"/>
      <c r="EB426" s="116"/>
      <c r="EL426" s="116"/>
      <c r="EV426" s="116"/>
      <c r="FF426" s="116"/>
      <c r="FP426" s="116"/>
      <c r="FZ426" s="116"/>
      <c r="GJ426" s="116"/>
      <c r="GT426" s="116"/>
      <c r="HD426" s="116"/>
      <c r="HN426" s="116"/>
      <c r="HX426" s="116"/>
      <c r="IH426" s="116"/>
    </row>
    <row xmlns:x14ac="http://schemas.microsoft.com/office/spreadsheetml/2009/9/ac" r="427" s="3" customFormat="true" x14ac:dyDescent="0.25">
      <c r="A427" s="371"/>
      <c r="B427" s="116"/>
      <c r="L427" s="116"/>
      <c r="V427" s="116"/>
      <c r="AF427" s="116"/>
      <c r="AP427" s="116"/>
      <c r="AZ427" s="116"/>
      <c r="BA427" s="116"/>
      <c r="BJ427" s="116"/>
      <c r="BK427" s="116"/>
      <c r="BT427" s="116"/>
      <c r="BU427" s="116"/>
      <c r="CD427" s="116"/>
      <c r="CN427" s="116"/>
      <c r="CX427" s="116"/>
      <c r="DH427" s="116"/>
      <c r="DR427" s="116"/>
      <c r="EB427" s="116"/>
      <c r="EL427" s="116"/>
      <c r="EV427" s="116"/>
      <c r="FF427" s="116"/>
      <c r="FP427" s="116"/>
      <c r="FZ427" s="116"/>
      <c r="GJ427" s="116"/>
      <c r="GT427" s="116"/>
      <c r="HD427" s="116"/>
      <c r="HN427" s="116"/>
      <c r="HX427" s="116"/>
      <c r="IH427" s="116"/>
    </row>
    <row xmlns:x14ac="http://schemas.microsoft.com/office/spreadsheetml/2009/9/ac" r="428" s="3" customFormat="true" x14ac:dyDescent="0.25">
      <c r="A428" s="371"/>
      <c r="B428" s="116"/>
      <c r="L428" s="116"/>
      <c r="V428" s="116"/>
      <c r="AF428" s="116"/>
      <c r="AP428" s="116"/>
      <c r="AZ428" s="116"/>
      <c r="BA428" s="116"/>
      <c r="BJ428" s="116"/>
      <c r="BK428" s="116"/>
      <c r="BT428" s="116"/>
      <c r="BU428" s="116"/>
      <c r="CD428" s="116"/>
      <c r="CN428" s="116"/>
      <c r="CX428" s="116"/>
      <c r="DH428" s="116"/>
      <c r="DR428" s="116"/>
      <c r="EB428" s="116"/>
      <c r="EL428" s="116"/>
      <c r="EV428" s="116"/>
      <c r="FF428" s="116"/>
      <c r="FP428" s="116"/>
      <c r="FZ428" s="116"/>
      <c r="GJ428" s="116"/>
      <c r="GT428" s="116"/>
      <c r="HD428" s="116"/>
      <c r="HN428" s="116"/>
      <c r="HX428" s="116"/>
      <c r="IH428" s="116"/>
    </row>
    <row xmlns:x14ac="http://schemas.microsoft.com/office/spreadsheetml/2009/9/ac" r="429" s="3" customFormat="true" x14ac:dyDescent="0.25">
      <c r="A429" s="371"/>
      <c r="B429" s="116"/>
      <c r="L429" s="116"/>
      <c r="V429" s="116"/>
      <c r="AF429" s="116"/>
      <c r="AP429" s="116"/>
      <c r="AZ429" s="116"/>
      <c r="BA429" s="116"/>
      <c r="BJ429" s="116"/>
      <c r="BK429" s="116"/>
      <c r="BT429" s="116"/>
      <c r="BU429" s="116"/>
      <c r="CD429" s="116"/>
      <c r="CN429" s="116"/>
      <c r="CX429" s="116"/>
      <c r="DH429" s="116"/>
      <c r="DR429" s="116"/>
      <c r="EB429" s="116"/>
      <c r="EL429" s="116"/>
      <c r="EV429" s="116"/>
      <c r="FF429" s="116"/>
      <c r="FP429" s="116"/>
      <c r="FZ429" s="116"/>
      <c r="GJ429" s="116"/>
      <c r="GT429" s="116"/>
      <c r="HD429" s="116"/>
      <c r="HN429" s="116"/>
      <c r="HX429" s="116"/>
      <c r="IH429" s="116"/>
    </row>
    <row xmlns:x14ac="http://schemas.microsoft.com/office/spreadsheetml/2009/9/ac" r="430" s="3" customFormat="true" x14ac:dyDescent="0.25">
      <c r="A430" s="371"/>
      <c r="B430" s="116"/>
      <c r="L430" s="116"/>
      <c r="V430" s="116"/>
      <c r="AF430" s="116"/>
      <c r="AP430" s="116"/>
      <c r="AZ430" s="116"/>
      <c r="BA430" s="116"/>
      <c r="BJ430" s="116"/>
      <c r="BK430" s="116"/>
      <c r="BT430" s="116"/>
      <c r="BU430" s="116"/>
      <c r="CD430" s="116"/>
      <c r="CN430" s="116"/>
      <c r="CX430" s="116"/>
      <c r="DH430" s="116"/>
      <c r="DR430" s="116"/>
      <c r="EB430" s="116"/>
      <c r="EL430" s="116"/>
      <c r="EV430" s="116"/>
      <c r="FF430" s="116"/>
      <c r="FP430" s="116"/>
      <c r="FZ430" s="116"/>
      <c r="GJ430" s="116"/>
      <c r="GT430" s="116"/>
      <c r="HD430" s="116"/>
      <c r="HN430" s="116"/>
      <c r="HX430" s="116"/>
      <c r="IH430" s="116"/>
    </row>
    <row xmlns:x14ac="http://schemas.microsoft.com/office/spreadsheetml/2009/9/ac" r="431" s="3" customFormat="true" x14ac:dyDescent="0.25">
      <c r="A431" s="371"/>
      <c r="B431" s="116"/>
      <c r="L431" s="116"/>
      <c r="V431" s="116"/>
      <c r="AF431" s="116"/>
      <c r="AP431" s="116"/>
      <c r="AZ431" s="116"/>
      <c r="BA431" s="116"/>
      <c r="BJ431" s="116"/>
      <c r="BK431" s="116"/>
      <c r="BT431" s="116"/>
      <c r="BU431" s="116"/>
      <c r="CD431" s="116"/>
      <c r="CN431" s="116"/>
      <c r="CX431" s="116"/>
      <c r="DH431" s="116"/>
      <c r="DR431" s="116"/>
      <c r="EB431" s="116"/>
      <c r="EL431" s="116"/>
      <c r="EV431" s="116"/>
      <c r="FF431" s="116"/>
      <c r="FP431" s="116"/>
      <c r="FZ431" s="116"/>
      <c r="GJ431" s="116"/>
      <c r="GT431" s="116"/>
      <c r="HD431" s="116"/>
      <c r="HN431" s="116"/>
      <c r="HX431" s="116"/>
      <c r="IH431" s="116"/>
    </row>
    <row xmlns:x14ac="http://schemas.microsoft.com/office/spreadsheetml/2009/9/ac" r="432" s="3" customFormat="true" x14ac:dyDescent="0.25">
      <c r="A432" s="371"/>
      <c r="B432" s="116"/>
      <c r="L432" s="116"/>
      <c r="V432" s="116"/>
      <c r="AF432" s="116"/>
      <c r="AP432" s="116"/>
      <c r="AZ432" s="116"/>
      <c r="BA432" s="116"/>
      <c r="BJ432" s="116"/>
      <c r="BK432" s="116"/>
      <c r="BT432" s="116"/>
      <c r="BU432" s="116"/>
      <c r="CD432" s="116"/>
      <c r="CN432" s="116"/>
      <c r="CX432" s="116"/>
      <c r="DH432" s="116"/>
      <c r="DR432" s="116"/>
      <c r="EB432" s="116"/>
      <c r="EL432" s="116"/>
      <c r="EV432" s="116"/>
      <c r="FF432" s="116"/>
      <c r="FP432" s="116"/>
      <c r="FZ432" s="116"/>
      <c r="GJ432" s="116"/>
      <c r="GT432" s="116"/>
      <c r="HD432" s="116"/>
      <c r="HN432" s="116"/>
      <c r="HX432" s="116"/>
      <c r="IH432" s="116"/>
    </row>
    <row xmlns:x14ac="http://schemas.microsoft.com/office/spreadsheetml/2009/9/ac" r="433" s="3" customFormat="true" x14ac:dyDescent="0.25">
      <c r="A433" s="371"/>
      <c r="B433" s="116"/>
      <c r="L433" s="116"/>
      <c r="V433" s="116"/>
      <c r="AF433" s="116"/>
      <c r="AP433" s="116"/>
      <c r="AZ433" s="116"/>
      <c r="BA433" s="116"/>
      <c r="BJ433" s="116"/>
      <c r="BK433" s="116"/>
      <c r="BT433" s="116"/>
      <c r="BU433" s="116"/>
      <c r="CD433" s="116"/>
      <c r="CN433" s="116"/>
      <c r="CX433" s="116"/>
      <c r="DH433" s="116"/>
      <c r="DR433" s="116"/>
      <c r="EB433" s="116"/>
      <c r="EL433" s="116"/>
      <c r="EV433" s="116"/>
      <c r="FF433" s="116"/>
      <c r="FP433" s="116"/>
      <c r="FZ433" s="116"/>
      <c r="GJ433" s="116"/>
      <c r="GT433" s="116"/>
      <c r="HD433" s="116"/>
      <c r="HN433" s="116"/>
      <c r="HX433" s="116"/>
      <c r="IH433" s="116"/>
    </row>
    <row xmlns:x14ac="http://schemas.microsoft.com/office/spreadsheetml/2009/9/ac" r="434" s="3" customFormat="true" x14ac:dyDescent="0.25">
      <c r="A434" s="371"/>
      <c r="B434" s="116"/>
      <c r="L434" s="116"/>
      <c r="V434" s="116"/>
      <c r="AF434" s="116"/>
      <c r="AP434" s="116"/>
      <c r="AZ434" s="116"/>
      <c r="BA434" s="116"/>
      <c r="BJ434" s="116"/>
      <c r="BK434" s="116"/>
      <c r="BT434" s="116"/>
      <c r="BU434" s="116"/>
      <c r="CD434" s="116"/>
      <c r="CN434" s="116"/>
      <c r="CX434" s="116"/>
      <c r="DH434" s="116"/>
      <c r="DR434" s="116"/>
      <c r="EB434" s="116"/>
      <c r="EL434" s="116"/>
      <c r="EV434" s="116"/>
      <c r="FF434" s="116"/>
      <c r="FP434" s="116"/>
      <c r="FZ434" s="116"/>
      <c r="GJ434" s="116"/>
      <c r="GT434" s="116"/>
      <c r="HD434" s="116"/>
      <c r="HN434" s="116"/>
      <c r="HX434" s="116"/>
      <c r="IH434" s="116"/>
    </row>
    <row xmlns:x14ac="http://schemas.microsoft.com/office/spreadsheetml/2009/9/ac" r="435" s="3" customFormat="true" x14ac:dyDescent="0.25">
      <c r="A435" s="371"/>
      <c r="B435" s="116"/>
      <c r="L435" s="116"/>
      <c r="V435" s="116"/>
      <c r="AF435" s="116"/>
      <c r="AP435" s="116"/>
      <c r="AZ435" s="116"/>
      <c r="BA435" s="116"/>
      <c r="BJ435" s="116"/>
      <c r="BK435" s="116"/>
      <c r="BT435" s="116"/>
      <c r="BU435" s="116"/>
      <c r="CD435" s="116"/>
      <c r="CN435" s="116"/>
      <c r="CX435" s="116"/>
      <c r="DH435" s="116"/>
      <c r="DR435" s="116"/>
      <c r="EB435" s="116"/>
      <c r="EL435" s="116"/>
      <c r="EV435" s="116"/>
      <c r="FF435" s="116"/>
      <c r="FP435" s="116"/>
      <c r="FZ435" s="116"/>
      <c r="GJ435" s="116"/>
      <c r="GT435" s="116"/>
      <c r="HD435" s="116"/>
      <c r="HN435" s="116"/>
      <c r="HX435" s="116"/>
      <c r="IH435" s="116"/>
    </row>
    <row xmlns:x14ac="http://schemas.microsoft.com/office/spreadsheetml/2009/9/ac" r="436" s="3" customFormat="true" x14ac:dyDescent="0.25">
      <c r="A436" s="371"/>
      <c r="B436" s="116"/>
      <c r="L436" s="116"/>
      <c r="V436" s="116"/>
      <c r="AF436" s="116"/>
      <c r="AP436" s="116"/>
      <c r="AZ436" s="116"/>
      <c r="BA436" s="116"/>
      <c r="BJ436" s="116"/>
      <c r="BK436" s="116"/>
      <c r="BT436" s="116"/>
      <c r="BU436" s="116"/>
      <c r="CD436" s="116"/>
      <c r="CN436" s="116"/>
      <c r="CX436" s="116"/>
      <c r="DH436" s="116"/>
      <c r="DR436" s="116"/>
      <c r="EB436" s="116"/>
      <c r="EL436" s="116"/>
      <c r="EV436" s="116"/>
      <c r="FF436" s="116"/>
      <c r="FP436" s="116"/>
      <c r="FZ436" s="116"/>
      <c r="GJ436" s="116"/>
      <c r="GT436" s="116"/>
      <c r="HD436" s="116"/>
      <c r="HN436" s="116"/>
      <c r="HX436" s="116"/>
      <c r="IH436" s="116"/>
    </row>
    <row xmlns:x14ac="http://schemas.microsoft.com/office/spreadsheetml/2009/9/ac" r="437" s="3" customFormat="true" x14ac:dyDescent="0.25">
      <c r="A437" s="371"/>
      <c r="B437" s="116"/>
      <c r="L437" s="116"/>
      <c r="V437" s="116"/>
      <c r="AF437" s="116"/>
      <c r="AP437" s="116"/>
      <c r="AZ437" s="116"/>
      <c r="BA437" s="116"/>
      <c r="BJ437" s="116"/>
      <c r="BK437" s="116"/>
      <c r="BT437" s="116"/>
      <c r="BU437" s="116"/>
      <c r="CD437" s="116"/>
      <c r="CN437" s="116"/>
      <c r="CX437" s="116"/>
      <c r="DH437" s="116"/>
      <c r="DR437" s="116"/>
      <c r="EB437" s="116"/>
      <c r="EL437" s="116"/>
      <c r="EV437" s="116"/>
      <c r="FF437" s="116"/>
      <c r="FP437" s="116"/>
      <c r="FZ437" s="116"/>
      <c r="GJ437" s="116"/>
      <c r="GT437" s="116"/>
      <c r="HD437" s="116"/>
      <c r="HN437" s="116"/>
      <c r="HX437" s="116"/>
      <c r="IH437" s="116"/>
    </row>
    <row xmlns:x14ac="http://schemas.microsoft.com/office/spreadsheetml/2009/9/ac" r="438" s="3" customFormat="true" x14ac:dyDescent="0.25">
      <c r="A438" s="371"/>
      <c r="B438" s="116"/>
      <c r="L438" s="116"/>
      <c r="V438" s="116"/>
      <c r="AF438" s="116"/>
      <c r="AP438" s="116"/>
      <c r="AZ438" s="116"/>
      <c r="BA438" s="116"/>
      <c r="BJ438" s="116"/>
      <c r="BK438" s="116"/>
      <c r="BT438" s="116"/>
      <c r="BU438" s="116"/>
      <c r="CD438" s="116"/>
      <c r="CN438" s="116"/>
      <c r="CX438" s="116"/>
      <c r="DH438" s="116"/>
      <c r="DR438" s="116"/>
      <c r="EB438" s="116"/>
      <c r="EL438" s="116"/>
      <c r="EV438" s="116"/>
      <c r="FF438" s="116"/>
      <c r="FP438" s="116"/>
      <c r="FZ438" s="116"/>
      <c r="GJ438" s="116"/>
      <c r="GT438" s="116"/>
      <c r="HD438" s="116"/>
      <c r="HN438" s="116"/>
      <c r="HX438" s="116"/>
      <c r="IH438" s="116"/>
    </row>
    <row xmlns:x14ac="http://schemas.microsoft.com/office/spreadsheetml/2009/9/ac" r="439" s="3" customFormat="true" x14ac:dyDescent="0.25">
      <c r="A439" s="371"/>
      <c r="B439" s="116"/>
      <c r="L439" s="116"/>
      <c r="V439" s="116"/>
      <c r="AF439" s="116"/>
      <c r="AP439" s="116"/>
      <c r="AZ439" s="116"/>
      <c r="BA439" s="116"/>
      <c r="BJ439" s="116"/>
      <c r="BK439" s="116"/>
      <c r="BT439" s="116"/>
      <c r="BU439" s="116"/>
      <c r="CD439" s="116"/>
      <c r="CN439" s="116"/>
      <c r="CX439" s="116"/>
      <c r="DH439" s="116"/>
      <c r="DR439" s="116"/>
      <c r="EB439" s="116"/>
      <c r="EL439" s="116"/>
      <c r="EV439" s="116"/>
      <c r="FF439" s="116"/>
      <c r="FP439" s="116"/>
      <c r="FZ439" s="116"/>
      <c r="GJ439" s="116"/>
      <c r="GT439" s="116"/>
      <c r="HD439" s="116"/>
      <c r="HN439" s="116"/>
      <c r="HX439" s="116"/>
      <c r="IH439" s="116"/>
    </row>
    <row xmlns:x14ac="http://schemas.microsoft.com/office/spreadsheetml/2009/9/ac" r="440" s="3" customFormat="true" x14ac:dyDescent="0.25">
      <c r="A440" s="371"/>
      <c r="B440" s="116"/>
      <c r="L440" s="116"/>
      <c r="V440" s="116"/>
      <c r="AF440" s="116"/>
      <c r="AP440" s="116"/>
      <c r="AZ440" s="116"/>
      <c r="BA440" s="116"/>
      <c r="BJ440" s="116"/>
      <c r="BK440" s="116"/>
      <c r="BT440" s="116"/>
      <c r="BU440" s="116"/>
      <c r="CD440" s="116"/>
      <c r="CN440" s="116"/>
      <c r="CX440" s="116"/>
      <c r="DH440" s="116"/>
      <c r="DR440" s="116"/>
      <c r="EB440" s="116"/>
      <c r="EL440" s="116"/>
      <c r="EV440" s="116"/>
      <c r="FF440" s="116"/>
      <c r="FP440" s="116"/>
      <c r="FZ440" s="116"/>
      <c r="GJ440" s="116"/>
      <c r="GT440" s="116"/>
      <c r="HD440" s="116"/>
      <c r="HN440" s="116"/>
      <c r="HX440" s="116"/>
      <c r="IH440" s="116"/>
    </row>
    <row xmlns:x14ac="http://schemas.microsoft.com/office/spreadsheetml/2009/9/ac" r="441" s="3" customFormat="true" x14ac:dyDescent="0.25">
      <c r="A441" s="371"/>
      <c r="B441" s="116"/>
      <c r="L441" s="116"/>
      <c r="V441" s="116"/>
      <c r="AF441" s="116"/>
      <c r="AP441" s="116"/>
      <c r="AZ441" s="116"/>
      <c r="BA441" s="116"/>
      <c r="BJ441" s="116"/>
      <c r="BK441" s="116"/>
      <c r="BT441" s="116"/>
      <c r="BU441" s="116"/>
      <c r="CD441" s="116"/>
      <c r="CN441" s="116"/>
      <c r="CX441" s="116"/>
      <c r="DH441" s="116"/>
      <c r="DR441" s="116"/>
      <c r="EB441" s="116"/>
      <c r="EL441" s="116"/>
      <c r="EV441" s="116"/>
      <c r="FF441" s="116"/>
      <c r="FP441" s="116"/>
      <c r="FZ441" s="116"/>
      <c r="GJ441" s="116"/>
      <c r="GT441" s="116"/>
      <c r="HD441" s="116"/>
      <c r="HN441" s="116"/>
      <c r="HX441" s="116"/>
      <c r="IH441" s="116"/>
    </row>
    <row xmlns:x14ac="http://schemas.microsoft.com/office/spreadsheetml/2009/9/ac" r="442" s="3" customFormat="true" x14ac:dyDescent="0.25">
      <c r="A442" s="371"/>
      <c r="B442" s="116"/>
      <c r="L442" s="116"/>
      <c r="V442" s="116"/>
      <c r="AF442" s="116"/>
      <c r="AP442" s="116"/>
      <c r="AZ442" s="116"/>
      <c r="BA442" s="116"/>
      <c r="BJ442" s="116"/>
      <c r="BK442" s="116"/>
      <c r="BT442" s="116"/>
      <c r="BU442" s="116"/>
      <c r="CD442" s="116"/>
      <c r="CN442" s="116"/>
      <c r="CX442" s="116"/>
      <c r="DH442" s="116"/>
      <c r="DR442" s="116"/>
      <c r="EB442" s="116"/>
      <c r="EL442" s="116"/>
      <c r="EV442" s="116"/>
      <c r="FF442" s="116"/>
      <c r="FP442" s="116"/>
      <c r="FZ442" s="116"/>
      <c r="GJ442" s="116"/>
      <c r="GT442" s="116"/>
      <c r="HD442" s="116"/>
      <c r="HN442" s="116"/>
      <c r="HX442" s="116"/>
      <c r="IH442" s="116"/>
    </row>
    <row xmlns:x14ac="http://schemas.microsoft.com/office/spreadsheetml/2009/9/ac" r="443" s="3" customFormat="true" x14ac:dyDescent="0.25">
      <c r="A443" s="371"/>
      <c r="B443" s="116"/>
      <c r="L443" s="116"/>
      <c r="V443" s="116"/>
      <c r="AF443" s="116"/>
      <c r="AP443" s="116"/>
      <c r="AZ443" s="116"/>
      <c r="BA443" s="116"/>
      <c r="BJ443" s="116"/>
      <c r="BK443" s="116"/>
      <c r="BT443" s="116"/>
      <c r="BU443" s="116"/>
      <c r="CD443" s="116"/>
      <c r="CN443" s="116"/>
      <c r="CX443" s="116"/>
      <c r="DH443" s="116"/>
      <c r="DR443" s="116"/>
      <c r="EB443" s="116"/>
      <c r="EL443" s="116"/>
      <c r="EV443" s="116"/>
      <c r="FF443" s="116"/>
      <c r="FP443" s="116"/>
      <c r="FZ443" s="116"/>
      <c r="GJ443" s="116"/>
      <c r="GT443" s="116"/>
      <c r="HD443" s="116"/>
      <c r="HN443" s="116"/>
      <c r="HX443" s="116"/>
      <c r="IH443" s="116"/>
    </row>
    <row xmlns:x14ac="http://schemas.microsoft.com/office/spreadsheetml/2009/9/ac" r="444" s="3" customFormat="true" x14ac:dyDescent="0.25">
      <c r="A444" s="371"/>
      <c r="B444" s="116"/>
      <c r="L444" s="116"/>
      <c r="V444" s="116"/>
      <c r="AF444" s="116"/>
      <c r="AP444" s="116"/>
      <c r="AZ444" s="116"/>
      <c r="BA444" s="116"/>
      <c r="BJ444" s="116"/>
      <c r="BK444" s="116"/>
      <c r="BT444" s="116"/>
      <c r="BU444" s="116"/>
      <c r="CD444" s="116"/>
      <c r="CN444" s="116"/>
      <c r="CX444" s="116"/>
      <c r="DH444" s="116"/>
      <c r="DR444" s="116"/>
      <c r="EB444" s="116"/>
      <c r="EL444" s="116"/>
      <c r="EV444" s="116"/>
      <c r="FF444" s="116"/>
      <c r="FP444" s="116"/>
      <c r="FZ444" s="116"/>
      <c r="GJ444" s="116"/>
      <c r="GT444" s="116"/>
      <c r="HD444" s="116"/>
      <c r="HN444" s="116"/>
      <c r="HX444" s="116"/>
      <c r="IH444" s="116"/>
    </row>
    <row xmlns:x14ac="http://schemas.microsoft.com/office/spreadsheetml/2009/9/ac" r="445" s="3" customFormat="true" x14ac:dyDescent="0.25">
      <c r="A445" s="371"/>
      <c r="B445" s="116"/>
      <c r="L445" s="116"/>
      <c r="V445" s="116"/>
      <c r="AF445" s="116"/>
      <c r="AP445" s="116"/>
      <c r="AZ445" s="116"/>
      <c r="BA445" s="116"/>
      <c r="BJ445" s="116"/>
      <c r="BK445" s="116"/>
      <c r="BT445" s="116"/>
      <c r="BU445" s="116"/>
      <c r="CD445" s="116"/>
      <c r="CN445" s="116"/>
      <c r="CX445" s="116"/>
      <c r="DH445" s="116"/>
      <c r="DR445" s="116"/>
      <c r="EB445" s="116"/>
      <c r="EL445" s="116"/>
      <c r="EV445" s="116"/>
      <c r="FF445" s="116"/>
      <c r="FP445" s="116"/>
      <c r="FZ445" s="116"/>
      <c r="GJ445" s="116"/>
      <c r="GT445" s="116"/>
      <c r="HD445" s="116"/>
      <c r="HN445" s="116"/>
      <c r="HX445" s="116"/>
      <c r="IH445" s="116"/>
    </row>
    <row xmlns:x14ac="http://schemas.microsoft.com/office/spreadsheetml/2009/9/ac" r="446" s="3" customFormat="true" x14ac:dyDescent="0.25">
      <c r="A446" s="371"/>
      <c r="B446" s="116"/>
      <c r="L446" s="116"/>
      <c r="V446" s="116"/>
      <c r="AF446" s="116"/>
      <c r="AP446" s="116"/>
      <c r="AZ446" s="116"/>
      <c r="BA446" s="116"/>
      <c r="BJ446" s="116"/>
      <c r="BK446" s="116"/>
      <c r="BT446" s="116"/>
      <c r="BU446" s="116"/>
      <c r="CD446" s="116"/>
      <c r="CN446" s="116"/>
      <c r="CX446" s="116"/>
      <c r="DH446" s="116"/>
      <c r="DR446" s="116"/>
      <c r="EB446" s="116"/>
      <c r="EL446" s="116"/>
      <c r="EV446" s="116"/>
      <c r="FF446" s="116"/>
      <c r="FP446" s="116"/>
      <c r="FZ446" s="116"/>
      <c r="GJ446" s="116"/>
      <c r="GT446" s="116"/>
      <c r="HD446" s="116"/>
      <c r="HN446" s="116"/>
      <c r="HX446" s="116"/>
      <c r="IH446" s="116"/>
    </row>
    <row xmlns:x14ac="http://schemas.microsoft.com/office/spreadsheetml/2009/9/ac" r="447" s="3" customFormat="true" x14ac:dyDescent="0.25">
      <c r="A447" s="371"/>
      <c r="B447" s="116"/>
      <c r="L447" s="116"/>
      <c r="V447" s="116"/>
      <c r="AF447" s="116"/>
      <c r="AP447" s="116"/>
      <c r="AZ447" s="116"/>
      <c r="BA447" s="116"/>
      <c r="BJ447" s="116"/>
      <c r="BK447" s="116"/>
      <c r="BT447" s="116"/>
      <c r="BU447" s="116"/>
      <c r="CD447" s="116"/>
      <c r="CN447" s="116"/>
      <c r="CX447" s="116"/>
      <c r="DH447" s="116"/>
      <c r="DR447" s="116"/>
      <c r="EB447" s="116"/>
      <c r="EL447" s="116"/>
      <c r="EV447" s="116"/>
      <c r="FF447" s="116"/>
      <c r="FP447" s="116"/>
      <c r="FZ447" s="116"/>
      <c r="GJ447" s="116"/>
      <c r="GT447" s="116"/>
      <c r="HD447" s="116"/>
      <c r="HN447" s="116"/>
      <c r="HX447" s="116"/>
      <c r="IH447" s="116"/>
    </row>
    <row xmlns:x14ac="http://schemas.microsoft.com/office/spreadsheetml/2009/9/ac" r="448" s="3" customFormat="true" x14ac:dyDescent="0.25">
      <c r="A448" s="371"/>
      <c r="B448" s="116"/>
      <c r="L448" s="116"/>
      <c r="V448" s="116"/>
      <c r="AF448" s="116"/>
      <c r="AP448" s="116"/>
      <c r="AZ448" s="116"/>
      <c r="BA448" s="116"/>
      <c r="BJ448" s="116"/>
      <c r="BK448" s="116"/>
      <c r="BT448" s="116"/>
      <c r="BU448" s="116"/>
      <c r="CD448" s="116"/>
      <c r="CN448" s="116"/>
      <c r="CX448" s="116"/>
      <c r="DH448" s="116"/>
      <c r="DR448" s="116"/>
      <c r="EB448" s="116"/>
      <c r="EL448" s="116"/>
      <c r="EV448" s="116"/>
      <c r="FF448" s="116"/>
      <c r="FP448" s="116"/>
      <c r="FZ448" s="116"/>
      <c r="GJ448" s="116"/>
      <c r="GT448" s="116"/>
      <c r="HD448" s="116"/>
      <c r="HN448" s="116"/>
      <c r="HX448" s="116"/>
      <c r="IH448" s="116"/>
    </row>
    <row xmlns:x14ac="http://schemas.microsoft.com/office/spreadsheetml/2009/9/ac" r="449" s="3" customFormat="true" x14ac:dyDescent="0.25">
      <c r="A449" s="371"/>
      <c r="B449" s="116"/>
      <c r="L449" s="116"/>
      <c r="V449" s="116"/>
      <c r="AF449" s="116"/>
      <c r="AP449" s="116"/>
      <c r="AZ449" s="116"/>
      <c r="BA449" s="116"/>
      <c r="BJ449" s="116"/>
      <c r="BK449" s="116"/>
      <c r="BT449" s="116"/>
      <c r="BU449" s="116"/>
      <c r="CD449" s="116"/>
      <c r="CN449" s="116"/>
      <c r="CX449" s="116"/>
      <c r="DH449" s="116"/>
      <c r="DR449" s="116"/>
      <c r="EB449" s="116"/>
      <c r="EL449" s="116"/>
      <c r="EV449" s="116"/>
      <c r="FF449" s="116"/>
      <c r="FP449" s="116"/>
      <c r="FZ449" s="116"/>
      <c r="GJ449" s="116"/>
      <c r="GT449" s="116"/>
      <c r="HD449" s="116"/>
      <c r="HN449" s="116"/>
      <c r="HX449" s="116"/>
      <c r="IH449" s="116"/>
    </row>
    <row xmlns:x14ac="http://schemas.microsoft.com/office/spreadsheetml/2009/9/ac" r="450" s="3" customFormat="true" x14ac:dyDescent="0.25">
      <c r="A450" s="371"/>
      <c r="B450" s="116"/>
      <c r="L450" s="116"/>
      <c r="V450" s="116"/>
      <c r="AF450" s="116"/>
      <c r="AP450" s="116"/>
      <c r="AZ450" s="116"/>
      <c r="BA450" s="116"/>
      <c r="BJ450" s="116"/>
      <c r="BK450" s="116"/>
      <c r="BT450" s="116"/>
      <c r="BU450" s="116"/>
      <c r="CD450" s="116"/>
      <c r="CN450" s="116"/>
      <c r="CX450" s="116"/>
      <c r="DH450" s="116"/>
      <c r="DR450" s="116"/>
      <c r="EB450" s="116"/>
      <c r="EL450" s="116"/>
      <c r="EV450" s="116"/>
      <c r="FF450" s="116"/>
      <c r="FP450" s="116"/>
      <c r="FZ450" s="116"/>
      <c r="GJ450" s="116"/>
      <c r="GT450" s="116"/>
      <c r="HD450" s="116"/>
      <c r="HN450" s="116"/>
      <c r="HX450" s="116"/>
      <c r="IH450" s="116"/>
    </row>
    <row xmlns:x14ac="http://schemas.microsoft.com/office/spreadsheetml/2009/9/ac" r="451" s="3" customFormat="true" x14ac:dyDescent="0.25">
      <c r="A451" s="371"/>
      <c r="B451" s="116"/>
      <c r="L451" s="116"/>
      <c r="V451" s="116"/>
      <c r="AF451" s="116"/>
      <c r="AP451" s="116"/>
      <c r="AZ451" s="116"/>
      <c r="BA451" s="116"/>
      <c r="BJ451" s="116"/>
      <c r="BK451" s="116"/>
      <c r="BT451" s="116"/>
      <c r="BU451" s="116"/>
      <c r="CD451" s="116"/>
      <c r="CN451" s="116"/>
      <c r="CX451" s="116"/>
      <c r="DH451" s="116"/>
      <c r="DR451" s="116"/>
      <c r="EB451" s="116"/>
      <c r="EL451" s="116"/>
      <c r="EV451" s="116"/>
      <c r="FF451" s="116"/>
      <c r="FP451" s="116"/>
      <c r="FZ451" s="116"/>
      <c r="GJ451" s="116"/>
      <c r="GT451" s="116"/>
      <c r="HD451" s="116"/>
      <c r="HN451" s="116"/>
      <c r="HX451" s="116"/>
      <c r="IH451" s="116"/>
    </row>
    <row xmlns:x14ac="http://schemas.microsoft.com/office/spreadsheetml/2009/9/ac" r="452" s="3" customFormat="true" x14ac:dyDescent="0.25">
      <c r="A452" s="371"/>
      <c r="B452" s="116"/>
      <c r="L452" s="116"/>
      <c r="V452" s="116"/>
      <c r="AF452" s="116"/>
      <c r="AP452" s="116"/>
      <c r="AZ452" s="116"/>
      <c r="BA452" s="116"/>
      <c r="BJ452" s="116"/>
      <c r="BK452" s="116"/>
      <c r="BT452" s="116"/>
      <c r="BU452" s="116"/>
      <c r="CD452" s="116"/>
      <c r="CN452" s="116"/>
      <c r="CX452" s="116"/>
      <c r="DH452" s="116"/>
      <c r="DR452" s="116"/>
      <c r="EB452" s="116"/>
      <c r="EL452" s="116"/>
      <c r="EV452" s="116"/>
      <c r="FF452" s="116"/>
      <c r="FP452" s="116"/>
      <c r="FZ452" s="116"/>
      <c r="GJ452" s="116"/>
      <c r="GT452" s="116"/>
      <c r="HD452" s="116"/>
      <c r="HN452" s="116"/>
      <c r="HX452" s="116"/>
      <c r="IH452" s="116"/>
    </row>
    <row xmlns:x14ac="http://schemas.microsoft.com/office/spreadsheetml/2009/9/ac" r="453" s="3" customFormat="true" x14ac:dyDescent="0.25">
      <c r="A453" s="371"/>
      <c r="B453" s="116"/>
      <c r="L453" s="116"/>
      <c r="V453" s="116"/>
      <c r="AF453" s="116"/>
      <c r="AP453" s="116"/>
      <c r="AZ453" s="116"/>
      <c r="BA453" s="116"/>
      <c r="BJ453" s="116"/>
      <c r="BK453" s="116"/>
      <c r="BT453" s="116"/>
      <c r="BU453" s="116"/>
      <c r="CD453" s="116"/>
      <c r="CN453" s="116"/>
      <c r="CX453" s="116"/>
      <c r="DH453" s="116"/>
      <c r="DR453" s="116"/>
      <c r="EB453" s="116"/>
      <c r="EL453" s="116"/>
      <c r="EV453" s="116"/>
      <c r="FF453" s="116"/>
      <c r="FP453" s="116"/>
      <c r="FZ453" s="116"/>
      <c r="GJ453" s="116"/>
      <c r="GT453" s="116"/>
      <c r="HD453" s="116"/>
      <c r="HN453" s="116"/>
      <c r="HX453" s="116"/>
      <c r="IH453" s="116"/>
    </row>
    <row xmlns:x14ac="http://schemas.microsoft.com/office/spreadsheetml/2009/9/ac" r="454" s="3" customFormat="true" x14ac:dyDescent="0.25">
      <c r="A454" s="371"/>
      <c r="B454" s="116"/>
      <c r="L454" s="116"/>
      <c r="V454" s="116"/>
      <c r="AF454" s="116"/>
      <c r="AP454" s="116"/>
      <c r="AZ454" s="116"/>
      <c r="BA454" s="116"/>
      <c r="BJ454" s="116"/>
      <c r="BK454" s="116"/>
      <c r="BT454" s="116"/>
      <c r="BU454" s="116"/>
      <c r="CD454" s="116"/>
      <c r="CN454" s="116"/>
      <c r="CX454" s="116"/>
      <c r="DH454" s="116"/>
      <c r="DR454" s="116"/>
      <c r="EB454" s="116"/>
      <c r="EL454" s="116"/>
      <c r="EV454" s="116"/>
      <c r="FF454" s="116"/>
      <c r="FP454" s="116"/>
      <c r="FZ454" s="116"/>
      <c r="GJ454" s="116"/>
      <c r="GT454" s="116"/>
      <c r="HD454" s="116"/>
      <c r="HN454" s="116"/>
      <c r="HX454" s="116"/>
      <c r="IH454" s="116"/>
    </row>
    <row xmlns:x14ac="http://schemas.microsoft.com/office/spreadsheetml/2009/9/ac" r="455" s="3" customFormat="true" x14ac:dyDescent="0.25">
      <c r="A455" s="371"/>
      <c r="B455" s="116"/>
      <c r="L455" s="116"/>
      <c r="V455" s="116"/>
      <c r="AF455" s="116"/>
      <c r="AP455" s="116"/>
      <c r="AZ455" s="116"/>
      <c r="BA455" s="116"/>
      <c r="BJ455" s="116"/>
      <c r="BK455" s="116"/>
      <c r="BT455" s="116"/>
      <c r="BU455" s="116"/>
      <c r="CD455" s="116"/>
      <c r="CN455" s="116"/>
      <c r="CX455" s="116"/>
      <c r="DH455" s="116"/>
      <c r="DR455" s="116"/>
      <c r="EB455" s="116"/>
      <c r="EL455" s="116"/>
      <c r="EV455" s="116"/>
      <c r="FF455" s="116"/>
      <c r="FP455" s="116"/>
      <c r="FZ455" s="116"/>
      <c r="GJ455" s="116"/>
      <c r="GT455" s="116"/>
      <c r="HD455" s="116"/>
      <c r="HN455" s="116"/>
      <c r="HX455" s="116"/>
      <c r="IH455" s="116"/>
    </row>
    <row xmlns:x14ac="http://schemas.microsoft.com/office/spreadsheetml/2009/9/ac" r="456" s="3" customFormat="true" x14ac:dyDescent="0.25">
      <c r="A456" s="371"/>
      <c r="B456" s="116"/>
      <c r="L456" s="116"/>
      <c r="V456" s="116"/>
      <c r="AF456" s="116"/>
      <c r="AP456" s="116"/>
      <c r="AZ456" s="116"/>
      <c r="BA456" s="116"/>
      <c r="BJ456" s="116"/>
      <c r="BK456" s="116"/>
      <c r="BT456" s="116"/>
      <c r="BU456" s="116"/>
      <c r="CD456" s="116"/>
      <c r="CN456" s="116"/>
      <c r="CX456" s="116"/>
      <c r="DH456" s="116"/>
      <c r="DR456" s="116"/>
      <c r="EB456" s="116"/>
      <c r="EL456" s="116"/>
      <c r="EV456" s="116"/>
      <c r="FF456" s="116"/>
      <c r="FP456" s="116"/>
      <c r="FZ456" s="116"/>
      <c r="GJ456" s="116"/>
      <c r="GT456" s="116"/>
      <c r="HD456" s="116"/>
      <c r="HN456" s="116"/>
      <c r="HX456" s="116"/>
      <c r="IH456" s="116"/>
    </row>
    <row xmlns:x14ac="http://schemas.microsoft.com/office/spreadsheetml/2009/9/ac" r="457" s="3" customFormat="true" x14ac:dyDescent="0.25">
      <c r="A457" s="371"/>
      <c r="B457" s="116"/>
      <c r="L457" s="116"/>
      <c r="V457" s="116"/>
      <c r="AF457" s="116"/>
      <c r="AP457" s="116"/>
      <c r="AZ457" s="116"/>
      <c r="BA457" s="116"/>
      <c r="BJ457" s="116"/>
      <c r="BK457" s="116"/>
      <c r="BT457" s="116"/>
      <c r="BU457" s="116"/>
      <c r="CD457" s="116"/>
      <c r="CN457" s="116"/>
      <c r="CX457" s="116"/>
      <c r="DH457" s="116"/>
      <c r="DR457" s="116"/>
      <c r="EB457" s="116"/>
      <c r="EL457" s="116"/>
      <c r="EV457" s="116"/>
      <c r="FF457" s="116"/>
      <c r="FP457" s="116"/>
      <c r="FZ457" s="116"/>
      <c r="GJ457" s="116"/>
      <c r="GT457" s="116"/>
      <c r="HD457" s="116"/>
      <c r="HN457" s="116"/>
      <c r="HX457" s="116"/>
      <c r="IH457" s="116"/>
    </row>
    <row xmlns:x14ac="http://schemas.microsoft.com/office/spreadsheetml/2009/9/ac" r="458" s="3" customFormat="true" x14ac:dyDescent="0.25">
      <c r="A458" s="371"/>
      <c r="B458" s="116"/>
      <c r="L458" s="116"/>
      <c r="V458" s="116"/>
      <c r="AF458" s="116"/>
      <c r="AP458" s="116"/>
      <c r="AZ458" s="116"/>
      <c r="BA458" s="116"/>
      <c r="BJ458" s="116"/>
      <c r="BK458" s="116"/>
      <c r="BT458" s="116"/>
      <c r="BU458" s="116"/>
      <c r="CD458" s="116"/>
      <c r="CN458" s="116"/>
      <c r="CX458" s="116"/>
      <c r="DH458" s="116"/>
      <c r="DR458" s="116"/>
      <c r="EB458" s="116"/>
      <c r="EL458" s="116"/>
      <c r="EV458" s="116"/>
      <c r="FF458" s="116"/>
      <c r="FP458" s="116"/>
      <c r="FZ458" s="116"/>
      <c r="GJ458" s="116"/>
      <c r="GT458" s="116"/>
      <c r="HD458" s="116"/>
      <c r="HN458" s="116"/>
      <c r="HX458" s="116"/>
      <c r="IH458" s="116"/>
    </row>
    <row xmlns:x14ac="http://schemas.microsoft.com/office/spreadsheetml/2009/9/ac" r="459" s="3" customFormat="true" x14ac:dyDescent="0.25">
      <c r="A459" s="371"/>
      <c r="B459" s="116"/>
      <c r="L459" s="116"/>
      <c r="V459" s="116"/>
      <c r="AF459" s="116"/>
      <c r="AP459" s="116"/>
      <c r="AZ459" s="116"/>
      <c r="BA459" s="116"/>
      <c r="BJ459" s="116"/>
      <c r="BK459" s="116"/>
      <c r="BT459" s="116"/>
      <c r="BU459" s="116"/>
      <c r="CD459" s="116"/>
      <c r="CN459" s="116"/>
      <c r="CX459" s="116"/>
      <c r="DH459" s="116"/>
      <c r="DR459" s="116"/>
      <c r="EB459" s="116"/>
      <c r="EL459" s="116"/>
      <c r="EV459" s="116"/>
      <c r="FF459" s="116"/>
      <c r="FP459" s="116"/>
      <c r="FZ459" s="116"/>
      <c r="GJ459" s="116"/>
      <c r="GT459" s="116"/>
      <c r="HD459" s="116"/>
      <c r="HN459" s="116"/>
      <c r="HX459" s="116"/>
      <c r="IH459" s="116"/>
    </row>
    <row xmlns:x14ac="http://schemas.microsoft.com/office/spreadsheetml/2009/9/ac" r="460" s="3" customFormat="true" x14ac:dyDescent="0.25">
      <c r="A460" s="371"/>
      <c r="B460" s="116"/>
      <c r="L460" s="116"/>
      <c r="V460" s="116"/>
      <c r="AF460" s="116"/>
      <c r="AP460" s="116"/>
      <c r="AZ460" s="116"/>
      <c r="BA460" s="116"/>
      <c r="BJ460" s="116"/>
      <c r="BK460" s="116"/>
      <c r="BT460" s="116"/>
      <c r="BU460" s="116"/>
      <c r="CD460" s="116"/>
      <c r="CN460" s="116"/>
      <c r="CX460" s="116"/>
      <c r="DH460" s="116"/>
      <c r="DR460" s="116"/>
      <c r="EB460" s="116"/>
      <c r="EL460" s="116"/>
      <c r="EV460" s="116"/>
      <c r="FF460" s="116"/>
      <c r="FP460" s="116"/>
      <c r="FZ460" s="116"/>
      <c r="GJ460" s="116"/>
      <c r="GT460" s="116"/>
      <c r="HD460" s="116"/>
      <c r="HN460" s="116"/>
      <c r="HX460" s="116"/>
      <c r="IH460" s="116"/>
    </row>
    <row xmlns:x14ac="http://schemas.microsoft.com/office/spreadsheetml/2009/9/ac" r="461" s="3" customFormat="true" x14ac:dyDescent="0.25">
      <c r="A461" s="371"/>
      <c r="B461" s="116"/>
      <c r="L461" s="116"/>
      <c r="V461" s="116"/>
      <c r="AF461" s="116"/>
      <c r="AP461" s="116"/>
      <c r="AZ461" s="116"/>
      <c r="BA461" s="116"/>
      <c r="BJ461" s="116"/>
      <c r="BK461" s="116"/>
      <c r="BT461" s="116"/>
      <c r="BU461" s="116"/>
      <c r="CD461" s="116"/>
      <c r="CN461" s="116"/>
      <c r="CX461" s="116"/>
      <c r="DH461" s="116"/>
      <c r="DR461" s="116"/>
      <c r="EB461" s="116"/>
      <c r="EL461" s="116"/>
      <c r="EV461" s="116"/>
      <c r="FF461" s="116"/>
      <c r="FP461" s="116"/>
      <c r="FZ461" s="116"/>
      <c r="GJ461" s="116"/>
      <c r="GT461" s="116"/>
      <c r="HD461" s="116"/>
      <c r="HN461" s="116"/>
      <c r="HX461" s="116"/>
      <c r="IH461" s="116"/>
    </row>
    <row xmlns:x14ac="http://schemas.microsoft.com/office/spreadsheetml/2009/9/ac" r="462" s="3" customFormat="true" x14ac:dyDescent="0.25">
      <c r="A462" s="371"/>
      <c r="B462" s="116"/>
      <c r="L462" s="116"/>
      <c r="V462" s="116"/>
      <c r="AF462" s="116"/>
      <c r="AP462" s="116"/>
      <c r="AZ462" s="116"/>
      <c r="BA462" s="116"/>
      <c r="BJ462" s="116"/>
      <c r="BK462" s="116"/>
      <c r="BT462" s="116"/>
      <c r="BU462" s="116"/>
      <c r="CD462" s="116"/>
      <c r="CN462" s="116"/>
      <c r="CX462" s="116"/>
      <c r="DH462" s="116"/>
      <c r="DR462" s="116"/>
      <c r="EB462" s="116"/>
      <c r="EL462" s="116"/>
      <c r="EV462" s="116"/>
      <c r="FF462" s="116"/>
      <c r="FP462" s="116"/>
      <c r="FZ462" s="116"/>
      <c r="GJ462" s="116"/>
      <c r="GT462" s="116"/>
      <c r="HD462" s="116"/>
      <c r="HN462" s="116"/>
      <c r="HX462" s="116"/>
      <c r="IH462" s="116"/>
    </row>
    <row xmlns:x14ac="http://schemas.microsoft.com/office/spreadsheetml/2009/9/ac" r="463" s="3" customFormat="true" x14ac:dyDescent="0.25">
      <c r="A463" s="371"/>
      <c r="B463" s="116"/>
      <c r="L463" s="116"/>
      <c r="V463" s="116"/>
      <c r="AF463" s="116"/>
      <c r="AP463" s="116"/>
      <c r="AZ463" s="116"/>
      <c r="BA463" s="116"/>
      <c r="BJ463" s="116"/>
      <c r="BK463" s="116"/>
      <c r="BT463" s="116"/>
      <c r="BU463" s="116"/>
      <c r="CD463" s="116"/>
      <c r="CN463" s="116"/>
      <c r="CX463" s="116"/>
      <c r="DH463" s="116"/>
      <c r="DR463" s="116"/>
      <c r="EB463" s="116"/>
      <c r="EL463" s="116"/>
      <c r="EV463" s="116"/>
      <c r="FF463" s="116"/>
      <c r="FP463" s="116"/>
      <c r="FZ463" s="116"/>
      <c r="GJ463" s="116"/>
      <c r="GT463" s="116"/>
      <c r="HD463" s="116"/>
      <c r="HN463" s="116"/>
      <c r="HX463" s="116"/>
      <c r="IH463" s="116"/>
    </row>
    <row xmlns:x14ac="http://schemas.microsoft.com/office/spreadsheetml/2009/9/ac" r="464" s="3" customFormat="true" x14ac:dyDescent="0.25">
      <c r="A464" s="371"/>
      <c r="B464" s="116"/>
      <c r="L464" s="116"/>
      <c r="V464" s="116"/>
      <c r="AF464" s="116"/>
      <c r="AP464" s="116"/>
      <c r="AZ464" s="116"/>
      <c r="BA464" s="116"/>
      <c r="BJ464" s="116"/>
      <c r="BK464" s="116"/>
      <c r="BT464" s="116"/>
      <c r="BU464" s="116"/>
      <c r="CD464" s="116"/>
      <c r="CN464" s="116"/>
      <c r="CX464" s="116"/>
      <c r="DH464" s="116"/>
      <c r="DR464" s="116"/>
      <c r="EB464" s="116"/>
      <c r="EL464" s="116"/>
      <c r="EV464" s="116"/>
      <c r="FF464" s="116"/>
      <c r="FP464" s="116"/>
      <c r="FZ464" s="116"/>
      <c r="GJ464" s="116"/>
      <c r="GT464" s="116"/>
      <c r="HD464" s="116"/>
      <c r="HN464" s="116"/>
      <c r="HX464" s="116"/>
      <c r="IH464" s="116"/>
    </row>
    <row xmlns:x14ac="http://schemas.microsoft.com/office/spreadsheetml/2009/9/ac" r="465" s="3" customFormat="true" x14ac:dyDescent="0.25">
      <c r="A465" s="371"/>
      <c r="B465" s="116"/>
      <c r="L465" s="116"/>
      <c r="V465" s="116"/>
      <c r="AF465" s="116"/>
      <c r="AP465" s="116"/>
      <c r="AZ465" s="116"/>
      <c r="BA465" s="116"/>
      <c r="BJ465" s="116"/>
      <c r="BK465" s="116"/>
      <c r="BT465" s="116"/>
      <c r="BU465" s="116"/>
      <c r="CD465" s="116"/>
      <c r="CN465" s="116"/>
      <c r="CX465" s="116"/>
      <c r="DH465" s="116"/>
      <c r="DR465" s="116"/>
      <c r="EB465" s="116"/>
      <c r="EL465" s="116"/>
      <c r="EV465" s="116"/>
      <c r="FF465" s="116"/>
      <c r="FP465" s="116"/>
      <c r="FZ465" s="116"/>
      <c r="GJ465" s="116"/>
      <c r="GT465" s="116"/>
      <c r="HD465" s="116"/>
      <c r="HN465" s="116"/>
      <c r="HX465" s="116"/>
      <c r="IH465" s="116"/>
    </row>
    <row xmlns:x14ac="http://schemas.microsoft.com/office/spreadsheetml/2009/9/ac" r="466" s="3" customFormat="true" x14ac:dyDescent="0.25">
      <c r="A466" s="371"/>
      <c r="B466" s="116"/>
      <c r="L466" s="116"/>
      <c r="V466" s="116"/>
      <c r="AF466" s="116"/>
      <c r="AP466" s="116"/>
      <c r="AZ466" s="116"/>
      <c r="BA466" s="116"/>
      <c r="BJ466" s="116"/>
      <c r="BK466" s="116"/>
      <c r="BT466" s="116"/>
      <c r="BU466" s="116"/>
      <c r="CD466" s="116"/>
      <c r="CN466" s="116"/>
      <c r="CX466" s="116"/>
      <c r="DH466" s="116"/>
      <c r="DR466" s="116"/>
      <c r="EB466" s="116"/>
      <c r="EL466" s="116"/>
      <c r="EV466" s="116"/>
      <c r="FF466" s="116"/>
      <c r="FP466" s="116"/>
      <c r="FZ466" s="116"/>
      <c r="GJ466" s="116"/>
      <c r="GT466" s="116"/>
      <c r="HD466" s="116"/>
      <c r="HN466" s="116"/>
      <c r="HX466" s="116"/>
      <c r="IH466" s="116"/>
    </row>
    <row xmlns:x14ac="http://schemas.microsoft.com/office/spreadsheetml/2009/9/ac" r="467" s="3" customFormat="true" x14ac:dyDescent="0.25">
      <c r="A467" s="371"/>
      <c r="B467" s="116"/>
      <c r="L467" s="116"/>
      <c r="V467" s="116"/>
      <c r="AF467" s="116"/>
      <c r="AP467" s="116"/>
      <c r="AZ467" s="116"/>
      <c r="BA467" s="116"/>
      <c r="BJ467" s="116"/>
      <c r="BK467" s="116"/>
      <c r="BT467" s="116"/>
      <c r="BU467" s="116"/>
      <c r="CD467" s="116"/>
      <c r="CN467" s="116"/>
      <c r="CX467" s="116"/>
      <c r="DH467" s="116"/>
      <c r="DR467" s="116"/>
      <c r="EB467" s="116"/>
      <c r="EL467" s="116"/>
      <c r="EV467" s="116"/>
      <c r="FF467" s="116"/>
      <c r="FP467" s="116"/>
      <c r="FZ467" s="116"/>
      <c r="GJ467" s="116"/>
      <c r="GT467" s="116"/>
      <c r="HD467" s="116"/>
      <c r="HN467" s="116"/>
      <c r="HX467" s="116"/>
      <c r="IH467" s="116"/>
    </row>
    <row xmlns:x14ac="http://schemas.microsoft.com/office/spreadsheetml/2009/9/ac" r="468" s="3" customFormat="true" x14ac:dyDescent="0.25">
      <c r="A468" s="371"/>
      <c r="B468" s="116"/>
      <c r="L468" s="116"/>
      <c r="V468" s="116"/>
      <c r="AF468" s="116"/>
      <c r="AP468" s="116"/>
      <c r="AZ468" s="116"/>
      <c r="BA468" s="116"/>
      <c r="BJ468" s="116"/>
      <c r="BK468" s="116"/>
      <c r="BT468" s="116"/>
      <c r="BU468" s="116"/>
      <c r="CD468" s="116"/>
      <c r="CN468" s="116"/>
      <c r="CX468" s="116"/>
      <c r="DH468" s="116"/>
      <c r="DR468" s="116"/>
      <c r="EB468" s="116"/>
      <c r="EL468" s="116"/>
      <c r="EV468" s="116"/>
      <c r="FF468" s="116"/>
      <c r="FP468" s="116"/>
      <c r="FZ468" s="116"/>
      <c r="GJ468" s="116"/>
      <c r="GT468" s="116"/>
      <c r="HD468" s="116"/>
      <c r="HN468" s="116"/>
      <c r="HX468" s="116"/>
      <c r="IH468" s="116"/>
    </row>
    <row xmlns:x14ac="http://schemas.microsoft.com/office/spreadsheetml/2009/9/ac" r="469" s="3" customFormat="true" x14ac:dyDescent="0.25">
      <c r="A469" s="371"/>
      <c r="B469" s="116"/>
      <c r="L469" s="116"/>
      <c r="V469" s="116"/>
      <c r="AF469" s="116"/>
      <c r="AP469" s="116"/>
      <c r="AZ469" s="116"/>
      <c r="BA469" s="116"/>
      <c r="BJ469" s="116"/>
      <c r="BK469" s="116"/>
      <c r="BT469" s="116"/>
      <c r="BU469" s="116"/>
      <c r="CD469" s="116"/>
      <c r="CN469" s="116"/>
      <c r="CX469" s="116"/>
      <c r="DH469" s="116"/>
      <c r="DR469" s="116"/>
      <c r="EB469" s="116"/>
      <c r="EL469" s="116"/>
      <c r="EV469" s="116"/>
      <c r="FF469" s="116"/>
      <c r="FP469" s="116"/>
      <c r="FZ469" s="116"/>
      <c r="GJ469" s="116"/>
      <c r="GT469" s="116"/>
      <c r="HD469" s="116"/>
      <c r="HN469" s="116"/>
      <c r="HX469" s="116"/>
      <c r="IH469" s="116"/>
    </row>
    <row xmlns:x14ac="http://schemas.microsoft.com/office/spreadsheetml/2009/9/ac" r="470" s="3" customFormat="true" x14ac:dyDescent="0.25">
      <c r="A470" s="371"/>
      <c r="B470" s="116"/>
      <c r="L470" s="116"/>
      <c r="V470" s="116"/>
      <c r="AF470" s="116"/>
      <c r="AP470" s="116"/>
      <c r="AZ470" s="116"/>
      <c r="BA470" s="116"/>
      <c r="BJ470" s="116"/>
      <c r="BK470" s="116"/>
      <c r="BT470" s="116"/>
      <c r="BU470" s="116"/>
      <c r="CD470" s="116"/>
      <c r="CN470" s="116"/>
      <c r="CX470" s="116"/>
      <c r="DH470" s="116"/>
      <c r="DR470" s="116"/>
      <c r="EB470" s="116"/>
      <c r="EL470" s="116"/>
      <c r="EV470" s="116"/>
      <c r="FF470" s="116"/>
      <c r="FP470" s="116"/>
      <c r="FZ470" s="116"/>
      <c r="GJ470" s="116"/>
      <c r="GT470" s="116"/>
      <c r="HD470" s="116"/>
      <c r="HN470" s="116"/>
      <c r="HX470" s="116"/>
      <c r="IH470" s="116"/>
    </row>
    <row xmlns:x14ac="http://schemas.microsoft.com/office/spreadsheetml/2009/9/ac" r="471" s="3" customFormat="true" x14ac:dyDescent="0.25">
      <c r="A471" s="371"/>
      <c r="B471" s="116"/>
      <c r="L471" s="116"/>
      <c r="V471" s="116"/>
      <c r="AF471" s="116"/>
      <c r="AP471" s="116"/>
      <c r="AZ471" s="116"/>
      <c r="BA471" s="116"/>
      <c r="BJ471" s="116"/>
      <c r="BK471" s="116"/>
      <c r="BT471" s="116"/>
      <c r="BU471" s="116"/>
      <c r="CD471" s="116"/>
      <c r="CN471" s="116"/>
      <c r="CX471" s="116"/>
      <c r="DH471" s="116"/>
      <c r="DR471" s="116"/>
      <c r="EB471" s="116"/>
      <c r="EL471" s="116"/>
      <c r="EV471" s="116"/>
      <c r="FF471" s="116"/>
      <c r="FP471" s="116"/>
      <c r="FZ471" s="116"/>
      <c r="GJ471" s="116"/>
      <c r="GT471" s="116"/>
      <c r="HD471" s="116"/>
      <c r="HN471" s="116"/>
      <c r="HX471" s="116"/>
      <c r="IH471" s="116"/>
    </row>
    <row xmlns:x14ac="http://schemas.microsoft.com/office/spreadsheetml/2009/9/ac" r="472" s="3" customFormat="true" x14ac:dyDescent="0.25">
      <c r="A472" s="371"/>
      <c r="B472" s="116"/>
      <c r="L472" s="116"/>
      <c r="V472" s="116"/>
      <c r="AF472" s="116"/>
      <c r="AP472" s="116"/>
      <c r="AZ472" s="116"/>
      <c r="BA472" s="116"/>
      <c r="BJ472" s="116"/>
      <c r="BK472" s="116"/>
      <c r="BT472" s="116"/>
      <c r="BU472" s="116"/>
      <c r="CD472" s="116"/>
      <c r="CN472" s="116"/>
      <c r="CX472" s="116"/>
      <c r="DH472" s="116"/>
      <c r="DR472" s="116"/>
      <c r="EB472" s="116"/>
      <c r="EL472" s="116"/>
      <c r="EV472" s="116"/>
      <c r="FF472" s="116"/>
      <c r="FP472" s="116"/>
      <c r="FZ472" s="116"/>
      <c r="GJ472" s="116"/>
      <c r="GT472" s="116"/>
      <c r="HD472" s="116"/>
      <c r="HN472" s="116"/>
      <c r="HX472" s="116"/>
      <c r="IH472" s="116"/>
    </row>
    <row xmlns:x14ac="http://schemas.microsoft.com/office/spreadsheetml/2009/9/ac" r="473" s="3" customFormat="true" x14ac:dyDescent="0.25">
      <c r="A473" s="371"/>
      <c r="B473" s="116"/>
      <c r="L473" s="116"/>
      <c r="V473" s="116"/>
      <c r="AF473" s="116"/>
      <c r="AP473" s="116"/>
      <c r="AZ473" s="116"/>
      <c r="BA473" s="116"/>
      <c r="BJ473" s="116"/>
      <c r="BK473" s="116"/>
      <c r="BT473" s="116"/>
      <c r="BU473" s="116"/>
      <c r="CD473" s="116"/>
      <c r="CN473" s="116"/>
      <c r="CX473" s="116"/>
      <c r="DH473" s="116"/>
      <c r="DR473" s="116"/>
      <c r="EB473" s="116"/>
      <c r="EL473" s="116"/>
      <c r="EV473" s="116"/>
      <c r="FF473" s="116"/>
      <c r="FP473" s="116"/>
      <c r="FZ473" s="116"/>
      <c r="GJ473" s="116"/>
      <c r="GT473" s="116"/>
      <c r="HD473" s="116"/>
      <c r="HN473" s="116"/>
      <c r="HX473" s="116"/>
      <c r="IH473" s="116"/>
    </row>
    <row xmlns:x14ac="http://schemas.microsoft.com/office/spreadsheetml/2009/9/ac" r="474" s="3" customFormat="true" x14ac:dyDescent="0.25">
      <c r="A474" s="371"/>
      <c r="B474" s="116"/>
      <c r="L474" s="116"/>
      <c r="V474" s="116"/>
      <c r="AF474" s="116"/>
      <c r="AP474" s="116"/>
      <c r="AZ474" s="116"/>
      <c r="BA474" s="116"/>
      <c r="BJ474" s="116"/>
      <c r="BK474" s="116"/>
      <c r="BT474" s="116"/>
      <c r="BU474" s="116"/>
      <c r="CD474" s="116"/>
      <c r="CN474" s="116"/>
      <c r="CX474" s="116"/>
      <c r="DH474" s="116"/>
      <c r="DR474" s="116"/>
      <c r="EB474" s="116"/>
      <c r="EL474" s="116"/>
      <c r="EV474" s="116"/>
      <c r="FF474" s="116"/>
      <c r="FP474" s="116"/>
      <c r="FZ474" s="116"/>
      <c r="GJ474" s="116"/>
      <c r="GT474" s="116"/>
      <c r="HD474" s="116"/>
      <c r="HN474" s="116"/>
      <c r="HX474" s="116"/>
      <c r="IH474" s="116"/>
    </row>
    <row xmlns:x14ac="http://schemas.microsoft.com/office/spreadsheetml/2009/9/ac" r="475" s="3" customFormat="true" x14ac:dyDescent="0.25">
      <c r="A475" s="371"/>
      <c r="B475" s="116"/>
      <c r="L475" s="116"/>
      <c r="V475" s="116"/>
      <c r="AF475" s="116"/>
      <c r="AP475" s="116"/>
      <c r="AZ475" s="116"/>
      <c r="BA475" s="116"/>
      <c r="BJ475" s="116"/>
      <c r="BK475" s="116"/>
      <c r="BT475" s="116"/>
      <c r="BU475" s="116"/>
      <c r="CD475" s="116"/>
      <c r="CN475" s="116"/>
      <c r="CX475" s="116"/>
      <c r="DH475" s="116"/>
      <c r="DR475" s="116"/>
      <c r="EB475" s="116"/>
      <c r="EL475" s="116"/>
      <c r="EV475" s="116"/>
      <c r="FF475" s="116"/>
      <c r="FP475" s="116"/>
      <c r="FZ475" s="116"/>
      <c r="GJ475" s="116"/>
      <c r="GT475" s="116"/>
      <c r="HD475" s="116"/>
      <c r="HN475" s="116"/>
      <c r="HX475" s="116"/>
      <c r="IH475" s="116"/>
    </row>
    <row xmlns:x14ac="http://schemas.microsoft.com/office/spreadsheetml/2009/9/ac" r="476" s="3" customFormat="true" x14ac:dyDescent="0.25">
      <c r="A476" s="371"/>
      <c r="B476" s="116"/>
      <c r="L476" s="116"/>
      <c r="V476" s="116"/>
      <c r="AF476" s="116"/>
      <c r="AP476" s="116"/>
      <c r="AZ476" s="116"/>
      <c r="BA476" s="116"/>
      <c r="BJ476" s="116"/>
      <c r="BK476" s="116"/>
      <c r="BT476" s="116"/>
      <c r="BU476" s="116"/>
      <c r="CD476" s="116"/>
      <c r="CN476" s="116"/>
      <c r="CX476" s="116"/>
      <c r="DH476" s="116"/>
      <c r="DR476" s="116"/>
      <c r="EB476" s="116"/>
      <c r="EL476" s="116"/>
      <c r="EV476" s="116"/>
      <c r="FF476" s="116"/>
      <c r="FP476" s="116"/>
      <c r="FZ476" s="116"/>
      <c r="GJ476" s="116"/>
      <c r="GT476" s="116"/>
      <c r="HD476" s="116"/>
      <c r="HN476" s="116"/>
      <c r="HX476" s="116"/>
      <c r="IH476" s="116"/>
    </row>
    <row xmlns:x14ac="http://schemas.microsoft.com/office/spreadsheetml/2009/9/ac" r="477" s="3" customFormat="true" x14ac:dyDescent="0.25">
      <c r="A477" s="371"/>
      <c r="B477" s="116"/>
      <c r="L477" s="116"/>
      <c r="V477" s="116"/>
      <c r="AF477" s="116"/>
      <c r="AP477" s="116"/>
      <c r="AZ477" s="116"/>
      <c r="BA477" s="116"/>
      <c r="BJ477" s="116"/>
      <c r="BK477" s="116"/>
      <c r="BT477" s="116"/>
      <c r="BU477" s="116"/>
      <c r="CD477" s="116"/>
      <c r="CN477" s="116"/>
      <c r="CX477" s="116"/>
      <c r="DH477" s="116"/>
      <c r="DR477" s="116"/>
      <c r="EB477" s="116"/>
      <c r="EL477" s="116"/>
      <c r="EV477" s="116"/>
      <c r="FF477" s="116"/>
      <c r="FP477" s="116"/>
      <c r="FZ477" s="116"/>
      <c r="GJ477" s="116"/>
      <c r="GT477" s="116"/>
      <c r="HD477" s="116"/>
      <c r="HN477" s="116"/>
      <c r="HX477" s="116"/>
      <c r="IH477" s="116"/>
    </row>
    <row xmlns:x14ac="http://schemas.microsoft.com/office/spreadsheetml/2009/9/ac" r="478" s="3" customFormat="true" x14ac:dyDescent="0.25">
      <c r="A478" s="371"/>
      <c r="B478" s="116"/>
      <c r="L478" s="116"/>
      <c r="V478" s="116"/>
      <c r="AF478" s="116"/>
      <c r="AP478" s="116"/>
      <c r="AZ478" s="116"/>
      <c r="BA478" s="116"/>
      <c r="BJ478" s="116"/>
      <c r="BK478" s="116"/>
      <c r="BT478" s="116"/>
      <c r="BU478" s="116"/>
      <c r="CD478" s="116"/>
      <c r="CN478" s="116"/>
      <c r="CX478" s="116"/>
      <c r="DH478" s="116"/>
      <c r="DR478" s="116"/>
      <c r="EB478" s="116"/>
      <c r="EL478" s="116"/>
      <c r="EV478" s="116"/>
      <c r="FF478" s="116"/>
      <c r="FP478" s="116"/>
      <c r="FZ478" s="116"/>
      <c r="GJ478" s="116"/>
      <c r="GT478" s="116"/>
      <c r="HD478" s="116"/>
      <c r="HN478" s="116"/>
      <c r="HX478" s="116"/>
      <c r="IH478" s="116"/>
    </row>
    <row xmlns:x14ac="http://schemas.microsoft.com/office/spreadsheetml/2009/9/ac" r="479" s="3" customFormat="true" x14ac:dyDescent="0.25">
      <c r="A479" s="371"/>
      <c r="B479" s="116"/>
      <c r="L479" s="116"/>
      <c r="V479" s="116"/>
      <c r="AF479" s="116"/>
      <c r="AP479" s="116"/>
      <c r="AZ479" s="116"/>
      <c r="BA479" s="116"/>
      <c r="BJ479" s="116"/>
      <c r="BK479" s="116"/>
      <c r="BT479" s="116"/>
      <c r="BU479" s="116"/>
      <c r="CD479" s="116"/>
      <c r="CN479" s="116"/>
      <c r="CX479" s="116"/>
      <c r="DH479" s="116"/>
      <c r="DR479" s="116"/>
      <c r="EB479" s="116"/>
      <c r="EL479" s="116"/>
      <c r="EV479" s="116"/>
      <c r="FF479" s="116"/>
      <c r="FP479" s="116"/>
      <c r="FZ479" s="116"/>
      <c r="GJ479" s="116"/>
      <c r="GT479" s="116"/>
      <c r="HD479" s="116"/>
      <c r="HN479" s="116"/>
      <c r="HX479" s="116"/>
      <c r="IH479" s="116"/>
    </row>
    <row xmlns:x14ac="http://schemas.microsoft.com/office/spreadsheetml/2009/9/ac" r="480" s="3" customFormat="true" x14ac:dyDescent="0.25">
      <c r="A480" s="371"/>
      <c r="B480" s="116"/>
      <c r="L480" s="116"/>
      <c r="V480" s="116"/>
      <c r="AF480" s="116"/>
      <c r="AP480" s="116"/>
      <c r="AZ480" s="116"/>
      <c r="BA480" s="116"/>
      <c r="BJ480" s="116"/>
      <c r="BK480" s="116"/>
      <c r="BT480" s="116"/>
      <c r="BU480" s="116"/>
      <c r="CD480" s="116"/>
      <c r="CN480" s="116"/>
      <c r="CX480" s="116"/>
      <c r="DH480" s="116"/>
      <c r="DR480" s="116"/>
      <c r="EB480" s="116"/>
      <c r="EL480" s="116"/>
      <c r="EV480" s="116"/>
      <c r="FF480" s="116"/>
      <c r="FP480" s="116"/>
      <c r="FZ480" s="116"/>
      <c r="GJ480" s="116"/>
      <c r="GT480" s="116"/>
      <c r="HD480" s="116"/>
      <c r="HN480" s="116"/>
      <c r="HX480" s="116"/>
      <c r="IH480" s="116"/>
    </row>
    <row xmlns:x14ac="http://schemas.microsoft.com/office/spreadsheetml/2009/9/ac" r="481" s="3" customFormat="true" x14ac:dyDescent="0.25">
      <c r="A481" s="371"/>
      <c r="B481" s="116"/>
      <c r="L481" s="116"/>
      <c r="V481" s="116"/>
      <c r="AF481" s="116"/>
      <c r="AP481" s="116"/>
      <c r="AZ481" s="116"/>
      <c r="BA481" s="116"/>
      <c r="BJ481" s="116"/>
      <c r="BK481" s="116"/>
      <c r="BT481" s="116"/>
      <c r="BU481" s="116"/>
      <c r="CD481" s="116"/>
      <c r="CN481" s="116"/>
      <c r="CX481" s="116"/>
      <c r="DH481" s="116"/>
      <c r="DR481" s="116"/>
      <c r="EB481" s="116"/>
      <c r="EL481" s="116"/>
      <c r="EV481" s="116"/>
      <c r="FF481" s="116"/>
      <c r="FP481" s="116"/>
      <c r="FZ481" s="116"/>
      <c r="GJ481" s="116"/>
      <c r="GT481" s="116"/>
      <c r="HD481" s="116"/>
      <c r="HN481" s="116"/>
      <c r="HX481" s="116"/>
      <c r="IH481" s="116"/>
    </row>
    <row xmlns:x14ac="http://schemas.microsoft.com/office/spreadsheetml/2009/9/ac" r="482" s="3" customFormat="true" x14ac:dyDescent="0.25">
      <c r="A482" s="371"/>
      <c r="B482" s="116"/>
      <c r="L482" s="116"/>
      <c r="V482" s="116"/>
      <c r="AF482" s="116"/>
      <c r="AP482" s="116"/>
      <c r="AZ482" s="116"/>
      <c r="BA482" s="116"/>
      <c r="BJ482" s="116"/>
      <c r="BK482" s="116"/>
      <c r="BT482" s="116"/>
      <c r="BU482" s="116"/>
      <c r="CD482" s="116"/>
      <c r="CN482" s="116"/>
      <c r="CX482" s="116"/>
      <c r="DH482" s="116"/>
      <c r="DR482" s="116"/>
      <c r="EB482" s="116"/>
      <c r="EL482" s="116"/>
      <c r="EV482" s="116"/>
      <c r="FF482" s="116"/>
      <c r="FP482" s="116"/>
      <c r="FZ482" s="116"/>
      <c r="GJ482" s="116"/>
      <c r="GT482" s="116"/>
      <c r="HD482" s="116"/>
      <c r="HN482" s="116"/>
      <c r="HX482" s="116"/>
      <c r="IH482" s="116"/>
    </row>
    <row xmlns:x14ac="http://schemas.microsoft.com/office/spreadsheetml/2009/9/ac" r="483" s="3" customFormat="true" x14ac:dyDescent="0.25">
      <c r="A483" s="371"/>
      <c r="B483" s="116"/>
      <c r="L483" s="116"/>
      <c r="V483" s="116"/>
      <c r="AF483" s="116"/>
      <c r="AP483" s="116"/>
      <c r="AZ483" s="116"/>
      <c r="BA483" s="116"/>
      <c r="BJ483" s="116"/>
      <c r="BK483" s="116"/>
      <c r="BT483" s="116"/>
      <c r="BU483" s="116"/>
      <c r="CD483" s="116"/>
      <c r="CN483" s="116"/>
      <c r="CX483" s="116"/>
      <c r="DH483" s="116"/>
      <c r="DR483" s="116"/>
      <c r="EB483" s="116"/>
      <c r="EL483" s="116"/>
      <c r="EV483" s="116"/>
      <c r="FF483" s="116"/>
      <c r="FP483" s="116"/>
      <c r="FZ483" s="116"/>
      <c r="GJ483" s="116"/>
      <c r="GT483" s="116"/>
      <c r="HD483" s="116"/>
      <c r="HN483" s="116"/>
      <c r="HX483" s="116"/>
      <c r="IH483" s="116"/>
    </row>
    <row xmlns:x14ac="http://schemas.microsoft.com/office/spreadsheetml/2009/9/ac" r="484" s="3" customFormat="true" x14ac:dyDescent="0.25">
      <c r="A484" s="371"/>
      <c r="B484" s="116"/>
      <c r="L484" s="116"/>
      <c r="V484" s="116"/>
      <c r="AF484" s="116"/>
      <c r="AP484" s="116"/>
      <c r="AZ484" s="116"/>
      <c r="BA484" s="116"/>
      <c r="BJ484" s="116"/>
      <c r="BK484" s="116"/>
      <c r="BT484" s="116"/>
      <c r="BU484" s="116"/>
      <c r="CD484" s="116"/>
      <c r="CN484" s="116"/>
      <c r="CX484" s="116"/>
      <c r="DH484" s="116"/>
      <c r="DR484" s="116"/>
      <c r="EB484" s="116"/>
      <c r="EL484" s="116"/>
      <c r="EV484" s="116"/>
      <c r="FF484" s="116"/>
      <c r="FP484" s="116"/>
      <c r="FZ484" s="116"/>
      <c r="GJ484" s="116"/>
      <c r="GT484" s="116"/>
      <c r="HD484" s="116"/>
      <c r="HN484" s="116"/>
      <c r="HX484" s="116"/>
      <c r="IH484" s="116"/>
    </row>
    <row xmlns:x14ac="http://schemas.microsoft.com/office/spreadsheetml/2009/9/ac" r="485" s="3" customFormat="true" x14ac:dyDescent="0.25">
      <c r="A485" s="371"/>
      <c r="B485" s="116"/>
      <c r="L485" s="116"/>
      <c r="V485" s="116"/>
      <c r="AF485" s="116"/>
      <c r="AP485" s="116"/>
      <c r="AZ485" s="116"/>
      <c r="BA485" s="116"/>
      <c r="BJ485" s="116"/>
      <c r="BK485" s="116"/>
      <c r="BT485" s="116"/>
      <c r="BU485" s="116"/>
      <c r="CD485" s="116"/>
      <c r="CN485" s="116"/>
      <c r="CX485" s="116"/>
      <c r="DH485" s="116"/>
      <c r="DR485" s="116"/>
      <c r="EB485" s="116"/>
      <c r="EL485" s="116"/>
      <c r="EV485" s="116"/>
      <c r="FF485" s="116"/>
      <c r="FP485" s="116"/>
      <c r="FZ485" s="116"/>
      <c r="GJ485" s="116"/>
      <c r="GT485" s="116"/>
      <c r="HD485" s="116"/>
      <c r="HN485" s="116"/>
      <c r="HX485" s="116"/>
      <c r="IH485" s="116"/>
    </row>
    <row xmlns:x14ac="http://schemas.microsoft.com/office/spreadsheetml/2009/9/ac" r="486" s="3" customFormat="true" x14ac:dyDescent="0.25">
      <c r="A486" s="371"/>
      <c r="B486" s="116"/>
      <c r="L486" s="116"/>
      <c r="V486" s="116"/>
      <c r="AF486" s="116"/>
      <c r="AP486" s="116"/>
      <c r="AZ486" s="116"/>
      <c r="BA486" s="116"/>
      <c r="BJ486" s="116"/>
      <c r="BK486" s="116"/>
      <c r="BT486" s="116"/>
      <c r="BU486" s="116"/>
      <c r="CD486" s="116"/>
      <c r="CN486" s="116"/>
      <c r="CX486" s="116"/>
      <c r="DH486" s="116"/>
      <c r="DR486" s="116"/>
      <c r="EB486" s="116"/>
      <c r="EL486" s="116"/>
      <c r="EV486" s="116"/>
      <c r="FF486" s="116"/>
      <c r="FP486" s="116"/>
      <c r="FZ486" s="116"/>
      <c r="GJ486" s="116"/>
      <c r="GT486" s="116"/>
      <c r="HD486" s="116"/>
      <c r="HN486" s="116"/>
      <c r="HX486" s="116"/>
      <c r="IH486" s="116"/>
    </row>
    <row xmlns:x14ac="http://schemas.microsoft.com/office/spreadsheetml/2009/9/ac" r="487" s="3" customFormat="true" x14ac:dyDescent="0.25">
      <c r="A487" s="371"/>
      <c r="B487" s="116"/>
      <c r="L487" s="116"/>
      <c r="V487" s="116"/>
      <c r="AF487" s="116"/>
      <c r="AP487" s="116"/>
      <c r="AZ487" s="116"/>
      <c r="BA487" s="116"/>
      <c r="BJ487" s="116"/>
      <c r="BK487" s="116"/>
      <c r="BT487" s="116"/>
      <c r="BU487" s="116"/>
      <c r="CD487" s="116"/>
      <c r="CN487" s="116"/>
      <c r="CX487" s="116"/>
      <c r="DH487" s="116"/>
      <c r="DR487" s="116"/>
      <c r="EB487" s="116"/>
      <c r="EL487" s="116"/>
      <c r="EV487" s="116"/>
      <c r="FF487" s="116"/>
      <c r="FP487" s="116"/>
      <c r="FZ487" s="116"/>
      <c r="GJ487" s="116"/>
      <c r="GT487" s="116"/>
      <c r="HD487" s="116"/>
      <c r="HN487" s="116"/>
      <c r="HX487" s="116"/>
      <c r="IH487" s="116"/>
    </row>
    <row xmlns:x14ac="http://schemas.microsoft.com/office/spreadsheetml/2009/9/ac" r="488" s="3" customFormat="true" x14ac:dyDescent="0.25">
      <c r="A488" s="371"/>
      <c r="B488" s="116"/>
      <c r="L488" s="116"/>
      <c r="V488" s="116"/>
      <c r="AF488" s="116"/>
      <c r="AP488" s="116"/>
      <c r="AZ488" s="116"/>
      <c r="BA488" s="116"/>
      <c r="BJ488" s="116"/>
      <c r="BK488" s="116"/>
      <c r="BT488" s="116"/>
      <c r="BU488" s="116"/>
      <c r="CD488" s="116"/>
      <c r="CN488" s="116"/>
      <c r="CX488" s="116"/>
      <c r="DH488" s="116"/>
      <c r="DR488" s="116"/>
      <c r="EB488" s="116"/>
      <c r="EL488" s="116"/>
      <c r="EV488" s="116"/>
      <c r="FF488" s="116"/>
      <c r="FP488" s="116"/>
      <c r="FZ488" s="116"/>
      <c r="GJ488" s="116"/>
      <c r="GT488" s="116"/>
      <c r="HD488" s="116"/>
      <c r="HN488" s="116"/>
      <c r="HX488" s="116"/>
      <c r="IH488" s="116"/>
    </row>
    <row xmlns:x14ac="http://schemas.microsoft.com/office/spreadsheetml/2009/9/ac" r="489" s="3" customFormat="true" x14ac:dyDescent="0.25">
      <c r="A489" s="371"/>
      <c r="B489" s="116"/>
      <c r="L489" s="116"/>
      <c r="V489" s="116"/>
      <c r="AF489" s="116"/>
      <c r="AP489" s="116"/>
      <c r="AZ489" s="116"/>
      <c r="BA489" s="116"/>
      <c r="BJ489" s="116"/>
      <c r="BK489" s="116"/>
      <c r="BT489" s="116"/>
      <c r="BU489" s="116"/>
      <c r="CD489" s="116"/>
      <c r="CN489" s="116"/>
      <c r="CX489" s="116"/>
      <c r="DH489" s="116"/>
      <c r="DR489" s="116"/>
      <c r="EB489" s="116"/>
      <c r="EL489" s="116"/>
      <c r="EV489" s="116"/>
      <c r="FF489" s="116"/>
      <c r="FP489" s="116"/>
      <c r="FZ489" s="116"/>
      <c r="GJ489" s="116"/>
      <c r="GT489" s="116"/>
      <c r="HD489" s="116"/>
      <c r="HN489" s="116"/>
      <c r="HX489" s="116"/>
      <c r="IH489" s="116"/>
    </row>
    <row xmlns:x14ac="http://schemas.microsoft.com/office/spreadsheetml/2009/9/ac" r="490" s="3" customFormat="true" x14ac:dyDescent="0.25">
      <c r="A490" s="371"/>
      <c r="B490" s="116"/>
      <c r="L490" s="116"/>
      <c r="V490" s="116"/>
      <c r="AF490" s="116"/>
      <c r="AP490" s="116"/>
      <c r="AZ490" s="116"/>
      <c r="BA490" s="116"/>
      <c r="BJ490" s="116"/>
      <c r="BK490" s="116"/>
      <c r="BT490" s="116"/>
      <c r="BU490" s="116"/>
      <c r="CD490" s="116"/>
      <c r="CN490" s="116"/>
      <c r="CX490" s="116"/>
      <c r="DH490" s="116"/>
      <c r="DR490" s="116"/>
      <c r="EB490" s="116"/>
      <c r="EL490" s="116"/>
      <c r="EV490" s="116"/>
      <c r="FF490" s="116"/>
      <c r="FP490" s="116"/>
      <c r="FZ490" s="116"/>
      <c r="GJ490" s="116"/>
      <c r="GT490" s="116"/>
      <c r="HD490" s="116"/>
      <c r="HN490" s="116"/>
      <c r="HX490" s="116"/>
      <c r="IH490" s="116"/>
    </row>
    <row xmlns:x14ac="http://schemas.microsoft.com/office/spreadsheetml/2009/9/ac" r="491" s="3" customFormat="true" x14ac:dyDescent="0.25">
      <c r="A491" s="371"/>
      <c r="B491" s="116"/>
      <c r="L491" s="116"/>
      <c r="V491" s="116"/>
      <c r="AF491" s="116"/>
      <c r="AP491" s="116"/>
      <c r="AZ491" s="116"/>
      <c r="BA491" s="116"/>
      <c r="BJ491" s="116"/>
      <c r="BK491" s="116"/>
      <c r="BT491" s="116"/>
      <c r="BU491" s="116"/>
      <c r="CD491" s="116"/>
      <c r="CN491" s="116"/>
      <c r="CX491" s="116"/>
      <c r="DH491" s="116"/>
      <c r="DR491" s="116"/>
      <c r="EB491" s="116"/>
      <c r="EL491" s="116"/>
      <c r="EV491" s="116"/>
      <c r="FF491" s="116"/>
      <c r="FP491" s="116"/>
      <c r="FZ491" s="116"/>
      <c r="GJ491" s="116"/>
      <c r="GT491" s="116"/>
      <c r="HD491" s="116"/>
      <c r="HN491" s="116"/>
      <c r="HX491" s="116"/>
      <c r="IH491" s="116"/>
    </row>
    <row xmlns:x14ac="http://schemas.microsoft.com/office/spreadsheetml/2009/9/ac" r="492" s="3" customFormat="true" x14ac:dyDescent="0.25">
      <c r="A492" s="371"/>
      <c r="B492" s="116"/>
      <c r="L492" s="116"/>
      <c r="V492" s="116"/>
      <c r="AF492" s="116"/>
      <c r="AP492" s="116"/>
      <c r="AZ492" s="116"/>
      <c r="BA492" s="116"/>
      <c r="BJ492" s="116"/>
      <c r="BK492" s="116"/>
      <c r="BT492" s="116"/>
      <c r="BU492" s="116"/>
      <c r="CD492" s="116"/>
      <c r="CN492" s="116"/>
      <c r="CX492" s="116"/>
      <c r="DH492" s="116"/>
      <c r="DR492" s="116"/>
      <c r="EB492" s="116"/>
      <c r="EL492" s="116"/>
      <c r="EV492" s="116"/>
      <c r="FF492" s="116"/>
      <c r="FP492" s="116"/>
      <c r="FZ492" s="116"/>
      <c r="GJ492" s="116"/>
      <c r="GT492" s="116"/>
      <c r="HD492" s="116"/>
      <c r="HN492" s="116"/>
      <c r="HX492" s="116"/>
      <c r="IH492" s="116"/>
    </row>
    <row xmlns:x14ac="http://schemas.microsoft.com/office/spreadsheetml/2009/9/ac" r="493" s="3" customFormat="true" x14ac:dyDescent="0.25">
      <c r="A493" s="371"/>
      <c r="B493" s="116"/>
      <c r="L493" s="116"/>
      <c r="V493" s="116"/>
      <c r="AF493" s="116"/>
      <c r="AP493" s="116"/>
      <c r="AZ493" s="116"/>
      <c r="BA493" s="116"/>
      <c r="BJ493" s="116"/>
      <c r="BK493" s="116"/>
      <c r="BT493" s="116"/>
      <c r="BU493" s="116"/>
      <c r="CD493" s="116"/>
      <c r="CN493" s="116"/>
      <c r="CX493" s="116"/>
      <c r="DH493" s="116"/>
      <c r="DR493" s="116"/>
      <c r="EB493" s="116"/>
      <c r="EL493" s="116"/>
      <c r="EV493" s="116"/>
      <c r="FF493" s="116"/>
      <c r="FP493" s="116"/>
      <c r="FZ493" s="116"/>
      <c r="GJ493" s="116"/>
      <c r="GT493" s="116"/>
      <c r="HD493" s="116"/>
      <c r="HN493" s="116"/>
      <c r="HX493" s="116"/>
      <c r="IH493" s="116"/>
    </row>
    <row xmlns:x14ac="http://schemas.microsoft.com/office/spreadsheetml/2009/9/ac" r="494" s="3" customFormat="true" x14ac:dyDescent="0.25">
      <c r="A494" s="371"/>
      <c r="B494" s="116"/>
      <c r="L494" s="116"/>
      <c r="V494" s="116"/>
      <c r="AF494" s="116"/>
      <c r="AP494" s="116"/>
      <c r="AZ494" s="116"/>
      <c r="BA494" s="116"/>
      <c r="BJ494" s="116"/>
      <c r="BK494" s="116"/>
      <c r="BT494" s="116"/>
      <c r="BU494" s="116"/>
      <c r="CD494" s="116"/>
      <c r="CN494" s="116"/>
      <c r="CX494" s="116"/>
      <c r="DH494" s="116"/>
      <c r="DR494" s="116"/>
      <c r="EB494" s="116"/>
      <c r="EL494" s="116"/>
      <c r="EV494" s="116"/>
      <c r="FF494" s="116"/>
      <c r="FP494" s="116"/>
      <c r="FZ494" s="116"/>
      <c r="GJ494" s="116"/>
      <c r="GT494" s="116"/>
      <c r="HD494" s="116"/>
      <c r="HN494" s="116"/>
      <c r="HX494" s="116"/>
      <c r="IH494" s="116"/>
    </row>
    <row xmlns:x14ac="http://schemas.microsoft.com/office/spreadsheetml/2009/9/ac" r="495" s="3" customFormat="true" x14ac:dyDescent="0.25">
      <c r="A495" s="371"/>
      <c r="B495" s="116"/>
      <c r="L495" s="116"/>
      <c r="V495" s="116"/>
      <c r="AF495" s="116"/>
      <c r="AP495" s="116"/>
      <c r="AZ495" s="116"/>
      <c r="BA495" s="116"/>
      <c r="BJ495" s="116"/>
      <c r="BK495" s="116"/>
      <c r="BT495" s="116"/>
      <c r="BU495" s="116"/>
      <c r="CD495" s="116"/>
      <c r="CN495" s="116"/>
      <c r="CX495" s="116"/>
      <c r="DH495" s="116"/>
      <c r="DR495" s="116"/>
      <c r="EB495" s="116"/>
      <c r="EL495" s="116"/>
      <c r="EV495" s="116"/>
      <c r="FF495" s="116"/>
      <c r="FP495" s="116"/>
      <c r="FZ495" s="116"/>
      <c r="GJ495" s="116"/>
      <c r="GT495" s="116"/>
      <c r="HD495" s="116"/>
      <c r="HN495" s="116"/>
      <c r="HX495" s="116"/>
      <c r="IH495" s="116"/>
    </row>
    <row xmlns:x14ac="http://schemas.microsoft.com/office/spreadsheetml/2009/9/ac" r="496" s="3" customFormat="true" x14ac:dyDescent="0.25">
      <c r="A496" s="371"/>
      <c r="B496" s="116"/>
      <c r="L496" s="116"/>
      <c r="V496" s="116"/>
      <c r="AF496" s="116"/>
      <c r="AP496" s="116"/>
      <c r="AZ496" s="116"/>
      <c r="BA496" s="116"/>
      <c r="BJ496" s="116"/>
      <c r="BK496" s="116"/>
      <c r="BT496" s="116"/>
      <c r="BU496" s="116"/>
      <c r="CD496" s="116"/>
      <c r="CN496" s="116"/>
      <c r="CX496" s="116"/>
      <c r="DH496" s="116"/>
      <c r="DR496" s="116"/>
      <c r="EB496" s="116"/>
      <c r="EL496" s="116"/>
      <c r="EV496" s="116"/>
      <c r="FF496" s="116"/>
      <c r="FP496" s="116"/>
      <c r="FZ496" s="116"/>
      <c r="GJ496" s="116"/>
      <c r="GT496" s="116"/>
      <c r="HD496" s="116"/>
      <c r="HN496" s="116"/>
      <c r="HX496" s="116"/>
      <c r="IH496" s="116"/>
    </row>
    <row xmlns:x14ac="http://schemas.microsoft.com/office/spreadsheetml/2009/9/ac" r="497" s="3" customFormat="true" x14ac:dyDescent="0.25">
      <c r="A497" s="371"/>
      <c r="B497" s="116"/>
      <c r="L497" s="116"/>
      <c r="V497" s="116"/>
      <c r="AF497" s="116"/>
      <c r="AP497" s="116"/>
      <c r="AZ497" s="116"/>
      <c r="BA497" s="116"/>
      <c r="BJ497" s="116"/>
      <c r="BK497" s="116"/>
      <c r="BT497" s="116"/>
      <c r="BU497" s="116"/>
      <c r="CD497" s="116"/>
      <c r="CN497" s="116"/>
      <c r="CX497" s="116"/>
      <c r="DH497" s="116"/>
      <c r="DR497" s="116"/>
      <c r="EB497" s="116"/>
      <c r="EL497" s="116"/>
      <c r="EV497" s="116"/>
      <c r="FF497" s="116"/>
      <c r="FP497" s="116"/>
      <c r="FZ497" s="116"/>
      <c r="GJ497" s="116"/>
      <c r="GT497" s="116"/>
      <c r="HD497" s="116"/>
      <c r="HN497" s="116"/>
      <c r="HX497" s="116"/>
      <c r="IH497" s="116"/>
    </row>
    <row xmlns:x14ac="http://schemas.microsoft.com/office/spreadsheetml/2009/9/ac" r="498" s="3" customFormat="true" x14ac:dyDescent="0.25">
      <c r="A498" s="371"/>
      <c r="B498" s="116"/>
      <c r="L498" s="116"/>
      <c r="V498" s="116"/>
      <c r="AF498" s="116"/>
      <c r="AP498" s="116"/>
      <c r="AZ498" s="116"/>
      <c r="BA498" s="116"/>
      <c r="BJ498" s="116"/>
      <c r="BK498" s="116"/>
      <c r="BT498" s="116"/>
      <c r="BU498" s="116"/>
      <c r="CD498" s="116"/>
      <c r="CN498" s="116"/>
      <c r="CX498" s="116"/>
      <c r="DH498" s="116"/>
      <c r="DR498" s="116"/>
      <c r="EB498" s="116"/>
      <c r="EL498" s="116"/>
      <c r="EV498" s="116"/>
      <c r="FF498" s="116"/>
      <c r="FP498" s="116"/>
      <c r="FZ498" s="116"/>
      <c r="GJ498" s="116"/>
      <c r="GT498" s="116"/>
      <c r="HD498" s="116"/>
      <c r="HN498" s="116"/>
      <c r="HX498" s="116"/>
      <c r="IH498" s="116"/>
    </row>
    <row xmlns:x14ac="http://schemas.microsoft.com/office/spreadsheetml/2009/9/ac" r="499" s="3" customFormat="true" x14ac:dyDescent="0.25">
      <c r="A499" s="371"/>
      <c r="B499" s="116"/>
      <c r="L499" s="116"/>
      <c r="V499" s="116"/>
      <c r="AF499" s="116"/>
      <c r="AP499" s="116"/>
      <c r="AZ499" s="116"/>
      <c r="BA499" s="116"/>
      <c r="BJ499" s="116"/>
      <c r="BK499" s="116"/>
      <c r="BT499" s="116"/>
      <c r="BU499" s="116"/>
      <c r="CD499" s="116"/>
      <c r="CN499" s="116"/>
      <c r="CX499" s="116"/>
      <c r="DH499" s="116"/>
      <c r="DR499" s="116"/>
      <c r="EB499" s="116"/>
      <c r="EL499" s="116"/>
      <c r="EV499" s="116"/>
      <c r="FF499" s="116"/>
      <c r="FP499" s="116"/>
      <c r="FZ499" s="116"/>
      <c r="GJ499" s="116"/>
      <c r="GT499" s="116"/>
      <c r="HD499" s="116"/>
      <c r="HN499" s="116"/>
      <c r="HX499" s="116"/>
      <c r="IH499" s="116"/>
    </row>
    <row xmlns:x14ac="http://schemas.microsoft.com/office/spreadsheetml/2009/9/ac" r="500" s="3" customFormat="true" x14ac:dyDescent="0.25">
      <c r="A500" s="371"/>
      <c r="B500" s="116"/>
      <c r="L500" s="116"/>
      <c r="V500" s="116"/>
      <c r="AF500" s="116"/>
      <c r="AP500" s="116"/>
      <c r="AZ500" s="116"/>
      <c r="BA500" s="116"/>
      <c r="BJ500" s="116"/>
      <c r="BK500" s="116"/>
      <c r="BT500" s="116"/>
      <c r="BU500" s="116"/>
      <c r="CD500" s="116"/>
      <c r="CN500" s="116"/>
      <c r="CX500" s="116"/>
      <c r="DH500" s="116"/>
      <c r="DR500" s="116"/>
      <c r="EB500" s="116"/>
      <c r="EL500" s="116"/>
      <c r="EV500" s="116"/>
      <c r="FF500" s="116"/>
      <c r="FP500" s="116"/>
      <c r="FZ500" s="116"/>
      <c r="GJ500" s="116"/>
      <c r="GT500" s="116"/>
      <c r="HD500" s="116"/>
      <c r="HN500" s="116"/>
      <c r="HX500" s="116"/>
      <c r="IH500" s="116"/>
    </row>
    <row xmlns:x14ac="http://schemas.microsoft.com/office/spreadsheetml/2009/9/ac" r="501" s="3" customFormat="true" x14ac:dyDescent="0.25">
      <c r="A501" s="371"/>
      <c r="B501" s="116"/>
      <c r="L501" s="116"/>
      <c r="V501" s="116"/>
      <c r="AF501" s="116"/>
      <c r="AP501" s="116"/>
      <c r="AZ501" s="116"/>
      <c r="BA501" s="116"/>
      <c r="BJ501" s="116"/>
      <c r="BK501" s="116"/>
      <c r="BT501" s="116"/>
      <c r="BU501" s="116"/>
      <c r="CD501" s="116"/>
      <c r="CN501" s="116"/>
      <c r="CX501" s="116"/>
      <c r="DH501" s="116"/>
      <c r="DR501" s="116"/>
      <c r="EB501" s="116"/>
      <c r="EL501" s="116"/>
      <c r="EV501" s="116"/>
      <c r="FF501" s="116"/>
      <c r="FP501" s="116"/>
      <c r="FZ501" s="116"/>
      <c r="GJ501" s="116"/>
      <c r="GT501" s="116"/>
      <c r="HD501" s="116"/>
      <c r="HN501" s="116"/>
      <c r="HX501" s="116"/>
      <c r="IH501" s="116"/>
    </row>
    <row xmlns:x14ac="http://schemas.microsoft.com/office/spreadsheetml/2009/9/ac" r="502" s="3" customFormat="true" x14ac:dyDescent="0.25">
      <c r="A502" s="371"/>
      <c r="B502" s="116"/>
      <c r="L502" s="116"/>
      <c r="V502" s="116"/>
      <c r="AF502" s="116"/>
      <c r="AP502" s="116"/>
      <c r="AZ502" s="116"/>
      <c r="BA502" s="116"/>
      <c r="BJ502" s="116"/>
      <c r="BK502" s="116"/>
      <c r="BT502" s="116"/>
      <c r="BU502" s="116"/>
      <c r="CD502" s="116"/>
      <c r="CN502" s="116"/>
      <c r="CX502" s="116"/>
      <c r="DH502" s="116"/>
      <c r="DR502" s="116"/>
      <c r="EB502" s="116"/>
      <c r="EL502" s="116"/>
      <c r="EV502" s="116"/>
      <c r="FF502" s="116"/>
      <c r="FP502" s="116"/>
      <c r="FZ502" s="116"/>
      <c r="GJ502" s="116"/>
      <c r="GT502" s="116"/>
      <c r="HD502" s="116"/>
      <c r="HN502" s="116"/>
      <c r="HX502" s="116"/>
      <c r="IH502" s="116"/>
    </row>
    <row xmlns:x14ac="http://schemas.microsoft.com/office/spreadsheetml/2009/9/ac" r="503" s="3" customFormat="true" x14ac:dyDescent="0.25">
      <c r="A503" s="371"/>
      <c r="B503" s="116"/>
      <c r="L503" s="116"/>
      <c r="V503" s="116"/>
      <c r="AF503" s="116"/>
      <c r="AP503" s="116"/>
      <c r="AZ503" s="116"/>
      <c r="BA503" s="116"/>
      <c r="BJ503" s="116"/>
      <c r="BK503" s="116"/>
      <c r="BT503" s="116"/>
      <c r="BU503" s="116"/>
      <c r="CD503" s="116"/>
      <c r="CN503" s="116"/>
      <c r="CX503" s="116"/>
      <c r="DH503" s="116"/>
      <c r="DR503" s="116"/>
      <c r="EB503" s="116"/>
      <c r="EL503" s="116"/>
      <c r="EV503" s="116"/>
      <c r="FF503" s="116"/>
      <c r="FP503" s="116"/>
      <c r="FZ503" s="116"/>
      <c r="GJ503" s="116"/>
      <c r="GT503" s="116"/>
      <c r="HD503" s="116"/>
      <c r="HN503" s="116"/>
      <c r="HX503" s="116"/>
      <c r="IH503" s="116"/>
    </row>
    <row xmlns:x14ac="http://schemas.microsoft.com/office/spreadsheetml/2009/9/ac" r="504" s="3" customFormat="true" x14ac:dyDescent="0.25">
      <c r="A504" s="371"/>
      <c r="B504" s="116"/>
      <c r="L504" s="116"/>
      <c r="V504" s="116"/>
      <c r="AF504" s="116"/>
      <c r="AP504" s="116"/>
      <c r="AZ504" s="116"/>
      <c r="BA504" s="116"/>
      <c r="BJ504" s="116"/>
      <c r="BK504" s="116"/>
      <c r="BT504" s="116"/>
      <c r="BU504" s="116"/>
      <c r="CD504" s="116"/>
      <c r="CN504" s="116"/>
      <c r="CX504" s="116"/>
      <c r="DH504" s="116"/>
      <c r="DR504" s="116"/>
      <c r="EB504" s="116"/>
      <c r="EL504" s="116"/>
      <c r="EV504" s="116"/>
      <c r="FF504" s="116"/>
      <c r="FP504" s="116"/>
      <c r="FZ504" s="116"/>
      <c r="GJ504" s="116"/>
      <c r="GT504" s="116"/>
      <c r="HD504" s="116"/>
      <c r="HN504" s="116"/>
      <c r="HX504" s="116"/>
      <c r="IH504" s="116"/>
    </row>
    <row xmlns:x14ac="http://schemas.microsoft.com/office/spreadsheetml/2009/9/ac" r="505" s="3" customFormat="true" x14ac:dyDescent="0.25">
      <c r="A505" s="371"/>
      <c r="B505" s="116"/>
      <c r="L505" s="116"/>
      <c r="V505" s="116"/>
      <c r="AF505" s="116"/>
      <c r="AP505" s="116"/>
      <c r="AZ505" s="116"/>
      <c r="BA505" s="116"/>
      <c r="BJ505" s="116"/>
      <c r="BK505" s="116"/>
      <c r="BT505" s="116"/>
      <c r="BU505" s="116"/>
      <c r="CD505" s="116"/>
      <c r="CN505" s="116"/>
      <c r="CX505" s="116"/>
      <c r="DH505" s="116"/>
      <c r="DR505" s="116"/>
      <c r="EB505" s="116"/>
      <c r="EL505" s="116"/>
      <c r="EV505" s="116"/>
      <c r="FF505" s="116"/>
      <c r="FP505" s="116"/>
      <c r="FZ505" s="116"/>
      <c r="GJ505" s="116"/>
      <c r="GT505" s="116"/>
      <c r="HD505" s="116"/>
      <c r="HN505" s="116"/>
      <c r="HX505" s="116"/>
      <c r="IH505" s="116"/>
    </row>
    <row xmlns:x14ac="http://schemas.microsoft.com/office/spreadsheetml/2009/9/ac" r="506" s="3" customFormat="true" x14ac:dyDescent="0.25">
      <c r="A506" s="371"/>
      <c r="B506" s="116"/>
      <c r="L506" s="116"/>
      <c r="V506" s="116"/>
      <c r="AF506" s="116"/>
      <c r="AP506" s="116"/>
      <c r="AZ506" s="116"/>
      <c r="BA506" s="116"/>
      <c r="BJ506" s="116"/>
      <c r="BK506" s="116"/>
      <c r="BT506" s="116"/>
      <c r="BU506" s="116"/>
      <c r="CD506" s="116"/>
      <c r="CN506" s="116"/>
      <c r="CX506" s="116"/>
      <c r="DH506" s="116"/>
      <c r="DR506" s="116"/>
      <c r="EB506" s="116"/>
      <c r="EL506" s="116"/>
      <c r="EV506" s="116"/>
      <c r="FF506" s="116"/>
      <c r="FP506" s="116"/>
      <c r="FZ506" s="116"/>
      <c r="GJ506" s="116"/>
      <c r="GT506" s="116"/>
      <c r="HD506" s="116"/>
      <c r="HN506" s="116"/>
      <c r="HX506" s="116"/>
      <c r="IH506" s="116"/>
    </row>
    <row xmlns:x14ac="http://schemas.microsoft.com/office/spreadsheetml/2009/9/ac" r="507" s="3" customFormat="true" x14ac:dyDescent="0.25">
      <c r="A507" s="371"/>
      <c r="B507" s="116"/>
      <c r="L507" s="116"/>
      <c r="V507" s="116"/>
      <c r="AF507" s="116"/>
      <c r="AP507" s="116"/>
      <c r="AZ507" s="116"/>
      <c r="BA507" s="116"/>
      <c r="BJ507" s="116"/>
      <c r="BK507" s="116"/>
      <c r="BT507" s="116"/>
      <c r="BU507" s="116"/>
      <c r="CD507" s="116"/>
      <c r="CN507" s="116"/>
      <c r="CX507" s="116"/>
      <c r="DH507" s="116"/>
      <c r="DR507" s="116"/>
      <c r="EB507" s="116"/>
      <c r="EL507" s="116"/>
      <c r="EV507" s="116"/>
      <c r="FF507" s="116"/>
      <c r="FP507" s="116"/>
      <c r="FZ507" s="116"/>
      <c r="GJ507" s="116"/>
      <c r="GT507" s="116"/>
      <c r="HD507" s="116"/>
      <c r="HN507" s="116"/>
      <c r="HX507" s="116"/>
      <c r="IH507" s="116"/>
    </row>
    <row xmlns:x14ac="http://schemas.microsoft.com/office/spreadsheetml/2009/9/ac" r="508" s="3" customFormat="true" x14ac:dyDescent="0.25">
      <c r="A508" s="371"/>
      <c r="B508" s="116"/>
      <c r="L508" s="116"/>
      <c r="V508" s="116"/>
      <c r="AF508" s="116"/>
      <c r="AP508" s="116"/>
      <c r="AZ508" s="116"/>
      <c r="BA508" s="116"/>
      <c r="BJ508" s="116"/>
      <c r="BK508" s="116"/>
      <c r="BT508" s="116"/>
      <c r="BU508" s="116"/>
      <c r="CD508" s="116"/>
      <c r="CN508" s="116"/>
      <c r="CX508" s="116"/>
      <c r="DH508" s="116"/>
      <c r="DR508" s="116"/>
      <c r="EB508" s="116"/>
      <c r="EL508" s="116"/>
      <c r="EV508" s="116"/>
      <c r="FF508" s="116"/>
      <c r="FP508" s="116"/>
      <c r="FZ508" s="116"/>
      <c r="GJ508" s="116"/>
      <c r="GT508" s="116"/>
      <c r="HD508" s="116"/>
      <c r="HN508" s="116"/>
      <c r="HX508" s="116"/>
      <c r="IH508" s="116"/>
    </row>
    <row xmlns:x14ac="http://schemas.microsoft.com/office/spreadsheetml/2009/9/ac" r="509" s="3" customFormat="true" x14ac:dyDescent="0.25">
      <c r="A509" s="371"/>
      <c r="B509" s="116"/>
      <c r="L509" s="116"/>
      <c r="V509" s="116"/>
      <c r="AF509" s="116"/>
      <c r="AP509" s="116"/>
      <c r="AZ509" s="116"/>
      <c r="BA509" s="116"/>
      <c r="BJ509" s="116"/>
      <c r="BK509" s="116"/>
      <c r="BT509" s="116"/>
      <c r="BU509" s="116"/>
      <c r="CD509" s="116"/>
      <c r="CN509" s="116"/>
      <c r="CX509" s="116"/>
      <c r="DH509" s="116"/>
      <c r="DR509" s="116"/>
      <c r="EB509" s="116"/>
      <c r="EL509" s="116"/>
      <c r="EV509" s="116"/>
      <c r="FF509" s="116"/>
      <c r="FP509" s="116"/>
      <c r="FZ509" s="116"/>
      <c r="GJ509" s="116"/>
      <c r="GT509" s="116"/>
      <c r="HD509" s="116"/>
      <c r="HN509" s="116"/>
      <c r="HX509" s="116"/>
      <c r="IH509" s="116"/>
    </row>
    <row xmlns:x14ac="http://schemas.microsoft.com/office/spreadsheetml/2009/9/ac" r="510" s="3" customFormat="true" x14ac:dyDescent="0.25">
      <c r="A510" s="371"/>
      <c r="B510" s="116"/>
      <c r="L510" s="116"/>
      <c r="V510" s="116"/>
      <c r="AF510" s="116"/>
      <c r="AP510" s="116"/>
      <c r="AZ510" s="116"/>
      <c r="BA510" s="116"/>
      <c r="BJ510" s="116"/>
      <c r="BK510" s="116"/>
      <c r="BT510" s="116"/>
      <c r="BU510" s="116"/>
      <c r="CD510" s="116"/>
      <c r="CN510" s="116"/>
      <c r="CX510" s="116"/>
      <c r="DH510" s="116"/>
      <c r="DR510" s="116"/>
      <c r="EB510" s="116"/>
      <c r="EL510" s="116"/>
      <c r="EV510" s="116"/>
      <c r="FF510" s="116"/>
      <c r="FP510" s="116"/>
      <c r="FZ510" s="116"/>
      <c r="GJ510" s="116"/>
      <c r="GT510" s="116"/>
      <c r="HD510" s="116"/>
      <c r="HN510" s="116"/>
      <c r="HX510" s="116"/>
      <c r="IH510" s="116"/>
    </row>
    <row xmlns:x14ac="http://schemas.microsoft.com/office/spreadsheetml/2009/9/ac" r="511" s="3" customFormat="true" x14ac:dyDescent="0.25">
      <c r="A511" s="371"/>
      <c r="B511" s="116"/>
      <c r="L511" s="116"/>
      <c r="V511" s="116"/>
      <c r="AF511" s="116"/>
      <c r="AP511" s="116"/>
      <c r="AZ511" s="116"/>
      <c r="BA511" s="116"/>
      <c r="BJ511" s="116"/>
      <c r="BK511" s="116"/>
      <c r="BT511" s="116"/>
      <c r="BU511" s="116"/>
      <c r="CD511" s="116"/>
      <c r="CN511" s="116"/>
      <c r="CX511" s="116"/>
      <c r="DH511" s="116"/>
      <c r="DR511" s="116"/>
      <c r="EB511" s="116"/>
      <c r="EL511" s="116"/>
      <c r="EV511" s="116"/>
      <c r="FF511" s="116"/>
      <c r="FP511" s="116"/>
      <c r="FZ511" s="116"/>
      <c r="GJ511" s="116"/>
      <c r="GT511" s="116"/>
      <c r="HD511" s="116"/>
      <c r="HN511" s="116"/>
      <c r="HX511" s="116"/>
      <c r="IH511" s="116"/>
    </row>
    <row xmlns:x14ac="http://schemas.microsoft.com/office/spreadsheetml/2009/9/ac" r="512" s="3" customFormat="true" x14ac:dyDescent="0.25">
      <c r="A512" s="371"/>
      <c r="B512" s="116"/>
      <c r="L512" s="116"/>
      <c r="V512" s="116"/>
      <c r="AF512" s="116"/>
      <c r="AP512" s="116"/>
      <c r="AZ512" s="116"/>
      <c r="BA512" s="116"/>
      <c r="BJ512" s="116"/>
      <c r="BK512" s="116"/>
      <c r="BT512" s="116"/>
      <c r="BU512" s="116"/>
      <c r="CD512" s="116"/>
      <c r="CN512" s="116"/>
      <c r="CX512" s="116"/>
      <c r="DH512" s="116"/>
      <c r="DR512" s="116"/>
      <c r="EB512" s="116"/>
      <c r="EL512" s="116"/>
      <c r="EV512" s="116"/>
      <c r="FF512" s="116"/>
      <c r="FP512" s="116"/>
      <c r="FZ512" s="116"/>
      <c r="GJ512" s="116"/>
      <c r="GT512" s="116"/>
      <c r="HD512" s="116"/>
      <c r="HN512" s="116"/>
      <c r="HX512" s="116"/>
      <c r="IH512" s="116"/>
    </row>
    <row xmlns:x14ac="http://schemas.microsoft.com/office/spreadsheetml/2009/9/ac" r="513" s="3" customFormat="true" x14ac:dyDescent="0.25">
      <c r="A513" s="371"/>
      <c r="B513" s="116"/>
      <c r="L513" s="116"/>
      <c r="V513" s="116"/>
      <c r="AF513" s="116"/>
      <c r="AP513" s="116"/>
      <c r="AZ513" s="116"/>
      <c r="BA513" s="116"/>
      <c r="BJ513" s="116"/>
      <c r="BK513" s="116"/>
      <c r="BT513" s="116"/>
      <c r="BU513" s="116"/>
      <c r="CD513" s="116"/>
      <c r="CN513" s="116"/>
      <c r="CX513" s="116"/>
      <c r="DH513" s="116"/>
      <c r="DR513" s="116"/>
      <c r="EB513" s="116"/>
      <c r="EL513" s="116"/>
      <c r="EV513" s="116"/>
      <c r="FF513" s="116"/>
      <c r="FP513" s="116"/>
      <c r="FZ513" s="116"/>
      <c r="GJ513" s="116"/>
      <c r="GT513" s="116"/>
      <c r="HD513" s="116"/>
      <c r="HN513" s="116"/>
      <c r="HX513" s="116"/>
      <c r="IH513" s="116"/>
    </row>
    <row xmlns:x14ac="http://schemas.microsoft.com/office/spreadsheetml/2009/9/ac" r="514" s="3" customFormat="true" x14ac:dyDescent="0.25">
      <c r="A514" s="371"/>
      <c r="B514" s="116"/>
      <c r="L514" s="116"/>
      <c r="V514" s="116"/>
      <c r="AF514" s="116"/>
      <c r="AP514" s="116"/>
      <c r="AZ514" s="116"/>
      <c r="BA514" s="116"/>
      <c r="BJ514" s="116"/>
      <c r="BK514" s="116"/>
      <c r="BT514" s="116"/>
      <c r="BU514" s="116"/>
      <c r="CD514" s="116"/>
      <c r="CN514" s="116"/>
      <c r="CX514" s="116"/>
      <c r="DH514" s="116"/>
      <c r="DR514" s="116"/>
      <c r="EB514" s="116"/>
      <c r="EL514" s="116"/>
      <c r="EV514" s="116"/>
      <c r="FF514" s="116"/>
      <c r="FP514" s="116"/>
      <c r="FZ514" s="116"/>
      <c r="GJ514" s="116"/>
      <c r="GT514" s="116"/>
      <c r="HD514" s="116"/>
      <c r="HN514" s="116"/>
      <c r="HX514" s="116"/>
      <c r="IH514" s="116"/>
    </row>
    <row xmlns:x14ac="http://schemas.microsoft.com/office/spreadsheetml/2009/9/ac" r="515" s="3" customFormat="true" x14ac:dyDescent="0.25">
      <c r="A515" s="371"/>
      <c r="B515" s="116"/>
      <c r="L515" s="116"/>
      <c r="V515" s="116"/>
      <c r="AF515" s="116"/>
      <c r="AP515" s="116"/>
      <c r="AZ515" s="116"/>
      <c r="BA515" s="116"/>
      <c r="BJ515" s="116"/>
      <c r="BK515" s="116"/>
      <c r="BT515" s="116"/>
      <c r="BU515" s="116"/>
      <c r="CD515" s="116"/>
      <c r="CN515" s="116"/>
      <c r="CX515" s="116"/>
      <c r="DH515" s="116"/>
      <c r="DR515" s="116"/>
      <c r="EB515" s="116"/>
      <c r="EL515" s="116"/>
      <c r="EV515" s="116"/>
      <c r="FF515" s="116"/>
      <c r="FP515" s="116"/>
      <c r="FZ515" s="116"/>
      <c r="GJ515" s="116"/>
      <c r="GT515" s="116"/>
      <c r="HD515" s="116"/>
      <c r="HN515" s="116"/>
      <c r="HX515" s="116"/>
      <c r="IH515" s="116"/>
    </row>
    <row xmlns:x14ac="http://schemas.microsoft.com/office/spreadsheetml/2009/9/ac" r="516" s="3" customFormat="true" x14ac:dyDescent="0.25">
      <c r="A516" s="371"/>
      <c r="B516" s="116"/>
      <c r="L516" s="116"/>
      <c r="V516" s="116"/>
      <c r="AF516" s="116"/>
      <c r="AP516" s="116"/>
      <c r="AZ516" s="116"/>
      <c r="BA516" s="116"/>
      <c r="BJ516" s="116"/>
      <c r="BK516" s="116"/>
      <c r="BT516" s="116"/>
      <c r="BU516" s="116"/>
      <c r="CD516" s="116"/>
      <c r="CN516" s="116"/>
      <c r="CX516" s="116"/>
      <c r="DH516" s="116"/>
      <c r="DR516" s="116"/>
      <c r="EB516" s="116"/>
      <c r="EL516" s="116"/>
      <c r="EV516" s="116"/>
      <c r="FF516" s="116"/>
      <c r="FP516" s="116"/>
      <c r="FZ516" s="116"/>
      <c r="GJ516" s="116"/>
      <c r="GT516" s="116"/>
      <c r="HD516" s="116"/>
      <c r="HN516" s="116"/>
      <c r="HX516" s="116"/>
      <c r="IH516" s="116"/>
    </row>
    <row xmlns:x14ac="http://schemas.microsoft.com/office/spreadsheetml/2009/9/ac" r="517" s="3" customFormat="true" x14ac:dyDescent="0.25">
      <c r="A517" s="371"/>
      <c r="B517" s="116"/>
      <c r="L517" s="116"/>
      <c r="V517" s="116"/>
      <c r="AF517" s="116"/>
      <c r="AP517" s="116"/>
      <c r="AZ517" s="116"/>
      <c r="BA517" s="116"/>
      <c r="BJ517" s="116"/>
      <c r="BK517" s="116"/>
      <c r="BT517" s="116"/>
      <c r="BU517" s="116"/>
      <c r="CD517" s="116"/>
      <c r="CN517" s="116"/>
      <c r="CX517" s="116"/>
      <c r="DH517" s="116"/>
      <c r="DR517" s="116"/>
      <c r="EB517" s="116"/>
      <c r="EL517" s="116"/>
      <c r="EV517" s="116"/>
      <c r="FF517" s="116"/>
      <c r="FP517" s="116"/>
      <c r="FZ517" s="116"/>
      <c r="GJ517" s="116"/>
      <c r="GT517" s="116"/>
      <c r="HD517" s="116"/>
      <c r="HN517" s="116"/>
      <c r="HX517" s="116"/>
      <c r="IH517" s="116"/>
    </row>
    <row xmlns:x14ac="http://schemas.microsoft.com/office/spreadsheetml/2009/9/ac" r="518" s="3" customFormat="true" x14ac:dyDescent="0.25">
      <c r="A518" s="371"/>
      <c r="B518" s="116"/>
      <c r="L518" s="116"/>
      <c r="V518" s="116"/>
      <c r="AF518" s="116"/>
      <c r="AP518" s="116"/>
      <c r="AZ518" s="116"/>
      <c r="BA518" s="116"/>
      <c r="BJ518" s="116"/>
      <c r="BK518" s="116"/>
      <c r="BT518" s="116"/>
      <c r="BU518" s="116"/>
      <c r="CD518" s="116"/>
      <c r="CN518" s="116"/>
      <c r="CX518" s="116"/>
      <c r="DH518" s="116"/>
      <c r="DR518" s="116"/>
      <c r="EB518" s="116"/>
      <c r="EL518" s="116"/>
      <c r="EV518" s="116"/>
      <c r="FF518" s="116"/>
      <c r="FP518" s="116"/>
      <c r="FZ518" s="116"/>
      <c r="GJ518" s="116"/>
      <c r="GT518" s="116"/>
      <c r="HD518" s="116"/>
      <c r="HN518" s="116"/>
      <c r="HX518" s="116"/>
      <c r="IH518" s="116"/>
    </row>
    <row xmlns:x14ac="http://schemas.microsoft.com/office/spreadsheetml/2009/9/ac" r="519" s="3" customFormat="true" x14ac:dyDescent="0.25">
      <c r="A519" s="371"/>
      <c r="B519" s="116"/>
      <c r="L519" s="116"/>
      <c r="V519" s="116"/>
      <c r="AF519" s="116"/>
      <c r="AP519" s="116"/>
      <c r="AZ519" s="116"/>
      <c r="BA519" s="116"/>
      <c r="BJ519" s="116"/>
      <c r="BK519" s="116"/>
      <c r="BT519" s="116"/>
      <c r="BU519" s="116"/>
      <c r="CD519" s="116"/>
      <c r="CN519" s="116"/>
      <c r="CX519" s="116"/>
      <c r="DH519" s="116"/>
      <c r="DR519" s="116"/>
      <c r="EB519" s="116"/>
      <c r="EL519" s="116"/>
      <c r="EV519" s="116"/>
      <c r="FF519" s="116"/>
      <c r="FP519" s="116"/>
      <c r="FZ519" s="116"/>
      <c r="GJ519" s="116"/>
      <c r="GT519" s="116"/>
      <c r="HD519" s="116"/>
      <c r="HN519" s="116"/>
      <c r="HX519" s="116"/>
      <c r="IH519" s="116"/>
    </row>
    <row xmlns:x14ac="http://schemas.microsoft.com/office/spreadsheetml/2009/9/ac" r="520" s="3" customFormat="true" x14ac:dyDescent="0.25">
      <c r="A520" s="371"/>
      <c r="B520" s="116"/>
      <c r="L520" s="116"/>
      <c r="V520" s="116"/>
      <c r="AF520" s="116"/>
      <c r="AP520" s="116"/>
      <c r="AZ520" s="116"/>
      <c r="BA520" s="116"/>
      <c r="BJ520" s="116"/>
      <c r="BK520" s="116"/>
      <c r="BT520" s="116"/>
      <c r="BU520" s="116"/>
      <c r="CD520" s="116"/>
      <c r="CN520" s="116"/>
      <c r="CX520" s="116"/>
      <c r="DH520" s="116"/>
      <c r="DR520" s="116"/>
      <c r="EB520" s="116"/>
      <c r="EL520" s="116"/>
      <c r="EV520" s="116"/>
      <c r="FF520" s="116"/>
      <c r="FP520" s="116"/>
      <c r="FZ520" s="116"/>
      <c r="GJ520" s="116"/>
      <c r="GT520" s="116"/>
      <c r="HD520" s="116"/>
      <c r="HN520" s="116"/>
      <c r="HX520" s="116"/>
      <c r="IH520" s="116"/>
    </row>
    <row xmlns:x14ac="http://schemas.microsoft.com/office/spreadsheetml/2009/9/ac" r="521" s="3" customFormat="true" x14ac:dyDescent="0.25">
      <c r="A521" s="371"/>
      <c r="B521" s="116"/>
      <c r="L521" s="116"/>
      <c r="V521" s="116"/>
      <c r="AF521" s="116"/>
      <c r="AP521" s="116"/>
      <c r="AZ521" s="116"/>
      <c r="BA521" s="116"/>
      <c r="BJ521" s="116"/>
      <c r="BK521" s="116"/>
      <c r="BT521" s="116"/>
      <c r="BU521" s="116"/>
      <c r="CD521" s="116"/>
      <c r="CN521" s="116"/>
      <c r="CX521" s="116"/>
      <c r="DH521" s="116"/>
      <c r="DR521" s="116"/>
      <c r="EB521" s="116"/>
      <c r="EL521" s="116"/>
      <c r="EV521" s="116"/>
      <c r="FF521" s="116"/>
      <c r="FP521" s="116"/>
      <c r="FZ521" s="116"/>
      <c r="GJ521" s="116"/>
      <c r="GT521" s="116"/>
      <c r="HD521" s="116"/>
      <c r="HN521" s="116"/>
      <c r="HX521" s="116"/>
      <c r="IH521" s="116"/>
    </row>
    <row xmlns:x14ac="http://schemas.microsoft.com/office/spreadsheetml/2009/9/ac" r="522" s="3" customFormat="true" x14ac:dyDescent="0.25">
      <c r="A522" s="371"/>
      <c r="B522" s="116"/>
      <c r="L522" s="116"/>
      <c r="V522" s="116"/>
      <c r="AF522" s="116"/>
      <c r="AP522" s="116"/>
      <c r="AZ522" s="116"/>
      <c r="BA522" s="116"/>
      <c r="BJ522" s="116"/>
      <c r="BK522" s="116"/>
      <c r="BT522" s="116"/>
      <c r="BU522" s="116"/>
      <c r="CD522" s="116"/>
      <c r="CN522" s="116"/>
      <c r="CX522" s="116"/>
      <c r="DH522" s="116"/>
      <c r="DR522" s="116"/>
      <c r="EB522" s="116"/>
      <c r="EL522" s="116"/>
      <c r="EV522" s="116"/>
      <c r="FF522" s="116"/>
      <c r="FP522" s="116"/>
      <c r="FZ522" s="116"/>
      <c r="GJ522" s="116"/>
      <c r="GT522" s="116"/>
      <c r="HD522" s="116"/>
      <c r="HN522" s="116"/>
      <c r="HX522" s="116"/>
      <c r="IH522" s="116"/>
    </row>
    <row xmlns:x14ac="http://schemas.microsoft.com/office/spreadsheetml/2009/9/ac" r="523" s="3" customFormat="true" x14ac:dyDescent="0.25">
      <c r="A523" s="371"/>
      <c r="B523" s="116"/>
      <c r="L523" s="116"/>
      <c r="V523" s="116"/>
      <c r="AF523" s="116"/>
      <c r="AP523" s="116"/>
      <c r="AZ523" s="116"/>
      <c r="BA523" s="116"/>
      <c r="BJ523" s="116"/>
      <c r="BK523" s="116"/>
      <c r="BT523" s="116"/>
      <c r="BU523" s="116"/>
      <c r="CD523" s="116"/>
      <c r="CN523" s="116"/>
      <c r="CX523" s="116"/>
      <c r="DH523" s="116"/>
      <c r="DR523" s="116"/>
      <c r="EB523" s="116"/>
      <c r="EL523" s="116"/>
      <c r="EV523" s="116"/>
      <c r="FF523" s="116"/>
      <c r="FP523" s="116"/>
      <c r="FZ523" s="116"/>
      <c r="GJ523" s="116"/>
      <c r="GT523" s="116"/>
      <c r="HD523" s="116"/>
      <c r="HN523" s="116"/>
      <c r="HX523" s="116"/>
      <c r="IH523" s="116"/>
    </row>
    <row xmlns:x14ac="http://schemas.microsoft.com/office/spreadsheetml/2009/9/ac" r="524" s="3" customFormat="true" x14ac:dyDescent="0.25">
      <c r="A524" s="371"/>
      <c r="B524" s="116"/>
      <c r="L524" s="116"/>
      <c r="V524" s="116"/>
      <c r="AF524" s="116"/>
      <c r="AP524" s="116"/>
      <c r="AZ524" s="116"/>
      <c r="BA524" s="116"/>
      <c r="BJ524" s="116"/>
      <c r="BK524" s="116"/>
      <c r="BT524" s="116"/>
      <c r="BU524" s="116"/>
      <c r="CD524" s="116"/>
      <c r="CN524" s="116"/>
      <c r="CX524" s="116"/>
      <c r="DH524" s="116"/>
      <c r="DR524" s="116"/>
      <c r="EB524" s="116"/>
      <c r="EL524" s="116"/>
      <c r="EV524" s="116"/>
      <c r="FF524" s="116"/>
      <c r="FP524" s="116"/>
      <c r="FZ524" s="116"/>
      <c r="GJ524" s="116"/>
      <c r="GT524" s="116"/>
      <c r="HD524" s="116"/>
      <c r="HN524" s="116"/>
      <c r="HX524" s="116"/>
      <c r="IH524" s="116"/>
    </row>
    <row xmlns:x14ac="http://schemas.microsoft.com/office/spreadsheetml/2009/9/ac" r="525" s="3" customFormat="true" x14ac:dyDescent="0.25">
      <c r="A525" s="371"/>
      <c r="B525" s="116"/>
      <c r="L525" s="116"/>
      <c r="V525" s="116"/>
      <c r="AF525" s="116"/>
      <c r="AP525" s="116"/>
      <c r="AZ525" s="116"/>
      <c r="BA525" s="116"/>
      <c r="BJ525" s="116"/>
      <c r="BK525" s="116"/>
      <c r="BT525" s="116"/>
      <c r="BU525" s="116"/>
      <c r="CD525" s="116"/>
      <c r="CN525" s="116"/>
      <c r="CX525" s="116"/>
      <c r="DH525" s="116"/>
      <c r="DR525" s="116"/>
      <c r="EB525" s="116"/>
      <c r="EL525" s="116"/>
      <c r="EV525" s="116"/>
      <c r="FF525" s="116"/>
      <c r="FP525" s="116"/>
      <c r="FZ525" s="116"/>
      <c r="GJ525" s="116"/>
      <c r="GT525" s="116"/>
      <c r="HD525" s="116"/>
      <c r="HN525" s="116"/>
      <c r="HX525" s="116"/>
      <c r="IH525" s="116"/>
    </row>
    <row xmlns:x14ac="http://schemas.microsoft.com/office/spreadsheetml/2009/9/ac" r="526" s="3" customFormat="true" x14ac:dyDescent="0.25">
      <c r="A526" s="371"/>
      <c r="B526" s="116"/>
      <c r="L526" s="116"/>
      <c r="V526" s="116"/>
      <c r="AF526" s="116"/>
      <c r="AP526" s="116"/>
      <c r="AZ526" s="116"/>
      <c r="BA526" s="116"/>
      <c r="BJ526" s="116"/>
      <c r="BK526" s="116"/>
      <c r="BT526" s="116"/>
      <c r="BU526" s="116"/>
      <c r="CD526" s="116"/>
      <c r="CN526" s="116"/>
      <c r="CX526" s="116"/>
      <c r="DH526" s="116"/>
      <c r="DR526" s="116"/>
      <c r="EB526" s="116"/>
      <c r="EL526" s="116"/>
      <c r="EV526" s="116"/>
      <c r="FF526" s="116"/>
      <c r="FP526" s="116"/>
      <c r="FZ526" s="116"/>
      <c r="GJ526" s="116"/>
      <c r="GT526" s="116"/>
      <c r="HD526" s="116"/>
      <c r="HN526" s="116"/>
      <c r="HX526" s="116"/>
      <c r="IH526" s="116"/>
    </row>
    <row xmlns:x14ac="http://schemas.microsoft.com/office/spreadsheetml/2009/9/ac" r="527" s="3" customFormat="true" x14ac:dyDescent="0.25">
      <c r="A527" s="371"/>
      <c r="B527" s="116"/>
      <c r="L527" s="116"/>
      <c r="V527" s="116"/>
      <c r="AF527" s="116"/>
      <c r="AP527" s="116"/>
      <c r="AZ527" s="116"/>
      <c r="BA527" s="116"/>
      <c r="BJ527" s="116"/>
      <c r="BK527" s="116"/>
      <c r="BT527" s="116"/>
      <c r="BU527" s="116"/>
      <c r="CD527" s="116"/>
      <c r="CN527" s="116"/>
      <c r="CX527" s="116"/>
      <c r="DH527" s="116"/>
      <c r="DR527" s="116"/>
      <c r="EB527" s="116"/>
      <c r="EL527" s="116"/>
      <c r="EV527" s="116"/>
      <c r="FF527" s="116"/>
      <c r="FP527" s="116"/>
      <c r="FZ527" s="116"/>
      <c r="GJ527" s="116"/>
      <c r="GT527" s="116"/>
      <c r="HD527" s="116"/>
      <c r="HN527" s="116"/>
      <c r="HX527" s="116"/>
      <c r="IH527" s="116"/>
    </row>
    <row xmlns:x14ac="http://schemas.microsoft.com/office/spreadsheetml/2009/9/ac" r="528" s="3" customFormat="true" x14ac:dyDescent="0.25">
      <c r="A528" s="371"/>
      <c r="B528" s="116"/>
      <c r="L528" s="116"/>
      <c r="V528" s="116"/>
      <c r="AF528" s="116"/>
      <c r="AP528" s="116"/>
      <c r="AZ528" s="116"/>
      <c r="BA528" s="116"/>
      <c r="BJ528" s="116"/>
      <c r="BK528" s="116"/>
      <c r="BT528" s="116"/>
      <c r="BU528" s="116"/>
      <c r="CD528" s="116"/>
      <c r="CN528" s="116"/>
      <c r="CX528" s="116"/>
      <c r="DH528" s="116"/>
      <c r="DR528" s="116"/>
      <c r="EB528" s="116"/>
      <c r="EL528" s="116"/>
      <c r="EV528" s="116"/>
      <c r="FF528" s="116"/>
      <c r="FP528" s="116"/>
      <c r="FZ528" s="116"/>
      <c r="GJ528" s="116"/>
      <c r="GT528" s="116"/>
      <c r="HD528" s="116"/>
      <c r="HN528" s="116"/>
      <c r="HX528" s="116"/>
      <c r="IH528" s="116"/>
    </row>
    <row xmlns:x14ac="http://schemas.microsoft.com/office/spreadsheetml/2009/9/ac" r="529" s="3" customFormat="true" x14ac:dyDescent="0.25">
      <c r="A529" s="371"/>
      <c r="B529" s="116"/>
      <c r="L529" s="116"/>
      <c r="V529" s="116"/>
      <c r="AF529" s="116"/>
      <c r="AP529" s="116"/>
      <c r="AZ529" s="116"/>
      <c r="BA529" s="116"/>
      <c r="BJ529" s="116"/>
      <c r="BK529" s="116"/>
      <c r="BT529" s="116"/>
      <c r="BU529" s="116"/>
      <c r="CD529" s="116"/>
      <c r="CN529" s="116"/>
      <c r="CX529" s="116"/>
      <c r="DH529" s="116"/>
      <c r="DR529" s="116"/>
      <c r="EB529" s="116"/>
      <c r="EL529" s="116"/>
      <c r="EV529" s="116"/>
      <c r="FF529" s="116"/>
      <c r="FP529" s="116"/>
      <c r="FZ529" s="116"/>
      <c r="GJ529" s="116"/>
      <c r="GT529" s="116"/>
      <c r="HD529" s="116"/>
      <c r="HN529" s="116"/>
      <c r="HX529" s="116"/>
      <c r="IH529" s="116"/>
    </row>
    <row xmlns:x14ac="http://schemas.microsoft.com/office/spreadsheetml/2009/9/ac" r="530" s="3" customFormat="true" x14ac:dyDescent="0.25">
      <c r="A530" s="371"/>
      <c r="B530" s="116"/>
      <c r="L530" s="116"/>
      <c r="V530" s="116"/>
      <c r="AF530" s="116"/>
      <c r="AP530" s="116"/>
      <c r="AZ530" s="116"/>
      <c r="BA530" s="116"/>
      <c r="BJ530" s="116"/>
      <c r="BK530" s="116"/>
      <c r="BT530" s="116"/>
      <c r="BU530" s="116"/>
      <c r="CD530" s="116"/>
      <c r="CN530" s="116"/>
      <c r="CX530" s="116"/>
      <c r="DH530" s="116"/>
      <c r="DR530" s="116"/>
      <c r="EB530" s="116"/>
      <c r="EL530" s="116"/>
      <c r="EV530" s="116"/>
      <c r="FF530" s="116"/>
      <c r="FP530" s="116"/>
      <c r="FZ530" s="116"/>
      <c r="GJ530" s="116"/>
      <c r="GT530" s="116"/>
      <c r="HD530" s="116"/>
      <c r="HN530" s="116"/>
      <c r="HX530" s="116"/>
      <c r="IH530" s="116"/>
    </row>
    <row xmlns:x14ac="http://schemas.microsoft.com/office/spreadsheetml/2009/9/ac" r="531" s="3" customFormat="true" x14ac:dyDescent="0.25">
      <c r="A531" s="371"/>
      <c r="B531" s="116"/>
      <c r="L531" s="116"/>
      <c r="V531" s="116"/>
      <c r="AF531" s="116"/>
      <c r="AP531" s="116"/>
      <c r="AZ531" s="116"/>
      <c r="BA531" s="116"/>
      <c r="BJ531" s="116"/>
      <c r="BK531" s="116"/>
      <c r="BT531" s="116"/>
      <c r="BU531" s="116"/>
      <c r="CD531" s="116"/>
      <c r="CN531" s="116"/>
      <c r="CX531" s="116"/>
      <c r="DH531" s="116"/>
      <c r="DR531" s="116"/>
      <c r="EB531" s="116"/>
      <c r="EL531" s="116"/>
      <c r="EV531" s="116"/>
      <c r="FF531" s="116"/>
      <c r="FP531" s="116"/>
      <c r="FZ531" s="116"/>
      <c r="GJ531" s="116"/>
      <c r="GT531" s="116"/>
      <c r="HD531" s="116"/>
      <c r="HN531" s="116"/>
      <c r="HX531" s="116"/>
      <c r="IH531" s="116"/>
    </row>
    <row xmlns:x14ac="http://schemas.microsoft.com/office/spreadsheetml/2009/9/ac" r="532" s="3" customFormat="true" x14ac:dyDescent="0.25">
      <c r="A532" s="371"/>
      <c r="B532" s="116"/>
      <c r="L532" s="116"/>
      <c r="V532" s="116"/>
      <c r="AF532" s="116"/>
      <c r="AP532" s="116"/>
      <c r="AZ532" s="116"/>
      <c r="BA532" s="116"/>
      <c r="BJ532" s="116"/>
      <c r="BK532" s="116"/>
      <c r="BT532" s="116"/>
      <c r="BU532" s="116"/>
      <c r="CD532" s="116"/>
      <c r="CN532" s="116"/>
      <c r="CX532" s="116"/>
      <c r="DH532" s="116"/>
      <c r="DR532" s="116"/>
      <c r="EB532" s="116"/>
      <c r="EL532" s="116"/>
      <c r="EV532" s="116"/>
      <c r="FF532" s="116"/>
      <c r="FP532" s="116"/>
      <c r="FZ532" s="116"/>
      <c r="GJ532" s="116"/>
      <c r="GT532" s="116"/>
      <c r="HD532" s="116"/>
      <c r="HN532" s="116"/>
      <c r="HX532" s="116"/>
      <c r="IH532" s="116"/>
    </row>
    <row xmlns:x14ac="http://schemas.microsoft.com/office/spreadsheetml/2009/9/ac" r="533" s="3" customFormat="true" x14ac:dyDescent="0.25">
      <c r="A533" s="371"/>
      <c r="B533" s="116"/>
      <c r="L533" s="116"/>
      <c r="V533" s="116"/>
      <c r="AF533" s="116"/>
      <c r="AP533" s="116"/>
      <c r="AZ533" s="116"/>
      <c r="BA533" s="116"/>
      <c r="BJ533" s="116"/>
      <c r="BK533" s="116"/>
      <c r="BT533" s="116"/>
      <c r="BU533" s="116"/>
      <c r="CD533" s="116"/>
      <c r="CN533" s="116"/>
      <c r="CX533" s="116"/>
      <c r="DH533" s="116"/>
      <c r="DR533" s="116"/>
      <c r="EB533" s="116"/>
      <c r="EL533" s="116"/>
      <c r="EV533" s="116"/>
      <c r="FF533" s="116"/>
      <c r="FP533" s="116"/>
      <c r="FZ533" s="116"/>
      <c r="GJ533" s="116"/>
      <c r="GT533" s="116"/>
      <c r="HD533" s="116"/>
      <c r="HN533" s="116"/>
      <c r="HX533" s="116"/>
      <c r="IH533" s="116"/>
    </row>
    <row xmlns:x14ac="http://schemas.microsoft.com/office/spreadsheetml/2009/9/ac" r="534" s="3" customFormat="true" x14ac:dyDescent="0.25">
      <c r="A534" s="371"/>
      <c r="B534" s="116"/>
      <c r="L534" s="116"/>
      <c r="V534" s="116"/>
      <c r="AF534" s="116"/>
      <c r="AP534" s="116"/>
      <c r="AZ534" s="116"/>
      <c r="BA534" s="116"/>
      <c r="BJ534" s="116"/>
      <c r="BK534" s="116"/>
      <c r="BT534" s="116"/>
      <c r="BU534" s="116"/>
      <c r="CD534" s="116"/>
      <c r="CN534" s="116"/>
      <c r="CX534" s="116"/>
      <c r="DH534" s="116"/>
      <c r="DR534" s="116"/>
      <c r="EB534" s="116"/>
      <c r="EL534" s="116"/>
      <c r="EV534" s="116"/>
      <c r="FF534" s="116"/>
      <c r="FP534" s="116"/>
      <c r="FZ534" s="116"/>
      <c r="GJ534" s="116"/>
      <c r="GT534" s="116"/>
      <c r="HD534" s="116"/>
      <c r="HN534" s="116"/>
      <c r="HX534" s="116"/>
      <c r="IH534" s="116"/>
    </row>
    <row xmlns:x14ac="http://schemas.microsoft.com/office/spreadsheetml/2009/9/ac" r="535" s="3" customFormat="true" x14ac:dyDescent="0.25">
      <c r="A535" s="371"/>
      <c r="B535" s="116"/>
      <c r="L535" s="116"/>
      <c r="V535" s="116"/>
      <c r="AF535" s="116"/>
      <c r="AP535" s="116"/>
      <c r="AZ535" s="116"/>
      <c r="BA535" s="116"/>
      <c r="BJ535" s="116"/>
      <c r="BK535" s="116"/>
      <c r="BT535" s="116"/>
      <c r="BU535" s="116"/>
      <c r="CD535" s="116"/>
      <c r="CN535" s="116"/>
      <c r="CX535" s="116"/>
      <c r="DH535" s="116"/>
      <c r="DR535" s="116"/>
      <c r="EB535" s="116"/>
      <c r="EL535" s="116"/>
      <c r="EV535" s="116"/>
      <c r="FF535" s="116"/>
      <c r="FP535" s="116"/>
      <c r="FZ535" s="116"/>
      <c r="GJ535" s="116"/>
      <c r="GT535" s="116"/>
      <c r="HD535" s="116"/>
      <c r="HN535" s="116"/>
      <c r="HX535" s="116"/>
      <c r="IH535" s="116"/>
    </row>
    <row xmlns:x14ac="http://schemas.microsoft.com/office/spreadsheetml/2009/9/ac" r="536" s="3" customFormat="true" x14ac:dyDescent="0.25">
      <c r="A536" s="371"/>
      <c r="B536" s="116"/>
      <c r="L536" s="116"/>
      <c r="V536" s="116"/>
      <c r="AF536" s="116"/>
      <c r="AP536" s="116"/>
      <c r="AZ536" s="116"/>
      <c r="BA536" s="116"/>
      <c r="BJ536" s="116"/>
      <c r="BK536" s="116"/>
      <c r="BT536" s="116"/>
      <c r="BU536" s="116"/>
      <c r="CD536" s="116"/>
      <c r="CN536" s="116"/>
      <c r="CX536" s="116"/>
      <c r="DH536" s="116"/>
      <c r="DR536" s="116"/>
      <c r="EB536" s="116"/>
      <c r="EL536" s="116"/>
      <c r="EV536" s="116"/>
      <c r="FF536" s="116"/>
      <c r="FP536" s="116"/>
      <c r="FZ536" s="116"/>
      <c r="GJ536" s="116"/>
      <c r="GT536" s="116"/>
      <c r="HD536" s="116"/>
      <c r="HN536" s="116"/>
      <c r="HX536" s="116"/>
      <c r="IH536" s="116"/>
    </row>
    <row xmlns:x14ac="http://schemas.microsoft.com/office/spreadsheetml/2009/9/ac" r="537" s="3" customFormat="true" x14ac:dyDescent="0.25">
      <c r="A537" s="371"/>
      <c r="B537" s="116"/>
      <c r="L537" s="116"/>
      <c r="V537" s="116"/>
      <c r="AF537" s="116"/>
      <c r="AP537" s="116"/>
      <c r="AZ537" s="116"/>
      <c r="BA537" s="116"/>
      <c r="BJ537" s="116"/>
      <c r="BK537" s="116"/>
      <c r="BT537" s="116"/>
      <c r="BU537" s="116"/>
      <c r="CD537" s="116"/>
      <c r="CN537" s="116"/>
      <c r="CX537" s="116"/>
      <c r="DH537" s="116"/>
      <c r="DR537" s="116"/>
      <c r="EB537" s="116"/>
      <c r="EL537" s="116"/>
      <c r="EV537" s="116"/>
      <c r="FF537" s="116"/>
      <c r="FP537" s="116"/>
      <c r="FZ537" s="116"/>
      <c r="GJ537" s="116"/>
      <c r="GT537" s="116"/>
      <c r="HD537" s="116"/>
      <c r="HN537" s="116"/>
      <c r="HX537" s="116"/>
      <c r="IH537" s="116"/>
    </row>
    <row xmlns:x14ac="http://schemas.microsoft.com/office/spreadsheetml/2009/9/ac" r="538" s="3" customFormat="true" x14ac:dyDescent="0.25">
      <c r="A538" s="371"/>
      <c r="B538" s="116"/>
      <c r="L538" s="116"/>
      <c r="V538" s="116"/>
      <c r="AF538" s="116"/>
      <c r="AP538" s="116"/>
      <c r="AZ538" s="116"/>
      <c r="BA538" s="116"/>
      <c r="BJ538" s="116"/>
      <c r="BK538" s="116"/>
      <c r="BT538" s="116"/>
      <c r="BU538" s="116"/>
      <c r="CD538" s="116"/>
      <c r="CN538" s="116"/>
      <c r="CX538" s="116"/>
      <c r="DH538" s="116"/>
      <c r="DR538" s="116"/>
      <c r="EB538" s="116"/>
      <c r="EL538" s="116"/>
      <c r="EV538" s="116"/>
      <c r="FF538" s="116"/>
      <c r="FP538" s="116"/>
      <c r="FZ538" s="116"/>
      <c r="GJ538" s="116"/>
      <c r="GT538" s="116"/>
      <c r="HD538" s="116"/>
      <c r="HN538" s="116"/>
      <c r="HX538" s="116"/>
      <c r="IH538" s="116"/>
    </row>
    <row xmlns:x14ac="http://schemas.microsoft.com/office/spreadsheetml/2009/9/ac" r="539" s="3" customFormat="true" x14ac:dyDescent="0.25">
      <c r="A539" s="371"/>
      <c r="B539" s="116"/>
      <c r="L539" s="116"/>
      <c r="V539" s="116"/>
      <c r="AF539" s="116"/>
      <c r="AP539" s="116"/>
      <c r="AZ539" s="116"/>
      <c r="BA539" s="116"/>
      <c r="BJ539" s="116"/>
      <c r="BK539" s="116"/>
      <c r="BT539" s="116"/>
      <c r="BU539" s="116"/>
      <c r="CD539" s="116"/>
      <c r="CN539" s="116"/>
      <c r="CX539" s="116"/>
      <c r="DH539" s="116"/>
      <c r="DR539" s="116"/>
      <c r="EB539" s="116"/>
      <c r="EL539" s="116"/>
      <c r="EV539" s="116"/>
      <c r="FF539" s="116"/>
      <c r="FP539" s="116"/>
      <c r="FZ539" s="116"/>
      <c r="GJ539" s="116"/>
      <c r="GT539" s="116"/>
      <c r="HD539" s="116"/>
      <c r="HN539" s="116"/>
      <c r="HX539" s="116"/>
      <c r="IH539" s="116"/>
    </row>
    <row xmlns:x14ac="http://schemas.microsoft.com/office/spreadsheetml/2009/9/ac" r="540" s="3" customFormat="true" x14ac:dyDescent="0.25">
      <c r="A540" s="371"/>
      <c r="B540" s="116"/>
      <c r="L540" s="116"/>
      <c r="V540" s="116"/>
      <c r="AF540" s="116"/>
      <c r="AP540" s="116"/>
      <c r="AZ540" s="116"/>
      <c r="BA540" s="116"/>
      <c r="BJ540" s="116"/>
      <c r="BK540" s="116"/>
      <c r="BT540" s="116"/>
      <c r="BU540" s="116"/>
      <c r="CD540" s="116"/>
      <c r="CN540" s="116"/>
      <c r="CX540" s="116"/>
      <c r="DH540" s="116"/>
      <c r="DR540" s="116"/>
      <c r="EB540" s="116"/>
      <c r="EL540" s="116"/>
      <c r="EV540" s="116"/>
      <c r="FF540" s="116"/>
      <c r="FP540" s="116"/>
      <c r="FZ540" s="116"/>
      <c r="GJ540" s="116"/>
      <c r="GT540" s="116"/>
      <c r="HD540" s="116"/>
      <c r="HN540" s="116"/>
      <c r="HX540" s="116"/>
      <c r="IH540" s="116"/>
    </row>
    <row xmlns:x14ac="http://schemas.microsoft.com/office/spreadsheetml/2009/9/ac" r="541" s="3" customFormat="true" x14ac:dyDescent="0.25">
      <c r="A541" s="371"/>
      <c r="B541" s="116"/>
      <c r="L541" s="116"/>
      <c r="V541" s="116"/>
      <c r="AF541" s="116"/>
      <c r="AP541" s="116"/>
      <c r="AZ541" s="116"/>
      <c r="BA541" s="116"/>
      <c r="BJ541" s="116"/>
      <c r="BK541" s="116"/>
      <c r="BT541" s="116"/>
      <c r="BU541" s="116"/>
      <c r="CD541" s="116"/>
      <c r="CN541" s="116"/>
      <c r="CX541" s="116"/>
      <c r="DH541" s="116"/>
      <c r="DR541" s="116"/>
      <c r="EB541" s="116"/>
      <c r="EL541" s="116"/>
      <c r="EV541" s="116"/>
      <c r="FF541" s="116"/>
      <c r="FP541" s="116"/>
      <c r="FZ541" s="116"/>
      <c r="GJ541" s="116"/>
      <c r="GT541" s="116"/>
      <c r="HD541" s="116"/>
      <c r="HN541" s="116"/>
      <c r="HX541" s="116"/>
      <c r="IH541" s="116"/>
    </row>
    <row xmlns:x14ac="http://schemas.microsoft.com/office/spreadsheetml/2009/9/ac" r="542" s="3" customFormat="true" x14ac:dyDescent="0.25">
      <c r="A542" s="371"/>
      <c r="B542" s="116"/>
      <c r="L542" s="116"/>
      <c r="V542" s="116"/>
      <c r="AF542" s="116"/>
      <c r="AP542" s="116"/>
      <c r="AZ542" s="116"/>
      <c r="BA542" s="116"/>
      <c r="BJ542" s="116"/>
      <c r="BK542" s="116"/>
      <c r="BT542" s="116"/>
      <c r="BU542" s="116"/>
      <c r="CD542" s="116"/>
      <c r="CN542" s="116"/>
      <c r="CX542" s="116"/>
      <c r="DH542" s="116"/>
      <c r="DR542" s="116"/>
      <c r="EB542" s="116"/>
      <c r="EL542" s="116"/>
      <c r="EV542" s="116"/>
      <c r="FF542" s="116"/>
      <c r="FP542" s="116"/>
      <c r="FZ542" s="116"/>
      <c r="GJ542" s="116"/>
      <c r="GT542" s="116"/>
      <c r="HD542" s="116"/>
      <c r="HN542" s="116"/>
      <c r="HX542" s="116"/>
      <c r="IH542" s="116"/>
    </row>
    <row xmlns:x14ac="http://schemas.microsoft.com/office/spreadsheetml/2009/9/ac" r="543" s="3" customFormat="true" x14ac:dyDescent="0.25">
      <c r="A543" s="371"/>
      <c r="B543" s="116"/>
      <c r="L543" s="116"/>
      <c r="V543" s="116"/>
      <c r="AF543" s="116"/>
      <c r="AP543" s="116"/>
      <c r="AZ543" s="116"/>
      <c r="BA543" s="116"/>
      <c r="BJ543" s="116"/>
      <c r="BK543" s="116"/>
      <c r="BT543" s="116"/>
      <c r="BU543" s="116"/>
      <c r="CD543" s="116"/>
      <c r="CN543" s="116"/>
      <c r="CX543" s="116"/>
      <c r="DH543" s="116"/>
      <c r="DR543" s="116"/>
      <c r="EB543" s="116"/>
      <c r="EL543" s="116"/>
      <c r="EV543" s="116"/>
      <c r="FF543" s="116"/>
      <c r="FP543" s="116"/>
      <c r="FZ543" s="116"/>
      <c r="GJ543" s="116"/>
      <c r="GT543" s="116"/>
      <c r="HD543" s="116"/>
      <c r="HN543" s="116"/>
      <c r="HX543" s="116"/>
      <c r="IH543" s="116"/>
    </row>
    <row xmlns:x14ac="http://schemas.microsoft.com/office/spreadsheetml/2009/9/ac" r="544" s="3" customFormat="true" x14ac:dyDescent="0.25">
      <c r="A544" s="371"/>
      <c r="B544" s="116"/>
      <c r="L544" s="116"/>
      <c r="V544" s="116"/>
      <c r="AF544" s="116"/>
      <c r="AP544" s="116"/>
      <c r="AZ544" s="116"/>
      <c r="BA544" s="116"/>
      <c r="BJ544" s="116"/>
      <c r="BK544" s="116"/>
      <c r="BT544" s="116"/>
      <c r="BU544" s="116"/>
      <c r="CD544" s="116"/>
      <c r="CN544" s="116"/>
      <c r="CX544" s="116"/>
      <c r="DH544" s="116"/>
      <c r="DR544" s="116"/>
      <c r="EB544" s="116"/>
      <c r="EL544" s="116"/>
      <c r="EV544" s="116"/>
      <c r="FF544" s="116"/>
      <c r="FP544" s="116"/>
      <c r="FZ544" s="116"/>
      <c r="GJ544" s="116"/>
      <c r="GT544" s="116"/>
      <c r="HD544" s="116"/>
      <c r="HN544" s="116"/>
      <c r="HX544" s="116"/>
      <c r="IH544" s="116"/>
    </row>
    <row xmlns:x14ac="http://schemas.microsoft.com/office/spreadsheetml/2009/9/ac" r="545" s="3" customFormat="true" x14ac:dyDescent="0.25">
      <c r="A545" s="371"/>
      <c r="B545" s="116"/>
      <c r="L545" s="116"/>
      <c r="V545" s="116"/>
      <c r="AF545" s="116"/>
      <c r="AP545" s="116"/>
      <c r="AZ545" s="116"/>
      <c r="BA545" s="116"/>
      <c r="BJ545" s="116"/>
      <c r="BK545" s="116"/>
      <c r="BT545" s="116"/>
      <c r="BU545" s="116"/>
      <c r="CD545" s="116"/>
      <c r="CN545" s="116"/>
      <c r="CX545" s="116"/>
      <c r="DH545" s="116"/>
      <c r="DR545" s="116"/>
      <c r="EB545" s="116"/>
      <c r="EL545" s="116"/>
      <c r="EV545" s="116"/>
      <c r="FF545" s="116"/>
      <c r="FP545" s="116"/>
      <c r="FZ545" s="116"/>
      <c r="GJ545" s="116"/>
      <c r="GT545" s="116"/>
      <c r="HD545" s="116"/>
      <c r="HN545" s="116"/>
      <c r="HX545" s="116"/>
      <c r="IH545" s="116"/>
    </row>
    <row xmlns:x14ac="http://schemas.microsoft.com/office/spreadsheetml/2009/9/ac" r="546" s="3" customFormat="true" x14ac:dyDescent="0.25">
      <c r="A546" s="371"/>
      <c r="B546" s="116"/>
      <c r="L546" s="116"/>
      <c r="V546" s="116"/>
      <c r="AF546" s="116"/>
      <c r="AP546" s="116"/>
      <c r="AZ546" s="116"/>
      <c r="BA546" s="116"/>
      <c r="BJ546" s="116"/>
      <c r="BK546" s="116"/>
      <c r="BT546" s="116"/>
      <c r="BU546" s="116"/>
      <c r="CD546" s="116"/>
      <c r="CN546" s="116"/>
      <c r="CX546" s="116"/>
      <c r="DH546" s="116"/>
      <c r="DR546" s="116"/>
      <c r="EB546" s="116"/>
      <c r="EL546" s="116"/>
      <c r="EV546" s="116"/>
      <c r="FF546" s="116"/>
      <c r="FP546" s="116"/>
      <c r="FZ546" s="116"/>
      <c r="GJ546" s="116"/>
      <c r="GT546" s="116"/>
      <c r="HD546" s="116"/>
      <c r="HN546" s="116"/>
      <c r="HX546" s="116"/>
      <c r="IH546" s="116"/>
    </row>
    <row xmlns:x14ac="http://schemas.microsoft.com/office/spreadsheetml/2009/9/ac" r="547" s="3" customFormat="true" x14ac:dyDescent="0.25">
      <c r="A547" s="371"/>
      <c r="B547" s="116"/>
      <c r="L547" s="116"/>
      <c r="V547" s="116"/>
      <c r="AF547" s="116"/>
      <c r="AP547" s="116"/>
      <c r="AZ547" s="116"/>
      <c r="BA547" s="116"/>
      <c r="BJ547" s="116"/>
      <c r="BK547" s="116"/>
      <c r="BT547" s="116"/>
      <c r="BU547" s="116"/>
      <c r="CD547" s="116"/>
      <c r="CN547" s="116"/>
      <c r="CX547" s="116"/>
      <c r="DH547" s="116"/>
      <c r="DR547" s="116"/>
      <c r="EB547" s="116"/>
      <c r="EL547" s="116"/>
      <c r="EV547" s="116"/>
      <c r="FF547" s="116"/>
      <c r="FP547" s="116"/>
      <c r="FZ547" s="116"/>
      <c r="GJ547" s="116"/>
      <c r="GT547" s="116"/>
      <c r="HD547" s="116"/>
      <c r="HN547" s="116"/>
      <c r="HX547" s="116"/>
      <c r="IH547" s="116"/>
    </row>
    <row xmlns:x14ac="http://schemas.microsoft.com/office/spreadsheetml/2009/9/ac" r="548" s="3" customFormat="true" x14ac:dyDescent="0.25">
      <c r="A548" s="371"/>
      <c r="B548" s="116"/>
      <c r="L548" s="116"/>
      <c r="V548" s="116"/>
      <c r="AF548" s="116"/>
      <c r="AP548" s="116"/>
      <c r="AZ548" s="116"/>
      <c r="BA548" s="116"/>
      <c r="BJ548" s="116"/>
      <c r="BK548" s="116"/>
      <c r="BT548" s="116"/>
      <c r="BU548" s="116"/>
      <c r="CD548" s="116"/>
      <c r="CN548" s="116"/>
      <c r="CX548" s="116"/>
      <c r="DH548" s="116"/>
      <c r="DR548" s="116"/>
      <c r="EB548" s="116"/>
      <c r="EL548" s="116"/>
      <c r="EV548" s="116"/>
      <c r="FF548" s="116"/>
      <c r="FP548" s="116"/>
      <c r="FZ548" s="116"/>
      <c r="GJ548" s="116"/>
      <c r="GT548" s="116"/>
      <c r="HD548" s="116"/>
      <c r="HN548" s="116"/>
      <c r="HX548" s="116"/>
      <c r="IH548" s="116"/>
    </row>
    <row xmlns:x14ac="http://schemas.microsoft.com/office/spreadsheetml/2009/9/ac" r="549" s="3" customFormat="true" x14ac:dyDescent="0.25">
      <c r="A549" s="371"/>
      <c r="B549" s="116"/>
      <c r="L549" s="116"/>
      <c r="V549" s="116"/>
      <c r="AF549" s="116"/>
      <c r="AP549" s="116"/>
      <c r="AZ549" s="116"/>
      <c r="BA549" s="116"/>
      <c r="BJ549" s="116"/>
      <c r="BK549" s="116"/>
      <c r="BT549" s="116"/>
      <c r="BU549" s="116"/>
      <c r="CD549" s="116"/>
      <c r="CN549" s="116"/>
      <c r="CX549" s="116"/>
      <c r="DH549" s="116"/>
      <c r="DR549" s="116"/>
      <c r="EB549" s="116"/>
      <c r="EL549" s="116"/>
      <c r="EV549" s="116"/>
      <c r="FF549" s="116"/>
      <c r="FP549" s="116"/>
      <c r="FZ549" s="116"/>
      <c r="GJ549" s="116"/>
      <c r="GT549" s="116"/>
      <c r="HD549" s="116"/>
      <c r="HN549" s="116"/>
      <c r="HX549" s="116"/>
      <c r="IH549" s="116"/>
    </row>
    <row xmlns:x14ac="http://schemas.microsoft.com/office/spreadsheetml/2009/9/ac" r="550" s="3" customFormat="true" x14ac:dyDescent="0.25">
      <c r="A550" s="371"/>
      <c r="B550" s="116"/>
      <c r="L550" s="116"/>
      <c r="V550" s="116"/>
      <c r="AF550" s="116"/>
      <c r="AP550" s="116"/>
      <c r="AZ550" s="116"/>
      <c r="BA550" s="116"/>
      <c r="BJ550" s="116"/>
      <c r="BK550" s="116"/>
      <c r="BT550" s="116"/>
      <c r="BU550" s="116"/>
      <c r="CD550" s="116"/>
      <c r="CN550" s="116"/>
      <c r="CX550" s="116"/>
      <c r="DH550" s="116"/>
      <c r="DR550" s="116"/>
      <c r="EB550" s="116"/>
      <c r="EL550" s="116"/>
      <c r="EV550" s="116"/>
      <c r="FF550" s="116"/>
      <c r="FP550" s="116"/>
      <c r="FZ550" s="116"/>
      <c r="GJ550" s="116"/>
      <c r="GT550" s="116"/>
      <c r="HD550" s="116"/>
      <c r="HN550" s="116"/>
      <c r="HX550" s="116"/>
      <c r="IH550" s="116"/>
    </row>
    <row xmlns:x14ac="http://schemas.microsoft.com/office/spreadsheetml/2009/9/ac" r="551" s="3" customFormat="true" x14ac:dyDescent="0.25">
      <c r="A551" s="371"/>
      <c r="B551" s="116"/>
      <c r="L551" s="116"/>
      <c r="V551" s="116"/>
      <c r="AF551" s="116"/>
      <c r="AP551" s="116"/>
      <c r="AZ551" s="116"/>
      <c r="BA551" s="116"/>
      <c r="BJ551" s="116"/>
      <c r="BK551" s="116"/>
      <c r="BT551" s="116"/>
      <c r="BU551" s="116"/>
      <c r="CD551" s="116"/>
      <c r="CN551" s="116"/>
      <c r="CX551" s="116"/>
      <c r="DH551" s="116"/>
      <c r="DR551" s="116"/>
      <c r="EB551" s="116"/>
      <c r="EL551" s="116"/>
      <c r="EV551" s="116"/>
      <c r="FF551" s="116"/>
      <c r="FP551" s="116"/>
      <c r="FZ551" s="116"/>
      <c r="GJ551" s="116"/>
      <c r="GT551" s="116"/>
      <c r="HD551" s="116"/>
      <c r="HN551" s="116"/>
      <c r="HX551" s="116"/>
      <c r="IH551" s="116"/>
    </row>
    <row xmlns:x14ac="http://schemas.microsoft.com/office/spreadsheetml/2009/9/ac" r="552" s="3" customFormat="true" x14ac:dyDescent="0.25">
      <c r="A552" s="371"/>
      <c r="B552" s="116"/>
      <c r="L552" s="116"/>
      <c r="V552" s="116"/>
      <c r="AF552" s="116"/>
      <c r="AP552" s="116"/>
      <c r="AZ552" s="116"/>
      <c r="BA552" s="116"/>
      <c r="BJ552" s="116"/>
      <c r="BK552" s="116"/>
      <c r="BT552" s="116"/>
      <c r="BU552" s="116"/>
      <c r="CD552" s="116"/>
      <c r="CN552" s="116"/>
      <c r="CX552" s="116"/>
      <c r="DH552" s="116"/>
      <c r="DR552" s="116"/>
      <c r="EB552" s="116"/>
      <c r="EL552" s="116"/>
      <c r="EV552" s="116"/>
      <c r="FF552" s="116"/>
      <c r="FP552" s="116"/>
      <c r="FZ552" s="116"/>
      <c r="GJ552" s="116"/>
      <c r="GT552" s="116"/>
      <c r="HD552" s="116"/>
      <c r="HN552" s="116"/>
      <c r="HX552" s="116"/>
      <c r="IH552" s="116"/>
    </row>
    <row xmlns:x14ac="http://schemas.microsoft.com/office/spreadsheetml/2009/9/ac" r="553" s="3" customFormat="true" x14ac:dyDescent="0.25">
      <c r="A553" s="371"/>
      <c r="B553" s="116"/>
      <c r="L553" s="116"/>
      <c r="V553" s="116"/>
      <c r="AF553" s="116"/>
      <c r="AP553" s="116"/>
      <c r="AZ553" s="116"/>
      <c r="BA553" s="116"/>
      <c r="BJ553" s="116"/>
      <c r="BK553" s="116"/>
      <c r="BT553" s="116"/>
      <c r="BU553" s="116"/>
      <c r="CD553" s="116"/>
      <c r="CN553" s="116"/>
      <c r="CX553" s="116"/>
      <c r="DH553" s="116"/>
      <c r="DR553" s="116"/>
      <c r="EB553" s="116"/>
      <c r="EL553" s="116"/>
      <c r="EV553" s="116"/>
      <c r="FF553" s="116"/>
      <c r="FP553" s="116"/>
      <c r="FZ553" s="116"/>
      <c r="GJ553" s="116"/>
      <c r="GT553" s="116"/>
      <c r="HD553" s="116"/>
      <c r="HN553" s="116"/>
      <c r="HX553" s="116"/>
      <c r="IH553" s="116"/>
    </row>
    <row xmlns:x14ac="http://schemas.microsoft.com/office/spreadsheetml/2009/9/ac" r="554" s="3" customFormat="true" x14ac:dyDescent="0.25">
      <c r="A554" s="371"/>
      <c r="B554" s="116"/>
      <c r="L554" s="116"/>
      <c r="V554" s="116"/>
      <c r="AF554" s="116"/>
      <c r="AP554" s="116"/>
      <c r="AZ554" s="116"/>
      <c r="BA554" s="116"/>
      <c r="BJ554" s="116"/>
      <c r="BK554" s="116"/>
      <c r="BT554" s="116"/>
      <c r="BU554" s="116"/>
      <c r="CD554" s="116"/>
      <c r="CN554" s="116"/>
      <c r="CX554" s="116"/>
      <c r="DH554" s="116"/>
      <c r="DR554" s="116"/>
      <c r="EB554" s="116"/>
      <c r="EL554" s="116"/>
      <c r="EV554" s="116"/>
      <c r="FF554" s="116"/>
      <c r="FP554" s="116"/>
      <c r="FZ554" s="116"/>
      <c r="GJ554" s="116"/>
      <c r="GT554" s="116"/>
      <c r="HD554" s="116"/>
      <c r="HN554" s="116"/>
      <c r="HX554" s="116"/>
      <c r="IH554" s="116"/>
    </row>
    <row xmlns:x14ac="http://schemas.microsoft.com/office/spreadsheetml/2009/9/ac" r="555" s="3" customFormat="true" x14ac:dyDescent="0.25">
      <c r="A555" s="371"/>
      <c r="B555" s="116"/>
      <c r="L555" s="116"/>
      <c r="V555" s="116"/>
      <c r="AF555" s="116"/>
      <c r="AP555" s="116"/>
      <c r="AZ555" s="116"/>
      <c r="BA555" s="116"/>
      <c r="BJ555" s="116"/>
      <c r="BK555" s="116"/>
      <c r="BT555" s="116"/>
      <c r="BU555" s="116"/>
      <c r="CD555" s="116"/>
      <c r="CN555" s="116"/>
      <c r="CX555" s="116"/>
      <c r="DH555" s="116"/>
      <c r="DR555" s="116"/>
      <c r="EB555" s="116"/>
      <c r="EL555" s="116"/>
      <c r="EV555" s="116"/>
      <c r="FF555" s="116"/>
      <c r="FP555" s="116"/>
      <c r="FZ555" s="116"/>
      <c r="GJ555" s="116"/>
      <c r="GT555" s="116"/>
      <c r="HD555" s="116"/>
      <c r="HN555" s="116"/>
      <c r="HX555" s="116"/>
      <c r="IH555" s="116"/>
    </row>
    <row xmlns:x14ac="http://schemas.microsoft.com/office/spreadsheetml/2009/9/ac" r="556" s="3" customFormat="true" x14ac:dyDescent="0.25">
      <c r="A556" s="371"/>
      <c r="B556" s="116"/>
      <c r="L556" s="116"/>
      <c r="V556" s="116"/>
      <c r="AF556" s="116"/>
      <c r="AP556" s="116"/>
      <c r="AZ556" s="116"/>
      <c r="BA556" s="116"/>
      <c r="BJ556" s="116"/>
      <c r="BK556" s="116"/>
      <c r="BT556" s="116"/>
      <c r="BU556" s="116"/>
      <c r="CD556" s="116"/>
      <c r="CN556" s="116"/>
      <c r="CX556" s="116"/>
      <c r="DH556" s="116"/>
      <c r="DR556" s="116"/>
      <c r="EB556" s="116"/>
      <c r="EL556" s="116"/>
      <c r="EV556" s="116"/>
      <c r="FF556" s="116"/>
      <c r="FP556" s="116"/>
      <c r="FZ556" s="116"/>
      <c r="GJ556" s="116"/>
      <c r="GT556" s="116"/>
      <c r="HD556" s="116"/>
      <c r="HN556" s="116"/>
      <c r="HX556" s="116"/>
      <c r="IH556" s="116"/>
    </row>
    <row xmlns:x14ac="http://schemas.microsoft.com/office/spreadsheetml/2009/9/ac" r="557" s="3" customFormat="true" x14ac:dyDescent="0.25">
      <c r="A557" s="371"/>
      <c r="B557" s="116"/>
      <c r="L557" s="116"/>
      <c r="V557" s="116"/>
      <c r="AF557" s="116"/>
      <c r="AP557" s="116"/>
      <c r="AZ557" s="116"/>
      <c r="BA557" s="116"/>
      <c r="BJ557" s="116"/>
      <c r="BK557" s="116"/>
      <c r="BT557" s="116"/>
      <c r="BU557" s="116"/>
      <c r="CD557" s="116"/>
      <c r="CN557" s="116"/>
      <c r="CX557" s="116"/>
      <c r="DH557" s="116"/>
      <c r="DR557" s="116"/>
      <c r="EB557" s="116"/>
      <c r="EL557" s="116"/>
      <c r="EV557" s="116"/>
      <c r="FF557" s="116"/>
      <c r="FP557" s="116"/>
      <c r="FZ557" s="116"/>
      <c r="GJ557" s="116"/>
      <c r="GT557" s="116"/>
      <c r="HD557" s="116"/>
      <c r="HN557" s="116"/>
      <c r="HX557" s="116"/>
      <c r="IH557" s="116"/>
    </row>
    <row xmlns:x14ac="http://schemas.microsoft.com/office/spreadsheetml/2009/9/ac" r="558" s="3" customFormat="true" x14ac:dyDescent="0.25">
      <c r="A558" s="371"/>
      <c r="B558" s="116"/>
      <c r="L558" s="116"/>
      <c r="V558" s="116"/>
      <c r="AF558" s="116"/>
      <c r="AP558" s="116"/>
      <c r="AZ558" s="116"/>
      <c r="BA558" s="116"/>
      <c r="BJ558" s="116"/>
      <c r="BK558" s="116"/>
      <c r="BT558" s="116"/>
      <c r="BU558" s="116"/>
      <c r="CD558" s="116"/>
      <c r="CN558" s="116"/>
      <c r="CX558" s="116"/>
      <c r="DH558" s="116"/>
      <c r="DR558" s="116"/>
      <c r="EB558" s="116"/>
      <c r="EL558" s="116"/>
      <c r="EV558" s="116"/>
      <c r="FF558" s="116"/>
      <c r="FP558" s="116"/>
      <c r="FZ558" s="116"/>
      <c r="GJ558" s="116"/>
      <c r="GT558" s="116"/>
      <c r="HD558" s="116"/>
      <c r="HN558" s="116"/>
      <c r="HX558" s="116"/>
      <c r="IH558" s="116"/>
    </row>
    <row xmlns:x14ac="http://schemas.microsoft.com/office/spreadsheetml/2009/9/ac" r="559" s="3" customFormat="true" x14ac:dyDescent="0.25">
      <c r="A559" s="371"/>
      <c r="B559" s="116"/>
      <c r="L559" s="116"/>
      <c r="V559" s="116"/>
      <c r="AF559" s="116"/>
      <c r="AP559" s="116"/>
      <c r="AZ559" s="116"/>
      <c r="BA559" s="116"/>
      <c r="BJ559" s="116"/>
      <c r="BK559" s="116"/>
      <c r="BT559" s="116"/>
      <c r="BU559" s="116"/>
      <c r="CD559" s="116"/>
      <c r="CN559" s="116"/>
      <c r="CX559" s="116"/>
      <c r="DH559" s="116"/>
      <c r="DR559" s="116"/>
      <c r="EB559" s="116"/>
      <c r="EL559" s="116"/>
      <c r="EV559" s="116"/>
      <c r="FF559" s="116"/>
      <c r="FP559" s="116"/>
      <c r="FZ559" s="116"/>
      <c r="GJ559" s="116"/>
      <c r="GT559" s="116"/>
      <c r="HD559" s="116"/>
      <c r="HN559" s="116"/>
      <c r="HX559" s="116"/>
      <c r="IH559" s="116"/>
    </row>
    <row xmlns:x14ac="http://schemas.microsoft.com/office/spreadsheetml/2009/9/ac" r="560" s="3" customFormat="true" x14ac:dyDescent="0.25">
      <c r="A560" s="371"/>
      <c r="B560" s="116"/>
      <c r="L560" s="116"/>
      <c r="V560" s="116"/>
      <c r="AF560" s="116"/>
      <c r="AP560" s="116"/>
      <c r="AZ560" s="116"/>
      <c r="BA560" s="116"/>
      <c r="BJ560" s="116"/>
      <c r="BK560" s="116"/>
      <c r="BT560" s="116"/>
      <c r="BU560" s="116"/>
      <c r="CD560" s="116"/>
      <c r="CN560" s="116"/>
      <c r="CX560" s="116"/>
      <c r="DH560" s="116"/>
      <c r="DR560" s="116"/>
      <c r="EB560" s="116"/>
      <c r="EL560" s="116"/>
      <c r="EV560" s="116"/>
      <c r="FF560" s="116"/>
      <c r="FP560" s="116"/>
      <c r="FZ560" s="116"/>
      <c r="GJ560" s="116"/>
      <c r="GT560" s="116"/>
      <c r="HD560" s="116"/>
      <c r="HN560" s="116"/>
      <c r="HX560" s="116"/>
      <c r="IH560" s="116"/>
    </row>
    <row xmlns:x14ac="http://schemas.microsoft.com/office/spreadsheetml/2009/9/ac" r="561" s="3" customFormat="true" x14ac:dyDescent="0.25">
      <c r="A561" s="371"/>
      <c r="B561" s="116"/>
      <c r="L561" s="116"/>
      <c r="V561" s="116"/>
      <c r="AF561" s="116"/>
      <c r="AP561" s="116"/>
      <c r="AZ561" s="116"/>
      <c r="BA561" s="116"/>
      <c r="BJ561" s="116"/>
      <c r="BK561" s="116"/>
      <c r="BT561" s="116"/>
      <c r="BU561" s="116"/>
      <c r="CD561" s="116"/>
      <c r="CN561" s="116"/>
      <c r="CX561" s="116"/>
      <c r="DH561" s="116"/>
      <c r="DR561" s="116"/>
      <c r="EB561" s="116"/>
      <c r="EL561" s="116"/>
      <c r="EV561" s="116"/>
      <c r="FF561" s="116"/>
      <c r="FP561" s="116"/>
      <c r="FZ561" s="116"/>
      <c r="GJ561" s="116"/>
      <c r="GT561" s="116"/>
      <c r="HD561" s="116"/>
      <c r="HN561" s="116"/>
      <c r="HX561" s="116"/>
      <c r="IH561" s="116"/>
    </row>
    <row xmlns:x14ac="http://schemas.microsoft.com/office/spreadsheetml/2009/9/ac" r="562" s="3" customFormat="true" x14ac:dyDescent="0.25">
      <c r="A562" s="371"/>
      <c r="B562" s="116"/>
      <c r="L562" s="116"/>
      <c r="V562" s="116"/>
      <c r="AF562" s="116"/>
      <c r="AP562" s="116"/>
      <c r="AZ562" s="116"/>
      <c r="BA562" s="116"/>
      <c r="BJ562" s="116"/>
      <c r="BK562" s="116"/>
      <c r="BT562" s="116"/>
      <c r="BU562" s="116"/>
      <c r="CD562" s="116"/>
      <c r="CN562" s="116"/>
      <c r="CX562" s="116"/>
      <c r="DH562" s="116"/>
      <c r="DR562" s="116"/>
      <c r="EB562" s="116"/>
      <c r="EL562" s="116"/>
      <c r="EV562" s="116"/>
      <c r="FF562" s="116"/>
      <c r="FP562" s="116"/>
      <c r="FZ562" s="116"/>
      <c r="GJ562" s="116"/>
      <c r="GT562" s="116"/>
      <c r="HD562" s="116"/>
      <c r="HN562" s="116"/>
      <c r="HX562" s="116"/>
      <c r="IH562" s="116"/>
    </row>
    <row xmlns:x14ac="http://schemas.microsoft.com/office/spreadsheetml/2009/9/ac" r="563" s="3" customFormat="true" x14ac:dyDescent="0.25">
      <c r="A563" s="371"/>
      <c r="B563" s="116"/>
      <c r="L563" s="116"/>
      <c r="V563" s="116"/>
      <c r="AF563" s="116"/>
      <c r="AP563" s="116"/>
      <c r="AZ563" s="116"/>
      <c r="BA563" s="116"/>
      <c r="BJ563" s="116"/>
      <c r="BK563" s="116"/>
      <c r="BT563" s="116"/>
      <c r="BU563" s="116"/>
      <c r="CD563" s="116"/>
      <c r="CN563" s="116"/>
      <c r="CX563" s="116"/>
      <c r="DH563" s="116"/>
      <c r="DR563" s="116"/>
      <c r="EB563" s="116"/>
      <c r="EL563" s="116"/>
      <c r="EV563" s="116"/>
      <c r="FF563" s="116"/>
      <c r="FP563" s="116"/>
      <c r="FZ563" s="116"/>
      <c r="GJ563" s="116"/>
      <c r="GT563" s="116"/>
      <c r="HD563" s="116"/>
      <c r="HN563" s="116"/>
      <c r="HX563" s="116"/>
      <c r="IH563" s="116"/>
    </row>
    <row xmlns:x14ac="http://schemas.microsoft.com/office/spreadsheetml/2009/9/ac" r="564" s="3" customFormat="true" x14ac:dyDescent="0.25">
      <c r="A564" s="371"/>
      <c r="B564" s="116"/>
      <c r="L564" s="116"/>
      <c r="V564" s="116"/>
      <c r="AF564" s="116"/>
      <c r="AP564" s="116"/>
      <c r="AZ564" s="116"/>
      <c r="BA564" s="116"/>
      <c r="BJ564" s="116"/>
      <c r="BK564" s="116"/>
      <c r="BT564" s="116"/>
      <c r="BU564" s="116"/>
      <c r="CD564" s="116"/>
      <c r="CN564" s="116"/>
      <c r="CX564" s="116"/>
      <c r="DH564" s="116"/>
      <c r="DR564" s="116"/>
      <c r="EB564" s="116"/>
      <c r="EL564" s="116"/>
      <c r="EV564" s="116"/>
      <c r="FF564" s="116"/>
      <c r="FP564" s="116"/>
      <c r="FZ564" s="116"/>
      <c r="GJ564" s="116"/>
      <c r="GT564" s="116"/>
      <c r="HD564" s="116"/>
      <c r="HN564" s="116"/>
      <c r="HX564" s="116"/>
      <c r="IH564" s="116"/>
    </row>
    <row xmlns:x14ac="http://schemas.microsoft.com/office/spreadsheetml/2009/9/ac" r="565" s="3" customFormat="true" x14ac:dyDescent="0.25">
      <c r="A565" s="371"/>
      <c r="B565" s="116"/>
      <c r="L565" s="116"/>
      <c r="V565" s="116"/>
      <c r="AF565" s="116"/>
      <c r="AP565" s="116"/>
      <c r="AZ565" s="116"/>
      <c r="BA565" s="116"/>
      <c r="BJ565" s="116"/>
      <c r="BK565" s="116"/>
      <c r="BT565" s="116"/>
      <c r="BU565" s="116"/>
      <c r="CD565" s="116"/>
      <c r="CN565" s="116"/>
      <c r="CX565" s="116"/>
      <c r="DH565" s="116"/>
      <c r="DR565" s="116"/>
      <c r="EB565" s="116"/>
      <c r="EL565" s="116"/>
      <c r="EV565" s="116"/>
      <c r="FF565" s="116"/>
      <c r="FP565" s="116"/>
      <c r="FZ565" s="116"/>
      <c r="GJ565" s="116"/>
      <c r="GT565" s="116"/>
      <c r="HD565" s="116"/>
      <c r="HN565" s="116"/>
      <c r="HX565" s="116"/>
      <c r="IH565" s="116"/>
    </row>
    <row xmlns:x14ac="http://schemas.microsoft.com/office/spreadsheetml/2009/9/ac" r="566" s="3" customFormat="true" x14ac:dyDescent="0.25">
      <c r="A566" s="371"/>
      <c r="B566" s="116"/>
      <c r="L566" s="116"/>
      <c r="V566" s="116"/>
      <c r="AF566" s="116"/>
      <c r="AP566" s="116"/>
      <c r="AZ566" s="116"/>
      <c r="BA566" s="116"/>
      <c r="BJ566" s="116"/>
      <c r="BK566" s="116"/>
      <c r="BT566" s="116"/>
      <c r="BU566" s="116"/>
      <c r="CD566" s="116"/>
      <c r="CN566" s="116"/>
      <c r="CX566" s="116"/>
      <c r="DH566" s="116"/>
      <c r="DR566" s="116"/>
      <c r="EB566" s="116"/>
      <c r="EL566" s="116"/>
      <c r="EV566" s="116"/>
      <c r="FF566" s="116"/>
      <c r="FP566" s="116"/>
      <c r="FZ566" s="116"/>
      <c r="GJ566" s="116"/>
      <c r="GT566" s="116"/>
      <c r="HD566" s="116"/>
      <c r="HN566" s="116"/>
      <c r="HX566" s="116"/>
      <c r="IH566" s="116"/>
    </row>
    <row xmlns:x14ac="http://schemas.microsoft.com/office/spreadsheetml/2009/9/ac" r="567" s="3" customFormat="true" x14ac:dyDescent="0.25">
      <c r="A567" s="371"/>
      <c r="B567" s="116"/>
      <c r="L567" s="116"/>
      <c r="V567" s="116"/>
      <c r="AF567" s="116"/>
      <c r="AP567" s="116"/>
      <c r="AZ567" s="116"/>
      <c r="BA567" s="116"/>
      <c r="BJ567" s="116"/>
      <c r="BK567" s="116"/>
      <c r="BT567" s="116"/>
      <c r="BU567" s="116"/>
      <c r="CD567" s="116"/>
      <c r="CN567" s="116"/>
      <c r="CX567" s="116"/>
      <c r="DH567" s="116"/>
      <c r="DR567" s="116"/>
      <c r="EB567" s="116"/>
      <c r="EL567" s="116"/>
      <c r="EV567" s="116"/>
      <c r="FF567" s="116"/>
      <c r="FP567" s="116"/>
      <c r="FZ567" s="116"/>
      <c r="GJ567" s="116"/>
      <c r="GT567" s="116"/>
      <c r="HD567" s="116"/>
      <c r="HN567" s="116"/>
      <c r="HX567" s="116"/>
      <c r="IH567" s="116"/>
    </row>
    <row xmlns:x14ac="http://schemas.microsoft.com/office/spreadsheetml/2009/9/ac" r="568" s="3" customFormat="true" x14ac:dyDescent="0.25">
      <c r="A568" s="371"/>
      <c r="B568" s="116"/>
      <c r="L568" s="116"/>
      <c r="V568" s="116"/>
      <c r="AF568" s="116"/>
      <c r="AP568" s="116"/>
      <c r="AZ568" s="116"/>
      <c r="BA568" s="116"/>
      <c r="BJ568" s="116"/>
      <c r="BK568" s="116"/>
      <c r="BT568" s="116"/>
      <c r="BU568" s="116"/>
      <c r="CD568" s="116"/>
      <c r="CN568" s="116"/>
      <c r="CX568" s="116"/>
      <c r="DH568" s="116"/>
      <c r="DR568" s="116"/>
      <c r="EB568" s="116"/>
      <c r="EL568" s="116"/>
      <c r="EV568" s="116"/>
      <c r="FF568" s="116"/>
      <c r="FP568" s="116"/>
      <c r="FZ568" s="116"/>
      <c r="GJ568" s="116"/>
      <c r="GT568" s="116"/>
      <c r="HD568" s="116"/>
      <c r="HN568" s="116"/>
      <c r="HX568" s="116"/>
      <c r="IH568" s="116"/>
    </row>
    <row xmlns:x14ac="http://schemas.microsoft.com/office/spreadsheetml/2009/9/ac" r="569" s="3" customFormat="true" x14ac:dyDescent="0.25">
      <c r="A569" s="371"/>
      <c r="B569" s="116"/>
      <c r="L569" s="116"/>
      <c r="V569" s="116"/>
      <c r="AF569" s="116"/>
      <c r="AP569" s="116"/>
      <c r="AZ569" s="116"/>
      <c r="BA569" s="116"/>
      <c r="BJ569" s="116"/>
      <c r="BK569" s="116"/>
      <c r="BT569" s="116"/>
      <c r="BU569" s="116"/>
      <c r="CD569" s="116"/>
      <c r="CN569" s="116"/>
      <c r="CX569" s="116"/>
      <c r="DH569" s="116"/>
      <c r="DR569" s="116"/>
      <c r="EB569" s="116"/>
      <c r="EL569" s="116"/>
      <c r="EV569" s="116"/>
      <c r="FF569" s="116"/>
      <c r="FP569" s="116"/>
      <c r="FZ569" s="116"/>
      <c r="GJ569" s="116"/>
      <c r="GT569" s="116"/>
      <c r="HD569" s="116"/>
      <c r="HN569" s="116"/>
      <c r="HX569" s="116"/>
      <c r="IH569" s="116"/>
    </row>
    <row xmlns:x14ac="http://schemas.microsoft.com/office/spreadsheetml/2009/9/ac" r="570" s="3" customFormat="true" x14ac:dyDescent="0.25">
      <c r="A570" s="371"/>
      <c r="B570" s="116"/>
      <c r="L570" s="116"/>
      <c r="V570" s="116"/>
      <c r="AF570" s="116"/>
      <c r="AP570" s="116"/>
      <c r="AZ570" s="116"/>
      <c r="BA570" s="116"/>
      <c r="BJ570" s="116"/>
      <c r="BK570" s="116"/>
      <c r="BT570" s="116"/>
      <c r="BU570" s="116"/>
      <c r="CD570" s="116"/>
      <c r="CN570" s="116"/>
      <c r="CX570" s="116"/>
      <c r="DH570" s="116"/>
      <c r="DR570" s="116"/>
      <c r="EB570" s="116"/>
      <c r="EL570" s="116"/>
      <c r="EV570" s="116"/>
      <c r="FF570" s="116"/>
      <c r="FP570" s="116"/>
      <c r="FZ570" s="116"/>
      <c r="GJ570" s="116"/>
      <c r="GT570" s="116"/>
      <c r="HD570" s="116"/>
      <c r="HN570" s="116"/>
      <c r="HX570" s="116"/>
      <c r="IH570" s="116"/>
    </row>
    <row xmlns:x14ac="http://schemas.microsoft.com/office/spreadsheetml/2009/9/ac" r="571" s="3" customFormat="true" x14ac:dyDescent="0.25">
      <c r="A571" s="371"/>
      <c r="B571" s="116"/>
      <c r="L571" s="116"/>
      <c r="V571" s="116"/>
      <c r="AF571" s="116"/>
      <c r="AP571" s="116"/>
      <c r="AZ571" s="116"/>
      <c r="BA571" s="116"/>
      <c r="BJ571" s="116"/>
      <c r="BK571" s="116"/>
      <c r="BT571" s="116"/>
      <c r="BU571" s="116"/>
      <c r="CD571" s="116"/>
      <c r="CN571" s="116"/>
      <c r="CX571" s="116"/>
      <c r="DH571" s="116"/>
      <c r="DR571" s="116"/>
      <c r="EB571" s="116"/>
      <c r="EL571" s="116"/>
      <c r="EV571" s="116"/>
      <c r="FF571" s="116"/>
      <c r="FP571" s="116"/>
      <c r="FZ571" s="116"/>
      <c r="GJ571" s="116"/>
      <c r="GT571" s="116"/>
      <c r="HD571" s="116"/>
      <c r="HN571" s="116"/>
      <c r="HX571" s="116"/>
      <c r="IH571" s="116"/>
    </row>
    <row xmlns:x14ac="http://schemas.microsoft.com/office/spreadsheetml/2009/9/ac" r="572" s="3" customFormat="true" x14ac:dyDescent="0.25">
      <c r="A572" s="371"/>
      <c r="B572" s="116"/>
      <c r="L572" s="116"/>
      <c r="V572" s="116"/>
      <c r="AF572" s="116"/>
      <c r="AP572" s="116"/>
      <c r="AZ572" s="116"/>
      <c r="BA572" s="116"/>
      <c r="BJ572" s="116"/>
      <c r="BK572" s="116"/>
      <c r="BT572" s="116"/>
      <c r="BU572" s="116"/>
      <c r="CD572" s="116"/>
      <c r="CN572" s="116"/>
      <c r="CX572" s="116"/>
      <c r="DH572" s="116"/>
      <c r="DR572" s="116"/>
      <c r="EB572" s="116"/>
      <c r="EL572" s="116"/>
      <c r="EV572" s="116"/>
      <c r="FF572" s="116"/>
      <c r="FP572" s="116"/>
      <c r="FZ572" s="116"/>
      <c r="GJ572" s="116"/>
      <c r="GT572" s="116"/>
      <c r="HD572" s="116"/>
      <c r="HN572" s="116"/>
      <c r="HX572" s="116"/>
      <c r="IH572" s="116"/>
    </row>
    <row xmlns:x14ac="http://schemas.microsoft.com/office/spreadsheetml/2009/9/ac" r="573" s="3" customFormat="true" x14ac:dyDescent="0.25">
      <c r="A573" s="371"/>
      <c r="B573" s="116"/>
      <c r="L573" s="116"/>
      <c r="V573" s="116"/>
      <c r="AF573" s="116"/>
      <c r="AP573" s="116"/>
      <c r="AZ573" s="116"/>
      <c r="BA573" s="116"/>
      <c r="BJ573" s="116"/>
      <c r="BK573" s="116"/>
      <c r="BT573" s="116"/>
      <c r="BU573" s="116"/>
      <c r="CD573" s="116"/>
      <c r="CN573" s="116"/>
      <c r="CX573" s="116"/>
      <c r="DH573" s="116"/>
      <c r="DR573" s="116"/>
      <c r="EB573" s="116"/>
      <c r="EL573" s="116"/>
      <c r="EV573" s="116"/>
      <c r="FF573" s="116"/>
      <c r="FP573" s="116"/>
      <c r="FZ573" s="116"/>
      <c r="GJ573" s="116"/>
      <c r="GT573" s="116"/>
      <c r="HD573" s="116"/>
      <c r="HN573" s="116"/>
      <c r="HX573" s="116"/>
      <c r="IH573" s="116"/>
    </row>
    <row xmlns:x14ac="http://schemas.microsoft.com/office/spreadsheetml/2009/9/ac" r="574" s="3" customFormat="true" x14ac:dyDescent="0.25">
      <c r="A574" s="371"/>
      <c r="B574" s="116"/>
      <c r="L574" s="116"/>
      <c r="V574" s="116"/>
      <c r="AF574" s="116"/>
      <c r="AP574" s="116"/>
      <c r="AZ574" s="116"/>
      <c r="BA574" s="116"/>
      <c r="BJ574" s="116"/>
      <c r="BK574" s="116"/>
      <c r="BT574" s="116"/>
      <c r="BU574" s="116"/>
      <c r="CD574" s="116"/>
      <c r="CN574" s="116"/>
      <c r="CX574" s="116"/>
      <c r="DH574" s="116"/>
      <c r="DR574" s="116"/>
      <c r="EB574" s="116"/>
      <c r="EL574" s="116"/>
      <c r="EV574" s="116"/>
      <c r="FF574" s="116"/>
      <c r="FP574" s="116"/>
      <c r="FZ574" s="116"/>
      <c r="GJ574" s="116"/>
      <c r="GT574" s="116"/>
      <c r="HD574" s="116"/>
      <c r="HN574" s="116"/>
      <c r="HX574" s="116"/>
      <c r="IH574" s="116"/>
    </row>
    <row xmlns:x14ac="http://schemas.microsoft.com/office/spreadsheetml/2009/9/ac" r="575" s="3" customFormat="true" x14ac:dyDescent="0.25">
      <c r="A575" s="371"/>
      <c r="B575" s="116"/>
      <c r="L575" s="116"/>
      <c r="V575" s="116"/>
      <c r="AF575" s="116"/>
      <c r="AP575" s="116"/>
      <c r="AZ575" s="116"/>
      <c r="BA575" s="116"/>
      <c r="BJ575" s="116"/>
      <c r="BK575" s="116"/>
      <c r="BT575" s="116"/>
      <c r="BU575" s="116"/>
      <c r="CD575" s="116"/>
      <c r="CN575" s="116"/>
      <c r="CX575" s="116"/>
      <c r="DH575" s="116"/>
      <c r="DR575" s="116"/>
      <c r="EB575" s="116"/>
      <c r="EL575" s="116"/>
      <c r="EV575" s="116"/>
      <c r="FF575" s="116"/>
      <c r="FP575" s="116"/>
      <c r="FZ575" s="116"/>
      <c r="GJ575" s="116"/>
      <c r="GT575" s="116"/>
      <c r="HD575" s="116"/>
      <c r="HN575" s="116"/>
      <c r="HX575" s="116"/>
      <c r="IH575" s="116"/>
    </row>
    <row xmlns:x14ac="http://schemas.microsoft.com/office/spreadsheetml/2009/9/ac" r="576" s="3" customFormat="true" x14ac:dyDescent="0.25">
      <c r="A576" s="371"/>
      <c r="B576" s="116"/>
      <c r="L576" s="116"/>
      <c r="V576" s="116"/>
      <c r="AF576" s="116"/>
      <c r="AP576" s="116"/>
      <c r="AZ576" s="116"/>
      <c r="BA576" s="116"/>
      <c r="BJ576" s="116"/>
      <c r="BK576" s="116"/>
      <c r="BT576" s="116"/>
      <c r="BU576" s="116"/>
      <c r="CD576" s="116"/>
      <c r="CN576" s="116"/>
      <c r="CX576" s="116"/>
      <c r="DH576" s="116"/>
      <c r="DR576" s="116"/>
      <c r="EB576" s="116"/>
      <c r="EL576" s="116"/>
      <c r="EV576" s="116"/>
      <c r="FF576" s="116"/>
      <c r="FP576" s="116"/>
      <c r="FZ576" s="116"/>
      <c r="GJ576" s="116"/>
      <c r="GT576" s="116"/>
      <c r="HD576" s="116"/>
      <c r="HN576" s="116"/>
      <c r="HX576" s="116"/>
      <c r="IH576" s="116"/>
    </row>
    <row xmlns:x14ac="http://schemas.microsoft.com/office/spreadsheetml/2009/9/ac" r="577" s="3" customFormat="true" x14ac:dyDescent="0.25">
      <c r="A577" s="371"/>
      <c r="B577" s="116"/>
      <c r="L577" s="116"/>
      <c r="V577" s="116"/>
      <c r="AF577" s="116"/>
      <c r="AP577" s="116"/>
      <c r="AZ577" s="116"/>
      <c r="BA577" s="116"/>
      <c r="BJ577" s="116"/>
      <c r="BK577" s="116"/>
      <c r="BT577" s="116"/>
      <c r="BU577" s="116"/>
      <c r="CD577" s="116"/>
      <c r="CN577" s="116"/>
      <c r="CX577" s="116"/>
      <c r="DH577" s="116"/>
      <c r="DR577" s="116"/>
      <c r="EB577" s="116"/>
      <c r="EL577" s="116"/>
      <c r="EV577" s="116"/>
      <c r="FF577" s="116"/>
      <c r="FP577" s="116"/>
      <c r="FZ577" s="116"/>
      <c r="GJ577" s="116"/>
      <c r="GT577" s="116"/>
      <c r="HD577" s="116"/>
      <c r="HN577" s="116"/>
      <c r="HX577" s="116"/>
      <c r="IH577" s="116"/>
    </row>
    <row xmlns:x14ac="http://schemas.microsoft.com/office/spreadsheetml/2009/9/ac" r="578" s="3" customFormat="true" x14ac:dyDescent="0.25">
      <c r="A578" s="371"/>
      <c r="B578" s="116"/>
      <c r="L578" s="116"/>
      <c r="V578" s="116"/>
      <c r="AF578" s="116"/>
      <c r="AP578" s="116"/>
      <c r="AZ578" s="116"/>
      <c r="BA578" s="116"/>
      <c r="BJ578" s="116"/>
      <c r="BK578" s="116"/>
      <c r="BT578" s="116"/>
      <c r="BU578" s="116"/>
      <c r="CD578" s="116"/>
      <c r="CN578" s="116"/>
      <c r="CX578" s="116"/>
      <c r="DH578" s="116"/>
      <c r="DR578" s="116"/>
      <c r="EB578" s="116"/>
      <c r="EL578" s="116"/>
      <c r="EV578" s="116"/>
      <c r="FF578" s="116"/>
      <c r="FP578" s="116"/>
      <c r="FZ578" s="116"/>
      <c r="GJ578" s="116"/>
      <c r="GT578" s="116"/>
      <c r="HD578" s="116"/>
      <c r="HN578" s="116"/>
      <c r="HX578" s="116"/>
      <c r="IH578" s="116"/>
    </row>
    <row xmlns:x14ac="http://schemas.microsoft.com/office/spreadsheetml/2009/9/ac" r="579" s="3" customFormat="true" x14ac:dyDescent="0.25">
      <c r="A579" s="371"/>
      <c r="B579" s="116"/>
      <c r="L579" s="116"/>
      <c r="V579" s="116"/>
      <c r="AF579" s="116"/>
      <c r="AP579" s="116"/>
      <c r="AZ579" s="116"/>
      <c r="BA579" s="116"/>
      <c r="BJ579" s="116"/>
      <c r="BK579" s="116"/>
      <c r="BT579" s="116"/>
      <c r="BU579" s="116"/>
      <c r="CD579" s="116"/>
      <c r="CN579" s="116"/>
      <c r="CX579" s="116"/>
      <c r="DH579" s="116"/>
      <c r="DR579" s="116"/>
      <c r="EB579" s="116"/>
      <c r="EL579" s="116"/>
      <c r="EV579" s="116"/>
      <c r="FF579" s="116"/>
      <c r="FP579" s="116"/>
      <c r="FZ579" s="116"/>
      <c r="GJ579" s="116"/>
      <c r="GT579" s="116"/>
      <c r="HD579" s="116"/>
      <c r="HN579" s="116"/>
      <c r="HX579" s="116"/>
      <c r="IH579" s="116"/>
    </row>
    <row xmlns:x14ac="http://schemas.microsoft.com/office/spreadsheetml/2009/9/ac" r="580" s="3" customFormat="true" x14ac:dyDescent="0.25">
      <c r="A580" s="371"/>
      <c r="B580" s="116"/>
      <c r="L580" s="116"/>
      <c r="V580" s="116"/>
      <c r="AF580" s="116"/>
      <c r="AP580" s="116"/>
      <c r="AZ580" s="116"/>
      <c r="BA580" s="116"/>
      <c r="BJ580" s="116"/>
      <c r="BK580" s="116"/>
      <c r="BT580" s="116"/>
      <c r="BU580" s="116"/>
      <c r="CD580" s="116"/>
      <c r="CN580" s="116"/>
      <c r="CX580" s="116"/>
      <c r="DH580" s="116"/>
      <c r="DR580" s="116"/>
      <c r="EB580" s="116"/>
      <c r="EL580" s="116"/>
      <c r="EV580" s="116"/>
      <c r="FF580" s="116"/>
      <c r="FP580" s="116"/>
      <c r="FZ580" s="116"/>
      <c r="GJ580" s="116"/>
      <c r="GT580" s="116"/>
      <c r="HD580" s="116"/>
      <c r="HN580" s="116"/>
      <c r="HX580" s="116"/>
      <c r="IH580" s="116"/>
    </row>
    <row xmlns:x14ac="http://schemas.microsoft.com/office/spreadsheetml/2009/9/ac" r="581" s="3" customFormat="true" x14ac:dyDescent="0.25">
      <c r="A581" s="371"/>
      <c r="B581" s="116"/>
      <c r="L581" s="116"/>
      <c r="V581" s="116"/>
      <c r="AF581" s="116"/>
      <c r="AP581" s="116"/>
      <c r="AZ581" s="116"/>
      <c r="BA581" s="116"/>
      <c r="BJ581" s="116"/>
      <c r="BK581" s="116"/>
      <c r="BT581" s="116"/>
      <c r="BU581" s="116"/>
      <c r="CD581" s="116"/>
      <c r="CN581" s="116"/>
      <c r="CX581" s="116"/>
      <c r="DH581" s="116"/>
      <c r="DR581" s="116"/>
      <c r="EB581" s="116"/>
      <c r="EL581" s="116"/>
      <c r="EV581" s="116"/>
      <c r="FF581" s="116"/>
      <c r="FP581" s="116"/>
      <c r="FZ581" s="116"/>
      <c r="GJ581" s="116"/>
      <c r="GT581" s="116"/>
      <c r="HD581" s="116"/>
      <c r="HN581" s="116"/>
      <c r="HX581" s="116"/>
      <c r="IH581" s="116"/>
    </row>
    <row xmlns:x14ac="http://schemas.microsoft.com/office/spreadsheetml/2009/9/ac" r="582" s="3" customFormat="true" x14ac:dyDescent="0.25">
      <c r="A582" s="371"/>
      <c r="B582" s="116"/>
      <c r="L582" s="116"/>
      <c r="V582" s="116"/>
      <c r="AF582" s="116"/>
      <c r="AP582" s="116"/>
      <c r="AZ582" s="116"/>
      <c r="BA582" s="116"/>
      <c r="BJ582" s="116"/>
      <c r="BK582" s="116"/>
      <c r="BT582" s="116"/>
      <c r="BU582" s="116"/>
      <c r="CD582" s="116"/>
      <c r="CN582" s="116"/>
      <c r="CX582" s="116"/>
      <c r="DH582" s="116"/>
      <c r="DR582" s="116"/>
      <c r="EB582" s="116"/>
      <c r="EL582" s="116"/>
      <c r="EV582" s="116"/>
      <c r="FF582" s="116"/>
      <c r="FP582" s="116"/>
      <c r="FZ582" s="116"/>
      <c r="GJ582" s="116"/>
      <c r="GT582" s="116"/>
      <c r="HD582" s="116"/>
      <c r="HN582" s="116"/>
      <c r="HX582" s="116"/>
      <c r="IH582" s="116"/>
    </row>
    <row xmlns:x14ac="http://schemas.microsoft.com/office/spreadsheetml/2009/9/ac" r="583" s="3" customFormat="true" x14ac:dyDescent="0.25">
      <c r="A583" s="371"/>
      <c r="B583" s="116"/>
      <c r="L583" s="116"/>
      <c r="V583" s="116"/>
      <c r="AF583" s="116"/>
      <c r="AP583" s="116"/>
      <c r="AZ583" s="116"/>
      <c r="BA583" s="116"/>
      <c r="BJ583" s="116"/>
      <c r="BK583" s="116"/>
      <c r="BT583" s="116"/>
      <c r="BU583" s="116"/>
      <c r="CD583" s="116"/>
      <c r="CN583" s="116"/>
      <c r="CX583" s="116"/>
      <c r="DH583" s="116"/>
      <c r="DR583" s="116"/>
      <c r="EB583" s="116"/>
      <c r="EL583" s="116"/>
      <c r="EV583" s="116"/>
      <c r="FF583" s="116"/>
      <c r="FP583" s="116"/>
      <c r="FZ583" s="116"/>
      <c r="GJ583" s="116"/>
      <c r="GT583" s="116"/>
      <c r="HD583" s="116"/>
      <c r="HN583" s="116"/>
      <c r="HX583" s="116"/>
      <c r="IH583" s="116"/>
    </row>
    <row xmlns:x14ac="http://schemas.microsoft.com/office/spreadsheetml/2009/9/ac" r="584" s="3" customFormat="true" x14ac:dyDescent="0.25">
      <c r="A584" s="371"/>
      <c r="B584" s="116"/>
      <c r="L584" s="116"/>
      <c r="V584" s="116"/>
      <c r="AF584" s="116"/>
      <c r="AP584" s="116"/>
      <c r="AZ584" s="116"/>
      <c r="BA584" s="116"/>
      <c r="BJ584" s="116"/>
      <c r="BK584" s="116"/>
      <c r="BT584" s="116"/>
      <c r="BU584" s="116"/>
      <c r="CD584" s="116"/>
      <c r="CN584" s="116"/>
      <c r="CX584" s="116"/>
      <c r="DH584" s="116"/>
      <c r="DR584" s="116"/>
      <c r="EB584" s="116"/>
      <c r="EL584" s="116"/>
      <c r="EV584" s="116"/>
      <c r="FF584" s="116"/>
      <c r="FP584" s="116"/>
      <c r="FZ584" s="116"/>
      <c r="GJ584" s="116"/>
      <c r="GT584" s="116"/>
      <c r="HD584" s="116"/>
      <c r="HN584" s="116"/>
      <c r="HX584" s="116"/>
      <c r="IH584" s="116"/>
    </row>
    <row xmlns:x14ac="http://schemas.microsoft.com/office/spreadsheetml/2009/9/ac" r="585" s="3" customFormat="true" x14ac:dyDescent="0.25">
      <c r="A585" s="371"/>
      <c r="B585" s="116"/>
      <c r="L585" s="116"/>
      <c r="V585" s="116"/>
      <c r="AF585" s="116"/>
      <c r="AP585" s="116"/>
      <c r="AZ585" s="116"/>
      <c r="BA585" s="116"/>
      <c r="BJ585" s="116"/>
      <c r="BK585" s="116"/>
      <c r="BT585" s="116"/>
      <c r="BU585" s="116"/>
      <c r="CD585" s="116"/>
      <c r="CN585" s="116"/>
      <c r="CX585" s="116"/>
      <c r="DH585" s="116"/>
      <c r="DR585" s="116"/>
      <c r="EB585" s="116"/>
      <c r="EL585" s="116"/>
      <c r="EV585" s="116"/>
      <c r="FF585" s="116"/>
      <c r="FP585" s="116"/>
      <c r="FZ585" s="116"/>
      <c r="GJ585" s="116"/>
      <c r="GT585" s="116"/>
      <c r="HD585" s="116"/>
      <c r="HN585" s="116"/>
      <c r="HX585" s="116"/>
      <c r="IH585" s="116"/>
    </row>
    <row xmlns:x14ac="http://schemas.microsoft.com/office/spreadsheetml/2009/9/ac" r="586" s="3" customFormat="true" x14ac:dyDescent="0.25">
      <c r="A586" s="371"/>
      <c r="B586" s="116"/>
      <c r="L586" s="116"/>
      <c r="V586" s="116"/>
      <c r="AF586" s="116"/>
      <c r="AP586" s="116"/>
      <c r="AZ586" s="116"/>
      <c r="BA586" s="116"/>
      <c r="BJ586" s="116"/>
      <c r="BK586" s="116"/>
      <c r="BT586" s="116"/>
      <c r="BU586" s="116"/>
      <c r="CD586" s="116"/>
      <c r="CN586" s="116"/>
      <c r="CX586" s="116"/>
      <c r="DH586" s="116"/>
      <c r="DR586" s="116"/>
      <c r="EB586" s="116"/>
      <c r="EL586" s="116"/>
      <c r="EV586" s="116"/>
      <c r="FF586" s="116"/>
      <c r="FP586" s="116"/>
      <c r="FZ586" s="116"/>
      <c r="GJ586" s="116"/>
      <c r="GT586" s="116"/>
      <c r="HD586" s="116"/>
      <c r="HN586" s="116"/>
      <c r="HX586" s="116"/>
      <c r="IH586" s="116"/>
    </row>
    <row xmlns:x14ac="http://schemas.microsoft.com/office/spreadsheetml/2009/9/ac" r="587" s="3" customFormat="true" x14ac:dyDescent="0.25">
      <c r="A587" s="371"/>
      <c r="B587" s="116"/>
      <c r="L587" s="116"/>
      <c r="V587" s="116"/>
      <c r="AF587" s="116"/>
      <c r="AP587" s="116"/>
      <c r="AZ587" s="116"/>
      <c r="BA587" s="116"/>
      <c r="BJ587" s="116"/>
      <c r="BK587" s="116"/>
      <c r="BT587" s="116"/>
      <c r="BU587" s="116"/>
      <c r="CD587" s="116"/>
      <c r="CN587" s="116"/>
      <c r="CX587" s="116"/>
      <c r="DH587" s="116"/>
      <c r="DR587" s="116"/>
      <c r="EB587" s="116"/>
      <c r="EL587" s="116"/>
      <c r="EV587" s="116"/>
      <c r="FF587" s="116"/>
      <c r="FP587" s="116"/>
      <c r="FZ587" s="116"/>
      <c r="GJ587" s="116"/>
      <c r="GT587" s="116"/>
      <c r="HD587" s="116"/>
      <c r="HN587" s="116"/>
      <c r="HX587" s="116"/>
      <c r="IH587" s="116"/>
    </row>
    <row xmlns:x14ac="http://schemas.microsoft.com/office/spreadsheetml/2009/9/ac" r="588" s="3" customFormat="true" x14ac:dyDescent="0.25">
      <c r="A588" s="371"/>
      <c r="B588" s="116"/>
      <c r="L588" s="116"/>
      <c r="V588" s="116"/>
      <c r="AF588" s="116"/>
      <c r="AP588" s="116"/>
      <c r="AZ588" s="116"/>
      <c r="BA588" s="116"/>
      <c r="BJ588" s="116"/>
      <c r="BK588" s="116"/>
      <c r="BT588" s="116"/>
      <c r="BU588" s="116"/>
      <c r="CD588" s="116"/>
      <c r="CN588" s="116"/>
      <c r="CX588" s="116"/>
      <c r="DH588" s="116"/>
      <c r="DR588" s="116"/>
      <c r="EB588" s="116"/>
      <c r="EL588" s="116"/>
      <c r="EV588" s="116"/>
      <c r="FF588" s="116"/>
      <c r="FP588" s="116"/>
      <c r="FZ588" s="116"/>
      <c r="GJ588" s="116"/>
      <c r="GT588" s="116"/>
      <c r="HD588" s="116"/>
      <c r="HN588" s="116"/>
      <c r="HX588" s="116"/>
      <c r="IH588" s="116"/>
    </row>
    <row xmlns:x14ac="http://schemas.microsoft.com/office/spreadsheetml/2009/9/ac" r="589" s="3" customFormat="true" x14ac:dyDescent="0.25">
      <c r="A589" s="371"/>
      <c r="B589" s="116"/>
      <c r="L589" s="116"/>
      <c r="V589" s="116"/>
      <c r="AF589" s="116"/>
      <c r="AP589" s="116"/>
      <c r="AZ589" s="116"/>
      <c r="BA589" s="116"/>
      <c r="BJ589" s="116"/>
      <c r="BK589" s="116"/>
      <c r="BT589" s="116"/>
      <c r="BU589" s="116"/>
      <c r="CD589" s="116"/>
      <c r="CN589" s="116"/>
      <c r="CX589" s="116"/>
      <c r="DH589" s="116"/>
      <c r="DR589" s="116"/>
      <c r="EB589" s="116"/>
      <c r="EL589" s="116"/>
      <c r="EV589" s="116"/>
      <c r="FF589" s="116"/>
      <c r="FP589" s="116"/>
      <c r="FZ589" s="116"/>
      <c r="GJ589" s="116"/>
      <c r="GT589" s="116"/>
      <c r="HD589" s="116"/>
      <c r="HN589" s="116"/>
      <c r="HX589" s="116"/>
      <c r="IH589" s="116"/>
    </row>
    <row xmlns:x14ac="http://schemas.microsoft.com/office/spreadsheetml/2009/9/ac" r="590" s="3" customFormat="true" x14ac:dyDescent="0.25">
      <c r="A590" s="371"/>
      <c r="B590" s="116"/>
      <c r="L590" s="116"/>
      <c r="V590" s="116"/>
      <c r="AF590" s="116"/>
      <c r="AP590" s="116"/>
      <c r="AZ590" s="116"/>
      <c r="BA590" s="116"/>
      <c r="BJ590" s="116"/>
      <c r="BK590" s="116"/>
      <c r="BT590" s="116"/>
      <c r="BU590" s="116"/>
      <c r="CD590" s="116"/>
      <c r="CN590" s="116"/>
      <c r="CX590" s="116"/>
      <c r="DH590" s="116"/>
      <c r="DR590" s="116"/>
      <c r="EB590" s="116"/>
      <c r="EL590" s="116"/>
      <c r="EV590" s="116"/>
      <c r="FF590" s="116"/>
      <c r="FP590" s="116"/>
      <c r="FZ590" s="116"/>
      <c r="GJ590" s="116"/>
      <c r="GT590" s="116"/>
      <c r="HD590" s="116"/>
      <c r="HN590" s="116"/>
      <c r="HX590" s="116"/>
      <c r="IH590" s="116"/>
    </row>
    <row xmlns:x14ac="http://schemas.microsoft.com/office/spreadsheetml/2009/9/ac" r="591" s="3" customFormat="true" x14ac:dyDescent="0.25">
      <c r="A591" s="371"/>
      <c r="B591" s="116"/>
      <c r="L591" s="116"/>
      <c r="V591" s="116"/>
      <c r="AF591" s="116"/>
      <c r="AP591" s="116"/>
      <c r="AZ591" s="116"/>
      <c r="BA591" s="116"/>
      <c r="BJ591" s="116"/>
      <c r="BK591" s="116"/>
      <c r="BT591" s="116"/>
      <c r="BU591" s="116"/>
      <c r="CD591" s="116"/>
      <c r="CN591" s="116"/>
      <c r="CX591" s="116"/>
      <c r="DH591" s="116"/>
      <c r="DR591" s="116"/>
      <c r="EB591" s="116"/>
      <c r="EL591" s="116"/>
      <c r="EV591" s="116"/>
      <c r="FF591" s="116"/>
      <c r="FP591" s="116"/>
      <c r="FZ591" s="116"/>
      <c r="GJ591" s="116"/>
      <c r="GT591" s="116"/>
      <c r="HD591" s="116"/>
      <c r="HN591" s="116"/>
      <c r="HX591" s="116"/>
      <c r="IH591" s="116"/>
    </row>
    <row xmlns:x14ac="http://schemas.microsoft.com/office/spreadsheetml/2009/9/ac" r="592" s="3" customFormat="true" x14ac:dyDescent="0.25">
      <c r="A592" s="371"/>
      <c r="B592" s="116"/>
      <c r="L592" s="116"/>
      <c r="V592" s="116"/>
      <c r="AF592" s="116"/>
      <c r="AP592" s="116"/>
      <c r="AZ592" s="116"/>
      <c r="BA592" s="116"/>
      <c r="BJ592" s="116"/>
      <c r="BK592" s="116"/>
      <c r="BT592" s="116"/>
      <c r="BU592" s="116"/>
      <c r="CD592" s="116"/>
      <c r="CN592" s="116"/>
      <c r="CX592" s="116"/>
      <c r="DH592" s="116"/>
      <c r="DR592" s="116"/>
      <c r="EB592" s="116"/>
      <c r="EL592" s="116"/>
      <c r="EV592" s="116"/>
      <c r="FF592" s="116"/>
      <c r="FP592" s="116"/>
      <c r="FZ592" s="116"/>
      <c r="GJ592" s="116"/>
      <c r="GT592" s="116"/>
      <c r="HD592" s="116"/>
      <c r="HN592" s="116"/>
      <c r="HX592" s="116"/>
      <c r="IH592" s="116"/>
    </row>
    <row xmlns:x14ac="http://schemas.microsoft.com/office/spreadsheetml/2009/9/ac" r="593" s="3" customFormat="true" x14ac:dyDescent="0.25">
      <c r="A593" s="371"/>
      <c r="B593" s="116"/>
      <c r="L593" s="116"/>
      <c r="V593" s="116"/>
      <c r="AF593" s="116"/>
      <c r="AP593" s="116"/>
      <c r="AZ593" s="116"/>
      <c r="BA593" s="116"/>
      <c r="BJ593" s="116"/>
      <c r="BK593" s="116"/>
      <c r="BT593" s="116"/>
      <c r="BU593" s="116"/>
      <c r="CD593" s="116"/>
      <c r="CN593" s="116"/>
      <c r="CX593" s="116"/>
      <c r="DH593" s="116"/>
      <c r="DR593" s="116"/>
      <c r="EB593" s="116"/>
      <c r="EL593" s="116"/>
      <c r="EV593" s="116"/>
      <c r="FF593" s="116"/>
      <c r="FP593" s="116"/>
      <c r="FZ593" s="116"/>
      <c r="GJ593" s="116"/>
      <c r="GT593" s="116"/>
      <c r="HD593" s="116"/>
      <c r="HN593" s="116"/>
      <c r="HX593" s="116"/>
      <c r="IH593" s="116"/>
    </row>
    <row xmlns:x14ac="http://schemas.microsoft.com/office/spreadsheetml/2009/9/ac" r="594" s="3" customFormat="true" x14ac:dyDescent="0.25">
      <c r="A594" s="371"/>
      <c r="B594" s="116"/>
      <c r="L594" s="116"/>
      <c r="V594" s="116"/>
      <c r="AF594" s="116"/>
      <c r="AP594" s="116"/>
      <c r="AZ594" s="116"/>
      <c r="BA594" s="116"/>
      <c r="BJ594" s="116"/>
      <c r="BK594" s="116"/>
      <c r="BT594" s="116"/>
      <c r="BU594" s="116"/>
      <c r="CD594" s="116"/>
      <c r="CN594" s="116"/>
      <c r="CX594" s="116"/>
      <c r="DH594" s="116"/>
      <c r="DR594" s="116"/>
      <c r="EB594" s="116"/>
      <c r="EL594" s="116"/>
      <c r="EV594" s="116"/>
      <c r="FF594" s="116"/>
      <c r="FP594" s="116"/>
      <c r="FZ594" s="116"/>
      <c r="GJ594" s="116"/>
      <c r="GT594" s="116"/>
      <c r="HD594" s="116"/>
      <c r="HN594" s="116"/>
      <c r="HX594" s="116"/>
      <c r="IH594" s="116"/>
    </row>
    <row xmlns:x14ac="http://schemas.microsoft.com/office/spreadsheetml/2009/9/ac" r="595" s="3" customFormat="true" x14ac:dyDescent="0.25">
      <c r="A595" s="371"/>
      <c r="B595" s="116"/>
      <c r="L595" s="116"/>
      <c r="V595" s="116"/>
      <c r="AF595" s="116"/>
      <c r="AP595" s="116"/>
      <c r="AZ595" s="116"/>
      <c r="BA595" s="116"/>
      <c r="BJ595" s="116"/>
      <c r="BK595" s="116"/>
      <c r="BT595" s="116"/>
      <c r="BU595" s="116"/>
      <c r="CD595" s="116"/>
      <c r="CN595" s="116"/>
      <c r="CX595" s="116"/>
      <c r="DH595" s="116"/>
      <c r="DR595" s="116"/>
      <c r="EB595" s="116"/>
      <c r="EL595" s="116"/>
      <c r="EV595" s="116"/>
      <c r="FF595" s="116"/>
      <c r="FP595" s="116"/>
      <c r="FZ595" s="116"/>
      <c r="GJ595" s="116"/>
      <c r="GT595" s="116"/>
      <c r="HD595" s="116"/>
      <c r="HN595" s="116"/>
      <c r="HX595" s="116"/>
      <c r="IH595" s="116"/>
    </row>
    <row xmlns:x14ac="http://schemas.microsoft.com/office/spreadsheetml/2009/9/ac" r="596" s="3" customFormat="true" x14ac:dyDescent="0.25">
      <c r="A596" s="371"/>
      <c r="B596" s="116"/>
      <c r="L596" s="116"/>
      <c r="V596" s="116"/>
      <c r="AF596" s="116"/>
      <c r="AP596" s="116"/>
      <c r="AZ596" s="116"/>
      <c r="BA596" s="116"/>
      <c r="BJ596" s="116"/>
      <c r="BK596" s="116"/>
      <c r="BT596" s="116"/>
      <c r="BU596" s="116"/>
      <c r="CD596" s="116"/>
      <c r="CN596" s="116"/>
      <c r="CX596" s="116"/>
      <c r="DH596" s="116"/>
      <c r="DR596" s="116"/>
      <c r="EB596" s="116"/>
      <c r="EL596" s="116"/>
      <c r="EV596" s="116"/>
      <c r="FF596" s="116"/>
      <c r="FP596" s="116"/>
      <c r="FZ596" s="116"/>
      <c r="GJ596" s="116"/>
      <c r="GT596" s="116"/>
      <c r="HD596" s="116"/>
      <c r="HN596" s="116"/>
      <c r="HX596" s="116"/>
      <c r="IH596" s="116"/>
    </row>
    <row xmlns:x14ac="http://schemas.microsoft.com/office/spreadsheetml/2009/9/ac" r="597" s="3" customFormat="true" x14ac:dyDescent="0.25">
      <c r="A597" s="371"/>
      <c r="B597" s="116"/>
      <c r="L597" s="116"/>
      <c r="V597" s="116"/>
      <c r="AF597" s="116"/>
      <c r="AP597" s="116"/>
      <c r="AZ597" s="116"/>
      <c r="BA597" s="116"/>
      <c r="BJ597" s="116"/>
      <c r="BK597" s="116"/>
      <c r="BT597" s="116"/>
      <c r="BU597" s="116"/>
      <c r="CD597" s="116"/>
      <c r="CN597" s="116"/>
      <c r="CX597" s="116"/>
      <c r="DH597" s="116"/>
      <c r="DR597" s="116"/>
      <c r="EB597" s="116"/>
      <c r="EL597" s="116"/>
      <c r="EV597" s="116"/>
      <c r="FF597" s="116"/>
      <c r="FP597" s="116"/>
      <c r="FZ597" s="116"/>
      <c r="GJ597" s="116"/>
      <c r="GT597" s="116"/>
      <c r="HD597" s="116"/>
      <c r="HN597" s="116"/>
      <c r="HX597" s="116"/>
      <c r="IH597" s="116"/>
    </row>
    <row xmlns:x14ac="http://schemas.microsoft.com/office/spreadsheetml/2009/9/ac" r="598" s="3" customFormat="true" x14ac:dyDescent="0.25">
      <c r="A598" s="371"/>
      <c r="B598" s="116"/>
      <c r="L598" s="116"/>
      <c r="V598" s="116"/>
      <c r="AF598" s="116"/>
      <c r="AP598" s="116"/>
      <c r="AZ598" s="116"/>
      <c r="BA598" s="116"/>
      <c r="BJ598" s="116"/>
      <c r="BK598" s="116"/>
      <c r="BT598" s="116"/>
      <c r="BU598" s="116"/>
      <c r="CD598" s="116"/>
      <c r="CN598" s="116"/>
      <c r="CX598" s="116"/>
      <c r="DH598" s="116"/>
      <c r="DR598" s="116"/>
      <c r="EB598" s="116"/>
      <c r="EL598" s="116"/>
      <c r="EV598" s="116"/>
      <c r="FF598" s="116"/>
      <c r="FP598" s="116"/>
      <c r="FZ598" s="116"/>
      <c r="GJ598" s="116"/>
      <c r="GT598" s="116"/>
      <c r="HD598" s="116"/>
      <c r="HN598" s="116"/>
      <c r="HX598" s="116"/>
      <c r="IH598" s="116"/>
    </row>
    <row xmlns:x14ac="http://schemas.microsoft.com/office/spreadsheetml/2009/9/ac" r="599" s="3" customFormat="true" x14ac:dyDescent="0.25">
      <c r="A599" s="371"/>
      <c r="B599" s="116"/>
      <c r="L599" s="116"/>
      <c r="V599" s="116"/>
      <c r="AF599" s="116"/>
      <c r="AP599" s="116"/>
      <c r="AZ599" s="116"/>
      <c r="BA599" s="116"/>
      <c r="BJ599" s="116"/>
      <c r="BK599" s="116"/>
      <c r="BT599" s="116"/>
      <c r="BU599" s="116"/>
      <c r="CD599" s="116"/>
      <c r="CN599" s="116"/>
      <c r="CX599" s="116"/>
      <c r="DH599" s="116"/>
      <c r="DR599" s="116"/>
      <c r="EB599" s="116"/>
      <c r="EL599" s="116"/>
      <c r="EV599" s="116"/>
      <c r="FF599" s="116"/>
      <c r="FP599" s="116"/>
      <c r="FZ599" s="116"/>
      <c r="GJ599" s="116"/>
      <c r="GT599" s="116"/>
      <c r="HD599" s="116"/>
      <c r="HN599" s="116"/>
      <c r="HX599" s="116"/>
      <c r="IH599" s="116"/>
    </row>
    <row xmlns:x14ac="http://schemas.microsoft.com/office/spreadsheetml/2009/9/ac" r="600" s="3" customFormat="true" x14ac:dyDescent="0.25">
      <c r="A600" s="371"/>
      <c r="B600" s="116"/>
      <c r="L600" s="116"/>
      <c r="V600" s="116"/>
      <c r="AF600" s="116"/>
      <c r="AP600" s="116"/>
      <c r="AZ600" s="116"/>
      <c r="BA600" s="116"/>
      <c r="BJ600" s="116"/>
      <c r="BK600" s="116"/>
      <c r="BT600" s="116"/>
      <c r="BU600" s="116"/>
      <c r="CD600" s="116"/>
      <c r="CN600" s="116"/>
      <c r="CX600" s="116"/>
      <c r="DH600" s="116"/>
      <c r="DR600" s="116"/>
      <c r="EB600" s="116"/>
      <c r="EL600" s="116"/>
      <c r="EV600" s="116"/>
      <c r="FF600" s="116"/>
      <c r="FP600" s="116"/>
      <c r="FZ600" s="116"/>
      <c r="GJ600" s="116"/>
      <c r="GT600" s="116"/>
      <c r="HD600" s="116"/>
      <c r="HN600" s="116"/>
      <c r="HX600" s="116"/>
      <c r="IH600" s="116"/>
    </row>
    <row xmlns:x14ac="http://schemas.microsoft.com/office/spreadsheetml/2009/9/ac" r="601" s="3" customFormat="true" x14ac:dyDescent="0.25">
      <c r="A601" s="371"/>
      <c r="B601" s="116"/>
      <c r="L601" s="116"/>
      <c r="V601" s="116"/>
      <c r="AF601" s="116"/>
      <c r="AP601" s="116"/>
      <c r="AZ601" s="116"/>
      <c r="BA601" s="116"/>
      <c r="BJ601" s="116"/>
      <c r="BK601" s="116"/>
      <c r="BT601" s="116"/>
      <c r="BU601" s="116"/>
      <c r="CD601" s="116"/>
      <c r="CN601" s="116"/>
      <c r="CX601" s="116"/>
      <c r="DH601" s="116"/>
      <c r="DR601" s="116"/>
      <c r="EB601" s="116"/>
      <c r="EL601" s="116"/>
      <c r="EV601" s="116"/>
      <c r="FF601" s="116"/>
      <c r="FP601" s="116"/>
      <c r="FZ601" s="116"/>
      <c r="GJ601" s="116"/>
      <c r="GT601" s="116"/>
      <c r="HD601" s="116"/>
      <c r="HN601" s="116"/>
      <c r="HX601" s="116"/>
      <c r="IH601" s="116"/>
    </row>
    <row xmlns:x14ac="http://schemas.microsoft.com/office/spreadsheetml/2009/9/ac" r="602" s="3" customFormat="true" x14ac:dyDescent="0.25">
      <c r="A602" s="371"/>
      <c r="B602" s="116"/>
      <c r="L602" s="116"/>
      <c r="V602" s="116"/>
      <c r="AF602" s="116"/>
      <c r="AP602" s="116"/>
      <c r="AZ602" s="116"/>
      <c r="BA602" s="116"/>
      <c r="BJ602" s="116"/>
      <c r="BK602" s="116"/>
      <c r="BT602" s="116"/>
      <c r="BU602" s="116"/>
      <c r="CD602" s="116"/>
      <c r="CN602" s="116"/>
      <c r="CX602" s="116"/>
      <c r="DH602" s="116"/>
      <c r="DR602" s="116"/>
      <c r="EB602" s="116"/>
      <c r="EL602" s="116"/>
      <c r="EV602" s="116"/>
      <c r="FF602" s="116"/>
      <c r="FP602" s="116"/>
      <c r="FZ602" s="116"/>
      <c r="GJ602" s="116"/>
      <c r="GT602" s="116"/>
      <c r="HD602" s="116"/>
      <c r="HN602" s="116"/>
      <c r="HX602" s="116"/>
      <c r="IH602" s="116"/>
    </row>
    <row xmlns:x14ac="http://schemas.microsoft.com/office/spreadsheetml/2009/9/ac" r="603" s="3" customFormat="true" x14ac:dyDescent="0.25">
      <c r="A603" s="371"/>
      <c r="B603" s="116"/>
      <c r="L603" s="116"/>
      <c r="V603" s="116"/>
      <c r="AF603" s="116"/>
      <c r="AP603" s="116"/>
      <c r="AZ603" s="116"/>
      <c r="BA603" s="116"/>
      <c r="BJ603" s="116"/>
      <c r="BK603" s="116"/>
      <c r="BT603" s="116"/>
      <c r="BU603" s="116"/>
      <c r="CD603" s="116"/>
      <c r="CN603" s="116"/>
      <c r="CX603" s="116"/>
      <c r="DH603" s="116"/>
      <c r="DR603" s="116"/>
      <c r="EB603" s="116"/>
      <c r="EL603" s="116"/>
      <c r="EV603" s="116"/>
      <c r="FF603" s="116"/>
      <c r="FP603" s="116"/>
      <c r="FZ603" s="116"/>
      <c r="GJ603" s="116"/>
      <c r="GT603" s="116"/>
      <c r="HD603" s="116"/>
      <c r="HN603" s="116"/>
      <c r="HX603" s="116"/>
      <c r="IH603" s="116"/>
    </row>
    <row xmlns:x14ac="http://schemas.microsoft.com/office/spreadsheetml/2009/9/ac" r="604" s="3" customFormat="true" x14ac:dyDescent="0.25">
      <c r="A604" s="371"/>
      <c r="B604" s="116"/>
      <c r="L604" s="116"/>
      <c r="V604" s="116"/>
      <c r="AF604" s="116"/>
      <c r="AP604" s="116"/>
      <c r="AZ604" s="116"/>
      <c r="BA604" s="116"/>
      <c r="BJ604" s="116"/>
      <c r="BK604" s="116"/>
      <c r="BT604" s="116"/>
      <c r="BU604" s="116"/>
      <c r="CD604" s="116"/>
      <c r="CN604" s="116"/>
      <c r="CX604" s="116"/>
      <c r="DH604" s="116"/>
      <c r="DR604" s="116"/>
      <c r="EB604" s="116"/>
      <c r="EL604" s="116"/>
      <c r="EV604" s="116"/>
      <c r="FF604" s="116"/>
      <c r="FP604" s="116"/>
      <c r="FZ604" s="116"/>
      <c r="GJ604" s="116"/>
      <c r="GT604" s="116"/>
      <c r="HD604" s="116"/>
      <c r="HN604" s="116"/>
      <c r="HX604" s="116"/>
      <c r="IH604" s="116"/>
    </row>
    <row xmlns:x14ac="http://schemas.microsoft.com/office/spreadsheetml/2009/9/ac" r="605" s="3" customFormat="true" x14ac:dyDescent="0.25">
      <c r="A605" s="371"/>
      <c r="B605" s="116"/>
      <c r="L605" s="116"/>
      <c r="V605" s="116"/>
      <c r="AF605" s="116"/>
      <c r="AP605" s="116"/>
      <c r="AZ605" s="116"/>
      <c r="BA605" s="116"/>
      <c r="BJ605" s="116"/>
      <c r="BK605" s="116"/>
      <c r="BT605" s="116"/>
      <c r="BU605" s="116"/>
      <c r="CD605" s="116"/>
      <c r="CN605" s="116"/>
      <c r="CX605" s="116"/>
      <c r="DH605" s="116"/>
      <c r="DR605" s="116"/>
      <c r="EB605" s="116"/>
      <c r="EL605" s="116"/>
      <c r="EV605" s="116"/>
      <c r="FF605" s="116"/>
      <c r="FP605" s="116"/>
      <c r="FZ605" s="116"/>
      <c r="GJ605" s="116"/>
      <c r="GT605" s="116"/>
      <c r="HD605" s="116"/>
      <c r="HN605" s="116"/>
      <c r="HX605" s="116"/>
      <c r="IH605" s="116"/>
    </row>
    <row xmlns:x14ac="http://schemas.microsoft.com/office/spreadsheetml/2009/9/ac" r="606" s="3" customFormat="true" x14ac:dyDescent="0.25">
      <c r="A606" s="371"/>
      <c r="B606" s="116"/>
      <c r="L606" s="116"/>
      <c r="V606" s="116"/>
      <c r="AF606" s="116"/>
      <c r="AP606" s="116"/>
      <c r="AZ606" s="116"/>
      <c r="BA606" s="116"/>
      <c r="BJ606" s="116"/>
      <c r="BK606" s="116"/>
      <c r="BT606" s="116"/>
      <c r="BU606" s="116"/>
      <c r="CD606" s="116"/>
      <c r="CN606" s="116"/>
      <c r="CX606" s="116"/>
      <c r="DH606" s="116"/>
      <c r="DR606" s="116"/>
      <c r="EB606" s="116"/>
      <c r="EL606" s="116"/>
      <c r="EV606" s="116"/>
      <c r="FF606" s="116"/>
      <c r="FP606" s="116"/>
      <c r="FZ606" s="116"/>
      <c r="GJ606" s="116"/>
      <c r="GT606" s="116"/>
      <c r="HD606" s="116"/>
      <c r="HN606" s="116"/>
      <c r="HX606" s="116"/>
      <c r="IH606" s="116"/>
    </row>
    <row xmlns:x14ac="http://schemas.microsoft.com/office/spreadsheetml/2009/9/ac" r="607" s="3" customFormat="true" x14ac:dyDescent="0.25">
      <c r="A607" s="371"/>
      <c r="B607" s="116"/>
      <c r="L607" s="116"/>
      <c r="V607" s="116"/>
      <c r="AF607" s="116"/>
      <c r="AP607" s="116"/>
      <c r="AZ607" s="116"/>
      <c r="BA607" s="116"/>
      <c r="BJ607" s="116"/>
      <c r="BK607" s="116"/>
      <c r="BT607" s="116"/>
      <c r="BU607" s="116"/>
      <c r="CD607" s="116"/>
      <c r="CN607" s="116"/>
      <c r="CX607" s="116"/>
      <c r="DH607" s="116"/>
      <c r="DR607" s="116"/>
      <c r="EB607" s="116"/>
      <c r="EL607" s="116"/>
      <c r="EV607" s="116"/>
      <c r="FF607" s="116"/>
      <c r="FP607" s="116"/>
      <c r="FZ607" s="116"/>
      <c r="GJ607" s="116"/>
      <c r="GT607" s="116"/>
      <c r="HD607" s="116"/>
      <c r="HN607" s="116"/>
      <c r="HX607" s="116"/>
      <c r="IH607" s="116"/>
    </row>
    <row xmlns:x14ac="http://schemas.microsoft.com/office/spreadsheetml/2009/9/ac" r="608" s="3" customFormat="true" x14ac:dyDescent="0.25">
      <c r="A608" s="371"/>
      <c r="B608" s="116"/>
      <c r="L608" s="116"/>
      <c r="V608" s="116"/>
      <c r="AF608" s="116"/>
      <c r="AP608" s="116"/>
      <c r="AZ608" s="116"/>
      <c r="BA608" s="116"/>
      <c r="BJ608" s="116"/>
      <c r="BK608" s="116"/>
      <c r="BT608" s="116"/>
      <c r="BU608" s="116"/>
      <c r="CD608" s="116"/>
      <c r="CN608" s="116"/>
      <c r="CX608" s="116"/>
      <c r="DH608" s="116"/>
      <c r="DR608" s="116"/>
      <c r="EB608" s="116"/>
      <c r="EL608" s="116"/>
      <c r="EV608" s="116"/>
      <c r="FF608" s="116"/>
      <c r="FP608" s="116"/>
      <c r="FZ608" s="116"/>
      <c r="GJ608" s="116"/>
      <c r="GT608" s="116"/>
      <c r="HD608" s="116"/>
      <c r="HN608" s="116"/>
      <c r="HX608" s="116"/>
      <c r="IH608" s="116"/>
    </row>
    <row xmlns:x14ac="http://schemas.microsoft.com/office/spreadsheetml/2009/9/ac" r="609" s="3" customFormat="true" x14ac:dyDescent="0.25">
      <c r="A609" s="371"/>
      <c r="B609" s="116"/>
      <c r="L609" s="116"/>
      <c r="V609" s="116"/>
      <c r="AF609" s="116"/>
      <c r="AP609" s="116"/>
      <c r="AZ609" s="116"/>
      <c r="BA609" s="116"/>
      <c r="BJ609" s="116"/>
      <c r="BK609" s="116"/>
      <c r="BT609" s="116"/>
      <c r="BU609" s="116"/>
      <c r="CD609" s="116"/>
      <c r="CN609" s="116"/>
      <c r="CX609" s="116"/>
      <c r="DH609" s="116"/>
      <c r="DR609" s="116"/>
      <c r="EB609" s="116"/>
      <c r="EL609" s="116"/>
      <c r="EV609" s="116"/>
      <c r="FF609" s="116"/>
      <c r="FP609" s="116"/>
      <c r="FZ609" s="116"/>
      <c r="GJ609" s="116"/>
      <c r="GT609" s="116"/>
      <c r="HD609" s="116"/>
      <c r="HN609" s="116"/>
      <c r="HX609" s="116"/>
      <c r="IH609" s="116"/>
    </row>
    <row xmlns:x14ac="http://schemas.microsoft.com/office/spreadsheetml/2009/9/ac" r="610" s="3" customFormat="true" x14ac:dyDescent="0.25">
      <c r="A610" s="371"/>
      <c r="B610" s="116"/>
      <c r="L610" s="116"/>
      <c r="V610" s="116"/>
      <c r="AF610" s="116"/>
      <c r="AP610" s="116"/>
      <c r="AZ610" s="116"/>
      <c r="BA610" s="116"/>
      <c r="BJ610" s="116"/>
      <c r="BK610" s="116"/>
      <c r="BT610" s="116"/>
      <c r="BU610" s="116"/>
      <c r="CD610" s="116"/>
      <c r="CN610" s="116"/>
      <c r="CX610" s="116"/>
      <c r="DH610" s="116"/>
      <c r="DR610" s="116"/>
      <c r="EB610" s="116"/>
      <c r="EL610" s="116"/>
      <c r="EV610" s="116"/>
      <c r="FF610" s="116"/>
      <c r="FP610" s="116"/>
      <c r="FZ610" s="116"/>
      <c r="GJ610" s="116"/>
      <c r="GT610" s="116"/>
      <c r="HD610" s="116"/>
      <c r="HN610" s="116"/>
      <c r="HX610" s="116"/>
      <c r="IH610" s="116"/>
    </row>
    <row xmlns:x14ac="http://schemas.microsoft.com/office/spreadsheetml/2009/9/ac" r="611" s="3" customFormat="true" x14ac:dyDescent="0.25">
      <c r="A611" s="371"/>
      <c r="B611" s="116"/>
      <c r="L611" s="116"/>
      <c r="V611" s="116"/>
      <c r="AF611" s="116"/>
      <c r="AP611" s="116"/>
      <c r="AZ611" s="116"/>
      <c r="BA611" s="116"/>
      <c r="BJ611" s="116"/>
      <c r="BK611" s="116"/>
      <c r="BT611" s="116"/>
      <c r="BU611" s="116"/>
      <c r="CD611" s="116"/>
      <c r="CN611" s="116"/>
      <c r="CX611" s="116"/>
      <c r="DH611" s="116"/>
      <c r="DR611" s="116"/>
      <c r="EB611" s="116"/>
      <c r="EL611" s="116"/>
      <c r="EV611" s="116"/>
      <c r="FF611" s="116"/>
      <c r="FP611" s="116"/>
      <c r="FZ611" s="116"/>
      <c r="GJ611" s="116"/>
      <c r="GT611" s="116"/>
      <c r="HD611" s="116"/>
      <c r="HN611" s="116"/>
      <c r="HX611" s="116"/>
      <c r="IH611" s="116"/>
    </row>
    <row xmlns:x14ac="http://schemas.microsoft.com/office/spreadsheetml/2009/9/ac" r="612" s="3" customFormat="true" x14ac:dyDescent="0.25">
      <c r="A612" s="371"/>
      <c r="B612" s="116"/>
      <c r="L612" s="116"/>
      <c r="V612" s="116"/>
      <c r="AF612" s="116"/>
      <c r="AP612" s="116"/>
      <c r="AZ612" s="116"/>
      <c r="BA612" s="116"/>
      <c r="BJ612" s="116"/>
      <c r="BK612" s="116"/>
      <c r="BT612" s="116"/>
      <c r="BU612" s="116"/>
      <c r="CD612" s="116"/>
      <c r="CN612" s="116"/>
      <c r="CX612" s="116"/>
      <c r="DH612" s="116"/>
      <c r="DR612" s="116"/>
      <c r="EB612" s="116"/>
      <c r="EL612" s="116"/>
      <c r="EV612" s="116"/>
      <c r="FF612" s="116"/>
      <c r="FP612" s="116"/>
      <c r="FZ612" s="116"/>
      <c r="GJ612" s="116"/>
      <c r="GT612" s="116"/>
      <c r="HD612" s="116"/>
      <c r="HN612" s="116"/>
      <c r="HX612" s="116"/>
      <c r="IH612" s="116"/>
    </row>
    <row xmlns:x14ac="http://schemas.microsoft.com/office/spreadsheetml/2009/9/ac" r="613" s="3" customFormat="true" x14ac:dyDescent="0.25">
      <c r="A613" s="371"/>
      <c r="B613" s="116"/>
      <c r="L613" s="116"/>
      <c r="V613" s="116"/>
      <c r="AF613" s="116"/>
      <c r="AP613" s="116"/>
      <c r="AZ613" s="116"/>
      <c r="BA613" s="116"/>
      <c r="BJ613" s="116"/>
      <c r="BK613" s="116"/>
      <c r="BT613" s="116"/>
      <c r="BU613" s="116"/>
      <c r="CD613" s="116"/>
      <c r="CN613" s="116"/>
      <c r="CX613" s="116"/>
      <c r="DH613" s="116"/>
      <c r="DR613" s="116"/>
      <c r="EB613" s="116"/>
      <c r="EL613" s="116"/>
      <c r="EV613" s="116"/>
      <c r="FF613" s="116"/>
      <c r="FP613" s="116"/>
      <c r="FZ613" s="116"/>
      <c r="GJ613" s="116"/>
      <c r="GT613" s="116"/>
      <c r="HD613" s="116"/>
      <c r="HN613" s="116"/>
      <c r="HX613" s="116"/>
      <c r="IH613" s="116"/>
    </row>
    <row xmlns:x14ac="http://schemas.microsoft.com/office/spreadsheetml/2009/9/ac" r="614" s="3" customFormat="true" x14ac:dyDescent="0.25">
      <c r="A614" s="371"/>
      <c r="B614" s="116"/>
      <c r="L614" s="116"/>
      <c r="V614" s="116"/>
      <c r="AF614" s="116"/>
      <c r="AP614" s="116"/>
      <c r="AZ614" s="116"/>
      <c r="BA614" s="116"/>
      <c r="BJ614" s="116"/>
      <c r="BK614" s="116"/>
      <c r="BT614" s="116"/>
      <c r="BU614" s="116"/>
      <c r="CD614" s="116"/>
      <c r="CN614" s="116"/>
      <c r="CX614" s="116"/>
      <c r="DH614" s="116"/>
      <c r="DR614" s="116"/>
      <c r="EB614" s="116"/>
      <c r="EL614" s="116"/>
      <c r="EV614" s="116"/>
      <c r="FF614" s="116"/>
      <c r="FP614" s="116"/>
      <c r="FZ614" s="116"/>
      <c r="GJ614" s="116"/>
      <c r="GT614" s="116"/>
      <c r="HD614" s="116"/>
      <c r="HN614" s="116"/>
      <c r="HX614" s="116"/>
      <c r="IH614" s="116"/>
    </row>
    <row xmlns:x14ac="http://schemas.microsoft.com/office/spreadsheetml/2009/9/ac" r="615" s="3" customFormat="true" x14ac:dyDescent="0.25">
      <c r="A615" s="371"/>
      <c r="B615" s="116"/>
      <c r="L615" s="116"/>
      <c r="V615" s="116"/>
      <c r="AF615" s="116"/>
      <c r="AP615" s="116"/>
      <c r="AZ615" s="116"/>
      <c r="BA615" s="116"/>
      <c r="BJ615" s="116"/>
      <c r="BK615" s="116"/>
      <c r="BT615" s="116"/>
      <c r="BU615" s="116"/>
      <c r="CD615" s="116"/>
      <c r="CN615" s="116"/>
      <c r="CX615" s="116"/>
      <c r="DH615" s="116"/>
      <c r="DR615" s="116"/>
      <c r="EB615" s="116"/>
      <c r="EL615" s="116"/>
      <c r="EV615" s="116"/>
      <c r="FF615" s="116"/>
      <c r="FP615" s="116"/>
      <c r="FZ615" s="116"/>
      <c r="GJ615" s="116"/>
      <c r="GT615" s="116"/>
      <c r="HD615" s="116"/>
      <c r="HN615" s="116"/>
      <c r="HX615" s="116"/>
      <c r="IH615" s="116"/>
    </row>
    <row xmlns:x14ac="http://schemas.microsoft.com/office/spreadsheetml/2009/9/ac" r="616" s="3" customFormat="true" x14ac:dyDescent="0.25">
      <c r="A616" s="371"/>
      <c r="B616" s="116"/>
      <c r="L616" s="116"/>
      <c r="V616" s="116"/>
      <c r="AF616" s="116"/>
      <c r="AP616" s="116"/>
      <c r="AZ616" s="116"/>
      <c r="BA616" s="116"/>
      <c r="BJ616" s="116"/>
      <c r="BK616" s="116"/>
      <c r="BT616" s="116"/>
      <c r="BU616" s="116"/>
      <c r="CD616" s="116"/>
      <c r="CN616" s="116"/>
      <c r="CX616" s="116"/>
      <c r="DH616" s="116"/>
      <c r="DR616" s="116"/>
      <c r="EB616" s="116"/>
      <c r="EL616" s="116"/>
      <c r="EV616" s="116"/>
      <c r="FF616" s="116"/>
      <c r="FP616" s="116"/>
      <c r="FZ616" s="116"/>
      <c r="GJ616" s="116"/>
      <c r="GT616" s="116"/>
      <c r="HD616" s="116"/>
      <c r="HN616" s="116"/>
      <c r="HX616" s="116"/>
      <c r="IH616" s="116"/>
    </row>
    <row xmlns:x14ac="http://schemas.microsoft.com/office/spreadsheetml/2009/9/ac" r="617" s="3" customFormat="true" x14ac:dyDescent="0.25">
      <c r="A617" s="371"/>
      <c r="B617" s="116"/>
      <c r="L617" s="116"/>
      <c r="V617" s="116"/>
      <c r="AF617" s="116"/>
      <c r="AP617" s="116"/>
      <c r="AZ617" s="116"/>
      <c r="BA617" s="116"/>
      <c r="BJ617" s="116"/>
      <c r="BK617" s="116"/>
      <c r="BT617" s="116"/>
      <c r="BU617" s="116"/>
      <c r="CD617" s="116"/>
      <c r="CN617" s="116"/>
      <c r="CX617" s="116"/>
      <c r="DH617" s="116"/>
      <c r="DR617" s="116"/>
      <c r="EB617" s="116"/>
      <c r="EL617" s="116"/>
      <c r="EV617" s="116"/>
      <c r="FF617" s="116"/>
      <c r="FP617" s="116"/>
      <c r="FZ617" s="116"/>
      <c r="GJ617" s="116"/>
      <c r="GT617" s="116"/>
      <c r="HD617" s="116"/>
      <c r="HN617" s="116"/>
      <c r="HX617" s="116"/>
      <c r="IH617" s="116"/>
    </row>
    <row xmlns:x14ac="http://schemas.microsoft.com/office/spreadsheetml/2009/9/ac" r="618" s="3" customFormat="true" x14ac:dyDescent="0.25">
      <c r="A618" s="371"/>
      <c r="B618" s="116"/>
      <c r="L618" s="116"/>
      <c r="V618" s="116"/>
      <c r="AF618" s="116"/>
      <c r="AP618" s="116"/>
      <c r="AZ618" s="116"/>
      <c r="BA618" s="116"/>
      <c r="BJ618" s="116"/>
      <c r="BK618" s="116"/>
      <c r="BT618" s="116"/>
      <c r="BU618" s="116"/>
      <c r="CD618" s="116"/>
      <c r="CN618" s="116"/>
      <c r="CX618" s="116"/>
      <c r="DH618" s="116"/>
      <c r="DR618" s="116"/>
      <c r="EB618" s="116"/>
      <c r="EL618" s="116"/>
      <c r="EV618" s="116"/>
      <c r="FF618" s="116"/>
      <c r="FP618" s="116"/>
      <c r="FZ618" s="116"/>
      <c r="GJ618" s="116"/>
      <c r="GT618" s="116"/>
      <c r="HD618" s="116"/>
      <c r="HN618" s="116"/>
      <c r="HX618" s="116"/>
      <c r="IH618" s="116"/>
    </row>
    <row xmlns:x14ac="http://schemas.microsoft.com/office/spreadsheetml/2009/9/ac" r="619" s="3" customFormat="true" x14ac:dyDescent="0.25">
      <c r="A619" s="371"/>
      <c r="B619" s="116"/>
      <c r="L619" s="116"/>
      <c r="V619" s="116"/>
      <c r="AF619" s="116"/>
      <c r="AP619" s="116"/>
      <c r="AZ619" s="116"/>
      <c r="BA619" s="116"/>
      <c r="BJ619" s="116"/>
      <c r="BK619" s="116"/>
      <c r="BT619" s="116"/>
      <c r="BU619" s="116"/>
      <c r="CD619" s="116"/>
      <c r="CN619" s="116"/>
      <c r="CX619" s="116"/>
      <c r="DH619" s="116"/>
      <c r="DR619" s="116"/>
      <c r="EB619" s="116"/>
      <c r="EL619" s="116"/>
      <c r="EV619" s="116"/>
      <c r="FF619" s="116"/>
      <c r="FP619" s="116"/>
      <c r="FZ619" s="116"/>
      <c r="GJ619" s="116"/>
      <c r="GT619" s="116"/>
      <c r="HD619" s="116"/>
      <c r="HN619" s="116"/>
      <c r="HX619" s="116"/>
      <c r="IH619" s="116"/>
    </row>
    <row xmlns:x14ac="http://schemas.microsoft.com/office/spreadsheetml/2009/9/ac" r="620" s="3" customFormat="true" x14ac:dyDescent="0.25">
      <c r="A620" s="371"/>
      <c r="B620" s="116"/>
      <c r="L620" s="116"/>
      <c r="V620" s="116"/>
      <c r="AF620" s="116"/>
      <c r="AP620" s="116"/>
      <c r="AZ620" s="116"/>
      <c r="BA620" s="116"/>
      <c r="BJ620" s="116"/>
      <c r="BK620" s="116"/>
      <c r="BT620" s="116"/>
      <c r="BU620" s="116"/>
      <c r="CD620" s="116"/>
      <c r="CN620" s="116"/>
      <c r="CX620" s="116"/>
      <c r="DH620" s="116"/>
      <c r="DR620" s="116"/>
      <c r="EB620" s="116"/>
      <c r="EL620" s="116"/>
      <c r="EV620" s="116"/>
      <c r="FF620" s="116"/>
      <c r="FP620" s="116"/>
      <c r="FZ620" s="116"/>
      <c r="GJ620" s="116"/>
      <c r="GT620" s="116"/>
      <c r="HD620" s="116"/>
      <c r="HN620" s="116"/>
      <c r="HX620" s="116"/>
      <c r="IH620" s="116"/>
    </row>
    <row xmlns:x14ac="http://schemas.microsoft.com/office/spreadsheetml/2009/9/ac" r="621" s="3" customFormat="true" x14ac:dyDescent="0.25">
      <c r="A621" s="371"/>
      <c r="B621" s="116"/>
      <c r="L621" s="116"/>
      <c r="V621" s="116"/>
      <c r="AF621" s="116"/>
      <c r="AP621" s="116"/>
      <c r="AZ621" s="116"/>
      <c r="BA621" s="116"/>
      <c r="BJ621" s="116"/>
      <c r="BK621" s="116"/>
      <c r="BT621" s="116"/>
      <c r="BU621" s="116"/>
      <c r="CD621" s="116"/>
      <c r="CN621" s="116"/>
      <c r="CX621" s="116"/>
      <c r="DH621" s="116"/>
      <c r="DR621" s="116"/>
      <c r="EB621" s="116"/>
      <c r="EL621" s="116"/>
      <c r="EV621" s="116"/>
      <c r="FF621" s="116"/>
      <c r="FP621" s="116"/>
      <c r="FZ621" s="116"/>
      <c r="GJ621" s="116"/>
      <c r="GT621" s="116"/>
      <c r="HD621" s="116"/>
      <c r="HN621" s="116"/>
      <c r="HX621" s="116"/>
      <c r="IH621" s="116"/>
    </row>
    <row xmlns:x14ac="http://schemas.microsoft.com/office/spreadsheetml/2009/9/ac" r="622" s="3" customFormat="true" x14ac:dyDescent="0.25">
      <c r="A622" s="371"/>
      <c r="B622" s="116"/>
      <c r="L622" s="116"/>
      <c r="V622" s="116"/>
      <c r="AF622" s="116"/>
      <c r="AP622" s="116"/>
      <c r="AZ622" s="116"/>
      <c r="BA622" s="116"/>
      <c r="BJ622" s="116"/>
      <c r="BK622" s="116"/>
      <c r="BT622" s="116"/>
      <c r="BU622" s="116"/>
      <c r="CD622" s="116"/>
      <c r="CN622" s="116"/>
      <c r="CX622" s="116"/>
      <c r="DH622" s="116"/>
      <c r="DR622" s="116"/>
      <c r="EB622" s="116"/>
      <c r="EL622" s="116"/>
      <c r="EV622" s="116"/>
      <c r="FF622" s="116"/>
      <c r="FP622" s="116"/>
      <c r="FZ622" s="116"/>
      <c r="GJ622" s="116"/>
      <c r="GT622" s="116"/>
      <c r="HD622" s="116"/>
      <c r="HN622" s="116"/>
      <c r="HX622" s="116"/>
      <c r="IH622" s="116"/>
    </row>
  </sheetData>
  <mergeCells count="9">
    <mergeCell ref="BU10:CA10"/>
    <mergeCell ref="A2:A3"/>
    <mergeCell ref="AQ10:AW10"/>
    <mergeCell ref="C10:I10"/>
    <mergeCell ref="BA10:BG10"/>
    <mergeCell ref="M10:S10"/>
    <mergeCell ref="W10:AC10"/>
    <mergeCell ref="AG10:AM10"/>
    <mergeCell ref="BK10:BQ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4"/>
    <col min="3" max="7" width="11.75" style="104" customWidth="true"/>
    <col min="8" max="16384" width="9" style="104"/>
  </cols>
  <sheetData>
    <row xmlns:x14ac="http://schemas.microsoft.com/office/spreadsheetml/2009/9/ac" r="2" ht="20.25" x14ac:dyDescent="0.2">
      <c r="B2" s="100" t="str">
        <f>+Introduction!C7</f>
        <v>Belgium</v>
      </c>
      <c r="C2" s="101"/>
      <c r="D2" s="102"/>
      <c r="E2" s="102"/>
      <c r="F2" s="102"/>
      <c r="G2" s="103"/>
    </row>
    <row xmlns:x14ac="http://schemas.microsoft.com/office/spreadsheetml/2009/9/ac" r="3" x14ac:dyDescent="0.2">
      <c r="B3" s="566" t="s">
        <v>181</v>
      </c>
      <c r="C3" s="566"/>
      <c r="D3" s="566"/>
      <c r="E3" s="566"/>
      <c r="F3" s="566"/>
      <c r="G3" s="567"/>
    </row>
    <row xmlns:x14ac="http://schemas.microsoft.com/office/spreadsheetml/2009/9/ac" r="4" ht="13.5" x14ac:dyDescent="0.2">
      <c r="B4" s="105" t="s">
        <v>4</v>
      </c>
      <c r="C4" s="105" t="s">
        <v>60</v>
      </c>
      <c r="D4" s="105" t="s">
        <v>64</v>
      </c>
      <c r="E4" s="105" t="s">
        <v>61</v>
      </c>
      <c r="F4" s="105" t="s">
        <v>62</v>
      </c>
      <c r="G4" s="105" t="s">
        <v>63</v>
      </c>
    </row>
    <row xmlns:x14ac="http://schemas.microsoft.com/office/spreadsheetml/2009/9/ac" r="5" x14ac:dyDescent="0.2">
      <c r="B5" s="773">
        <v>2000</v>
      </c>
      <c r="C5" s="917">
        <v>1822014</v>
      </c>
      <c r="D5" s="918">
        <v>97.128997802734375</v>
      </c>
      <c r="E5" s="919">
        <v>350327</v>
      </c>
      <c r="F5" s="920">
        <v>751882</v>
      </c>
      <c r="G5" s="921">
        <v>719805</v>
      </c>
    </row>
    <row xmlns:x14ac="http://schemas.microsoft.com/office/spreadsheetml/2009/9/ac" r="6" x14ac:dyDescent="0.2">
      <c r="B6" s="779">
        <v>2001</v>
      </c>
      <c r="C6" s="922">
        <v>1818341</v>
      </c>
      <c r="D6" s="923">
        <v>97.185997009277344</v>
      </c>
      <c r="E6" s="924">
        <v>350459</v>
      </c>
      <c r="F6" s="925">
        <v>746315</v>
      </c>
      <c r="G6" s="926">
        <v>721567</v>
      </c>
    </row>
    <row xmlns:x14ac="http://schemas.microsoft.com/office/spreadsheetml/2009/9/ac" r="7" x14ac:dyDescent="0.2">
      <c r="B7" s="785">
        <v>2002</v>
      </c>
      <c r="C7" s="927">
        <v>1820789</v>
      </c>
      <c r="D7" s="928">
        <v>97.241004943847656</v>
      </c>
      <c r="E7" s="929">
        <v>350676</v>
      </c>
      <c r="F7" s="930">
        <v>741069</v>
      </c>
      <c r="G7" s="931">
        <v>729044</v>
      </c>
    </row>
    <row xmlns:x14ac="http://schemas.microsoft.com/office/spreadsheetml/2009/9/ac" r="8" x14ac:dyDescent="0.2">
      <c r="B8" s="791">
        <v>2003</v>
      </c>
      <c r="C8" s="932">
        <v>1823301</v>
      </c>
      <c r="D8" s="933">
        <v>97.295997619628906</v>
      </c>
      <c r="E8" s="934">
        <v>348875</v>
      </c>
      <c r="F8" s="935">
        <v>734007</v>
      </c>
      <c r="G8" s="936">
        <v>740419</v>
      </c>
    </row>
    <row xmlns:x14ac="http://schemas.microsoft.com/office/spreadsheetml/2009/9/ac" r="9" x14ac:dyDescent="0.2">
      <c r="B9" s="797">
        <v>2004</v>
      </c>
      <c r="C9" s="937">
        <v>1828028</v>
      </c>
      <c r="D9" s="938">
        <v>97.349998474121094</v>
      </c>
      <c r="E9" s="939">
        <v>348539</v>
      </c>
      <c r="F9" s="940">
        <v>725073</v>
      </c>
      <c r="G9" s="941">
        <v>754416</v>
      </c>
    </row>
    <row xmlns:x14ac="http://schemas.microsoft.com/office/spreadsheetml/2009/9/ac" r="10" x14ac:dyDescent="0.2">
      <c r="B10" s="803">
        <v>2005</v>
      </c>
      <c r="C10" s="942">
        <v>1827593</v>
      </c>
      <c r="D10" s="943">
        <v>97.402999877929688</v>
      </c>
      <c r="E10" s="944">
        <v>348438</v>
      </c>
      <c r="F10" s="945">
        <v>716286</v>
      </c>
      <c r="G10" s="946">
        <v>762869</v>
      </c>
    </row>
    <row xmlns:x14ac="http://schemas.microsoft.com/office/spreadsheetml/2009/9/ac" r="11" x14ac:dyDescent="0.2">
      <c r="B11" s="809">
        <v>2006</v>
      </c>
      <c r="C11" s="947">
        <v>1829247</v>
      </c>
      <c r="D11" s="948">
        <v>97.454002380371094</v>
      </c>
      <c r="E11" s="949">
        <v>348199</v>
      </c>
      <c r="F11" s="950">
        <v>712894</v>
      </c>
      <c r="G11" s="951">
        <v>768154</v>
      </c>
    </row>
    <row xmlns:x14ac="http://schemas.microsoft.com/office/spreadsheetml/2009/9/ac" r="12" x14ac:dyDescent="0.2">
      <c r="B12" s="815">
        <v>2007</v>
      </c>
      <c r="C12" s="952">
        <v>1827847</v>
      </c>
      <c r="D12" s="953">
        <v>97.504997253417969</v>
      </c>
      <c r="E12" s="954">
        <v>347284</v>
      </c>
      <c r="F12" s="955">
        <v>714887</v>
      </c>
      <c r="G12" s="956">
        <v>765676</v>
      </c>
    </row>
    <row xmlns:x14ac="http://schemas.microsoft.com/office/spreadsheetml/2009/9/ac" r="13" x14ac:dyDescent="0.2">
      <c r="B13" s="821">
        <v>2008</v>
      </c>
      <c r="C13" s="957">
        <v>1829465</v>
      </c>
      <c r="D13" s="958">
        <v>97.555000305175781</v>
      </c>
      <c r="E13" s="959">
        <v>351230</v>
      </c>
      <c r="F13" s="960">
        <v>716811</v>
      </c>
      <c r="G13" s="961">
        <v>761424</v>
      </c>
    </row>
    <row xmlns:x14ac="http://schemas.microsoft.com/office/spreadsheetml/2009/9/ac" r="14" x14ac:dyDescent="0.2">
      <c r="B14" s="827">
        <v>2009</v>
      </c>
      <c r="C14" s="962">
        <v>1830005</v>
      </c>
      <c r="D14" s="963">
        <v>97.602996826171875</v>
      </c>
      <c r="E14" s="964">
        <v>359087</v>
      </c>
      <c r="F14" s="965">
        <v>715438</v>
      </c>
      <c r="G14" s="966">
        <v>755480</v>
      </c>
    </row>
    <row xmlns:x14ac="http://schemas.microsoft.com/office/spreadsheetml/2009/9/ac" r="15" x14ac:dyDescent="0.2">
      <c r="B15" s="833">
        <v>2010</v>
      </c>
      <c r="C15" s="967">
        <v>1833394</v>
      </c>
      <c r="D15" s="968">
        <v>97.6510009765625</v>
      </c>
      <c r="E15" s="969">
        <v>368999</v>
      </c>
      <c r="F15" s="970">
        <v>715751</v>
      </c>
      <c r="G15" s="971">
        <v>748644</v>
      </c>
    </row>
    <row xmlns:x14ac="http://schemas.microsoft.com/office/spreadsheetml/2009/9/ac" r="16" x14ac:dyDescent="0.2">
      <c r="B16" s="839">
        <v>2011</v>
      </c>
      <c r="C16" s="972">
        <v>1854189</v>
      </c>
      <c r="D16" s="973">
        <v>97.697998046875</v>
      </c>
      <c r="E16" s="974">
        <v>380039</v>
      </c>
      <c r="F16" s="975">
        <v>726832</v>
      </c>
      <c r="G16" s="976">
        <v>747318</v>
      </c>
    </row>
    <row xmlns:x14ac="http://schemas.microsoft.com/office/spreadsheetml/2009/9/ac" r="17" x14ac:dyDescent="0.2">
      <c r="B17" s="845">
        <v>2012</v>
      </c>
      <c r="C17" s="977">
        <v>1865227</v>
      </c>
      <c r="D17" s="978">
        <v>97.744003295898438</v>
      </c>
      <c r="E17" s="979">
        <v>387824</v>
      </c>
      <c r="F17" s="980">
        <v>733184</v>
      </c>
      <c r="G17" s="981">
        <v>744219</v>
      </c>
    </row>
    <row xmlns:x14ac="http://schemas.microsoft.com/office/spreadsheetml/2009/9/ac" r="18" x14ac:dyDescent="0.2">
      <c r="B18" s="851">
        <v>2013</v>
      </c>
      <c r="C18" s="982">
        <v>1878194</v>
      </c>
      <c r="D18" s="983">
        <v>97.78900146484375</v>
      </c>
      <c r="E18" s="984">
        <v>392179</v>
      </c>
      <c r="F18" s="985">
        <v>740507</v>
      </c>
      <c r="G18" s="986">
        <v>745508</v>
      </c>
    </row>
    <row xmlns:x14ac="http://schemas.microsoft.com/office/spreadsheetml/2009/9/ac" r="19" x14ac:dyDescent="0.2">
      <c r="B19" s="857">
        <v>2014</v>
      </c>
      <c r="C19" s="987">
        <v>1891813</v>
      </c>
      <c r="D19" s="988">
        <v>97.833000183105469</v>
      </c>
      <c r="E19" s="989">
        <v>396498</v>
      </c>
      <c r="F19" s="990">
        <v>750273</v>
      </c>
      <c r="G19" s="991">
        <v>745042</v>
      </c>
    </row>
    <row xmlns:x14ac="http://schemas.microsoft.com/office/spreadsheetml/2009/9/ac" r="20" x14ac:dyDescent="0.2">
      <c r="B20" s="863">
        <v>2015</v>
      </c>
      <c r="C20" s="992">
        <v>1904264</v>
      </c>
      <c r="D20" s="993">
        <v>97.875999450683594</v>
      </c>
      <c r="E20" s="994">
        <v>396565</v>
      </c>
      <c r="F20" s="995">
        <v>765431</v>
      </c>
      <c r="G20" s="996">
        <v>742268</v>
      </c>
    </row>
    <row xmlns:x14ac="http://schemas.microsoft.com/office/spreadsheetml/2009/9/ac" r="21" x14ac:dyDescent="0.2">
      <c r="B21" s="869">
        <v>2016</v>
      </c>
      <c r="C21" s="997">
        <v>1922331</v>
      </c>
      <c r="D21" s="998">
        <v>97.918998718261719</v>
      </c>
      <c r="E21" s="999">
        <v>396472</v>
      </c>
      <c r="F21" s="1000">
        <v>781327</v>
      </c>
      <c r="G21" s="1001">
        <v>744532</v>
      </c>
    </row>
    <row xmlns:x14ac="http://schemas.microsoft.com/office/spreadsheetml/2009/9/ac" r="22" x14ac:dyDescent="0.2">
      <c r="B22" s="875">
        <v>2017</v>
      </c>
      <c r="C22" s="1002">
        <v>1932446</v>
      </c>
      <c r="D22" s="1003">
        <v>97.961006164550781</v>
      </c>
      <c r="E22" s="1004">
        <v>391321</v>
      </c>
      <c r="F22" s="1005">
        <v>793140</v>
      </c>
      <c r="G22" s="1006">
        <v>747985</v>
      </c>
    </row>
    <row xmlns:x14ac="http://schemas.microsoft.com/office/spreadsheetml/2009/9/ac" r="23" x14ac:dyDescent="0.2">
      <c r="B23" s="881">
        <v>2018</v>
      </c>
      <c r="C23" s="1007">
        <v>1942733</v>
      </c>
      <c r="D23" s="1008">
        <v>98.000999450683594</v>
      </c>
      <c r="E23" s="1009">
        <v>388009</v>
      </c>
      <c r="F23" s="1010">
        <v>801203</v>
      </c>
      <c r="G23" s="1011">
        <v>753521</v>
      </c>
    </row>
    <row xmlns:x14ac="http://schemas.microsoft.com/office/spreadsheetml/2009/9/ac" r="24" x14ac:dyDescent="0.2">
      <c r="B24" s="887">
        <v>2019</v>
      </c>
      <c r="C24" s="1012">
        <v>1951083</v>
      </c>
      <c r="D24" s="1013">
        <v>98.041000366210938</v>
      </c>
      <c r="E24" s="1014">
        <v>383138</v>
      </c>
      <c r="F24" s="1015">
        <v>805796</v>
      </c>
      <c r="G24" s="1016">
        <v>762149</v>
      </c>
    </row>
    <row xmlns:x14ac="http://schemas.microsoft.com/office/spreadsheetml/2009/9/ac" r="25" x14ac:dyDescent="0.2">
      <c r="B25" s="893">
        <v>2020</v>
      </c>
      <c r="C25" s="1017">
        <v>1961376</v>
      </c>
      <c r="D25" s="1018">
        <v>98.079002380371094</v>
      </c>
      <c r="E25" s="1019">
        <v>380075</v>
      </c>
      <c r="F25" s="1020">
        <v>807065</v>
      </c>
      <c r="G25" s="1021">
        <v>774236</v>
      </c>
    </row>
    <row xmlns:x14ac="http://schemas.microsoft.com/office/spreadsheetml/2009/9/ac" r="26" x14ac:dyDescent="0.2">
      <c r="B26" s="899">
        <v>2021</v>
      </c>
      <c r="C26" s="1022">
        <v>1968238</v>
      </c>
      <c r="D26" s="1023">
        <v>98.116996765136719</v>
      </c>
      <c r="E26" s="1024">
        <v>373879</v>
      </c>
      <c r="F26" s="1025">
        <v>803784</v>
      </c>
      <c r="G26" s="1026">
        <v>790575</v>
      </c>
    </row>
    <row xmlns:x14ac="http://schemas.microsoft.com/office/spreadsheetml/2009/9/ac" r="27" x14ac:dyDescent="0.2">
      <c r="B27" s="905">
        <v>2022</v>
      </c>
      <c r="C27" s="906">
        <v>1974580</v>
      </c>
      <c r="D27" s="907">
        <v>98.152999877929688</v>
      </c>
      <c r="E27" s="908">
        <v>370006</v>
      </c>
      <c r="F27" s="909">
        <v>798119</v>
      </c>
      <c r="G27" s="910">
        <v>806455</v>
      </c>
    </row>
    <row xmlns:x14ac="http://schemas.microsoft.com/office/spreadsheetml/2009/9/ac" r="28" x14ac:dyDescent="0.2">
      <c r="B28" s="911">
        <v>2023</v>
      </c>
      <c r="C28" s="1027">
        <v>1970162</v>
      </c>
      <c r="D28" s="913">
        <v>98.189002990722656</v>
      </c>
      <c r="E28" s="1028">
        <v>395795</v>
      </c>
      <c r="F28" s="1029">
        <v>798978</v>
      </c>
      <c r="G28" s="1030">
        <v>775388</v>
      </c>
    </row>
    <row xmlns:x14ac="http://schemas.microsoft.com/office/spreadsheetml/2009/9/ac" r="29" x14ac:dyDescent="0.2">
      <c r="B29" s="185">
        <v>2024</v>
      </c>
      <c r="C29" s="347"/>
      <c r="D29" s="348"/>
      <c r="E29" s="349"/>
      <c r="F29" s="350"/>
      <c r="G29" s="351"/>
    </row>
    <row xmlns:x14ac="http://schemas.microsoft.com/office/spreadsheetml/2009/9/ac" r="30" x14ac:dyDescent="0.2">
      <c r="B30" s="184">
        <v>2025</v>
      </c>
      <c r="C30" s="347"/>
      <c r="D30" s="348"/>
      <c r="E30" s="349"/>
      <c r="F30" s="350"/>
      <c r="G30" s="351"/>
    </row>
    <row xmlns:x14ac="http://schemas.microsoft.com/office/spreadsheetml/2009/9/ac" r="31" x14ac:dyDescent="0.2">
      <c r="B31" s="185">
        <v>2026</v>
      </c>
      <c r="C31" s="347"/>
      <c r="D31" s="348"/>
      <c r="E31" s="349"/>
      <c r="F31" s="350"/>
      <c r="G31" s="351"/>
    </row>
    <row xmlns:x14ac="http://schemas.microsoft.com/office/spreadsheetml/2009/9/ac" r="32" x14ac:dyDescent="0.2">
      <c r="B32" s="184">
        <v>2027</v>
      </c>
      <c r="C32" s="347"/>
      <c r="D32" s="348"/>
      <c r="E32" s="349"/>
      <c r="F32" s="350"/>
      <c r="G32" s="351"/>
    </row>
    <row xmlns:x14ac="http://schemas.microsoft.com/office/spreadsheetml/2009/9/ac" r="33" x14ac:dyDescent="0.2">
      <c r="B33" s="185">
        <v>2028</v>
      </c>
      <c r="C33" s="347"/>
      <c r="D33" s="348"/>
      <c r="E33" s="349"/>
      <c r="F33" s="350"/>
      <c r="G33" s="351"/>
    </row>
    <row xmlns:x14ac="http://schemas.microsoft.com/office/spreadsheetml/2009/9/ac" r="34" x14ac:dyDescent="0.2">
      <c r="B34" s="184">
        <v>2029</v>
      </c>
      <c r="C34" s="347"/>
      <c r="D34" s="348"/>
      <c r="E34" s="349"/>
      <c r="F34" s="350"/>
      <c r="G34" s="351"/>
    </row>
    <row xmlns:x14ac="http://schemas.microsoft.com/office/spreadsheetml/2009/9/ac" r="35" x14ac:dyDescent="0.2">
      <c r="B35" s="185">
        <v>2030</v>
      </c>
      <c r="C35" s="189"/>
      <c r="D35" s="186"/>
      <c r="E35" s="190"/>
      <c r="F35" s="187"/>
      <c r="G35" s="188"/>
    </row>
    <row xmlns:x14ac="http://schemas.microsoft.com/office/spreadsheetml/2009/9/ac" r="36" ht="14.25" x14ac:dyDescent="0.2">
      <c r="B36" s="108" t="s">
        <v>187</v>
      </c>
      <c r="G36" s="106"/>
    </row>
    <row xmlns:x14ac="http://schemas.microsoft.com/office/spreadsheetml/2009/9/ac" r="37" ht="14.25" x14ac:dyDescent="0.2">
      <c r="B37" s="108" t="s">
        <v>212</v>
      </c>
    </row>
    <row xmlns:x14ac="http://schemas.microsoft.com/office/spreadsheetml/2009/9/ac" r="38" ht="14.25" x14ac:dyDescent="0.2">
      <c r="B38" s="108" t="s">
        <v>247</v>
      </c>
    </row>
    <row xmlns:x14ac="http://schemas.microsoft.com/office/spreadsheetml/2009/9/ac" r="39" x14ac:dyDescent="0.2">
      <c r="B39" s="1032" t="s">
        <v>213</v>
      </c>
    </row>
    <row xmlns:x14ac="http://schemas.microsoft.com/office/spreadsheetml/2009/9/ac" r="41" x14ac:dyDescent="0.2">
      <c r="B41" s="107"/>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8E0E2-E073-4674-8325-C75DF27B9184}">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2" customWidth="true"/>
  </cols>
  <sheetData>
    <row xmlns:x14ac="http://schemas.microsoft.com/office/spreadsheetml/2009/9/ac" r="2" ht="33" customHeight="true" x14ac:dyDescent="0.25">
      <c r="B2" s="568" t="s">
        <v>227</v>
      </c>
      <c r="C2" s="568"/>
    </row>
    <row xmlns:x14ac="http://schemas.microsoft.com/office/spreadsheetml/2009/9/ac" r="3" ht="6" customHeight="true" x14ac:dyDescent="0.25">
      <c r="B3" s="361"/>
    </row>
    <row xmlns:x14ac="http://schemas.microsoft.com/office/spreadsheetml/2009/9/ac" r="4" ht="30" customHeight="true" x14ac:dyDescent="0.25">
      <c r="B4" s="363" t="s">
        <v>228</v>
      </c>
      <c r="C4" s="364" t="s">
        <v>229</v>
      </c>
    </row>
    <row xmlns:x14ac="http://schemas.microsoft.com/office/spreadsheetml/2009/9/ac" r="5" ht="30" customHeight="true" x14ac:dyDescent="0.25">
      <c r="B5" s="363" t="s">
        <v>48</v>
      </c>
      <c r="C5" s="364" t="s">
        <v>230</v>
      </c>
    </row>
    <row xmlns:x14ac="http://schemas.microsoft.com/office/spreadsheetml/2009/9/ac" r="6" ht="30" customHeight="true" x14ac:dyDescent="0.25">
      <c r="B6" s="363" t="s">
        <v>231</v>
      </c>
      <c r="C6" s="364" t="s">
        <v>232</v>
      </c>
    </row>
    <row xmlns:x14ac="http://schemas.microsoft.com/office/spreadsheetml/2009/9/ac" r="7" ht="30" customHeight="true" x14ac:dyDescent="0.25">
      <c r="B7" s="363" t="s">
        <v>233</v>
      </c>
      <c r="C7" s="364" t="s">
        <v>234</v>
      </c>
    </row>
    <row xmlns:x14ac="http://schemas.microsoft.com/office/spreadsheetml/2009/9/ac" r="8" ht="30" customHeight="true" x14ac:dyDescent="0.25">
      <c r="B8" s="363" t="s">
        <v>145</v>
      </c>
      <c r="C8" s="364" t="s">
        <v>235</v>
      </c>
    </row>
    <row xmlns:x14ac="http://schemas.microsoft.com/office/spreadsheetml/2009/9/ac" r="9" ht="30" customHeight="true" x14ac:dyDescent="0.25">
      <c r="B9" s="363" t="s">
        <v>236</v>
      </c>
      <c r="C9" s="364" t="s">
        <v>237</v>
      </c>
    </row>
    <row xmlns:x14ac="http://schemas.microsoft.com/office/spreadsheetml/2009/9/ac" r="10" ht="30" customHeight="true" x14ac:dyDescent="0.25">
      <c r="B10" s="363" t="s">
        <v>149</v>
      </c>
      <c r="C10" s="364" t="s">
        <v>238</v>
      </c>
    </row>
    <row xmlns:x14ac="http://schemas.microsoft.com/office/spreadsheetml/2009/9/ac" r="11" s="367" customFormat="true" ht="6.75" customHeight="true" x14ac:dyDescent="0.25">
      <c r="B11" s="365"/>
      <c r="C11" s="366"/>
    </row>
    <row xmlns:x14ac="http://schemas.microsoft.com/office/spreadsheetml/2009/9/ac" r="12" s="369" customFormat="true" ht="11.25" x14ac:dyDescent="0.2">
      <c r="B12" s="368" t="s">
        <v>239</v>
      </c>
    </row>
    <row xmlns:x14ac="http://schemas.microsoft.com/office/spreadsheetml/2009/9/ac" r="13" x14ac:dyDescent="0.25">
      <c r="B13" s="368" t="s">
        <v>242</v>
      </c>
    </row>
    <row xmlns:x14ac="http://schemas.microsoft.com/office/spreadsheetml/2009/9/ac" r="14" x14ac:dyDescent="0.25">
      <c r="B14" s="370" t="s">
        <v>240</v>
      </c>
    </row>
    <row xmlns:x14ac="http://schemas.microsoft.com/office/spreadsheetml/2009/9/ac" r="15" ht="76.5" customHeight="true" x14ac:dyDescent="0.25">
      <c r="B15" s="569" t="s">
        <v>241</v>
      </c>
      <c r="C15" s="569"/>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A7E4D-2089-4F18-9D24-37F24832D468}">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1" customWidth="true"/>
    <col min="2" max="2" width="12.375" style="571" customWidth="true"/>
    <col min="3" max="8" width="9" style="571" customWidth="true"/>
    <col min="9" max="9" width="12.375" style="571" customWidth="true"/>
    <col min="10" max="15" width="9" style="571" customWidth="true"/>
    <col min="16" max="16" width="12.375" style="571" customWidth="true"/>
    <col min="17" max="22" width="9" style="571" customWidth="true"/>
    <col min="23" max="38" width="9" style="571"/>
    <col min="39" max="16384" width="9" style="579"/>
  </cols>
  <sheetData>
    <row xmlns:x14ac="http://schemas.microsoft.com/office/spreadsheetml/2009/9/ac" r="1" s="571" customFormat="true" x14ac:dyDescent="0.2">
      <c r="A1" s="570" t="s">
        <v>151</v>
      </c>
      <c r="B1" s="570"/>
      <c r="C1" s="570"/>
      <c r="D1" s="570"/>
      <c r="E1" s="570"/>
      <c r="F1" s="570"/>
      <c r="G1" s="570"/>
      <c r="H1" s="570"/>
      <c r="I1" s="570"/>
      <c r="J1" s="570"/>
      <c r="K1" s="570"/>
      <c r="L1" s="570"/>
      <c r="M1" s="570"/>
      <c r="N1" s="570"/>
      <c r="O1" s="570"/>
      <c r="P1" s="570"/>
      <c r="Q1" s="570"/>
      <c r="R1" s="570"/>
      <c r="S1" s="570"/>
      <c r="T1" s="570"/>
      <c r="U1" s="570"/>
      <c r="V1" s="570"/>
    </row>
    <row xmlns:x14ac="http://schemas.microsoft.com/office/spreadsheetml/2009/9/ac" r="2" s="571" customFormat="true" x14ac:dyDescent="0.2">
      <c r="A2" s="570"/>
      <c r="B2" s="570"/>
      <c r="C2" s="570"/>
      <c r="D2" s="570"/>
      <c r="E2" s="570"/>
      <c r="F2" s="570"/>
      <c r="G2" s="570"/>
      <c r="H2" s="570"/>
      <c r="I2" s="570"/>
      <c r="J2" s="570"/>
      <c r="K2" s="570"/>
      <c r="L2" s="570"/>
      <c r="M2" s="570"/>
      <c r="N2" s="570"/>
      <c r="O2" s="570"/>
      <c r="P2" s="570"/>
      <c r="Q2" s="570"/>
      <c r="R2" s="570"/>
      <c r="S2" s="570"/>
      <c r="T2" s="570"/>
      <c r="U2" s="570"/>
      <c r="V2" s="570"/>
    </row>
    <row xmlns:x14ac="http://schemas.microsoft.com/office/spreadsheetml/2009/9/ac" r="3" s="571" customFormat="true" ht="18" x14ac:dyDescent="0.2">
      <c r="A3" s="572"/>
      <c r="B3" s="572"/>
      <c r="C3" s="572"/>
      <c r="D3" s="572"/>
      <c r="E3" s="572"/>
      <c r="F3" s="572"/>
      <c r="G3" s="572"/>
      <c r="H3" s="572"/>
      <c r="I3" s="572"/>
      <c r="J3" s="572"/>
      <c r="K3" s="572"/>
      <c r="L3" s="572"/>
      <c r="M3" s="572"/>
      <c r="N3" s="572"/>
      <c r="O3" s="572"/>
      <c r="P3" s="572"/>
      <c r="Q3" s="572"/>
      <c r="R3" s="572"/>
      <c r="S3" s="572"/>
      <c r="T3" s="572"/>
      <c r="U3" s="572"/>
      <c r="V3" s="572"/>
    </row>
    <row xmlns:x14ac="http://schemas.microsoft.com/office/spreadsheetml/2009/9/ac" r="4" ht="15.75" x14ac:dyDescent="0.25">
      <c r="B4" s="573" t="s">
        <v>13</v>
      </c>
      <c r="E4" s="574"/>
      <c r="I4" s="575" t="s">
        <v>14</v>
      </c>
      <c r="P4" s="576" t="s">
        <v>15</v>
      </c>
    </row>
    <row xmlns:x14ac="http://schemas.microsoft.com/office/spreadsheetml/2009/9/ac" r="6" x14ac:dyDescent="0.2">
      <c r="G6" s="577"/>
      <c r="H6" s="577"/>
      <c r="I6" s="577"/>
      <c r="K6" s="577"/>
      <c r="L6" s="577"/>
    </row>
    <row xmlns:x14ac="http://schemas.microsoft.com/office/spreadsheetml/2009/9/ac" r="7" ht="15.75" x14ac:dyDescent="0.2">
      <c r="G7" s="577"/>
      <c r="H7" s="577"/>
      <c r="I7" s="577"/>
      <c r="K7" s="578"/>
      <c r="L7" s="577"/>
    </row>
    <row xmlns:x14ac="http://schemas.microsoft.com/office/spreadsheetml/2009/9/ac" r="8" x14ac:dyDescent="0.2">
      <c r="G8" s="577"/>
      <c r="H8" s="577"/>
      <c r="I8" s="577"/>
      <c r="K8" s="577"/>
      <c r="L8" s="577"/>
    </row>
    <row xmlns:x14ac="http://schemas.microsoft.com/office/spreadsheetml/2009/9/ac" r="9" x14ac:dyDescent="0.2">
      <c r="G9" s="577"/>
      <c r="H9" s="577"/>
      <c r="I9" s="577"/>
      <c r="K9" s="577"/>
      <c r="L9" s="577"/>
    </row>
    <row xmlns:x14ac="http://schemas.microsoft.com/office/spreadsheetml/2009/9/ac" r="10" x14ac:dyDescent="0.2">
      <c r="G10" s="577"/>
      <c r="H10" s="577"/>
      <c r="I10" s="577"/>
      <c r="K10" s="577"/>
      <c r="L10" s="577"/>
    </row>
    <row xmlns:x14ac="http://schemas.microsoft.com/office/spreadsheetml/2009/9/ac" r="11" x14ac:dyDescent="0.2">
      <c r="G11" s="577"/>
      <c r="H11" s="577"/>
      <c r="I11" s="577"/>
      <c r="K11" s="577"/>
      <c r="L11" s="577"/>
    </row>
    <row xmlns:x14ac="http://schemas.microsoft.com/office/spreadsheetml/2009/9/ac" r="12" x14ac:dyDescent="0.2">
      <c r="G12" s="577"/>
      <c r="H12" s="577"/>
      <c r="I12" s="577"/>
      <c r="K12" s="577"/>
      <c r="L12" s="577"/>
    </row>
    <row xmlns:x14ac="http://schemas.microsoft.com/office/spreadsheetml/2009/9/ac" r="13" x14ac:dyDescent="0.2">
      <c r="G13" s="577"/>
      <c r="H13" s="577"/>
      <c r="I13" s="577"/>
      <c r="K13" s="577"/>
      <c r="L13" s="577"/>
    </row>
    <row xmlns:x14ac="http://schemas.microsoft.com/office/spreadsheetml/2009/9/ac" r="14" x14ac:dyDescent="0.2">
      <c r="G14" s="577"/>
      <c r="H14" s="577"/>
      <c r="I14" s="577"/>
      <c r="K14" s="577"/>
      <c r="L14" s="577"/>
    </row>
    <row xmlns:x14ac="http://schemas.microsoft.com/office/spreadsheetml/2009/9/ac" r="15" x14ac:dyDescent="0.2">
      <c r="G15" s="577"/>
      <c r="H15" s="577"/>
      <c r="I15" s="577"/>
      <c r="K15" s="577"/>
      <c r="L15" s="577"/>
    </row>
    <row xmlns:x14ac="http://schemas.microsoft.com/office/spreadsheetml/2009/9/ac" r="16" x14ac:dyDescent="0.2">
      <c r="G16" s="577"/>
      <c r="H16" s="577"/>
      <c r="I16" s="577"/>
      <c r="K16" s="577"/>
      <c r="L16" s="577"/>
    </row>
    <row xmlns:x14ac="http://schemas.microsoft.com/office/spreadsheetml/2009/9/ac" r="17" x14ac:dyDescent="0.2">
      <c r="G17" s="577"/>
      <c r="H17" s="577"/>
      <c r="I17" s="577"/>
      <c r="K17" s="577"/>
      <c r="L17" s="577"/>
    </row>
    <row xmlns:x14ac="http://schemas.microsoft.com/office/spreadsheetml/2009/9/ac" r="18" x14ac:dyDescent="0.2">
      <c r="G18" s="577"/>
      <c r="H18" s="577"/>
      <c r="I18" s="577"/>
      <c r="K18" s="577"/>
      <c r="L18" s="577"/>
    </row>
    <row xmlns:x14ac="http://schemas.microsoft.com/office/spreadsheetml/2009/9/ac" r="19" x14ac:dyDescent="0.2">
      <c r="G19" s="577"/>
      <c r="H19" s="577"/>
      <c r="I19" s="577"/>
      <c r="K19" s="577"/>
      <c r="L19" s="577"/>
    </row>
    <row xmlns:x14ac="http://schemas.microsoft.com/office/spreadsheetml/2009/9/ac" r="20" x14ac:dyDescent="0.2">
      <c r="G20" s="577"/>
      <c r="H20" s="577"/>
      <c r="I20" s="577"/>
      <c r="K20" s="577"/>
      <c r="L20" s="577"/>
    </row>
    <row xmlns:x14ac="http://schemas.microsoft.com/office/spreadsheetml/2009/9/ac" r="21" x14ac:dyDescent="0.2">
      <c r="G21" s="577"/>
      <c r="H21" s="577"/>
      <c r="I21" s="577"/>
      <c r="K21" s="577"/>
      <c r="L21" s="577"/>
    </row>
    <row xmlns:x14ac="http://schemas.microsoft.com/office/spreadsheetml/2009/9/ac" r="23" x14ac:dyDescent="0.2">
      <c r="B23" s="580"/>
    </row>
    <row xmlns:x14ac="http://schemas.microsoft.com/office/spreadsheetml/2009/9/ac" r="25" x14ac:dyDescent="0.2">
      <c r="B25" s="581"/>
      <c r="C25" s="581" t="str">
        <f>+IF(OR((C28="National*"),(D28="Urban*"),(E28="Rural*"),(F28="Pre-primary*"),(G28="Primary*"),(H28="Secondary^"),(C28="National*^"),(D28="Urban*^"),(E28="Rural*^"),(F28="Pre-primary*^"),(G28="Primary*^"),(H28="Secondary*^")),"*No basic service estimate available","")</f>
        <v>*No basic service estimate available</v>
      </c>
      <c r="J25" s="581" t="str">
        <f>+IF(OR((J28="National*"),(K28="Urban*"),(L28="Rural*"),(M28="Pre-primary*"),(N28="Primary*"),(O28="Secondary^"),(J28="National*^"),(K28="Urban*^"),(L28="Rural*^"),(M28="Pre-primary*^"),(N28="Primary*^"),(O28="Secondary*^")),"*No basic service estimate available","")</f>
        <v>*No basic service estimate available</v>
      </c>
      <c r="Q25" s="581"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0"/>
      <c r="C26" s="581" t="str">
        <f>+IF(OR((C28="National*^"),(D28="Urban*^"),(E28="Rural*^"),(F28="Pre-primary*^"),(G28="Primary*^"),(H28="Secondary*^")),"^Facilities that cannot be classified as improved or unimproved are treated as limited","")</f>
        <v/>
      </c>
      <c r="J26" s="581" t="str">
        <f>+IF(OR((J28="National*^"),(K28="Urban*^"),(L28="Rural*^"),(M28="Pre-primary*^"),(N28="Primary*^"),(O28="Secondary*^")),"^Facilities that cannot be classified as improved or unimproved are treated as limited","")</f>
        <v/>
      </c>
      <c r="Q26" s="581" t="str">
        <f>+IF(OR((Q28="National*^"),(R28="Urban*^"),(S28="Rural*^"),(T28="Pre-primary*^"),(U28="Primary*^"),(V28="Secondary*^")),"^Facilities that cannot be classified as having water or not are treated as limited","")</f>
        <v/>
      </c>
    </row>
    <row xmlns:x14ac="http://schemas.microsoft.com/office/spreadsheetml/2009/9/ac" r="27" x14ac:dyDescent="0.2">
      <c r="B27" s="582" t="str">
        <f>+Introduction!C7</f>
        <v>Belgium</v>
      </c>
      <c r="C27" s="583" t="s">
        <v>206</v>
      </c>
      <c r="D27" s="583"/>
      <c r="E27" s="583"/>
      <c r="F27" s="583"/>
      <c r="G27" s="583"/>
      <c r="H27" s="583"/>
      <c r="I27" s="584" t="str">
        <f>+B27</f>
        <v>Belgium</v>
      </c>
      <c r="J27" s="585" t="s">
        <v>14</v>
      </c>
      <c r="K27" s="586"/>
      <c r="L27" s="586"/>
      <c r="M27" s="586"/>
      <c r="N27" s="586"/>
      <c r="O27" s="586"/>
      <c r="P27" s="587" t="str">
        <f>+B27</f>
        <v>Belgium</v>
      </c>
      <c r="Q27" s="588" t="s">
        <v>15</v>
      </c>
      <c r="R27" s="588"/>
      <c r="S27" s="588"/>
      <c r="T27" s="588"/>
      <c r="U27" s="588"/>
      <c r="V27" s="589"/>
      <c r="AM27" s="571"/>
      <c r="AN27" s="571"/>
      <c r="AO27" s="571"/>
      <c r="AP27" s="571"/>
      <c r="AQ27" s="571"/>
      <c r="AR27" s="571"/>
      <c r="AS27" s="571"/>
      <c r="AT27" s="571"/>
      <c r="AU27" s="571"/>
    </row>
    <row xmlns:x14ac="http://schemas.microsoft.com/office/spreadsheetml/2009/9/ac" r="28" x14ac:dyDescent="0.2">
      <c r="B28" s="590"/>
      <c r="C28" s="591" t="str">
        <f>IF(AND(C30=0.0000000001,C31=0.0000000001,C32=0.0000000001), "National*",IF(AND(C30=0.0000000001,ISNUMBER(C32)),"National*", "National"))</f>
        <v>National</v>
      </c>
      <c r="D28" s="592" t="str">
        <f>IF(AND(D30=0.0000000001,D31=0.0000000001,D32=0.0000000001), "Urban*",IF(AND(D30=0.0000000001,ISNUMBER(D32)),"Urban*", "Urban"))</f>
        <v>Urban*</v>
      </c>
      <c r="E28" s="592" t="str">
        <f>IF(AND(E30=0.0000000001,E31=0.0000000001,E32=0.0000000001), "Rural*",IF(AND(E30=0.0000000001,ISNUMBER(E32)),"Rural*", "Rural"))</f>
        <v>Rural*</v>
      </c>
      <c r="F28" s="592" t="str">
        <f>IF(AND(F30=0.0000000001,F31=0.0000000001,F32=0.0000000001), "Pre-primary*",IF(AND(F30=0.0000000001,ISNUMBER(F32)),"Pre-primary*", "Pre-primary"))</f>
        <v>Pre-primary*</v>
      </c>
      <c r="G28" s="592" t="str">
        <f>IF(AND(G30=0.0000000001,G31=0.0000000001,G32=0.0000000001), "Primary*",IF(AND(G30=0.0000000001,ISNUMBER(G32)),"Primary*", "Primary"))</f>
        <v>Primary</v>
      </c>
      <c r="H28" s="592" t="str">
        <f>IF(AND(H30=0.0000000001,H31=0.0000000001,H32=0.0000000001), "Secondary*",IF(AND(H30=0.0000000001,ISNUMBER(H32)),"Secondary*", "Secondary"))</f>
        <v>Secondary</v>
      </c>
      <c r="I28" s="590"/>
      <c r="J28" s="593" t="str">
        <f>IF(AND(J30=0.0000000001,J31=0.0000000001,J32=0.0000000001), "National*",IF(AND(J30=0.0000000001,ISNUMBER(J32)),"National*", "National"))</f>
        <v>National</v>
      </c>
      <c r="K28" s="592" t="str">
        <f>IF(AND(K30=0.0000000001,K31=0.0000000001,K32=0.0000000001), "Urban*",IF(AND(K30=0.0000000001,ISNUMBER(K32)),"Urban*", "Urban"))</f>
        <v>Urban*</v>
      </c>
      <c r="L28" s="592" t="str">
        <f>IF(AND(L30=0.0000000001,L31=0.0000000001,L32=0.0000000001), "Rural*",IF(AND(L30=0.0000000001,ISNUMBER(L32)),"Rural*", "Rural"))</f>
        <v>Rural*</v>
      </c>
      <c r="M28" s="592" t="str">
        <f>IF(AND(M30=0.0000000001,M31=0.0000000001,M32=0.0000000001), "Pre-primary*",IF(AND(M30=0.0000000001,ISNUMBER(M32)),"Pre-primary*", "Pre-primary"))</f>
        <v>Pre-primary*</v>
      </c>
      <c r="N28" s="592" t="str">
        <f>IF(AND(N30=0.0000000001,N31=0.0000000001,N32=0.0000000001), "Primary*",IF(AND(N30=0.0000000001,ISNUMBER(N32)),"Primary*", "Primary"))</f>
        <v>Primary*</v>
      </c>
      <c r="O28" s="592" t="str">
        <f>IF(AND(O30=0.0000000001,O31=0.0000000001,O32=0.0000000001), "Secondary*",IF(AND(O30=0.0000000001,ISNUMBER(O32)),"Secondary*", "Secondary"))</f>
        <v>Secondary*</v>
      </c>
      <c r="P28" s="594"/>
      <c r="Q28" s="595" t="str">
        <f>IF(AND(Q30=0.0000000001,Q31=0.0000000001,Q32=0.0000000001), "National*",IF(AND(Q30=0.0000000001,ISNUMBER(Q32)),"National*", "National"))</f>
        <v>National</v>
      </c>
      <c r="R28" s="592" t="str">
        <f>IF(AND(R30=0.0000000001,R31=0.0000000001,R32=0.0000000001), "Urban*",IF(AND(R30=0.0000000001,ISNUMBER(R32)),"Urban*", "Urban"))</f>
        <v>Urban*</v>
      </c>
      <c r="S28" s="592" t="str">
        <f>IF(AND(S30=0.0000000001,S31=0.0000000001,S32=0.0000000001), "Rural*",IF(AND(S30=0.0000000001,ISNUMBER(S32)),"Rural*", "Rural"))</f>
        <v>Rural*</v>
      </c>
      <c r="T28" s="592" t="str">
        <f>IF(AND(T30=0.0000000001,T31=0.0000000001,T32=0.0000000001), "Pre-primary*",IF(AND(T30=0.0000000001,ISNUMBER(T32)),"Pre-primary*", "Pre-primary"))</f>
        <v>Pre-primary*</v>
      </c>
      <c r="U28" s="592" t="str">
        <f>IF(AND(U30=0.0000000001,U31=0.0000000001,U32=0.0000000001), "Primary*",IF(AND(U30=0.0000000001,ISNUMBER(U32)),"Primary*", "Primary"))</f>
        <v>Primary</v>
      </c>
      <c r="V28" s="596" t="str">
        <f>IF(AND(V30=0.0000000001,V31=0.0000000001,V32=0.0000000001), "Secondary*",IF(AND(V30=0.0000000001,ISNUMBER(V32)),"Secondary*", "Secondary"))</f>
        <v>Secondary</v>
      </c>
      <c r="AM28" s="571"/>
      <c r="AN28" s="571"/>
      <c r="AO28" s="571"/>
      <c r="AP28" s="571"/>
      <c r="AQ28" s="571"/>
      <c r="AR28" s="571"/>
      <c r="AS28" s="571"/>
      <c r="AT28" s="571"/>
      <c r="AU28" s="571"/>
    </row>
    <row xmlns:x14ac="http://schemas.microsoft.com/office/spreadsheetml/2009/9/ac" r="29" ht="15.75" thickBot="true" x14ac:dyDescent="0.25">
      <c r="B29" s="590"/>
      <c r="C29" s="597">
        <f>IF(ISNUMBER(Regressions!B4), Regressions!B4, "-")</f>
        <v>2023</v>
      </c>
      <c r="D29" s="598">
        <f>C29</f>
        <v>2023</v>
      </c>
      <c r="E29" s="598">
        <f>D29</f>
        <v>2023</v>
      </c>
      <c r="F29" s="598">
        <f>E29</f>
        <v>2023</v>
      </c>
      <c r="G29" s="598">
        <f>F29</f>
        <v>2023</v>
      </c>
      <c r="H29" s="598">
        <f>F29</f>
        <v>2023</v>
      </c>
      <c r="I29" s="590"/>
      <c r="J29" s="599">
        <f>IF(ISNUMBER(Regressions!K4), Regressions!K4, "-")</f>
        <v>2023</v>
      </c>
      <c r="K29" s="600">
        <f>J29</f>
        <v>2023</v>
      </c>
      <c r="L29" s="600">
        <f>K29</f>
        <v>2023</v>
      </c>
      <c r="M29" s="600">
        <f>L29</f>
        <v>2023</v>
      </c>
      <c r="N29" s="600">
        <f>M29</f>
        <v>2023</v>
      </c>
      <c r="O29" s="600">
        <f>M29</f>
        <v>2023</v>
      </c>
      <c r="P29" s="594"/>
      <c r="Q29" s="601">
        <f>IF(ISNUMBER(Regressions!T4), Regressions!T4, "-")</f>
        <v>2023</v>
      </c>
      <c r="R29" s="602">
        <f>Q29</f>
        <v>2023</v>
      </c>
      <c r="S29" s="602">
        <f>R29</f>
        <v>2023</v>
      </c>
      <c r="T29" s="602">
        <f>S29</f>
        <v>2023</v>
      </c>
      <c r="U29" s="602">
        <f>T29</f>
        <v>2023</v>
      </c>
      <c r="V29" s="603">
        <f>T29</f>
        <v>2023</v>
      </c>
      <c r="AM29" s="571"/>
      <c r="AN29" s="571"/>
      <c r="AO29" s="571"/>
      <c r="AP29" s="571"/>
      <c r="AQ29" s="571"/>
      <c r="AR29" s="571"/>
      <c r="AS29" s="571"/>
      <c r="AT29" s="571"/>
      <c r="AU29" s="571"/>
    </row>
    <row xmlns:x14ac="http://schemas.microsoft.com/office/spreadsheetml/2009/9/ac" r="30" x14ac:dyDescent="0.2">
      <c r="B30" s="604" t="s">
        <v>154</v>
      </c>
      <c r="C30" s="605">
        <f>IF(ISNUMBER(Regressions!C4), Regressions!C4, 0.0000000001)</f>
        <v>100</v>
      </c>
      <c r="D30" s="605">
        <f>IF(ISNUMBER(Regressions!D4), Regressions!D4, 0.0000000001)</f>
        <v>1E-10</v>
      </c>
      <c r="E30" s="605">
        <f>IF(ISNUMBER(Regressions!E4), Regressions!E4, 0.0000000001)</f>
        <v>1E-10</v>
      </c>
      <c r="F30" s="605">
        <f>IF(ISNUMBER(Regressions!F4), Regressions!F4, 0.0000000001)</f>
        <v>1E-10</v>
      </c>
      <c r="G30" s="605">
        <f>IF(ISNUMBER(Regressions!G4), Regressions!G4, 0.0000000001)</f>
        <v>100</v>
      </c>
      <c r="H30" s="605">
        <f>IF(ISNUMBER(Regressions!H4), Regressions!H4, 0.0000000001)</f>
        <v>100</v>
      </c>
      <c r="I30" s="606" t="s">
        <v>154</v>
      </c>
      <c r="J30" s="605">
        <f>IF(ISNUMBER(Regressions!L4), Regressions!L4,0.0000000001)</f>
        <v>100</v>
      </c>
      <c r="K30" s="605">
        <f>IF(ISNUMBER(Regressions!M4), Regressions!M4,0.0000000001)</f>
        <v>1E-10</v>
      </c>
      <c r="L30" s="605">
        <f>IF(ISNUMBER(Regressions!N4), Regressions!N4,0.0000000001)</f>
        <v>1E-10</v>
      </c>
      <c r="M30" s="605">
        <f>IF(ISNUMBER(Regressions!O4), Regressions!O4,0.0000000001)</f>
        <v>1E-10</v>
      </c>
      <c r="N30" s="605">
        <f>IF(ISNUMBER(Regressions!P4), Regressions!P4,0.0000000001)</f>
        <v>1E-10</v>
      </c>
      <c r="O30" s="605">
        <f>IF(ISNUMBER(Regressions!Q4), Regressions!Q4,0.0000000001)</f>
        <v>1E-10</v>
      </c>
      <c r="P30" s="607" t="s">
        <v>154</v>
      </c>
      <c r="Q30" s="605">
        <f>IF(ISNUMBER(Regressions!U4), Regressions!U4,0.0000000001)</f>
        <v>100</v>
      </c>
      <c r="R30" s="605">
        <f>IF(ISNUMBER(Regressions!V4), Regressions!V4,0.0000000001)</f>
        <v>1E-10</v>
      </c>
      <c r="S30" s="605">
        <f>IF(ISNUMBER(Regressions!W4), Regressions!W4,0.0000000001)</f>
        <v>1E-10</v>
      </c>
      <c r="T30" s="605">
        <f>IF(ISNUMBER(Regressions!X4), Regressions!X4,0.0000000001)</f>
        <v>1E-10</v>
      </c>
      <c r="U30" s="605">
        <f>IF(ISNUMBER(Regressions!Y4), Regressions!Y4,0.0000000001)</f>
        <v>100</v>
      </c>
      <c r="V30" s="608">
        <f>IF(ISNUMBER(Regressions!Z4), Regressions!Z4,0.0000000001)</f>
        <v>100</v>
      </c>
      <c r="AM30" s="571"/>
      <c r="AN30" s="571"/>
      <c r="AO30" s="571"/>
      <c r="AP30" s="571"/>
      <c r="AQ30" s="571"/>
      <c r="AR30" s="571"/>
      <c r="AS30" s="571"/>
      <c r="AT30" s="571"/>
      <c r="AU30" s="571"/>
    </row>
    <row xmlns:x14ac="http://schemas.microsoft.com/office/spreadsheetml/2009/9/ac" r="31" x14ac:dyDescent="0.2">
      <c r="B31" s="609" t="s">
        <v>155</v>
      </c>
      <c r="C31" s="605">
        <f>IF(ISNUMBER(Regressions!C5), Regressions!C5, 0.0000000001)</f>
        <v>0</v>
      </c>
      <c r="D31" s="605">
        <f>IF(ISNUMBER(Regressions!D5), Regressions!D5, 0.0000000001)</f>
        <v>1E-10</v>
      </c>
      <c r="E31" s="605">
        <f>IF(ISNUMBER(Regressions!E5), Regressions!E5, 0.0000000001)</f>
        <v>1E-10</v>
      </c>
      <c r="F31" s="605">
        <f>IF(ISNUMBER(Regressions!F5), Regressions!F5, 0.0000000001)</f>
        <v>1E-10</v>
      </c>
      <c r="G31" s="605">
        <f>IF(ISNUMBER(Regressions!G5), Regressions!G5, 0.0000000001)</f>
        <v>0</v>
      </c>
      <c r="H31" s="605">
        <f>IF(ISNUMBER(Regressions!H5), Regressions!H5, 0.0000000001)</f>
        <v>0</v>
      </c>
      <c r="I31" s="610" t="s">
        <v>155</v>
      </c>
      <c r="J31" s="605">
        <f>IF(ISNUMBER(Regressions!L5), Regressions!L5,0.0000000001)</f>
        <v>0</v>
      </c>
      <c r="K31" s="605">
        <f>IF(ISNUMBER(Regressions!M5), Regressions!M5,0.0000000001)</f>
        <v>1E-10</v>
      </c>
      <c r="L31" s="605">
        <f>IF(ISNUMBER(Regressions!N5), Regressions!N5,0.0000000001)</f>
        <v>1E-10</v>
      </c>
      <c r="M31" s="605">
        <f>IF(ISNUMBER(Regressions!O5), Regressions!O5,0.0000000001)</f>
        <v>1E-10</v>
      </c>
      <c r="N31" s="605">
        <f>IF(ISNUMBER(Regressions!P5), Regressions!P5,0.0000000001)</f>
        <v>1E-10</v>
      </c>
      <c r="O31" s="605">
        <f>IF(ISNUMBER(Regressions!Q5), Regressions!Q5,0.0000000001)</f>
        <v>1E-10</v>
      </c>
      <c r="P31" s="611" t="s">
        <v>155</v>
      </c>
      <c r="Q31" s="605">
        <f>IF(ISNUMBER(Regressions!U5), Regressions!U5,0.0000000001)</f>
        <v>0</v>
      </c>
      <c r="R31" s="605">
        <f>IF(ISNUMBER(Regressions!V5), Regressions!V5,0.0000000001)</f>
        <v>1E-10</v>
      </c>
      <c r="S31" s="605">
        <f>IF(ISNUMBER(Regressions!W5), Regressions!W5,0.0000000001)</f>
        <v>1E-10</v>
      </c>
      <c r="T31" s="605">
        <f>IF(ISNUMBER(Regressions!X5), Regressions!X5,0.0000000001)</f>
        <v>1E-10</v>
      </c>
      <c r="U31" s="605">
        <f>IF(ISNUMBER(Regressions!Y5), Regressions!Y5,0.0000000001)</f>
        <v>0</v>
      </c>
      <c r="V31" s="608">
        <f>IF(ISNUMBER(Regressions!Z5), Regressions!Z5,0.0000000001)</f>
        <v>0</v>
      </c>
      <c r="AM31" s="571"/>
      <c r="AN31" s="571"/>
      <c r="AO31" s="571"/>
      <c r="AP31" s="571"/>
      <c r="AQ31" s="571"/>
      <c r="AR31" s="571"/>
      <c r="AS31" s="571"/>
      <c r="AT31" s="571"/>
      <c r="AU31" s="571"/>
    </row>
    <row xmlns:x14ac="http://schemas.microsoft.com/office/spreadsheetml/2009/9/ac" r="32" x14ac:dyDescent="0.2">
      <c r="B32" s="609" t="s">
        <v>153</v>
      </c>
      <c r="C32" s="605">
        <f>IF(ISNUMBER(Regressions!C6), Regressions!C6, 0.0000000001)</f>
        <v>0</v>
      </c>
      <c r="D32" s="605">
        <f>IF(ISNUMBER(Regressions!D6), Regressions!D6, 0.0000000001)</f>
        <v>1E-10</v>
      </c>
      <c r="E32" s="605">
        <f>IF(ISNUMBER(Regressions!E6), Regressions!E6, 0.0000000001)</f>
        <v>1E-10</v>
      </c>
      <c r="F32" s="605">
        <f>IF(ISNUMBER(Regressions!F6), Regressions!F6, 0.0000000001)</f>
        <v>1E-10</v>
      </c>
      <c r="G32" s="605">
        <f>IF(ISNUMBER(Regressions!G6), Regressions!G6, 0.0000000001)</f>
        <v>0</v>
      </c>
      <c r="H32" s="605">
        <f>IF(ISNUMBER(Regressions!H6), Regressions!H6, 0.0000000001)</f>
        <v>0</v>
      </c>
      <c r="I32" s="612" t="s">
        <v>153</v>
      </c>
      <c r="J32" s="605">
        <f>IF(ISNUMBER(Regressions!L6), Regressions!L6,0.0000000001)</f>
        <v>0</v>
      </c>
      <c r="K32" s="605">
        <f>IF(ISNUMBER(Regressions!M6), Regressions!M6,0.0000000001)</f>
        <v>1E-10</v>
      </c>
      <c r="L32" s="605">
        <f>IF(ISNUMBER(Regressions!N6), Regressions!N6,0.0000000001)</f>
        <v>1E-10</v>
      </c>
      <c r="M32" s="605">
        <f>IF(ISNUMBER(Regressions!O6), Regressions!O6,0.0000000001)</f>
        <v>1E-10</v>
      </c>
      <c r="N32" s="605">
        <f>IF(ISNUMBER(Regressions!P6), Regressions!P6,0.0000000001)</f>
        <v>1E-10</v>
      </c>
      <c r="O32" s="605">
        <f>IF(ISNUMBER(Regressions!Q6), Regressions!Q6,0.0000000001)</f>
        <v>1E-10</v>
      </c>
      <c r="P32" s="613" t="s">
        <v>153</v>
      </c>
      <c r="Q32" s="605">
        <f>IF(ISNUMBER(Regressions!U6), Regressions!U6,0.0000000001)</f>
        <v>0</v>
      </c>
      <c r="R32" s="605">
        <f>IF(ISNUMBER(Regressions!V6), Regressions!V6,0.0000000001)</f>
        <v>1E-10</v>
      </c>
      <c r="S32" s="605">
        <f>IF(ISNUMBER(Regressions!W6), Regressions!W6,0.0000000001)</f>
        <v>1E-10</v>
      </c>
      <c r="T32" s="605">
        <f>IF(ISNUMBER(Regressions!X6), Regressions!X6,0.0000000001)</f>
        <v>1E-10</v>
      </c>
      <c r="U32" s="605">
        <f>IF(ISNUMBER(Regressions!Y6), Regressions!Y6,0.0000000001)</f>
        <v>0</v>
      </c>
      <c r="V32" s="608">
        <f>IF(ISNUMBER(Regressions!Z6), Regressions!Z6,0.0000000001)</f>
        <v>0</v>
      </c>
      <c r="AM32" s="571"/>
      <c r="AN32" s="571"/>
      <c r="AO32" s="571"/>
      <c r="AP32" s="571"/>
      <c r="AQ32" s="571"/>
      <c r="AR32" s="571"/>
      <c r="AS32" s="571"/>
      <c r="AT32" s="571"/>
      <c r="AU32" s="571"/>
    </row>
    <row xmlns:x14ac="http://schemas.microsoft.com/office/spreadsheetml/2009/9/ac" r="33" ht="15.75" thickBot="true" x14ac:dyDescent="0.25">
      <c r="B33" s="614" t="s">
        <v>207</v>
      </c>
      <c r="C33" s="615">
        <f>IF(ISNUMBER(Regressions!C7), Regressions!C7, 0.0000000001)</f>
        <v>0</v>
      </c>
      <c r="D33" s="615">
        <f>IF(ISNUMBER(Regressions!D7), Regressions!D7, 0.0000000001)</f>
        <v>100</v>
      </c>
      <c r="E33" s="615">
        <f>IF(ISNUMBER(Regressions!E7), Regressions!E7, 0.0000000001)</f>
        <v>100</v>
      </c>
      <c r="F33" s="615">
        <f>IF(ISNUMBER(Regressions!F7), Regressions!F7, 0.0000000001)</f>
        <v>100</v>
      </c>
      <c r="G33" s="615">
        <f>IF(ISNUMBER(Regressions!G7), Regressions!G7, 0.0000000001)</f>
        <v>0</v>
      </c>
      <c r="H33" s="615">
        <f>IF(ISNUMBER(Regressions!H7), Regressions!H7, 0.0000000001)</f>
        <v>0</v>
      </c>
      <c r="I33" s="616" t="s">
        <v>207</v>
      </c>
      <c r="J33" s="617">
        <f>IF(ISNUMBER(Regressions!L7), Regressions!L7,0.0000000001)</f>
        <v>0</v>
      </c>
      <c r="K33" s="615">
        <f>IF(ISNUMBER(Regressions!M7), Regressions!M7,0.0000000001)</f>
        <v>100</v>
      </c>
      <c r="L33" s="615">
        <f>IF(ISNUMBER(Regressions!N7), Regressions!N7,0.0000000001)</f>
        <v>100</v>
      </c>
      <c r="M33" s="615">
        <f>IF(ISNUMBER(Regressions!O7), Regressions!O7,0.0000000001)</f>
        <v>100</v>
      </c>
      <c r="N33" s="615">
        <f>IF(ISNUMBER(Regressions!P7), Regressions!P7,0.0000000001)</f>
        <v>100</v>
      </c>
      <c r="O33" s="615">
        <f>IF(ISNUMBER(Regressions!Q7), Regressions!Q7,0.0000000001)</f>
        <v>100</v>
      </c>
      <c r="P33" s="618" t="s">
        <v>207</v>
      </c>
      <c r="Q33" s="617">
        <f>IF(ISNUMBER(Regressions!U7), Regressions!U7,0.0000000001)</f>
        <v>0</v>
      </c>
      <c r="R33" s="617">
        <f>IF(ISNUMBER(Regressions!V7), Regressions!V7,0.0000000001)</f>
        <v>100</v>
      </c>
      <c r="S33" s="615">
        <f>IF(ISNUMBER(Regressions!W7), Regressions!W7,0.0000000001)</f>
        <v>100</v>
      </c>
      <c r="T33" s="615">
        <f>IF(ISNUMBER(Regressions!X7), Regressions!X7,0.0000000001)</f>
        <v>100</v>
      </c>
      <c r="U33" s="615">
        <f>IF(ISNUMBER(Regressions!Y7), Regressions!Y7,0.0000000001)</f>
        <v>0</v>
      </c>
      <c r="V33" s="619">
        <f>IF(ISNUMBER(Regressions!Z7), Regressions!Z7,0.0000000001)</f>
        <v>0</v>
      </c>
    </row>
    <row xmlns:x14ac="http://schemas.microsoft.com/office/spreadsheetml/2009/9/ac" r="34" x14ac:dyDescent="0.2">
      <c r="B34" s="620" t="s">
        <v>245</v>
      </c>
    </row>
    <row xmlns:x14ac="http://schemas.microsoft.com/office/spreadsheetml/2009/9/ac" r="35" ht="6" customHeight="true" x14ac:dyDescent="0.2"/>
    <row xmlns:x14ac="http://schemas.microsoft.com/office/spreadsheetml/2009/9/ac" r="36" s="571" customFormat="true" ht="50.1" customHeight="true" x14ac:dyDescent="0.2">
      <c r="B36" s="621" t="s">
        <v>34</v>
      </c>
      <c r="C36" s="622" t="s">
        <v>259</v>
      </c>
      <c r="D36" s="622"/>
      <c r="E36" s="622"/>
      <c r="F36" s="622"/>
      <c r="G36" s="622"/>
      <c r="H36" s="622"/>
      <c r="I36" s="621" t="s">
        <v>34</v>
      </c>
      <c r="J36" s="623" t="s">
        <v>260</v>
      </c>
      <c r="K36" s="624"/>
      <c r="L36" s="624"/>
      <c r="M36" s="624"/>
      <c r="N36" s="624"/>
      <c r="O36" s="624"/>
      <c r="P36" s="621" t="s">
        <v>34</v>
      </c>
      <c r="Q36" s="625" t="s">
        <v>261</v>
      </c>
      <c r="R36" s="625"/>
      <c r="S36" s="625"/>
      <c r="T36" s="625"/>
      <c r="U36" s="625"/>
      <c r="V36" s="625"/>
    </row>
    <row xmlns:x14ac="http://schemas.microsoft.com/office/spreadsheetml/2009/9/ac" r="37" ht="50.1" customHeight="true" x14ac:dyDescent="0.2">
      <c r="B37" s="621" t="s">
        <v>35</v>
      </c>
      <c r="C37" s="626" t="s">
        <v>262</v>
      </c>
      <c r="D37" s="626"/>
      <c r="E37" s="626"/>
      <c r="F37" s="626"/>
      <c r="G37" s="626"/>
      <c r="H37" s="626"/>
      <c r="I37" s="621" t="s">
        <v>35</v>
      </c>
      <c r="J37" s="626" t="s">
        <v>263</v>
      </c>
      <c r="K37" s="626"/>
      <c r="L37" s="626"/>
      <c r="M37" s="626"/>
      <c r="N37" s="626"/>
      <c r="O37" s="626"/>
      <c r="P37" s="621" t="s">
        <v>35</v>
      </c>
      <c r="Q37" s="626" t="s">
        <v>264</v>
      </c>
      <c r="R37" s="626"/>
      <c r="S37" s="626"/>
      <c r="T37" s="626"/>
      <c r="U37" s="626"/>
      <c r="V37" s="626"/>
    </row>
    <row xmlns:x14ac="http://schemas.microsoft.com/office/spreadsheetml/2009/9/ac" r="38" ht="50.1" customHeight="true" x14ac:dyDescent="0.2">
      <c r="B38" s="621" t="s">
        <v>36</v>
      </c>
      <c r="C38" s="627" t="s">
        <v>265</v>
      </c>
      <c r="D38" s="627"/>
      <c r="E38" s="627"/>
      <c r="F38" s="627"/>
      <c r="G38" s="627"/>
      <c r="H38" s="627"/>
      <c r="I38" s="621" t="s">
        <v>36</v>
      </c>
      <c r="J38" s="627" t="s">
        <v>266</v>
      </c>
      <c r="K38" s="627"/>
      <c r="L38" s="627"/>
      <c r="M38" s="627"/>
      <c r="N38" s="627"/>
      <c r="O38" s="627"/>
      <c r="P38" s="621" t="s">
        <v>36</v>
      </c>
      <c r="Q38" s="627" t="s">
        <v>267</v>
      </c>
      <c r="R38" s="627"/>
      <c r="S38" s="627"/>
      <c r="T38" s="627"/>
      <c r="U38" s="627"/>
      <c r="V38" s="627"/>
    </row>
    <row xmlns:x14ac="http://schemas.microsoft.com/office/spreadsheetml/2009/9/ac" r="39" ht="50.1" customHeight="true" x14ac:dyDescent="0.2">
      <c r="B39" s="621" t="s">
        <v>207</v>
      </c>
      <c r="C39" s="628" t="s">
        <v>268</v>
      </c>
      <c r="D39" s="628"/>
      <c r="E39" s="628"/>
      <c r="F39" s="628"/>
      <c r="G39" s="628"/>
      <c r="H39" s="628"/>
      <c r="I39" s="621" t="s">
        <v>207</v>
      </c>
      <c r="J39" s="628" t="s">
        <v>268</v>
      </c>
      <c r="K39" s="628"/>
      <c r="L39" s="628"/>
      <c r="M39" s="628"/>
      <c r="N39" s="628"/>
      <c r="O39" s="628"/>
      <c r="P39" s="621" t="s">
        <v>207</v>
      </c>
      <c r="Q39" s="628" t="s">
        <v>268</v>
      </c>
      <c r="R39" s="628"/>
      <c r="S39" s="628"/>
      <c r="T39" s="628"/>
      <c r="U39" s="628"/>
      <c r="V39" s="628"/>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156</v>
      </c>
    </row>
    <row xmlns:x14ac="http://schemas.microsoft.com/office/spreadsheetml/2009/9/ac" r="3" s="33" customFormat="true" ht="15.75" x14ac:dyDescent="0.25">
      <c r="A3" s="32"/>
    </row>
    <row xmlns:x14ac="http://schemas.microsoft.com/office/spreadsheetml/2009/9/ac" r="4" s="33" customFormat="true" x14ac:dyDescent="0.2">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row>
    <row xmlns:x14ac="http://schemas.microsoft.com/office/spreadsheetml/2009/9/ac" r="5" s="33" customFormat="true" x14ac:dyDescent="0.2">
      <c r="A5" s="96"/>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row>
    <row xmlns:x14ac="http://schemas.microsoft.com/office/spreadsheetml/2009/9/ac" r="6" s="33" customFormat="true" x14ac:dyDescent="0.2">
      <c r="A6" s="96"/>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c r="AE6" s="96"/>
      <c r="AF6" s="96"/>
    </row>
    <row xmlns:x14ac="http://schemas.microsoft.com/office/spreadsheetml/2009/9/ac" r="7" s="33" customFormat="true" x14ac:dyDescent="0.2">
      <c r="A7" s="96"/>
      <c r="B7" s="96"/>
      <c r="C7" s="96"/>
      <c r="D7" s="96"/>
      <c r="E7" s="96"/>
      <c r="F7" s="96"/>
      <c r="G7" s="96"/>
      <c r="H7" s="96"/>
      <c r="I7" s="96"/>
      <c r="J7" s="96"/>
      <c r="K7" s="96"/>
      <c r="L7" s="96"/>
      <c r="M7" s="96"/>
      <c r="N7" s="96"/>
      <c r="O7" s="96"/>
      <c r="P7" s="96"/>
      <c r="Q7" s="96"/>
      <c r="R7" s="96"/>
      <c r="S7" s="96"/>
      <c r="T7" s="96"/>
      <c r="U7" s="96"/>
      <c r="V7" s="96"/>
      <c r="W7" s="96"/>
      <c r="X7" s="96"/>
      <c r="Y7" s="96"/>
      <c r="Z7" s="96"/>
      <c r="AA7" s="96"/>
      <c r="AB7" s="96"/>
      <c r="AC7" s="96"/>
      <c r="AD7" s="96"/>
      <c r="AE7" s="96"/>
      <c r="AF7" s="96"/>
    </row>
    <row xmlns:x14ac="http://schemas.microsoft.com/office/spreadsheetml/2009/9/ac" r="8" s="33" customFormat="true" x14ac:dyDescent="0.2">
      <c r="A8" s="96"/>
      <c r="B8" s="96"/>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6"/>
      <c r="AF8" s="96"/>
    </row>
    <row xmlns:x14ac="http://schemas.microsoft.com/office/spreadsheetml/2009/9/ac" r="9" s="33" customFormat="true" x14ac:dyDescent="0.2">
      <c r="A9" s="96"/>
      <c r="B9" s="96"/>
      <c r="C9" s="96"/>
      <c r="D9" s="96"/>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row>
    <row xmlns:x14ac="http://schemas.microsoft.com/office/spreadsheetml/2009/9/ac" r="10" s="33" customFormat="true" x14ac:dyDescent="0.2">
      <c r="A10" s="96"/>
      <c r="B10" s="96"/>
      <c r="C10" s="96"/>
      <c r="D10" s="96"/>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row>
    <row xmlns:x14ac="http://schemas.microsoft.com/office/spreadsheetml/2009/9/ac" r="11" s="33" customFormat="true" x14ac:dyDescent="0.2">
      <c r="A11" s="96"/>
      <c r="B11" s="96"/>
      <c r="C11" s="96"/>
      <c r="D11" s="96"/>
      <c r="E11" s="96"/>
      <c r="F11" s="96"/>
      <c r="G11" s="96"/>
      <c r="H11" s="96"/>
      <c r="I11" s="96"/>
      <c r="J11" s="96"/>
      <c r="K11" s="96"/>
      <c r="L11" s="96"/>
      <c r="M11" s="96"/>
      <c r="N11" s="96"/>
      <c r="O11" s="96"/>
      <c r="P11" s="96"/>
      <c r="Q11" s="96"/>
      <c r="R11" s="96"/>
      <c r="S11" s="96"/>
      <c r="T11" s="96"/>
      <c r="U11" s="96"/>
      <c r="V11" s="96"/>
      <c r="W11" s="96"/>
      <c r="X11" s="96"/>
      <c r="Y11" s="96"/>
      <c r="Z11" s="96"/>
      <c r="AA11" s="96"/>
      <c r="AB11" s="96"/>
      <c r="AC11" s="96"/>
      <c r="AD11" s="96"/>
      <c r="AE11" s="96"/>
      <c r="AF11" s="96"/>
    </row>
    <row xmlns:x14ac="http://schemas.microsoft.com/office/spreadsheetml/2009/9/ac" r="12" s="33" customFormat="true" x14ac:dyDescent="0.2">
      <c r="A12" s="96"/>
      <c r="B12" s="96"/>
      <c r="C12" s="96"/>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row>
    <row xmlns:x14ac="http://schemas.microsoft.com/office/spreadsheetml/2009/9/ac" r="13" s="33" customFormat="true" x14ac:dyDescent="0.2">
      <c r="A13" s="96"/>
      <c r="B13" s="96"/>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row>
    <row xmlns:x14ac="http://schemas.microsoft.com/office/spreadsheetml/2009/9/ac" r="14" s="33" customFormat="true" x14ac:dyDescent="0.2">
      <c r="A14" s="96"/>
      <c r="B14" s="96"/>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row>
    <row xmlns:x14ac="http://schemas.microsoft.com/office/spreadsheetml/2009/9/ac" r="15" s="33" customFormat="true" x14ac:dyDescent="0.2">
      <c r="A15" s="96"/>
      <c r="B15" s="96"/>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row>
    <row xmlns:x14ac="http://schemas.microsoft.com/office/spreadsheetml/2009/9/ac" r="16" s="33" customFormat="true" x14ac:dyDescent="0.2">
      <c r="A16" s="96"/>
      <c r="B16" s="96"/>
      <c r="C16" s="96"/>
      <c r="D16" s="96"/>
      <c r="E16" s="96"/>
      <c r="F16" s="96"/>
      <c r="G16" s="96"/>
      <c r="H16" s="96"/>
      <c r="I16" s="96"/>
      <c r="J16" s="96"/>
      <c r="K16" s="96"/>
      <c r="L16" s="96"/>
      <c r="M16" s="96"/>
      <c r="N16" s="96"/>
      <c r="O16" s="96"/>
      <c r="P16" s="96"/>
      <c r="Q16" s="96"/>
      <c r="R16" s="96"/>
      <c r="S16" s="96"/>
      <c r="T16" s="96"/>
      <c r="U16" s="96"/>
      <c r="V16" s="96"/>
      <c r="W16" s="96"/>
      <c r="X16" s="96"/>
      <c r="Y16" s="96"/>
      <c r="Z16" s="96"/>
      <c r="AA16" s="96"/>
      <c r="AB16" s="96"/>
      <c r="AC16" s="96"/>
      <c r="AD16" s="96"/>
      <c r="AE16" s="96"/>
      <c r="AF16" s="96"/>
    </row>
    <row xmlns:x14ac="http://schemas.microsoft.com/office/spreadsheetml/2009/9/ac" r="17" s="33" customFormat="true" x14ac:dyDescent="0.2">
      <c r="A17" s="96"/>
      <c r="B17" s="96"/>
      <c r="C17" s="96"/>
      <c r="D17" s="96"/>
      <c r="E17" s="96"/>
      <c r="F17" s="96"/>
      <c r="G17" s="96"/>
      <c r="H17" s="96"/>
      <c r="I17" s="96"/>
      <c r="J17" s="96"/>
      <c r="K17" s="96"/>
      <c r="L17" s="96"/>
      <c r="M17" s="96"/>
      <c r="N17" s="96"/>
      <c r="O17" s="96"/>
      <c r="P17" s="96"/>
      <c r="Q17" s="96"/>
      <c r="R17" s="96"/>
      <c r="S17" s="96"/>
      <c r="T17" s="96"/>
      <c r="U17" s="96"/>
      <c r="V17" s="96"/>
      <c r="W17" s="96"/>
      <c r="X17" s="96"/>
      <c r="Y17" s="96"/>
      <c r="Z17" s="96"/>
      <c r="AA17" s="96"/>
      <c r="AB17" s="96"/>
      <c r="AC17" s="96"/>
      <c r="AD17" s="96"/>
      <c r="AE17" s="96"/>
      <c r="AF17" s="96"/>
    </row>
    <row xmlns:x14ac="http://schemas.microsoft.com/office/spreadsheetml/2009/9/ac" r="18" s="33" customFormat="true" x14ac:dyDescent="0.2">
      <c r="A18" s="96"/>
      <c r="B18" s="96"/>
      <c r="C18" s="96"/>
      <c r="D18" s="96"/>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row>
    <row xmlns:x14ac="http://schemas.microsoft.com/office/spreadsheetml/2009/9/ac" r="19" s="33" customFormat="true" x14ac:dyDescent="0.2">
      <c r="A19" s="96"/>
      <c r="B19" s="96"/>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row>
    <row xmlns:x14ac="http://schemas.microsoft.com/office/spreadsheetml/2009/9/ac" r="20" s="33" customFormat="true" x14ac:dyDescent="0.2">
      <c r="A20" s="96"/>
      <c r="B20" s="96"/>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row>
    <row xmlns:x14ac="http://schemas.microsoft.com/office/spreadsheetml/2009/9/ac" r="21" s="33" customFormat="true" x14ac:dyDescent="0.2">
      <c r="A21" s="96"/>
      <c r="B21" s="96"/>
      <c r="C21" s="96"/>
      <c r="D21" s="96"/>
      <c r="E21" s="96"/>
      <c r="F21" s="96"/>
      <c r="G21" s="96"/>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row>
    <row xmlns:x14ac="http://schemas.microsoft.com/office/spreadsheetml/2009/9/ac" r="22" s="33" customFormat="true" x14ac:dyDescent="0.2">
      <c r="A22" s="96"/>
      <c r="B22" s="96"/>
      <c r="C22" s="96"/>
      <c r="D22" s="96"/>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row>
    <row xmlns:x14ac="http://schemas.microsoft.com/office/spreadsheetml/2009/9/ac" r="23" s="33" customFormat="true" x14ac:dyDescent="0.2">
      <c r="A23" s="31" t="s">
        <v>245</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245</v>
      </c>
      <c r="B44" s="31"/>
    </row>
    <row xmlns:x14ac="http://schemas.microsoft.com/office/spreadsheetml/2009/9/ac" r="45" s="33" customFormat="true" x14ac:dyDescent="0.2"/>
    <row xmlns:x14ac="http://schemas.microsoft.com/office/spreadsheetml/2009/9/ac" r="46" s="33" customFormat="true"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row>
    <row xmlns:x14ac="http://schemas.microsoft.com/office/spreadsheetml/2009/9/ac" r="47" s="33" customFormat="true"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row>
    <row xmlns:x14ac="http://schemas.microsoft.com/office/spreadsheetml/2009/9/ac" r="48" s="33" customFormat="true" x14ac:dyDescent="0.2">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row>
    <row xmlns:x14ac="http://schemas.microsoft.com/office/spreadsheetml/2009/9/ac" r="49" s="33" customFormat="true"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row>
    <row xmlns:x14ac="http://schemas.microsoft.com/office/spreadsheetml/2009/9/ac" r="50" s="33" customFormat="true" x14ac:dyDescent="0.2">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row>
    <row xmlns:x14ac="http://schemas.microsoft.com/office/spreadsheetml/2009/9/ac" r="51" s="33" customFormat="true" x14ac:dyDescent="0.2">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row>
    <row xmlns:x14ac="http://schemas.microsoft.com/office/spreadsheetml/2009/9/ac" r="52" s="33" customFormat="true"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row>
    <row xmlns:x14ac="http://schemas.microsoft.com/office/spreadsheetml/2009/9/ac" r="53" s="33" customFormat="true"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row>
    <row xmlns:x14ac="http://schemas.microsoft.com/office/spreadsheetml/2009/9/ac" r="54" s="33" customFormat="true"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row>
    <row xmlns:x14ac="http://schemas.microsoft.com/office/spreadsheetml/2009/9/ac" r="55" s="33" customFormat="true"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row>
    <row xmlns:x14ac="http://schemas.microsoft.com/office/spreadsheetml/2009/9/ac" r="56" s="33" customFormat="true"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row>
    <row xmlns:x14ac="http://schemas.microsoft.com/office/spreadsheetml/2009/9/ac" r="57" s="33" customFormat="true"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row>
    <row xmlns:x14ac="http://schemas.microsoft.com/office/spreadsheetml/2009/9/ac" r="58" s="33" customFormat="true"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row>
    <row xmlns:x14ac="http://schemas.microsoft.com/office/spreadsheetml/2009/9/ac" r="59" s="33" customFormat="true"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row>
    <row xmlns:x14ac="http://schemas.microsoft.com/office/spreadsheetml/2009/9/ac" r="60" s="33" customFormat="true"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row>
    <row xmlns:x14ac="http://schemas.microsoft.com/office/spreadsheetml/2009/9/ac" r="61" s="33" customFormat="true"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row>
    <row xmlns:x14ac="http://schemas.microsoft.com/office/spreadsheetml/2009/9/ac" r="62" s="33" customFormat="true" x14ac:dyDescent="0.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row>
    <row xmlns:x14ac="http://schemas.microsoft.com/office/spreadsheetml/2009/9/ac" r="63" s="33" customFormat="true" x14ac:dyDescent="0.2">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row>
    <row xmlns:x14ac="http://schemas.microsoft.com/office/spreadsheetml/2009/9/ac" r="64" s="33" customFormat="true" x14ac:dyDescent="0.2">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row>
    <row xmlns:x14ac="http://schemas.microsoft.com/office/spreadsheetml/2009/9/ac" r="65" s="33" customFormat="true" x14ac:dyDescent="0.2">
      <c r="A65" s="31" t="s">
        <v>245</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23" t="s">
        <v>25</v>
      </c>
      <c r="E4" s="124" t="s">
        <v>19</v>
      </c>
      <c r="F4" s="125" t="s">
        <v>121</v>
      </c>
      <c r="G4" s="123" t="s">
        <v>25</v>
      </c>
      <c r="H4" s="124" t="s">
        <v>19</v>
      </c>
      <c r="I4" s="125" t="s">
        <v>121</v>
      </c>
      <c r="J4" s="123" t="s">
        <v>25</v>
      </c>
      <c r="K4" s="124" t="s">
        <v>19</v>
      </c>
      <c r="L4" s="125" t="s">
        <v>121</v>
      </c>
      <c r="M4" s="123" t="s">
        <v>25</v>
      </c>
      <c r="N4" s="124" t="s">
        <v>19</v>
      </c>
      <c r="O4" s="125" t="s">
        <v>121</v>
      </c>
      <c r="P4" s="123" t="s">
        <v>25</v>
      </c>
      <c r="Q4" s="124" t="s">
        <v>19</v>
      </c>
      <c r="R4" s="125" t="s">
        <v>121</v>
      </c>
      <c r="S4" s="123" t="s">
        <v>25</v>
      </c>
      <c r="T4" s="124" t="s">
        <v>19</v>
      </c>
      <c r="U4" s="126" t="s">
        <v>121</v>
      </c>
      <c r="V4" s="127" t="s">
        <v>25</v>
      </c>
      <c r="W4" s="128" t="s">
        <v>19</v>
      </c>
      <c r="X4" s="128" t="s">
        <v>21</v>
      </c>
      <c r="Y4" s="128" t="s">
        <v>29</v>
      </c>
      <c r="Z4" s="130" t="s">
        <v>122</v>
      </c>
      <c r="AA4" s="127" t="s">
        <v>25</v>
      </c>
      <c r="AB4" s="128" t="s">
        <v>19</v>
      </c>
      <c r="AC4" s="128" t="s">
        <v>21</v>
      </c>
      <c r="AD4" s="128" t="s">
        <v>29</v>
      </c>
      <c r="AE4" s="130" t="s">
        <v>122</v>
      </c>
      <c r="AF4" s="127" t="s">
        <v>25</v>
      </c>
      <c r="AG4" s="128" t="s">
        <v>19</v>
      </c>
      <c r="AH4" s="128" t="s">
        <v>21</v>
      </c>
      <c r="AI4" s="128" t="s">
        <v>29</v>
      </c>
      <c r="AJ4" s="130" t="s">
        <v>122</v>
      </c>
      <c r="AK4" s="127" t="s">
        <v>25</v>
      </c>
      <c r="AL4" s="128" t="s">
        <v>19</v>
      </c>
      <c r="AM4" s="128" t="s">
        <v>21</v>
      </c>
      <c r="AN4" s="128" t="s">
        <v>29</v>
      </c>
      <c r="AO4" s="130" t="s">
        <v>122</v>
      </c>
      <c r="AP4" s="127" t="s">
        <v>25</v>
      </c>
      <c r="AQ4" s="128" t="s">
        <v>19</v>
      </c>
      <c r="AR4" s="128" t="s">
        <v>21</v>
      </c>
      <c r="AS4" s="128" t="s">
        <v>29</v>
      </c>
      <c r="AT4" s="130" t="s">
        <v>122</v>
      </c>
      <c r="AU4" s="127" t="s">
        <v>25</v>
      </c>
      <c r="AV4" s="128" t="s">
        <v>19</v>
      </c>
      <c r="AW4" s="128" t="s">
        <v>21</v>
      </c>
      <c r="AX4" s="128" t="s">
        <v>29</v>
      </c>
      <c r="AY4" s="131" t="s">
        <v>122</v>
      </c>
      <c r="AZ4" s="132" t="s">
        <v>25</v>
      </c>
      <c r="BA4" s="133" t="s">
        <v>141</v>
      </c>
      <c r="BB4" s="134" t="s">
        <v>142</v>
      </c>
      <c r="BC4" s="132" t="s">
        <v>25</v>
      </c>
      <c r="BD4" s="133" t="s">
        <v>141</v>
      </c>
      <c r="BE4" s="134" t="s">
        <v>142</v>
      </c>
      <c r="BF4" s="132" t="s">
        <v>25</v>
      </c>
      <c r="BG4" s="133" t="s">
        <v>141</v>
      </c>
      <c r="BH4" s="134" t="s">
        <v>142</v>
      </c>
      <c r="BI4" s="132" t="s">
        <v>25</v>
      </c>
      <c r="BJ4" s="133" t="s">
        <v>141</v>
      </c>
      <c r="BK4" s="134" t="s">
        <v>142</v>
      </c>
      <c r="BL4" s="132" t="s">
        <v>25</v>
      </c>
      <c r="BM4" s="133" t="s">
        <v>141</v>
      </c>
      <c r="BN4" s="134" t="s">
        <v>142</v>
      </c>
      <c r="BO4" s="132" t="s">
        <v>25</v>
      </c>
      <c r="BP4" s="133" t="s">
        <v>141</v>
      </c>
      <c r="BQ4" s="134" t="s">
        <v>142</v>
      </c>
    </row>
    <row xmlns:x14ac="http://schemas.microsoft.com/office/spreadsheetml/2009/9/ac" r="5" ht="48" hidden="true" x14ac:dyDescent="0.2">
      <c r="A5" s="43" t="s">
        <v>39</v>
      </c>
      <c r="B5" s="43" t="s">
        <v>40</v>
      </c>
      <c r="C5" s="43" t="s">
        <v>41</v>
      </c>
      <c r="D5" s="123" t="s">
        <v>135</v>
      </c>
      <c r="E5" s="124" t="s">
        <v>42</v>
      </c>
      <c r="F5" s="125" t="s">
        <v>188</v>
      </c>
      <c r="G5" s="123" t="s">
        <v>136</v>
      </c>
      <c r="H5" s="124" t="s">
        <v>43</v>
      </c>
      <c r="I5" s="125" t="s">
        <v>189</v>
      </c>
      <c r="J5" s="123" t="s">
        <v>137</v>
      </c>
      <c r="K5" s="124" t="s">
        <v>44</v>
      </c>
      <c r="L5" s="125" t="s">
        <v>190</v>
      </c>
      <c r="M5" s="123" t="s">
        <v>138</v>
      </c>
      <c r="N5" s="124" t="s">
        <v>86</v>
      </c>
      <c r="O5" s="125" t="s">
        <v>191</v>
      </c>
      <c r="P5" s="123" t="s">
        <v>139</v>
      </c>
      <c r="Q5" s="124" t="s">
        <v>87</v>
      </c>
      <c r="R5" s="125" t="s">
        <v>192</v>
      </c>
      <c r="S5" s="123" t="s">
        <v>140</v>
      </c>
      <c r="T5" s="124" t="s">
        <v>88</v>
      </c>
      <c r="U5" s="126" t="s">
        <v>193</v>
      </c>
      <c r="V5" s="127" t="s">
        <v>129</v>
      </c>
      <c r="W5" s="128" t="s">
        <v>45</v>
      </c>
      <c r="X5" s="129" t="s">
        <v>65</v>
      </c>
      <c r="Y5" s="129" t="s">
        <v>66</v>
      </c>
      <c r="Z5" s="130" t="s">
        <v>194</v>
      </c>
      <c r="AA5" s="127" t="s">
        <v>130</v>
      </c>
      <c r="AB5" s="128" t="s">
        <v>46</v>
      </c>
      <c r="AC5" s="129" t="s">
        <v>67</v>
      </c>
      <c r="AD5" s="129" t="s">
        <v>68</v>
      </c>
      <c r="AE5" s="130" t="s">
        <v>195</v>
      </c>
      <c r="AF5" s="127" t="s">
        <v>131</v>
      </c>
      <c r="AG5" s="128" t="s">
        <v>47</v>
      </c>
      <c r="AH5" s="129" t="s">
        <v>69</v>
      </c>
      <c r="AI5" s="129" t="s">
        <v>70</v>
      </c>
      <c r="AJ5" s="130" t="s">
        <v>196</v>
      </c>
      <c r="AK5" s="127" t="s">
        <v>132</v>
      </c>
      <c r="AL5" s="128" t="s">
        <v>71</v>
      </c>
      <c r="AM5" s="129" t="s">
        <v>72</v>
      </c>
      <c r="AN5" s="129" t="s">
        <v>73</v>
      </c>
      <c r="AO5" s="130" t="s">
        <v>197</v>
      </c>
      <c r="AP5" s="127" t="s">
        <v>133</v>
      </c>
      <c r="AQ5" s="128" t="s">
        <v>74</v>
      </c>
      <c r="AR5" s="129" t="s">
        <v>75</v>
      </c>
      <c r="AS5" s="129" t="s">
        <v>76</v>
      </c>
      <c r="AT5" s="130" t="s">
        <v>198</v>
      </c>
      <c r="AU5" s="127" t="s">
        <v>134</v>
      </c>
      <c r="AV5" s="128" t="s">
        <v>77</v>
      </c>
      <c r="AW5" s="129" t="s">
        <v>78</v>
      </c>
      <c r="AX5" s="129" t="s">
        <v>79</v>
      </c>
      <c r="AY5" s="131" t="s">
        <v>199</v>
      </c>
      <c r="AZ5" s="132" t="s">
        <v>80</v>
      </c>
      <c r="BA5" s="133" t="s">
        <v>114</v>
      </c>
      <c r="BB5" s="134" t="s">
        <v>200</v>
      </c>
      <c r="BC5" s="132" t="s">
        <v>85</v>
      </c>
      <c r="BD5" s="133" t="s">
        <v>115</v>
      </c>
      <c r="BE5" s="134" t="s">
        <v>201</v>
      </c>
      <c r="BF5" s="132" t="s">
        <v>84</v>
      </c>
      <c r="BG5" s="133" t="s">
        <v>116</v>
      </c>
      <c r="BH5" s="134" t="s">
        <v>202</v>
      </c>
      <c r="BI5" s="132" t="s">
        <v>83</v>
      </c>
      <c r="BJ5" s="133" t="s">
        <v>117</v>
      </c>
      <c r="BK5" s="134" t="s">
        <v>203</v>
      </c>
      <c r="BL5" s="132" t="s">
        <v>82</v>
      </c>
      <c r="BM5" s="133" t="s">
        <v>118</v>
      </c>
      <c r="BN5" s="134" t="s">
        <v>204</v>
      </c>
      <c r="BO5" s="132" t="s">
        <v>81</v>
      </c>
      <c r="BP5" s="133" t="s">
        <v>119</v>
      </c>
      <c r="BQ5" s="134" t="s">
        <v>205</v>
      </c>
    </row>
    <row xmlns:x14ac="http://schemas.microsoft.com/office/spreadsheetml/2009/9/ac" r="6" x14ac:dyDescent="0.2">
      <c r="A6" s="327" t="str">
        <f>+RIGHT('Data Summary'!A6,LEN('Data Summary'!A6)-9)</f>
        <v>UIS</v>
      </c>
      <c r="B6" s="36" t="str">
        <f>+IF(ISTEXT('Data Summary'!B6),'Data Summary'!B6,"")</f>
        <v>Other</v>
      </c>
      <c r="C6" s="326">
        <f>+VALUE('Data Summary'!C6)</f>
        <v>2013</v>
      </c>
      <c r="D6" s="93">
        <f>+IF(AND(ISNUMBER('Water Data'!D4),'Data Summary'!BS6="Yes"),100-'Water Data'!D4,NA())</f>
        <v>100</v>
      </c>
      <c r="E6" s="93">
        <f>+IF(AND(ISNUMBER('Water Data'!D6),'Data Summary'!BT6="Yes"),'Water Data'!D6,NA())</f>
        <v>100</v>
      </c>
      <c r="F6" s="93">
        <f>+IF(AND(ISNUMBER('Water Data'!D9),'Data Summary'!BU6="Yes"),'Water Data'!D9,NA())</f>
        <v>100</v>
      </c>
      <c r="G6" s="93" t="e">
        <f>+IF(AND(ISNUMBER('Water Data'!E4),'Data Summary'!BV6="Yes"),100-'Water Data'!E4,NA())</f>
        <v>#N/A</v>
      </c>
      <c r="H6" s="93" t="e">
        <f>+IF(AND(ISNUMBER('Water Data'!E6),'Data Summary'!BW6="Yes"),'Water Data'!E6,NA())</f>
        <v>#N/A</v>
      </c>
      <c r="I6" s="93" t="e">
        <f>+IF(AND(ISNUMBER('Water Data'!E9),'Data Summary'!BX6="Yes"),'Water Data'!E9,NA())</f>
        <v>#N/A</v>
      </c>
      <c r="J6" s="93" t="e">
        <f>+IF(AND(ISNUMBER('Water Data'!F4),'Data Summary'!BY6="Yes"),100-'Water Data'!F4,NA())</f>
        <v>#N/A</v>
      </c>
      <c r="K6" s="93" t="e">
        <f>+IF(AND(ISNUMBER('Water Data'!F6),'Data Summary'!BZ6="Yes"),'Water Data'!F6,NA())</f>
        <v>#N/A</v>
      </c>
      <c r="L6" s="93" t="e">
        <f>+IF(AND(ISNUMBER('Water Data'!F9),'Data Summary'!CA6="Yes"),'Water Data'!F9,NA())</f>
        <v>#N/A</v>
      </c>
      <c r="M6" s="93" t="e">
        <f>+IF(AND(ISNUMBER('Water Data'!G4),'Data Summary'!CB6="Yes"),100-'Water Data'!G4,NA())</f>
        <v>#N/A</v>
      </c>
      <c r="N6" s="93" t="e">
        <f>+IF(AND(ISNUMBER('Water Data'!G6),'Data Summary'!CC6="Yes"),'Water Data'!G6,NA())</f>
        <v>#N/A</v>
      </c>
      <c r="O6" s="93" t="e">
        <f>+IF(AND(ISNUMBER('Water Data'!G9),'Data Summary'!CD6="Yes"),'Water Data'!G9,NA())</f>
        <v>#N/A</v>
      </c>
      <c r="P6" s="93">
        <f>+IF(AND(ISNUMBER('Water Data'!H4),'Data Summary'!CE6="Yes"),100-'Water Data'!H4,NA())</f>
        <v>100</v>
      </c>
      <c r="Q6" s="93">
        <f>+IF(AND(ISNUMBER('Water Data'!H6),'Data Summary'!CF6="Yes"),'Water Data'!H6,NA())</f>
        <v>100</v>
      </c>
      <c r="R6" s="93">
        <f>+IF(AND(ISNUMBER('Water Data'!H9),'Data Summary'!CG6="Yes"),'Water Data'!H9,NA())</f>
        <v>100</v>
      </c>
      <c r="S6" s="93">
        <f>+IF(AND(ISNUMBER('Water Data'!I4),'Data Summary'!CH6="Yes"),100-'Water Data'!I4,NA())</f>
        <v>100</v>
      </c>
      <c r="T6" s="93">
        <f>+IF(AND(ISNUMBER('Water Data'!I6),'Data Summary'!CI6="Yes"),'Water Data'!I6,NA())</f>
        <v>100</v>
      </c>
      <c r="U6" s="93">
        <f>+IF(AND(ISNUMBER('Water Data'!I9),'Data Summary'!CJ6="Yes"),'Water Data'!I9,NA())</f>
        <v>100</v>
      </c>
      <c r="V6" s="94" t="e">
        <f>+IF(AND(ISNUMBER('Sanitation Data'!D4),'Data Summary'!CK6="Yes"),100-'Sanitation Data'!D4,NA())</f>
        <v>#N/A</v>
      </c>
      <c r="W6" s="94" t="e">
        <f>+IF(AND(ISNUMBER('Sanitation Data'!D6),'Data Summary'!CL6="Yes"),'Sanitation Data'!D6,NA())</f>
        <v>#N/A</v>
      </c>
      <c r="X6" s="94" t="e">
        <f>+IF(AND(ISNUMBER('Sanitation Data'!D10),'Data Summary'!CM6="Yes"),'Sanitation Data'!D10,NA())</f>
        <v>#N/A</v>
      </c>
      <c r="Y6" s="94" t="e">
        <f>+IF(AND(ISNUMBER('Sanitation Data'!D11),'Data Summary'!CN6="Yes"),'Sanitation Data'!D11,NA())</f>
        <v>#N/A</v>
      </c>
      <c r="Z6" s="94" t="e">
        <f>+IF(AND(ISNUMBER('Sanitation Data'!D12),'Data Summary'!CO6="Yes"),'Sanitation Data'!D12,NA())</f>
        <v>#N/A</v>
      </c>
      <c r="AA6" s="94" t="e">
        <f>+IF(AND(ISNUMBER('Sanitation Data'!E4),'Data Summary'!CP6="Yes"),100-'Sanitation Data'!E4,NA())</f>
        <v>#N/A</v>
      </c>
      <c r="AB6" s="94" t="e">
        <f>+IF(AND(ISNUMBER('Sanitation Data'!E6),'Data Summary'!CQ6="Yes"),'Sanitation Data'!E6,NA())</f>
        <v>#N/A</v>
      </c>
      <c r="AC6" s="94" t="e">
        <f>+IF(AND(ISNUMBER('Sanitation Data'!E10),'Data Summary'!CR6="Yes"),'Sanitation Data'!E10,NA())</f>
        <v>#N/A</v>
      </c>
      <c r="AD6" s="94" t="e">
        <f>+IF(AND(ISNUMBER('Sanitation Data'!E11),'Data Summary'!CS6="Yes"),'Sanitation Data'!E11,NA())</f>
        <v>#N/A</v>
      </c>
      <c r="AE6" s="94" t="e">
        <f>+IF(AND(ISNUMBER('Sanitation Data'!E12),'Data Summary'!CT6="Yes"),'Sanitation Data'!E12,NA())</f>
        <v>#N/A</v>
      </c>
      <c r="AF6" s="94" t="e">
        <f>+IF(AND(ISNUMBER('Sanitation Data'!F4),'Data Summary'!CU6="Yes"),100-'Sanitation Data'!F4,NA())</f>
        <v>#N/A</v>
      </c>
      <c r="AG6" s="94" t="e">
        <f>+IF(AND(ISNUMBER('Sanitation Data'!F6),'Data Summary'!CV6="Yes"),'Sanitation Data'!F6,NA())</f>
        <v>#N/A</v>
      </c>
      <c r="AH6" s="94" t="e">
        <f>+IF(AND(ISNUMBER('Sanitation Data'!F10),'Data Summary'!CW6="Yes"),'Sanitation Data'!F10,NA())</f>
        <v>#N/A</v>
      </c>
      <c r="AI6" s="94" t="e">
        <f>+IF(AND(ISNUMBER('Sanitation Data'!F11),'Data Summary'!CX6="Yes"),'Sanitation Data'!F11,NA())</f>
        <v>#N/A</v>
      </c>
      <c r="AJ6" s="94" t="e">
        <f>+IF(AND(ISNUMBER('Sanitation Data'!F12),'Data Summary'!CY6="Yes"),'Sanitation Data'!F12,NA())</f>
        <v>#N/A</v>
      </c>
      <c r="AK6" s="94" t="e">
        <f>+IF(AND(ISNUMBER('Sanitation Data'!G4),'Data Summary'!CZ6="Yes"),100-'Sanitation Data'!G4,NA())</f>
        <v>#N/A</v>
      </c>
      <c r="AL6" s="94" t="e">
        <f>+IF(AND(ISNUMBER('Sanitation Data'!G6),'Data Summary'!DA6="Yes"),'Sanitation Data'!G6,NA())</f>
        <v>#N/A</v>
      </c>
      <c r="AM6" s="94" t="e">
        <f>+IF(AND(ISNUMBER('Sanitation Data'!G10),'Data Summary'!DB6="Yes"),'Sanitation Data'!G10,NA())</f>
        <v>#N/A</v>
      </c>
      <c r="AN6" s="94" t="e">
        <f>+IF(AND(ISNUMBER('Sanitation Data'!G11),'Data Summary'!DC6="Yes"),'Sanitation Data'!G11,NA())</f>
        <v>#N/A</v>
      </c>
      <c r="AO6" s="94" t="e">
        <f>+IF(AND(ISNUMBER('Sanitation Data'!G12),'Data Summary'!DD6="Yes"),'Sanitation Data'!G12,NA())</f>
        <v>#N/A</v>
      </c>
      <c r="AP6" s="94" t="e">
        <f>+IF(AND(ISNUMBER('Sanitation Data'!H4),'Data Summary'!DE6="Yes"),100-'Sanitation Data'!H4,NA())</f>
        <v>#N/A</v>
      </c>
      <c r="AQ6" s="94" t="e">
        <f>+IF(AND(ISNUMBER('Sanitation Data'!H6),'Data Summary'!DF6="Yes"),'Sanitation Data'!H6,NA())</f>
        <v>#N/A</v>
      </c>
      <c r="AR6" s="94" t="e">
        <f>+IF(AND(ISNUMBER('Sanitation Data'!H10),'Data Summary'!DG6="Yes"),'Sanitation Data'!H10,NA())</f>
        <v>#N/A</v>
      </c>
      <c r="AS6" s="94" t="e">
        <f>+IF(AND(ISNUMBER('Sanitation Data'!H11),'Data Summary'!DH6="Yes"),'Sanitation Data'!H11,NA())</f>
        <v>#N/A</v>
      </c>
      <c r="AT6" s="94" t="e">
        <f>+IF(AND(ISNUMBER('Sanitation Data'!H12),'Data Summary'!DI6="Yes"),'Sanitation Data'!H12,NA())</f>
        <v>#N/A</v>
      </c>
      <c r="AU6" s="94" t="e">
        <f>+IF(AND(ISNUMBER('Sanitation Data'!I4),'Data Summary'!DJ6="Yes"),100-'Sanitation Data'!I4,NA())</f>
        <v>#N/A</v>
      </c>
      <c r="AV6" s="94" t="e">
        <f>+IF(AND(ISNUMBER('Sanitation Data'!I6),'Data Summary'!DK6="Yes"),'Sanitation Data'!I6,NA())</f>
        <v>#N/A</v>
      </c>
      <c r="AW6" s="94" t="e">
        <f>+IF(AND(ISNUMBER('Sanitation Data'!I10),'Data Summary'!DL6="Yes"),'Sanitation Data'!I10,NA())</f>
        <v>#N/A</v>
      </c>
      <c r="AX6" s="94" t="e">
        <f>+IF(AND(ISNUMBER('Sanitation Data'!I11),'Data Summary'!DM6="Yes"),'Sanitation Data'!I11,NA())</f>
        <v>#N/A</v>
      </c>
      <c r="AY6" s="94" t="e">
        <f>+IF(AND(ISNUMBER('Sanitation Data'!I12),'Data Summary'!DN6="Yes"),'Sanitation Data'!I12,NA())</f>
        <v>#N/A</v>
      </c>
      <c r="AZ6" s="95">
        <f>+IF(AND(ISNUMBER('Hygiene Data'!D5),'Data Summary'!DO6="Yes"),'Hygiene Data'!D5,NA())</f>
        <v>100</v>
      </c>
      <c r="BA6" s="95">
        <f>+IF(AND(ISNUMBER('Hygiene Data'!D7),'Data Summary'!DP6="Yes"),'Hygiene Data'!D7,NA())</f>
        <v>100</v>
      </c>
      <c r="BB6" s="95">
        <f>+IF(AND(ISNUMBER('Hygiene Data'!D9),'Data Summary'!DQ6="Yes"),'Hygiene Data'!D9,NA())</f>
        <v>100</v>
      </c>
      <c r="BC6" s="95" t="e">
        <f>+IF(AND(ISNUMBER('Hygiene Data'!E5),'Data Summary'!DR6="Yes"),'Hygiene Data'!E5,NA())</f>
        <v>#N/A</v>
      </c>
      <c r="BD6" s="95" t="e">
        <f>+IF(AND(ISNUMBER('Hygiene Data'!E7),'Data Summary'!DS6="Yes"),'Hygiene Data'!E7,NA())</f>
        <v>#N/A</v>
      </c>
      <c r="BE6" s="95" t="e">
        <f>+IF(AND(ISNUMBER('Hygiene Data'!E9),'Data Summary'!DT6="Yes"),'Hygiene Data'!E9,NA())</f>
        <v>#N/A</v>
      </c>
      <c r="BF6" s="95" t="e">
        <f>+IF(AND(ISNUMBER('Hygiene Data'!F5),'Data Summary'!DU6="Yes"),'Hygiene Data'!F5,NA())</f>
        <v>#N/A</v>
      </c>
      <c r="BG6" s="95" t="e">
        <f>+IF(AND(ISNUMBER('Hygiene Data'!F7),'Data Summary'!DV6="Yes"),'Hygiene Data'!F7,NA())</f>
        <v>#N/A</v>
      </c>
      <c r="BH6" s="95" t="e">
        <f>+IF(AND(ISNUMBER('Hygiene Data'!F9),'Data Summary'!DW6="Yes"),'Hygiene Data'!F9,NA())</f>
        <v>#N/A</v>
      </c>
      <c r="BI6" s="95" t="e">
        <f>+IF(AND(ISNUMBER('Hygiene Data'!G5),'Data Summary'!DX6="Yes"),'Hygiene Data'!G5,NA())</f>
        <v>#N/A</v>
      </c>
      <c r="BJ6" s="95" t="e">
        <f>+IF(AND(ISNUMBER('Hygiene Data'!G7),'Data Summary'!DY6="Yes"),'Hygiene Data'!G7,NA())</f>
        <v>#N/A</v>
      </c>
      <c r="BK6" s="95" t="e">
        <f>+IF(AND(ISNUMBER('Hygiene Data'!G9),'Data Summary'!DZ6="Yes"),'Hygiene Data'!G9,NA())</f>
        <v>#N/A</v>
      </c>
      <c r="BL6" s="95">
        <f>+IF(AND(ISNUMBER('Hygiene Data'!H5),'Data Summary'!EA6="Yes"),'Hygiene Data'!H5,NA())</f>
        <v>100</v>
      </c>
      <c r="BM6" s="95">
        <f>+IF(AND(ISNUMBER('Hygiene Data'!H7),'Data Summary'!EB6="Yes"),'Hygiene Data'!H7,NA())</f>
        <v>100</v>
      </c>
      <c r="BN6" s="95">
        <f>+IF(AND(ISNUMBER('Hygiene Data'!H9),'Data Summary'!EC6="Yes"),'Hygiene Data'!H9,NA())</f>
        <v>100</v>
      </c>
      <c r="BO6" s="95">
        <f>+IF(AND(ISNUMBER('Hygiene Data'!I5),'Data Summary'!ED6="Yes"),'Hygiene Data'!I5,NA())</f>
        <v>100</v>
      </c>
      <c r="BP6" s="95">
        <f>+IF(AND(ISNUMBER('Hygiene Data'!I7),'Data Summary'!EE6="Yes"),'Hygiene Data'!I7,NA())</f>
        <v>100</v>
      </c>
      <c r="BQ6" s="95">
        <f>+IF(AND(ISNUMBER('Hygiene Data'!I9),'Data Summary'!EF6="Yes"),'Hygiene Data'!I9,NA())</f>
        <v>100</v>
      </c>
    </row>
    <row xmlns:x14ac="http://schemas.microsoft.com/office/spreadsheetml/2009/9/ac" r="7" x14ac:dyDescent="0.2">
      <c r="A7" s="327" t="str">
        <f ca="true">+RIGHT('Data Summary'!A7,LEN('Data Summary'!A7)-9)</f>
        <v>UIS</v>
      </c>
      <c r="B7" s="36" t="str">
        <f ca="true">+IF(ISTEXT('Data Summary'!B7),'Data Summary'!B7,"")</f>
        <v>Other</v>
      </c>
      <c r="C7" s="326">
        <f ca="true">+VALUE('Data Summary'!C7)</f>
        <v>2014</v>
      </c>
      <c r="D7" s="93">
        <f ca="true">+IF(AND(ISNUMBER(OFFSET('Water Data'!$D$4,0,10*ROW('Water Data'!D1))),'Data Summary'!BS7="Yes"),100-OFFSET('Water Data'!$D$4,0,10*ROW('Water Data'!D1)),NA())</f>
        <v>100</v>
      </c>
      <c r="E7" s="93">
        <f ca="true">+IF(AND(ISNUMBER(OFFSET('Water Data'!$D$6,0,10*ROW('Water Data'!D1))),'Data Summary'!BT7="Yes"),OFFSET('Water Data'!$D$6,0,10*ROW('Water Data'!D1)),NA())</f>
        <v>100</v>
      </c>
      <c r="F7" s="93">
        <f ca="true">+IF(AND(ISNUMBER(OFFSET('Water Data'!$D$9,0,10*ROW('Water Data'!D1))),'Data Summary'!BU7="Yes"),OFFSET('Water Data'!$D$9,0,10*ROW('Water Data'!D1)),NA())</f>
        <v>100</v>
      </c>
      <c r="G7" s="93" t="e">
        <f ca="true">+IF(AND(ISNUMBER(OFFSET('Water Data'!$E$4,0,10*ROW('Water Data'!E1))),'Data Summary'!BV7="Yes"),100-OFFSET('Water Data'!$E$4,0,10*ROW('Water Data'!E1)),NA())</f>
        <v>#N/A</v>
      </c>
      <c r="H7" s="93" t="e">
        <f ca="true">+IF(AND(ISNUMBER(OFFSET('Water Data'!$E$6,0,10*ROW('Water Data'!E1))),'Data Summary'!BW7="Yes"),OFFSET('Water Data'!$E$6,0,10*ROW('Water Data'!E1)),NA())</f>
        <v>#N/A</v>
      </c>
      <c r="I7" s="93" t="e">
        <f ca="true">+IF(AND(ISNUMBER(OFFSET('Water Data'!$E$9,0,10*ROW('Water Data'!E1))),'Data Summary'!BX7="Yes"),OFFSET('Water Data'!$E$9,0,10*ROW('Water Data'!E1)),NA())</f>
        <v>#N/A</v>
      </c>
      <c r="J7" s="93" t="e">
        <f ca="true">+IF(AND(ISNUMBER(OFFSET('Water Data'!$F$4,0,10*ROW('Water Data'!F1))),'Data Summary'!BY7="Yes"),100-OFFSET('Water Data'!$F$4,0,10*ROW('Water Data'!F1)),NA())</f>
        <v>#N/A</v>
      </c>
      <c r="K7" s="93" t="e">
        <f ca="true">+IF(AND(ISNUMBER(OFFSET('Water Data'!$F$6,0,10*ROW('Water Data'!F1))),'Data Summary'!BZ7="Yes"),OFFSET('Water Data'!$F$6,0,10*ROW('Water Data'!F1)),NA())</f>
        <v>#N/A</v>
      </c>
      <c r="L7" s="93" t="e">
        <f ca="true">+IF(AND(ISNUMBER(OFFSET('Water Data'!$F$9,0,10*ROW('Water Data'!F1))),'Data Summary'!CA7="Yes"),OFFSET('Water Data'!$F$9,0,10*ROW('Water Data'!F1)),NA())</f>
        <v>#N/A</v>
      </c>
      <c r="M7" s="93" t="e">
        <f ca="true">+IF(AND(ISNUMBER(OFFSET('Water Data'!$G$4,0,10*ROW('Water Data'!G1))),'Data Summary'!CB7="Yes"),100-OFFSET('Water Data'!$G$4,0,10*ROW('Water Data'!G1)),NA())</f>
        <v>#N/A</v>
      </c>
      <c r="N7" s="93" t="e">
        <f ca="true">+IF(AND(ISNUMBER(OFFSET('Water Data'!$G$6,0,10*ROW('Water Data'!G1))),'Data Summary'!CC7="Yes"),OFFSET('Water Data'!$G$6,0,10*ROW('Water Data'!G1)),NA())</f>
        <v>#N/A</v>
      </c>
      <c r="O7" s="93" t="e">
        <f ca="true">+IF(AND(ISNUMBER(OFFSET('Water Data'!$G$9,0,10*ROW('Water Data'!G1))),'Data Summary'!CD7="Yes"),OFFSET('Water Data'!$G$9,0,10*ROW('Water Data'!G1)),NA())</f>
        <v>#N/A</v>
      </c>
      <c r="P7" s="93">
        <f ca="true">+IF(AND(ISNUMBER(OFFSET('Water Data'!$H$4,0,10*ROW('Water Data'!H1))),'Data Summary'!CE7="Yes"),100-OFFSET('Water Data'!$H$4,0,10*ROW('Water Data'!H1)),NA())</f>
        <v>100</v>
      </c>
      <c r="Q7" s="93">
        <f ca="true">+IF(AND(ISNUMBER(OFFSET('Water Data'!$H$6,0,10*ROW('Water Data'!H1))),'Data Summary'!CF7="Yes"),OFFSET('Water Data'!$H$6,0,10*ROW('Water Data'!H1)),NA())</f>
        <v>100</v>
      </c>
      <c r="R7" s="93">
        <f ca="true">+IF(AND(ISNUMBER(OFFSET('Water Data'!$H$9,0,10*ROW('Water Data'!H1))),'Data Summary'!CG7="Yes"),OFFSET('Water Data'!$H$9,0,10*ROW('Water Data'!H1)),NA())</f>
        <v>100</v>
      </c>
      <c r="S7" s="93">
        <f ca="true">+IF(AND(ISNUMBER(OFFSET('Water Data'!$I$4,0,10*ROW('Water Data'!I1))),'Data Summary'!CH7="Yes"),100-OFFSET('Water Data'!$I$4,0,10*ROW('Water Data'!I1)),NA())</f>
        <v>100</v>
      </c>
      <c r="T7" s="93">
        <f ca="true">+IF(AND(ISNUMBER(OFFSET('Water Data'!$I$6,0,10*ROW('Water Data'!I1))),'Data Summary'!CI7="Yes"),OFFSET('Water Data'!$I$6,0,10*ROW('Water Data'!I1)),NA())</f>
        <v>100</v>
      </c>
      <c r="U7" s="93">
        <f ca="true">+IF(AND(ISNUMBER(OFFSET('Water Data'!$I$9,0,10*ROW('Water Data'!I1))),'Data Summary'!CJ7="Yes"),OFFSET('Water Data'!$I$9,0,10*ROW('Water Data'!I1)),NA())</f>
        <v>100</v>
      </c>
      <c r="V7" s="94" t="e">
        <f ca="true">+IF(AND(ISNUMBER(OFFSET('Sanitation Data'!$D$4,0,10*ROW('Sanitation Data'!D1))),'Data Summary'!CK7="Yes"),100-OFFSET('Sanitation Data'!$D$4,0,10*ROW('Sanitation Data'!D1)),NA())</f>
        <v>#N/A</v>
      </c>
      <c r="W7" s="94" t="e">
        <f ca="true">+IF(AND(ISNUMBER(OFFSET('Sanitation Data'!$D$6,0,10*ROW('Sanitation Data'!D1))),'Data Summary'!CL7="Yes"),OFFSET('Sanitation Data'!$D$6,0,10*ROW('Sanitation Data'!D1)),NA())</f>
        <v>#N/A</v>
      </c>
      <c r="X7" s="94" t="e">
        <f ca="true">+IF(AND(ISNUMBER(OFFSET('Sanitation Data'!$D$10,0,10*ROW('Sanitation Data'!D1))),'Data Summary'!CM7="Yes"),OFFSET('Sanitation Data'!$D$10,0,10*ROW('Sanitation Data'!D1)),NA())</f>
        <v>#N/A</v>
      </c>
      <c r="Y7" s="94" t="e">
        <f ca="true">+IF(AND(ISNUMBER(OFFSET('Sanitation Data'!$D$11,0,10*ROW('Sanitation Data'!D1))),'Data Summary'!CN7="Yes"),OFFSET('Sanitation Data'!$D$11,0,10*ROW('Sanitation Data'!D1)),NA())</f>
        <v>#N/A</v>
      </c>
      <c r="Z7" s="94" t="e">
        <f ca="true">+IF(AND(ISNUMBER(OFFSET('Sanitation Data'!$D$12,0,10*ROW('Sanitation Data'!D1))),'Data Summary'!CO7="Yes"),OFFSET('Sanitation Data'!$D$12,0,10*ROW('Sanitation Data'!D1)),NA())</f>
        <v>#N/A</v>
      </c>
      <c r="AA7" s="94" t="e">
        <f ca="true">+IF(AND(ISNUMBER(OFFSET('Sanitation Data'!$E$4,0,10*ROW('Sanitation Data'!E1))),'Data Summary'!CP7="Yes"),100-OFFSET('Sanitation Data'!$E$4,0,10*ROW('Sanitation Data'!E1)),NA())</f>
        <v>#N/A</v>
      </c>
      <c r="AB7" s="94" t="e">
        <f ca="true">+IF(AND(ISNUMBER(OFFSET('Sanitation Data'!$E$6,0,10*ROW('Sanitation Data'!E1))),'Data Summary'!CQ7="Yes"),OFFSET('Sanitation Data'!$E$6,0,10*ROW('Sanitation Data'!E1)),NA())</f>
        <v>#N/A</v>
      </c>
      <c r="AC7" s="94" t="e">
        <f ca="true">+IF(AND(ISNUMBER(OFFSET('Sanitation Data'!$E$10,0,10*ROW('Sanitation Data'!E1))),'Data Summary'!CR7="Yes"),OFFSET('Sanitation Data'!$E$10,0,10*ROW('Sanitation Data'!E1)),NA())</f>
        <v>#N/A</v>
      </c>
      <c r="AD7" s="94" t="e">
        <f ca="true">+IF(AND(ISNUMBER(OFFSET('Sanitation Data'!$E$11,0,10*ROW('Sanitation Data'!E1))),'Data Summary'!CS7="Yes"),OFFSET('Sanitation Data'!$E$11,0,10*ROW('Sanitation Data'!E1)),NA())</f>
        <v>#N/A</v>
      </c>
      <c r="AE7" s="94" t="e">
        <f ca="true">+IF(AND(ISNUMBER(OFFSET('Sanitation Data'!$E$12,0,10*ROW('Sanitation Data'!E1))),'Data Summary'!CT7="Yes"),OFFSET('Sanitation Data'!$E$12,0,10*ROW('Sanitation Data'!E1)),NA())</f>
        <v>#N/A</v>
      </c>
      <c r="AF7" s="94" t="e">
        <f ca="true">+IF(AND(ISNUMBER(OFFSET('Sanitation Data'!$F$4,0,10*ROW('Sanitation Data'!F1))),'Data Summary'!CU7="Yes"),100-OFFSET('Sanitation Data'!$F$4,0,10*ROW('Sanitation Data'!F1)),NA())</f>
        <v>#N/A</v>
      </c>
      <c r="AG7" s="94" t="e">
        <f ca="true">+IF(AND(ISNUMBER(OFFSET('Sanitation Data'!$F$6,0,10*ROW('Sanitation Data'!F1))),'Data Summary'!CV7="Yes"),OFFSET('Sanitation Data'!$F$6,0,10*ROW('Sanitation Data'!F1)),NA())</f>
        <v>#N/A</v>
      </c>
      <c r="AH7" s="94" t="e">
        <f ca="true">+IF(AND(ISNUMBER(OFFSET('Sanitation Data'!$F$10,0,10*ROW('Sanitation Data'!F1))),'Data Summary'!CW7="Yes"),OFFSET('Sanitation Data'!$F$10,0,10*ROW('Sanitation Data'!F1)),NA())</f>
        <v>#N/A</v>
      </c>
      <c r="AI7" s="94" t="e">
        <f ca="true">+IF(AND(ISNUMBER(OFFSET('Sanitation Data'!$F$11,0,10*ROW('Sanitation Data'!F1))),'Data Summary'!CX7="Yes"),OFFSET('Sanitation Data'!$F$11,0,10*ROW('Sanitation Data'!F1)),NA())</f>
        <v>#N/A</v>
      </c>
      <c r="AJ7" s="94" t="e">
        <f ca="true">+IF(AND(ISNUMBER(OFFSET('Sanitation Data'!$F$12,0,10*ROW('Sanitation Data'!F1))),'Data Summary'!CY7="Yes"),OFFSET('Sanitation Data'!$F$12,0,10*ROW('Sanitation Data'!F1)),NA())</f>
        <v>#N/A</v>
      </c>
      <c r="AK7" s="94" t="e">
        <f ca="true">+IF(AND(ISNUMBER(OFFSET('Sanitation Data'!$G$4,0,10*ROW('Sanitation Data'!G1))),'Data Summary'!CZ7="Yes"),100-OFFSET('Sanitation Data'!$G$4,0,10*ROW('Sanitation Data'!G1)),NA())</f>
        <v>#N/A</v>
      </c>
      <c r="AL7" s="94" t="e">
        <f ca="true">+IF(AND(ISNUMBER(OFFSET('Sanitation Data'!$G$6,0,10*ROW('Sanitation Data'!G1))),'Data Summary'!DA7="Yes"),OFFSET('Sanitation Data'!$G$6,0,10*ROW('Sanitation Data'!G1)),NA())</f>
        <v>#N/A</v>
      </c>
      <c r="AM7" s="94" t="e">
        <f ca="true">+IF(AND(ISNUMBER(OFFSET('Sanitation Data'!$G$10,0,10*ROW('Sanitation Data'!G1))),'Data Summary'!DB7="Yes"),OFFSET('Sanitation Data'!$G$10,0,10*ROW('Sanitation Data'!G1)),NA())</f>
        <v>#N/A</v>
      </c>
      <c r="AN7" s="94" t="e">
        <f ca="true">+IF(AND(ISNUMBER(OFFSET('Sanitation Data'!$G$11,0,10*ROW('Sanitation Data'!G1))),'Data Summary'!DC7="Yes"),OFFSET('Sanitation Data'!$G$11,0,10*ROW('Sanitation Data'!G1)),NA())</f>
        <v>#N/A</v>
      </c>
      <c r="AO7" s="94" t="e">
        <f ca="true">+IF(AND(ISNUMBER(OFFSET('Sanitation Data'!$G$12,0,10*ROW('Sanitation Data'!G1))),'Data Summary'!DD7="Yes"),OFFSET('Sanitation Data'!$G$12,0,10*ROW('Sanitation Data'!G1)),NA())</f>
        <v>#N/A</v>
      </c>
      <c r="AP7" s="94" t="e">
        <f ca="true">+IF(AND(ISNUMBER(OFFSET('Sanitation Data'!$H$4,0,10*ROW('Sanitation Data'!H1))),'Data Summary'!DE7="Yes"),100-OFFSET('Sanitation Data'!$H$4,0,10*ROW('Sanitation Data'!H1)),NA())</f>
        <v>#N/A</v>
      </c>
      <c r="AQ7" s="94" t="e">
        <f ca="true">+IF(AND(ISNUMBER(OFFSET('Sanitation Data'!$H$6,0,10*ROW('Sanitation Data'!H1))),'Data Summary'!DF7="Yes"),OFFSET('Sanitation Data'!$H$6,0,10*ROW('Sanitation Data'!H1)),NA())</f>
        <v>#N/A</v>
      </c>
      <c r="AR7" s="94" t="e">
        <f ca="true">+IF(AND(ISNUMBER(OFFSET('Sanitation Data'!$H$10,0,10*ROW('Sanitation Data'!H1))),'Data Summary'!DG7="Yes"),OFFSET('Sanitation Data'!$H$10,0,10*ROW('Sanitation Data'!H1)),NA())</f>
        <v>#N/A</v>
      </c>
      <c r="AS7" s="94" t="e">
        <f ca="true">+IF(AND(ISNUMBER(OFFSET('Sanitation Data'!$H$11,0,10*ROW('Sanitation Data'!H1))),'Data Summary'!DH7="Yes"),OFFSET('Sanitation Data'!$H$11,0,10*ROW('Sanitation Data'!H1)),NA())</f>
        <v>#N/A</v>
      </c>
      <c r="AT7" s="94" t="e">
        <f ca="true">+IF(AND(ISNUMBER(OFFSET('Sanitation Data'!$H$12,0,10*ROW('Sanitation Data'!H1))),'Data Summary'!DI7="Yes"),OFFSET('Sanitation Data'!$H$12,0,10*ROW('Sanitation Data'!H1)),NA())</f>
        <v>#N/A</v>
      </c>
      <c r="AU7" s="94" t="e">
        <f ca="true">+IF(AND(ISNUMBER(OFFSET('Sanitation Data'!$I$4,0,10*ROW('Sanitation Data'!I1))),'Data Summary'!DJ7="Yes"),100-OFFSET('Sanitation Data'!$I$4,0,10*ROW('Sanitation Data'!I1)),NA())</f>
        <v>#N/A</v>
      </c>
      <c r="AV7" s="94" t="e">
        <f ca="true">+IF(AND(ISNUMBER(OFFSET('Sanitation Data'!$I$6,0,10*ROW('Sanitation Data'!I1))),'Data Summary'!DK7="Yes"),OFFSET('Sanitation Data'!$I$6,0,10*ROW('Sanitation Data'!I1)),NA())</f>
        <v>#N/A</v>
      </c>
      <c r="AW7" s="94" t="e">
        <f ca="true">+IF(AND(ISNUMBER(OFFSET('Sanitation Data'!$I$10,0,10*ROW('Sanitation Data'!I1))),'Data Summary'!DL7="Yes"),OFFSET('Sanitation Data'!$I$10,0,10*ROW('Sanitation Data'!I1)),NA())</f>
        <v>#N/A</v>
      </c>
      <c r="AX7" s="94" t="e">
        <f ca="true">+IF(AND(ISNUMBER(OFFSET('Sanitation Data'!$I$11,0,10*ROW('Sanitation Data'!I1))),'Data Summary'!DM7="Yes"),OFFSET('Sanitation Data'!$I$11,0,10*ROW('Sanitation Data'!I1)),NA())</f>
        <v>#N/A</v>
      </c>
      <c r="AY7" s="94" t="e">
        <f ca="true">+IF(AND(ISNUMBER(OFFSET('Sanitation Data'!$I$12,0,10*ROW('Sanitation Data'!I1))),'Data Summary'!DN7="Yes"),OFFSET('Sanitation Data'!$I$12,0,10*ROW('Sanitation Data'!I1)),NA())</f>
        <v>#N/A</v>
      </c>
      <c r="AZ7" s="95">
        <f ca="true">+IF(AND(ISNUMBER(OFFSET('Hygiene Data'!$D$5,0,10*ROW('Hygiene Data'!D1))),'Data Summary'!DO7="Yes"),OFFSET('Hygiene Data'!$D$5,0,10*ROW('Hygiene Data'!D1)),NA())</f>
        <v>100</v>
      </c>
      <c r="BA7" s="95">
        <f ca="true">+IF(AND(ISNUMBER(OFFSET('Hygiene Data'!$D$7,0,10*ROW('Hygiene Data'!D1))),'Data Summary'!DP7="Yes"),OFFSET('Hygiene Data'!$D$7,0,10*ROW('Hygiene Data'!D1)),NA())</f>
        <v>100</v>
      </c>
      <c r="BB7" s="95">
        <f ca="true">+IF(AND(ISNUMBER(OFFSET('Hygiene Data'!$D$9,0,10*ROW('Hygiene Data'!D1))),'Data Summary'!DQ7="Yes"),OFFSET('Hygiene Data'!$D$9,0,10*ROW('Hygiene Data'!D1)),NA())</f>
        <v>100</v>
      </c>
      <c r="BC7" s="95" t="e">
        <f ca="true">+IF(AND(ISNUMBER(OFFSET('Hygiene Data'!$E$5,0,10*ROW('Hygiene Data'!E1))),'Data Summary'!DR7="Yes"),OFFSET('Hygiene Data'!$E$5,0,10*ROW('Hygiene Data'!E1)),NA())</f>
        <v>#N/A</v>
      </c>
      <c r="BD7" s="95" t="e">
        <f ca="true">+IF(AND(ISNUMBER(OFFSET('Hygiene Data'!$E$7,0,10*ROW('Hygiene Data'!E1))),'Data Summary'!DS7="Yes"),OFFSET('Hygiene Data'!$E$7,0,10*ROW('Hygiene Data'!E1)),NA())</f>
        <v>#N/A</v>
      </c>
      <c r="BE7" s="95" t="e">
        <f ca="true">+IF(AND(ISNUMBER(OFFSET('Hygiene Data'!$E$9,0,10*ROW('Hygiene Data'!E1))),'Data Summary'!DT7="Yes"),OFFSET('Hygiene Data'!$E$9,0,10*ROW('Hygiene Data'!E1)),NA())</f>
        <v>#N/A</v>
      </c>
      <c r="BF7" s="95" t="e">
        <f ca="true">+IF(AND(ISNUMBER(OFFSET('Hygiene Data'!$F$5,0,10*ROW('Hygiene Data'!F1))),'Data Summary'!DU7="Yes"),OFFSET('Hygiene Data'!$F$5,0,10*ROW('Hygiene Data'!F1)),NA())</f>
        <v>#N/A</v>
      </c>
      <c r="BG7" s="95" t="e">
        <f ca="true">+IF(AND(ISNUMBER(OFFSET('Hygiene Data'!$F$7,0,10*ROW('Hygiene Data'!F1))),'Data Summary'!DV7="Yes"),OFFSET('Hygiene Data'!$F$7,0,10*ROW('Hygiene Data'!F1)),NA())</f>
        <v>#N/A</v>
      </c>
      <c r="BH7" s="95" t="e">
        <f ca="true">+IF(AND(ISNUMBER(OFFSET('Hygiene Data'!$F$9,0,10*ROW('Hygiene Data'!F1))),'Data Summary'!DW7="Yes"),OFFSET('Hygiene Data'!$F$9,0,10*ROW('Hygiene Data'!F1)),NA())</f>
        <v>#N/A</v>
      </c>
      <c r="BI7" s="95" t="e">
        <f ca="true">+IF(AND(ISNUMBER(OFFSET('Hygiene Data'!$G$5,0,10*ROW('Hygiene Data'!G1))),'Data Summary'!DX7="Yes"),OFFSET('Hygiene Data'!$G$5,0,10*ROW('Hygiene Data'!G1)),NA())</f>
        <v>#N/A</v>
      </c>
      <c r="BJ7" s="95" t="e">
        <f ca="true">+IF(AND(ISNUMBER(OFFSET('Hygiene Data'!$G$7,0,10*ROW('Hygiene Data'!G1))),'Data Summary'!DY7="Yes"),OFFSET('Hygiene Data'!$G$7,0,10*ROW('Hygiene Data'!G1)),NA())</f>
        <v>#N/A</v>
      </c>
      <c r="BK7" s="95" t="e">
        <f ca="true">+IF(AND(ISNUMBER(OFFSET('Hygiene Data'!$G$9,0,10*ROW('Hygiene Data'!G1))),'Data Summary'!DZ7="Yes"),OFFSET('Hygiene Data'!$G$9,0,10*ROW('Hygiene Data'!G1)),NA())</f>
        <v>#N/A</v>
      </c>
      <c r="BL7" s="95">
        <f ca="true">+IF(AND(ISNUMBER(OFFSET('Hygiene Data'!$H$5,0,10*ROW('Hygiene Data'!H1))),'Data Summary'!EA7="Yes"),OFFSET('Hygiene Data'!$H$5,0,10*ROW('Hygiene Data'!H1)),NA())</f>
        <v>100</v>
      </c>
      <c r="BM7" s="95">
        <f ca="true">+IF(AND(ISNUMBER(OFFSET('Hygiene Data'!$H$7,0,10*ROW('Hygiene Data'!H1))),'Data Summary'!EB7="Yes"),OFFSET('Hygiene Data'!$H$7,0,10*ROW('Hygiene Data'!H1)),NA())</f>
        <v>100</v>
      </c>
      <c r="BN7" s="95">
        <f ca="true">+IF(AND(ISNUMBER(OFFSET('Hygiene Data'!$H$9,0,10*ROW('Hygiene Data'!H1))),'Data Summary'!EC7="Yes"),OFFSET('Hygiene Data'!$H$9,0,10*ROW('Hygiene Data'!H1)),NA())</f>
        <v>100</v>
      </c>
      <c r="BO7" s="95">
        <f ca="true">+IF(AND(ISNUMBER(OFFSET('Hygiene Data'!$I$5,0,10*ROW('Hygiene Data'!I1))),'Data Summary'!ED7="Yes"),OFFSET('Hygiene Data'!$I$5,0,10*ROW('Hygiene Data'!I1)),NA())</f>
        <v>100</v>
      </c>
      <c r="BP7" s="95">
        <f ca="true">+IF(AND(ISNUMBER(OFFSET('Hygiene Data'!$I$7,0,10*ROW('Hygiene Data'!I1))),'Data Summary'!EE7="Yes"),OFFSET('Hygiene Data'!$I$7,0,10*ROW('Hygiene Data'!I1)),NA())</f>
        <v>100</v>
      </c>
      <c r="BQ7" s="95">
        <f ca="true">+IF(AND(ISNUMBER(OFFSET('Hygiene Data'!$I$9,0,10*ROW('Hygiene Data'!I1))),'Data Summary'!EF7="Yes"),OFFSET('Hygiene Data'!$I$9,0,10*ROW('Hygiene Data'!I1)),NA())</f>
        <v>100</v>
      </c>
    </row>
    <row xmlns:x14ac="http://schemas.microsoft.com/office/spreadsheetml/2009/9/ac" r="8" x14ac:dyDescent="0.2">
      <c r="A8" s="327" t="str">
        <f ca="true">+RIGHT('Data Summary'!A8,LEN('Data Summary'!A8)-9)</f>
        <v>UIS</v>
      </c>
      <c r="B8" s="36" t="str">
        <f ca="true">+IF(ISTEXT('Data Summary'!B8),'Data Summary'!B8,"")</f>
        <v>Other</v>
      </c>
      <c r="C8" s="326">
        <f ca="true">+VALUE('Data Summary'!C8)</f>
        <v>2015</v>
      </c>
      <c r="D8" s="93">
        <f ca="true">+IF(AND(ISNUMBER(OFFSET('Water Data'!$D$4,0,10*ROW('Water Data'!D2))),'Data Summary'!BS8="Yes"),100-OFFSET('Water Data'!$D$4,0,10*ROW('Water Data'!D2)),NA())</f>
        <v>100</v>
      </c>
      <c r="E8" s="93">
        <f ca="true">+IF(AND(ISNUMBER(OFFSET('Water Data'!$D$6,0,10*ROW('Water Data'!D2))),'Data Summary'!BT8="Yes"),OFFSET('Water Data'!$D$6,0,10*ROW('Water Data'!D2)),NA())</f>
        <v>100</v>
      </c>
      <c r="F8" s="93">
        <f ca="true">+IF(AND(ISNUMBER(OFFSET('Water Data'!$D$9,0,10*ROW('Water Data'!D2))),'Data Summary'!BU8="Yes"),OFFSET('Water Data'!$D$9,0,10*ROW('Water Data'!D2)),NA())</f>
        <v>100</v>
      </c>
      <c r="G8" s="93" t="e">
        <f ca="true">+IF(AND(ISNUMBER(OFFSET('Water Data'!$E$4,0,10*ROW('Water Data'!E2))),'Data Summary'!BV8="Yes"),100-OFFSET('Water Data'!$E$4,0,10*ROW('Water Data'!E2)),NA())</f>
        <v>#N/A</v>
      </c>
      <c r="H8" s="93" t="e">
        <f ca="true">+IF(AND(ISNUMBER(OFFSET('Water Data'!$E$6,0,10*ROW('Water Data'!E2))),'Data Summary'!BW8="Yes"),OFFSET('Water Data'!$E$6,0,10*ROW('Water Data'!E2)),NA())</f>
        <v>#N/A</v>
      </c>
      <c r="I8" s="93" t="e">
        <f ca="true">+IF(AND(ISNUMBER(OFFSET('Water Data'!$E$9,0,10*ROW('Water Data'!E2))),'Data Summary'!BX8="Yes"),OFFSET('Water Data'!$E$9,0,10*ROW('Water Data'!E2)),NA())</f>
        <v>#N/A</v>
      </c>
      <c r="J8" s="93" t="e">
        <f ca="true">+IF(AND(ISNUMBER(OFFSET('Water Data'!$F$4,0,10*ROW('Water Data'!F2))),'Data Summary'!BY8="Yes"),100-OFFSET('Water Data'!$F$4,0,10*ROW('Water Data'!F2)),NA())</f>
        <v>#N/A</v>
      </c>
      <c r="K8" s="93" t="e">
        <f ca="true">+IF(AND(ISNUMBER(OFFSET('Water Data'!$F$6,0,10*ROW('Water Data'!F2))),'Data Summary'!BZ8="Yes"),OFFSET('Water Data'!$F$6,0,10*ROW('Water Data'!F2)),NA())</f>
        <v>#N/A</v>
      </c>
      <c r="L8" s="93" t="e">
        <f ca="true">+IF(AND(ISNUMBER(OFFSET('Water Data'!$F$9,0,10*ROW('Water Data'!F2))),'Data Summary'!CA8="Yes"),OFFSET('Water Data'!$F$9,0,10*ROW('Water Data'!F2)),NA())</f>
        <v>#N/A</v>
      </c>
      <c r="M8" s="93" t="e">
        <f ca="true">+IF(AND(ISNUMBER(OFFSET('Water Data'!$G$4,0,10*ROW('Water Data'!G2))),'Data Summary'!CB8="Yes"),100-OFFSET('Water Data'!$G$4,0,10*ROW('Water Data'!G2)),NA())</f>
        <v>#N/A</v>
      </c>
      <c r="N8" s="93" t="e">
        <f ca="true">+IF(AND(ISNUMBER(OFFSET('Water Data'!$G$6,0,10*ROW('Water Data'!G2))),'Data Summary'!CC8="Yes"),OFFSET('Water Data'!$G$6,0,10*ROW('Water Data'!G2)),NA())</f>
        <v>#N/A</v>
      </c>
      <c r="O8" s="93" t="e">
        <f ca="true">+IF(AND(ISNUMBER(OFFSET('Water Data'!$G$9,0,10*ROW('Water Data'!G2))),'Data Summary'!CD8="Yes"),OFFSET('Water Data'!$G$9,0,10*ROW('Water Data'!G2)),NA())</f>
        <v>#N/A</v>
      </c>
      <c r="P8" s="93">
        <f ca="true">+IF(AND(ISNUMBER(OFFSET('Water Data'!$H$4,0,10*ROW('Water Data'!H2))),'Data Summary'!CE8="Yes"),100-OFFSET('Water Data'!$H$4,0,10*ROW('Water Data'!H2)),NA())</f>
        <v>100</v>
      </c>
      <c r="Q8" s="93">
        <f ca="true">+IF(AND(ISNUMBER(OFFSET('Water Data'!$H$6,0,10*ROW('Water Data'!H2))),'Data Summary'!CF8="Yes"),OFFSET('Water Data'!$H$6,0,10*ROW('Water Data'!H2)),NA())</f>
        <v>100</v>
      </c>
      <c r="R8" s="93">
        <f ca="true">+IF(AND(ISNUMBER(OFFSET('Water Data'!$H$9,0,10*ROW('Water Data'!H2))),'Data Summary'!CG8="Yes"),OFFSET('Water Data'!$H$9,0,10*ROW('Water Data'!H2)),NA())</f>
        <v>100</v>
      </c>
      <c r="S8" s="93">
        <f ca="true">+IF(AND(ISNUMBER(OFFSET('Water Data'!$I$4,0,10*ROW('Water Data'!I2))),'Data Summary'!CH8="Yes"),100-OFFSET('Water Data'!$I$4,0,10*ROW('Water Data'!I2)),NA())</f>
        <v>100</v>
      </c>
      <c r="T8" s="93">
        <f ca="true">+IF(AND(ISNUMBER(OFFSET('Water Data'!$I$6,0,10*ROW('Water Data'!I2))),'Data Summary'!CI8="Yes"),OFFSET('Water Data'!$I$6,0,10*ROW('Water Data'!I2)),NA())</f>
        <v>100</v>
      </c>
      <c r="U8" s="93">
        <f ca="true">+IF(AND(ISNUMBER(OFFSET('Water Data'!$I$9,0,10*ROW('Water Data'!I2))),'Data Summary'!CJ8="Yes"),OFFSET('Water Data'!$I$9,0,10*ROW('Water Data'!I2)),NA())</f>
        <v>100</v>
      </c>
      <c r="V8" s="94" t="e">
        <f ca="true">+IF(AND(ISNUMBER(OFFSET('Sanitation Data'!$D$4,0,10*ROW('Sanitation Data'!D2))),'Data Summary'!CK8="Yes"),100-OFFSET('Sanitation Data'!$D$4,0,10*ROW('Sanitation Data'!D2)),NA())</f>
        <v>#N/A</v>
      </c>
      <c r="W8" s="94" t="e">
        <f ca="true">+IF(AND(ISNUMBER(OFFSET('Sanitation Data'!$D$6,0,10*ROW('Sanitation Data'!D2))),'Data Summary'!CL8="Yes"),OFFSET('Sanitation Data'!$D$6,0,10*ROW('Sanitation Data'!D2)),NA())</f>
        <v>#N/A</v>
      </c>
      <c r="X8" s="94" t="e">
        <f ca="true">+IF(AND(ISNUMBER(OFFSET('Sanitation Data'!$D$10,0,10*ROW('Sanitation Data'!D2))),'Data Summary'!CM8="Yes"),OFFSET('Sanitation Data'!$D$10,0,10*ROW('Sanitation Data'!D2)),NA())</f>
        <v>#N/A</v>
      </c>
      <c r="Y8" s="94" t="e">
        <f ca="true">+IF(AND(ISNUMBER(OFFSET('Sanitation Data'!$D$11,0,10*ROW('Sanitation Data'!D2))),'Data Summary'!CN8="Yes"),OFFSET('Sanitation Data'!$D$11,0,10*ROW('Sanitation Data'!D2)),NA())</f>
        <v>#N/A</v>
      </c>
      <c r="Z8" s="94" t="e">
        <f ca="true">+IF(AND(ISNUMBER(OFFSET('Sanitation Data'!$D$12,0,10*ROW('Sanitation Data'!D2))),'Data Summary'!CO8="Yes"),OFFSET('Sanitation Data'!$D$12,0,10*ROW('Sanitation Data'!D2)),NA())</f>
        <v>#N/A</v>
      </c>
      <c r="AA8" s="94" t="e">
        <f ca="true">+IF(AND(ISNUMBER(OFFSET('Sanitation Data'!$E$4,0,10*ROW('Sanitation Data'!E2))),'Data Summary'!CP8="Yes"),100-OFFSET('Sanitation Data'!$E$4,0,10*ROW('Sanitation Data'!E2)),NA())</f>
        <v>#N/A</v>
      </c>
      <c r="AB8" s="94" t="e">
        <f ca="true">+IF(AND(ISNUMBER(OFFSET('Sanitation Data'!$E$6,0,10*ROW('Sanitation Data'!E2))),'Data Summary'!CQ8="Yes"),OFFSET('Sanitation Data'!$E$6,0,10*ROW('Sanitation Data'!E2)),NA())</f>
        <v>#N/A</v>
      </c>
      <c r="AC8" s="94" t="e">
        <f ca="true">+IF(AND(ISNUMBER(OFFSET('Sanitation Data'!$E$10,0,10*ROW('Sanitation Data'!E2))),'Data Summary'!CR8="Yes"),OFFSET('Sanitation Data'!$E$10,0,10*ROW('Sanitation Data'!E2)),NA())</f>
        <v>#N/A</v>
      </c>
      <c r="AD8" s="94" t="e">
        <f ca="true">+IF(AND(ISNUMBER(OFFSET('Sanitation Data'!$E$11,0,10*ROW('Sanitation Data'!E2))),'Data Summary'!CS8="Yes"),OFFSET('Sanitation Data'!$E$11,0,10*ROW('Sanitation Data'!E2)),NA())</f>
        <v>#N/A</v>
      </c>
      <c r="AE8" s="94" t="e">
        <f ca="true">+IF(AND(ISNUMBER(OFFSET('Sanitation Data'!$E$12,0,10*ROW('Sanitation Data'!E2))),'Data Summary'!CT8="Yes"),OFFSET('Sanitation Data'!$E$12,0,10*ROW('Sanitation Data'!E2)),NA())</f>
        <v>#N/A</v>
      </c>
      <c r="AF8" s="94" t="e">
        <f ca="true">+IF(AND(ISNUMBER(OFFSET('Sanitation Data'!$F$4,0,10*ROW('Sanitation Data'!F2))),'Data Summary'!CU8="Yes"),100-OFFSET('Sanitation Data'!$F$4,0,10*ROW('Sanitation Data'!F2)),NA())</f>
        <v>#N/A</v>
      </c>
      <c r="AG8" s="94" t="e">
        <f ca="true">+IF(AND(ISNUMBER(OFFSET('Sanitation Data'!$F$6,0,10*ROW('Sanitation Data'!F2))),'Data Summary'!CV8="Yes"),OFFSET('Sanitation Data'!$F$6,0,10*ROW('Sanitation Data'!F2)),NA())</f>
        <v>#N/A</v>
      </c>
      <c r="AH8" s="94" t="e">
        <f ca="true">+IF(AND(ISNUMBER(OFFSET('Sanitation Data'!$F$10,0,10*ROW('Sanitation Data'!F2))),'Data Summary'!CW8="Yes"),OFFSET('Sanitation Data'!$F$10,0,10*ROW('Sanitation Data'!F2)),NA())</f>
        <v>#N/A</v>
      </c>
      <c r="AI8" s="94" t="e">
        <f ca="true">+IF(AND(ISNUMBER(OFFSET('Sanitation Data'!$F$11,0,10*ROW('Sanitation Data'!F2))),'Data Summary'!CX8="Yes"),OFFSET('Sanitation Data'!$F$11,0,10*ROW('Sanitation Data'!F2)),NA())</f>
        <v>#N/A</v>
      </c>
      <c r="AJ8" s="94" t="e">
        <f ca="true">+IF(AND(ISNUMBER(OFFSET('Sanitation Data'!$F$12,0,10*ROW('Sanitation Data'!F2))),'Data Summary'!CY8="Yes"),OFFSET('Sanitation Data'!$F$12,0,10*ROW('Sanitation Data'!F2)),NA())</f>
        <v>#N/A</v>
      </c>
      <c r="AK8" s="94" t="e">
        <f ca="true">+IF(AND(ISNUMBER(OFFSET('Sanitation Data'!$G$4,0,10*ROW('Sanitation Data'!G2))),'Data Summary'!CZ8="Yes"),100-OFFSET('Sanitation Data'!$G$4,0,10*ROW('Sanitation Data'!G2)),NA())</f>
        <v>#N/A</v>
      </c>
      <c r="AL8" s="94" t="e">
        <f ca="true">+IF(AND(ISNUMBER(OFFSET('Sanitation Data'!$G$6,0,10*ROW('Sanitation Data'!G2))),'Data Summary'!DA8="Yes"),OFFSET('Sanitation Data'!$G$6,0,10*ROW('Sanitation Data'!G2)),NA())</f>
        <v>#N/A</v>
      </c>
      <c r="AM8" s="94" t="e">
        <f ca="true">+IF(AND(ISNUMBER(OFFSET('Sanitation Data'!$G$10,0,10*ROW('Sanitation Data'!G2))),'Data Summary'!DB8="Yes"),OFFSET('Sanitation Data'!$G$10,0,10*ROW('Sanitation Data'!G2)),NA())</f>
        <v>#N/A</v>
      </c>
      <c r="AN8" s="94" t="e">
        <f ca="true">+IF(AND(ISNUMBER(OFFSET('Sanitation Data'!$G$11,0,10*ROW('Sanitation Data'!G2))),'Data Summary'!DC8="Yes"),OFFSET('Sanitation Data'!$G$11,0,10*ROW('Sanitation Data'!G2)),NA())</f>
        <v>#N/A</v>
      </c>
      <c r="AO8" s="94" t="e">
        <f ca="true">+IF(AND(ISNUMBER(OFFSET('Sanitation Data'!$G$12,0,10*ROW('Sanitation Data'!G2))),'Data Summary'!DD8="Yes"),OFFSET('Sanitation Data'!$G$12,0,10*ROW('Sanitation Data'!G2)),NA())</f>
        <v>#N/A</v>
      </c>
      <c r="AP8" s="94" t="e">
        <f ca="true">+IF(AND(ISNUMBER(OFFSET('Sanitation Data'!$H$4,0,10*ROW('Sanitation Data'!H2))),'Data Summary'!DE8="Yes"),100-OFFSET('Sanitation Data'!$H$4,0,10*ROW('Sanitation Data'!H2)),NA())</f>
        <v>#N/A</v>
      </c>
      <c r="AQ8" s="94" t="e">
        <f ca="true">+IF(AND(ISNUMBER(OFFSET('Sanitation Data'!$H$6,0,10*ROW('Sanitation Data'!H2))),'Data Summary'!DF8="Yes"),OFFSET('Sanitation Data'!$H$6,0,10*ROW('Sanitation Data'!H2)),NA())</f>
        <v>#N/A</v>
      </c>
      <c r="AR8" s="94" t="e">
        <f ca="true">+IF(AND(ISNUMBER(OFFSET('Sanitation Data'!$H$10,0,10*ROW('Sanitation Data'!H2))),'Data Summary'!DG8="Yes"),OFFSET('Sanitation Data'!$H$10,0,10*ROW('Sanitation Data'!H2)),NA())</f>
        <v>#N/A</v>
      </c>
      <c r="AS8" s="94" t="e">
        <f ca="true">+IF(AND(ISNUMBER(OFFSET('Sanitation Data'!$H$11,0,10*ROW('Sanitation Data'!H2))),'Data Summary'!DH8="Yes"),OFFSET('Sanitation Data'!$H$11,0,10*ROW('Sanitation Data'!H2)),NA())</f>
        <v>#N/A</v>
      </c>
      <c r="AT8" s="94" t="e">
        <f ca="true">+IF(AND(ISNUMBER(OFFSET('Sanitation Data'!$H$12,0,10*ROW('Sanitation Data'!H2))),'Data Summary'!DI8="Yes"),OFFSET('Sanitation Data'!$H$12,0,10*ROW('Sanitation Data'!H2)),NA())</f>
        <v>#N/A</v>
      </c>
      <c r="AU8" s="94" t="e">
        <f ca="true">+IF(AND(ISNUMBER(OFFSET('Sanitation Data'!$I$4,0,10*ROW('Sanitation Data'!I2))),'Data Summary'!DJ8="Yes"),100-OFFSET('Sanitation Data'!$I$4,0,10*ROW('Sanitation Data'!I2)),NA())</f>
        <v>#N/A</v>
      </c>
      <c r="AV8" s="94" t="e">
        <f ca="true">+IF(AND(ISNUMBER(OFFSET('Sanitation Data'!$I$6,0,10*ROW('Sanitation Data'!I2))),'Data Summary'!DK8="Yes"),OFFSET('Sanitation Data'!$I$6,0,10*ROW('Sanitation Data'!I2)),NA())</f>
        <v>#N/A</v>
      </c>
      <c r="AW8" s="94" t="e">
        <f ca="true">+IF(AND(ISNUMBER(OFFSET('Sanitation Data'!$I$10,0,10*ROW('Sanitation Data'!I2))),'Data Summary'!DL8="Yes"),OFFSET('Sanitation Data'!$I$10,0,10*ROW('Sanitation Data'!I2)),NA())</f>
        <v>#N/A</v>
      </c>
      <c r="AX8" s="94" t="e">
        <f ca="true">+IF(AND(ISNUMBER(OFFSET('Sanitation Data'!$I$11,0,10*ROW('Sanitation Data'!I2))),'Data Summary'!DM8="Yes"),OFFSET('Sanitation Data'!$I$11,0,10*ROW('Sanitation Data'!I2)),NA())</f>
        <v>#N/A</v>
      </c>
      <c r="AY8" s="94" t="e">
        <f ca="true">+IF(AND(ISNUMBER(OFFSET('Sanitation Data'!$I$12,0,10*ROW('Sanitation Data'!I2))),'Data Summary'!DN8="Yes"),OFFSET('Sanitation Data'!$I$12,0,10*ROW('Sanitation Data'!I2)),NA())</f>
        <v>#N/A</v>
      </c>
      <c r="AZ8" s="95">
        <f ca="true">+IF(AND(ISNUMBER(OFFSET('Hygiene Data'!$D$5,0,10*ROW('Hygiene Data'!D2))),'Data Summary'!DO8="Yes"),OFFSET('Hygiene Data'!$D$5,0,10*ROW('Hygiene Data'!D2)),NA())</f>
        <v>100</v>
      </c>
      <c r="BA8" s="95">
        <f ca="true">+IF(AND(ISNUMBER(OFFSET('Hygiene Data'!$D$7,0,10*ROW('Hygiene Data'!D2))),'Data Summary'!DP8="Yes"),OFFSET('Hygiene Data'!$D$7,0,10*ROW('Hygiene Data'!D2)),NA())</f>
        <v>100</v>
      </c>
      <c r="BB8" s="95">
        <f ca="true">+IF(AND(ISNUMBER(OFFSET('Hygiene Data'!$D$9,0,10*ROW('Hygiene Data'!D2))),'Data Summary'!DQ8="Yes"),OFFSET('Hygiene Data'!$D$9,0,10*ROW('Hygiene Data'!D2)),NA())</f>
        <v>100</v>
      </c>
      <c r="BC8" s="95" t="e">
        <f ca="true">+IF(AND(ISNUMBER(OFFSET('Hygiene Data'!$E$5,0,10*ROW('Hygiene Data'!E2))),'Data Summary'!DR8="Yes"),OFFSET('Hygiene Data'!$E$5,0,10*ROW('Hygiene Data'!E2)),NA())</f>
        <v>#N/A</v>
      </c>
      <c r="BD8" s="95" t="e">
        <f ca="true">+IF(AND(ISNUMBER(OFFSET('Hygiene Data'!$E$7,0,10*ROW('Hygiene Data'!E2))),'Data Summary'!DS8="Yes"),OFFSET('Hygiene Data'!$E$7,0,10*ROW('Hygiene Data'!E2)),NA())</f>
        <v>#N/A</v>
      </c>
      <c r="BE8" s="95" t="e">
        <f ca="true">+IF(AND(ISNUMBER(OFFSET('Hygiene Data'!$E$9,0,10*ROW('Hygiene Data'!E2))),'Data Summary'!DT8="Yes"),OFFSET('Hygiene Data'!$E$9,0,10*ROW('Hygiene Data'!E2)),NA())</f>
        <v>#N/A</v>
      </c>
      <c r="BF8" s="95" t="e">
        <f ca="true">+IF(AND(ISNUMBER(OFFSET('Hygiene Data'!$F$5,0,10*ROW('Hygiene Data'!F2))),'Data Summary'!DU8="Yes"),OFFSET('Hygiene Data'!$F$5,0,10*ROW('Hygiene Data'!F2)),NA())</f>
        <v>#N/A</v>
      </c>
      <c r="BG8" s="95" t="e">
        <f ca="true">+IF(AND(ISNUMBER(OFFSET('Hygiene Data'!$F$7,0,10*ROW('Hygiene Data'!F2))),'Data Summary'!DV8="Yes"),OFFSET('Hygiene Data'!$F$7,0,10*ROW('Hygiene Data'!F2)),NA())</f>
        <v>#N/A</v>
      </c>
      <c r="BH8" s="95" t="e">
        <f ca="true">+IF(AND(ISNUMBER(OFFSET('Hygiene Data'!$F$9,0,10*ROW('Hygiene Data'!F2))),'Data Summary'!DW8="Yes"),OFFSET('Hygiene Data'!$F$9,0,10*ROW('Hygiene Data'!F2)),NA())</f>
        <v>#N/A</v>
      </c>
      <c r="BI8" s="95" t="e">
        <f ca="true">+IF(AND(ISNUMBER(OFFSET('Hygiene Data'!$G$5,0,10*ROW('Hygiene Data'!G2))),'Data Summary'!DX8="Yes"),OFFSET('Hygiene Data'!$G$5,0,10*ROW('Hygiene Data'!G2)),NA())</f>
        <v>#N/A</v>
      </c>
      <c r="BJ8" s="95" t="e">
        <f ca="true">+IF(AND(ISNUMBER(OFFSET('Hygiene Data'!$G$7,0,10*ROW('Hygiene Data'!G2))),'Data Summary'!DY8="Yes"),OFFSET('Hygiene Data'!$G$7,0,10*ROW('Hygiene Data'!G2)),NA())</f>
        <v>#N/A</v>
      </c>
      <c r="BK8" s="95" t="e">
        <f ca="true">+IF(AND(ISNUMBER(OFFSET('Hygiene Data'!$G$9,0,10*ROW('Hygiene Data'!G2))),'Data Summary'!DZ8="Yes"),OFFSET('Hygiene Data'!$G$9,0,10*ROW('Hygiene Data'!G2)),NA())</f>
        <v>#N/A</v>
      </c>
      <c r="BL8" s="95">
        <f ca="true">+IF(AND(ISNUMBER(OFFSET('Hygiene Data'!$H$5,0,10*ROW('Hygiene Data'!H2))),'Data Summary'!EA8="Yes"),OFFSET('Hygiene Data'!$H$5,0,10*ROW('Hygiene Data'!H2)),NA())</f>
        <v>100</v>
      </c>
      <c r="BM8" s="95">
        <f ca="true">+IF(AND(ISNUMBER(OFFSET('Hygiene Data'!$H$7,0,10*ROW('Hygiene Data'!H2))),'Data Summary'!EB8="Yes"),OFFSET('Hygiene Data'!$H$7,0,10*ROW('Hygiene Data'!H2)),NA())</f>
        <v>100</v>
      </c>
      <c r="BN8" s="95">
        <f ca="true">+IF(AND(ISNUMBER(OFFSET('Hygiene Data'!$H$9,0,10*ROW('Hygiene Data'!H2))),'Data Summary'!EC8="Yes"),OFFSET('Hygiene Data'!$H$9,0,10*ROW('Hygiene Data'!H2)),NA())</f>
        <v>100</v>
      </c>
      <c r="BO8" s="95">
        <f ca="true">+IF(AND(ISNUMBER(OFFSET('Hygiene Data'!$I$5,0,10*ROW('Hygiene Data'!I2))),'Data Summary'!ED8="Yes"),OFFSET('Hygiene Data'!$I$5,0,10*ROW('Hygiene Data'!I2)),NA())</f>
        <v>100</v>
      </c>
      <c r="BP8" s="95">
        <f ca="true">+IF(AND(ISNUMBER(OFFSET('Hygiene Data'!$I$7,0,10*ROW('Hygiene Data'!I2))),'Data Summary'!EE8="Yes"),OFFSET('Hygiene Data'!$I$7,0,10*ROW('Hygiene Data'!I2)),NA())</f>
        <v>100</v>
      </c>
      <c r="BQ8" s="95">
        <f ca="true">+IF(AND(ISNUMBER(OFFSET('Hygiene Data'!$I$9,0,10*ROW('Hygiene Data'!I2))),'Data Summary'!EF8="Yes"),OFFSET('Hygiene Data'!$I$9,0,10*ROW('Hygiene Data'!I2)),NA())</f>
        <v>100</v>
      </c>
    </row>
    <row xmlns:x14ac="http://schemas.microsoft.com/office/spreadsheetml/2009/9/ac" r="9" x14ac:dyDescent="0.2">
      <c r="A9" s="327" t="str">
        <f ca="true">+RIGHT('Data Summary'!A9,LEN('Data Summary'!A9)-9)</f>
        <v>UIS</v>
      </c>
      <c r="B9" s="36" t="str">
        <f ca="true">+IF(ISTEXT('Data Summary'!B9),'Data Summary'!B9,"")</f>
        <v>Other</v>
      </c>
      <c r="C9" s="326">
        <f ca="true">+VALUE('Data Summary'!C9)</f>
        <v>2016</v>
      </c>
      <c r="D9" s="93">
        <f ca="true">+IF(AND(ISNUMBER(OFFSET('Water Data'!$D$4,0,10*ROW('Water Data'!D3))),'Data Summary'!BS9="Yes"),100-OFFSET('Water Data'!$D$4,0,10*ROW('Water Data'!D3)),NA())</f>
        <v>100</v>
      </c>
      <c r="E9" s="93">
        <f ca="true">+IF(AND(ISNUMBER(OFFSET('Water Data'!$D$6,0,10*ROW('Water Data'!D3))),'Data Summary'!BT9="Yes"),OFFSET('Water Data'!$D$6,0,10*ROW('Water Data'!D3)),NA())</f>
        <v>100</v>
      </c>
      <c r="F9" s="93">
        <f ca="true">+IF(AND(ISNUMBER(OFFSET('Water Data'!$D$9,0,10*ROW('Water Data'!D3))),'Data Summary'!BU9="Yes"),OFFSET('Water Data'!$D$9,0,10*ROW('Water Data'!D3)),NA())</f>
        <v>100</v>
      </c>
      <c r="G9" s="93" t="e">
        <f ca="true">+IF(AND(ISNUMBER(OFFSET('Water Data'!$E$4,0,10*ROW('Water Data'!E3))),'Data Summary'!BV9="Yes"),100-OFFSET('Water Data'!$E$4,0,10*ROW('Water Data'!E3)),NA())</f>
        <v>#N/A</v>
      </c>
      <c r="H9" s="93" t="e">
        <f ca="true">+IF(AND(ISNUMBER(OFFSET('Water Data'!$E$6,0,10*ROW('Water Data'!E3))),'Data Summary'!BW9="Yes"),OFFSET('Water Data'!$E$6,0,10*ROW('Water Data'!E3)),NA())</f>
        <v>#N/A</v>
      </c>
      <c r="I9" s="93" t="e">
        <f ca="true">+IF(AND(ISNUMBER(OFFSET('Water Data'!$E$9,0,10*ROW('Water Data'!E3))),'Data Summary'!BX9="Yes"),OFFSET('Water Data'!$E$9,0,10*ROW('Water Data'!E3)),NA())</f>
        <v>#N/A</v>
      </c>
      <c r="J9" s="93" t="e">
        <f ca="true">+IF(AND(ISNUMBER(OFFSET('Water Data'!$F$4,0,10*ROW('Water Data'!F3))),'Data Summary'!BY9="Yes"),100-OFFSET('Water Data'!$F$4,0,10*ROW('Water Data'!F3)),NA())</f>
        <v>#N/A</v>
      </c>
      <c r="K9" s="93" t="e">
        <f ca="true">+IF(AND(ISNUMBER(OFFSET('Water Data'!$F$6,0,10*ROW('Water Data'!F3))),'Data Summary'!BZ9="Yes"),OFFSET('Water Data'!$F$6,0,10*ROW('Water Data'!F3)),NA())</f>
        <v>#N/A</v>
      </c>
      <c r="L9" s="93" t="e">
        <f ca="true">+IF(AND(ISNUMBER(OFFSET('Water Data'!$F$9,0,10*ROW('Water Data'!F3))),'Data Summary'!CA9="Yes"),OFFSET('Water Data'!$F$9,0,10*ROW('Water Data'!F3)),NA())</f>
        <v>#N/A</v>
      </c>
      <c r="M9" s="93" t="e">
        <f ca="true">+IF(AND(ISNUMBER(OFFSET('Water Data'!$G$4,0,10*ROW('Water Data'!G3))),'Data Summary'!CB9="Yes"),100-OFFSET('Water Data'!$G$4,0,10*ROW('Water Data'!G3)),NA())</f>
        <v>#N/A</v>
      </c>
      <c r="N9" s="93" t="e">
        <f ca="true">+IF(AND(ISNUMBER(OFFSET('Water Data'!$G$6,0,10*ROW('Water Data'!G3))),'Data Summary'!CC9="Yes"),OFFSET('Water Data'!$G$6,0,10*ROW('Water Data'!G3)),NA())</f>
        <v>#N/A</v>
      </c>
      <c r="O9" s="93" t="e">
        <f ca="true">+IF(AND(ISNUMBER(OFFSET('Water Data'!$G$9,0,10*ROW('Water Data'!G3))),'Data Summary'!CD9="Yes"),OFFSET('Water Data'!$G$9,0,10*ROW('Water Data'!G3)),NA())</f>
        <v>#N/A</v>
      </c>
      <c r="P9" s="93">
        <f ca="true">+IF(AND(ISNUMBER(OFFSET('Water Data'!$H$4,0,10*ROW('Water Data'!H3))),'Data Summary'!CE9="Yes"),100-OFFSET('Water Data'!$H$4,0,10*ROW('Water Data'!H3)),NA())</f>
        <v>100</v>
      </c>
      <c r="Q9" s="93">
        <f ca="true">+IF(AND(ISNUMBER(OFFSET('Water Data'!$H$6,0,10*ROW('Water Data'!H3))),'Data Summary'!CF9="Yes"),OFFSET('Water Data'!$H$6,0,10*ROW('Water Data'!H3)),NA())</f>
        <v>100</v>
      </c>
      <c r="R9" s="93">
        <f ca="true">+IF(AND(ISNUMBER(OFFSET('Water Data'!$H$9,0,10*ROW('Water Data'!H3))),'Data Summary'!CG9="Yes"),OFFSET('Water Data'!$H$9,0,10*ROW('Water Data'!H3)),NA())</f>
        <v>100</v>
      </c>
      <c r="S9" s="93">
        <f ca="true">+IF(AND(ISNUMBER(OFFSET('Water Data'!$I$4,0,10*ROW('Water Data'!I3))),'Data Summary'!CH9="Yes"),100-OFFSET('Water Data'!$I$4,0,10*ROW('Water Data'!I3)),NA())</f>
        <v>100</v>
      </c>
      <c r="T9" s="93">
        <f ca="true">+IF(AND(ISNUMBER(OFFSET('Water Data'!$I$6,0,10*ROW('Water Data'!I3))),'Data Summary'!CI9="Yes"),OFFSET('Water Data'!$I$6,0,10*ROW('Water Data'!I3)),NA())</f>
        <v>100</v>
      </c>
      <c r="U9" s="93">
        <f ca="true">+IF(AND(ISNUMBER(OFFSET('Water Data'!$I$9,0,10*ROW('Water Data'!I3))),'Data Summary'!CJ9="Yes"),OFFSET('Water Data'!$I$9,0,10*ROW('Water Data'!I3)),NA())</f>
        <v>100</v>
      </c>
      <c r="V9" s="94" t="e">
        <f ca="true">+IF(AND(ISNUMBER(OFFSET('Sanitation Data'!$D$4,0,10*ROW('Sanitation Data'!D3))),'Data Summary'!CK9="Yes"),100-OFFSET('Sanitation Data'!$D$4,0,10*ROW('Sanitation Data'!D3)),NA())</f>
        <v>#N/A</v>
      </c>
      <c r="W9" s="94" t="e">
        <f ca="true">+IF(AND(ISNUMBER(OFFSET('Sanitation Data'!$D$6,0,10*ROW('Sanitation Data'!D3))),'Data Summary'!CL9="Yes"),OFFSET('Sanitation Data'!$D$6,0,10*ROW('Sanitation Data'!D3)),NA())</f>
        <v>#N/A</v>
      </c>
      <c r="X9" s="94" t="e">
        <f ca="true">+IF(AND(ISNUMBER(OFFSET('Sanitation Data'!$D$10,0,10*ROW('Sanitation Data'!D3))),'Data Summary'!CM9="Yes"),OFFSET('Sanitation Data'!$D$10,0,10*ROW('Sanitation Data'!D3)),NA())</f>
        <v>#N/A</v>
      </c>
      <c r="Y9" s="94" t="e">
        <f ca="true">+IF(AND(ISNUMBER(OFFSET('Sanitation Data'!$D$11,0,10*ROW('Sanitation Data'!D3))),'Data Summary'!CN9="Yes"),OFFSET('Sanitation Data'!$D$11,0,10*ROW('Sanitation Data'!D3)),NA())</f>
        <v>#N/A</v>
      </c>
      <c r="Z9" s="94" t="e">
        <f ca="true">+IF(AND(ISNUMBER(OFFSET('Sanitation Data'!$D$12,0,10*ROW('Sanitation Data'!D3))),'Data Summary'!CO9="Yes"),OFFSET('Sanitation Data'!$D$12,0,10*ROW('Sanitation Data'!D3)),NA())</f>
        <v>#N/A</v>
      </c>
      <c r="AA9" s="94" t="e">
        <f ca="true">+IF(AND(ISNUMBER(OFFSET('Sanitation Data'!$E$4,0,10*ROW('Sanitation Data'!E3))),'Data Summary'!CP9="Yes"),100-OFFSET('Sanitation Data'!$E$4,0,10*ROW('Sanitation Data'!E3)),NA())</f>
        <v>#N/A</v>
      </c>
      <c r="AB9" s="94" t="e">
        <f ca="true">+IF(AND(ISNUMBER(OFFSET('Sanitation Data'!$E$6,0,10*ROW('Sanitation Data'!E3))),'Data Summary'!CQ9="Yes"),OFFSET('Sanitation Data'!$E$6,0,10*ROW('Sanitation Data'!E3)),NA())</f>
        <v>#N/A</v>
      </c>
      <c r="AC9" s="94" t="e">
        <f ca="true">+IF(AND(ISNUMBER(OFFSET('Sanitation Data'!$E$10,0,10*ROW('Sanitation Data'!E3))),'Data Summary'!CR9="Yes"),OFFSET('Sanitation Data'!$E$10,0,10*ROW('Sanitation Data'!E3)),NA())</f>
        <v>#N/A</v>
      </c>
      <c r="AD9" s="94" t="e">
        <f ca="true">+IF(AND(ISNUMBER(OFFSET('Sanitation Data'!$E$11,0,10*ROW('Sanitation Data'!E3))),'Data Summary'!CS9="Yes"),OFFSET('Sanitation Data'!$E$11,0,10*ROW('Sanitation Data'!E3)),NA())</f>
        <v>#N/A</v>
      </c>
      <c r="AE9" s="94" t="e">
        <f ca="true">+IF(AND(ISNUMBER(OFFSET('Sanitation Data'!$E$12,0,10*ROW('Sanitation Data'!E3))),'Data Summary'!CT9="Yes"),OFFSET('Sanitation Data'!$E$12,0,10*ROW('Sanitation Data'!E3)),NA())</f>
        <v>#N/A</v>
      </c>
      <c r="AF9" s="94" t="e">
        <f ca="true">+IF(AND(ISNUMBER(OFFSET('Sanitation Data'!$F$4,0,10*ROW('Sanitation Data'!F3))),'Data Summary'!CU9="Yes"),100-OFFSET('Sanitation Data'!$F$4,0,10*ROW('Sanitation Data'!F3)),NA())</f>
        <v>#N/A</v>
      </c>
      <c r="AG9" s="94" t="e">
        <f ca="true">+IF(AND(ISNUMBER(OFFSET('Sanitation Data'!$F$6,0,10*ROW('Sanitation Data'!F3))),'Data Summary'!CV9="Yes"),OFFSET('Sanitation Data'!$F$6,0,10*ROW('Sanitation Data'!F3)),NA())</f>
        <v>#N/A</v>
      </c>
      <c r="AH9" s="94" t="e">
        <f ca="true">+IF(AND(ISNUMBER(OFFSET('Sanitation Data'!$F$10,0,10*ROW('Sanitation Data'!F3))),'Data Summary'!CW9="Yes"),OFFSET('Sanitation Data'!$F$10,0,10*ROW('Sanitation Data'!F3)),NA())</f>
        <v>#N/A</v>
      </c>
      <c r="AI9" s="94" t="e">
        <f ca="true">+IF(AND(ISNUMBER(OFFSET('Sanitation Data'!$F$11,0,10*ROW('Sanitation Data'!F3))),'Data Summary'!CX9="Yes"),OFFSET('Sanitation Data'!$F$11,0,10*ROW('Sanitation Data'!F3)),NA())</f>
        <v>#N/A</v>
      </c>
      <c r="AJ9" s="94" t="e">
        <f ca="true">+IF(AND(ISNUMBER(OFFSET('Sanitation Data'!$F$12,0,10*ROW('Sanitation Data'!F3))),'Data Summary'!CY9="Yes"),OFFSET('Sanitation Data'!$F$12,0,10*ROW('Sanitation Data'!F3)),NA())</f>
        <v>#N/A</v>
      </c>
      <c r="AK9" s="94" t="e">
        <f ca="true">+IF(AND(ISNUMBER(OFFSET('Sanitation Data'!$G$4,0,10*ROW('Sanitation Data'!G3))),'Data Summary'!CZ9="Yes"),100-OFFSET('Sanitation Data'!$G$4,0,10*ROW('Sanitation Data'!G3)),NA())</f>
        <v>#N/A</v>
      </c>
      <c r="AL9" s="94" t="e">
        <f ca="true">+IF(AND(ISNUMBER(OFFSET('Sanitation Data'!$G$6,0,10*ROW('Sanitation Data'!G3))),'Data Summary'!DA9="Yes"),OFFSET('Sanitation Data'!$G$6,0,10*ROW('Sanitation Data'!G3)),NA())</f>
        <v>#N/A</v>
      </c>
      <c r="AM9" s="94" t="e">
        <f ca="true">+IF(AND(ISNUMBER(OFFSET('Sanitation Data'!$G$10,0,10*ROW('Sanitation Data'!G3))),'Data Summary'!DB9="Yes"),OFFSET('Sanitation Data'!$G$10,0,10*ROW('Sanitation Data'!G3)),NA())</f>
        <v>#N/A</v>
      </c>
      <c r="AN9" s="94" t="e">
        <f ca="true">+IF(AND(ISNUMBER(OFFSET('Sanitation Data'!$G$11,0,10*ROW('Sanitation Data'!G3))),'Data Summary'!DC9="Yes"),OFFSET('Sanitation Data'!$G$11,0,10*ROW('Sanitation Data'!G3)),NA())</f>
        <v>#N/A</v>
      </c>
      <c r="AO9" s="94" t="e">
        <f ca="true">+IF(AND(ISNUMBER(OFFSET('Sanitation Data'!$G$12,0,10*ROW('Sanitation Data'!G3))),'Data Summary'!DD9="Yes"),OFFSET('Sanitation Data'!$G$12,0,10*ROW('Sanitation Data'!G3)),NA())</f>
        <v>#N/A</v>
      </c>
      <c r="AP9" s="94" t="e">
        <f ca="true">+IF(AND(ISNUMBER(OFFSET('Sanitation Data'!$H$4,0,10*ROW('Sanitation Data'!H3))),'Data Summary'!DE9="Yes"),100-OFFSET('Sanitation Data'!$H$4,0,10*ROW('Sanitation Data'!H3)),NA())</f>
        <v>#N/A</v>
      </c>
      <c r="AQ9" s="94" t="e">
        <f ca="true">+IF(AND(ISNUMBER(OFFSET('Sanitation Data'!$H$6,0,10*ROW('Sanitation Data'!H3))),'Data Summary'!DF9="Yes"),OFFSET('Sanitation Data'!$H$6,0,10*ROW('Sanitation Data'!H3)),NA())</f>
        <v>#N/A</v>
      </c>
      <c r="AR9" s="94" t="e">
        <f ca="true">+IF(AND(ISNUMBER(OFFSET('Sanitation Data'!$H$10,0,10*ROW('Sanitation Data'!H3))),'Data Summary'!DG9="Yes"),OFFSET('Sanitation Data'!$H$10,0,10*ROW('Sanitation Data'!H3)),NA())</f>
        <v>#N/A</v>
      </c>
      <c r="AS9" s="94" t="e">
        <f ca="true">+IF(AND(ISNUMBER(OFFSET('Sanitation Data'!$H$11,0,10*ROW('Sanitation Data'!H3))),'Data Summary'!DH9="Yes"),OFFSET('Sanitation Data'!$H$11,0,10*ROW('Sanitation Data'!H3)),NA())</f>
        <v>#N/A</v>
      </c>
      <c r="AT9" s="94" t="e">
        <f ca="true">+IF(AND(ISNUMBER(OFFSET('Sanitation Data'!$H$12,0,10*ROW('Sanitation Data'!H3))),'Data Summary'!DI9="Yes"),OFFSET('Sanitation Data'!$H$12,0,10*ROW('Sanitation Data'!H3)),NA())</f>
        <v>#N/A</v>
      </c>
      <c r="AU9" s="94" t="e">
        <f ca="true">+IF(AND(ISNUMBER(OFFSET('Sanitation Data'!$I$4,0,10*ROW('Sanitation Data'!I3))),'Data Summary'!DJ9="Yes"),100-OFFSET('Sanitation Data'!$I$4,0,10*ROW('Sanitation Data'!I3)),NA())</f>
        <v>#N/A</v>
      </c>
      <c r="AV9" s="94" t="e">
        <f ca="true">+IF(AND(ISNUMBER(OFFSET('Sanitation Data'!$I$6,0,10*ROW('Sanitation Data'!I3))),'Data Summary'!DK9="Yes"),OFFSET('Sanitation Data'!$I$6,0,10*ROW('Sanitation Data'!I3)),NA())</f>
        <v>#N/A</v>
      </c>
      <c r="AW9" s="94" t="e">
        <f ca="true">+IF(AND(ISNUMBER(OFFSET('Sanitation Data'!$I$10,0,10*ROW('Sanitation Data'!I3))),'Data Summary'!DL9="Yes"),OFFSET('Sanitation Data'!$I$10,0,10*ROW('Sanitation Data'!I3)),NA())</f>
        <v>#N/A</v>
      </c>
      <c r="AX9" s="94" t="e">
        <f ca="true">+IF(AND(ISNUMBER(OFFSET('Sanitation Data'!$I$11,0,10*ROW('Sanitation Data'!I3))),'Data Summary'!DM9="Yes"),OFFSET('Sanitation Data'!$I$11,0,10*ROW('Sanitation Data'!I3)),NA())</f>
        <v>#N/A</v>
      </c>
      <c r="AY9" s="94" t="e">
        <f ca="true">+IF(AND(ISNUMBER(OFFSET('Sanitation Data'!$I$12,0,10*ROW('Sanitation Data'!I3))),'Data Summary'!DN9="Yes"),OFFSET('Sanitation Data'!$I$12,0,10*ROW('Sanitation Data'!I3)),NA())</f>
        <v>#N/A</v>
      </c>
      <c r="AZ9" s="95">
        <f ca="true">+IF(AND(ISNUMBER(OFFSET('Hygiene Data'!$D$5,0,10*ROW('Hygiene Data'!D3))),'Data Summary'!DO9="Yes"),OFFSET('Hygiene Data'!$D$5,0,10*ROW('Hygiene Data'!D3)),NA())</f>
        <v>100</v>
      </c>
      <c r="BA9" s="95">
        <f ca="true">+IF(AND(ISNUMBER(OFFSET('Hygiene Data'!$D$7,0,10*ROW('Hygiene Data'!D3))),'Data Summary'!DP9="Yes"),OFFSET('Hygiene Data'!$D$7,0,10*ROW('Hygiene Data'!D3)),NA())</f>
        <v>100</v>
      </c>
      <c r="BB9" s="95">
        <f ca="true">+IF(AND(ISNUMBER(OFFSET('Hygiene Data'!$D$9,0,10*ROW('Hygiene Data'!D3))),'Data Summary'!DQ9="Yes"),OFFSET('Hygiene Data'!$D$9,0,10*ROW('Hygiene Data'!D3)),NA())</f>
        <v>100</v>
      </c>
      <c r="BC9" s="95" t="e">
        <f ca="true">+IF(AND(ISNUMBER(OFFSET('Hygiene Data'!$E$5,0,10*ROW('Hygiene Data'!E3))),'Data Summary'!DR9="Yes"),OFFSET('Hygiene Data'!$E$5,0,10*ROW('Hygiene Data'!E3)),NA())</f>
        <v>#N/A</v>
      </c>
      <c r="BD9" s="95" t="e">
        <f ca="true">+IF(AND(ISNUMBER(OFFSET('Hygiene Data'!$E$7,0,10*ROW('Hygiene Data'!E3))),'Data Summary'!DS9="Yes"),OFFSET('Hygiene Data'!$E$7,0,10*ROW('Hygiene Data'!E3)),NA())</f>
        <v>#N/A</v>
      </c>
      <c r="BE9" s="95" t="e">
        <f ca="true">+IF(AND(ISNUMBER(OFFSET('Hygiene Data'!$E$9,0,10*ROW('Hygiene Data'!E3))),'Data Summary'!DT9="Yes"),OFFSET('Hygiene Data'!$E$9,0,10*ROW('Hygiene Data'!E3)),NA())</f>
        <v>#N/A</v>
      </c>
      <c r="BF9" s="95" t="e">
        <f ca="true">+IF(AND(ISNUMBER(OFFSET('Hygiene Data'!$F$5,0,10*ROW('Hygiene Data'!F3))),'Data Summary'!DU9="Yes"),OFFSET('Hygiene Data'!$F$5,0,10*ROW('Hygiene Data'!F3)),NA())</f>
        <v>#N/A</v>
      </c>
      <c r="BG9" s="95" t="e">
        <f ca="true">+IF(AND(ISNUMBER(OFFSET('Hygiene Data'!$F$7,0,10*ROW('Hygiene Data'!F3))),'Data Summary'!DV9="Yes"),OFFSET('Hygiene Data'!$F$7,0,10*ROW('Hygiene Data'!F3)),NA())</f>
        <v>#N/A</v>
      </c>
      <c r="BH9" s="95" t="e">
        <f ca="true">+IF(AND(ISNUMBER(OFFSET('Hygiene Data'!$F$9,0,10*ROW('Hygiene Data'!F3))),'Data Summary'!DW9="Yes"),OFFSET('Hygiene Data'!$F$9,0,10*ROW('Hygiene Data'!F3)),NA())</f>
        <v>#N/A</v>
      </c>
      <c r="BI9" s="95" t="e">
        <f ca="true">+IF(AND(ISNUMBER(OFFSET('Hygiene Data'!$G$5,0,10*ROW('Hygiene Data'!G3))),'Data Summary'!DX9="Yes"),OFFSET('Hygiene Data'!$G$5,0,10*ROW('Hygiene Data'!G3)),NA())</f>
        <v>#N/A</v>
      </c>
      <c r="BJ9" s="95" t="e">
        <f ca="true">+IF(AND(ISNUMBER(OFFSET('Hygiene Data'!$G$7,0,10*ROW('Hygiene Data'!G3))),'Data Summary'!DY9="Yes"),OFFSET('Hygiene Data'!$G$7,0,10*ROW('Hygiene Data'!G3)),NA())</f>
        <v>#N/A</v>
      </c>
      <c r="BK9" s="95" t="e">
        <f ca="true">+IF(AND(ISNUMBER(OFFSET('Hygiene Data'!$G$9,0,10*ROW('Hygiene Data'!G3))),'Data Summary'!DZ9="Yes"),OFFSET('Hygiene Data'!$G$9,0,10*ROW('Hygiene Data'!G3)),NA())</f>
        <v>#N/A</v>
      </c>
      <c r="BL9" s="95">
        <f ca="true">+IF(AND(ISNUMBER(OFFSET('Hygiene Data'!$H$5,0,10*ROW('Hygiene Data'!H3))),'Data Summary'!EA9="Yes"),OFFSET('Hygiene Data'!$H$5,0,10*ROW('Hygiene Data'!H3)),NA())</f>
        <v>100</v>
      </c>
      <c r="BM9" s="95">
        <f ca="true">+IF(AND(ISNUMBER(OFFSET('Hygiene Data'!$H$7,0,10*ROW('Hygiene Data'!H3))),'Data Summary'!EB9="Yes"),OFFSET('Hygiene Data'!$H$7,0,10*ROW('Hygiene Data'!H3)),NA())</f>
        <v>100</v>
      </c>
      <c r="BN9" s="95">
        <f ca="true">+IF(AND(ISNUMBER(OFFSET('Hygiene Data'!$H$9,0,10*ROW('Hygiene Data'!H3))),'Data Summary'!EC9="Yes"),OFFSET('Hygiene Data'!$H$9,0,10*ROW('Hygiene Data'!H3)),NA())</f>
        <v>100</v>
      </c>
      <c r="BO9" s="95">
        <f ca="true">+IF(AND(ISNUMBER(OFFSET('Hygiene Data'!$I$5,0,10*ROW('Hygiene Data'!I3))),'Data Summary'!ED9="Yes"),OFFSET('Hygiene Data'!$I$5,0,10*ROW('Hygiene Data'!I3)),NA())</f>
        <v>100</v>
      </c>
      <c r="BP9" s="95">
        <f ca="true">+IF(AND(ISNUMBER(OFFSET('Hygiene Data'!$I$7,0,10*ROW('Hygiene Data'!I3))),'Data Summary'!EE9="Yes"),OFFSET('Hygiene Data'!$I$7,0,10*ROW('Hygiene Data'!I3)),NA())</f>
        <v>100</v>
      </c>
      <c r="BQ9" s="95">
        <f ca="true">+IF(AND(ISNUMBER(OFFSET('Hygiene Data'!$I$9,0,10*ROW('Hygiene Data'!I3))),'Data Summary'!EF9="Yes"),OFFSET('Hygiene Data'!$I$9,0,10*ROW('Hygiene Data'!I3)),NA())</f>
        <v>100</v>
      </c>
    </row>
    <row xmlns:x14ac="http://schemas.microsoft.com/office/spreadsheetml/2009/9/ac" r="10" x14ac:dyDescent="0.2">
      <c r="A10" s="327" t="str">
        <f ca="true">+RIGHT('Data Summary'!A10,LEN('Data Summary'!A10)-9)</f>
        <v>UIS</v>
      </c>
      <c r="B10" s="36" t="str">
        <f ca="true">+IF(ISTEXT('Data Summary'!B10),'Data Summary'!B10,"")</f>
        <v>Other</v>
      </c>
      <c r="C10" s="326">
        <f ca="true">+VALUE('Data Summary'!C10)</f>
        <v>2017</v>
      </c>
      <c r="D10" s="93">
        <f ca="true">+IF(AND(ISNUMBER(OFFSET('Water Data'!$D$4,0,10*ROW('Water Data'!D4))),'Data Summary'!BS10="Yes"),100-OFFSET('Water Data'!$D$4,0,10*ROW('Water Data'!D4)),NA())</f>
        <v>100</v>
      </c>
      <c r="E10" s="93">
        <f ca="true">+IF(AND(ISNUMBER(OFFSET('Water Data'!$D$6,0,10*ROW('Water Data'!D4))),'Data Summary'!BT10="Yes"),OFFSET('Water Data'!$D$6,0,10*ROW('Water Data'!D4)),NA())</f>
        <v>100</v>
      </c>
      <c r="F10" s="93">
        <f ca="true">+IF(AND(ISNUMBER(OFFSET('Water Data'!$D$9,0,10*ROW('Water Data'!D4))),'Data Summary'!BU10="Yes"),OFFSET('Water Data'!$D$9,0,10*ROW('Water Data'!D4)),NA())</f>
        <v>100</v>
      </c>
      <c r="G10" s="93" t="e">
        <f ca="true">+IF(AND(ISNUMBER(OFFSET('Water Data'!$E$4,0,10*ROW('Water Data'!E4))),'Data Summary'!BV10="Yes"),100-OFFSET('Water Data'!$E$4,0,10*ROW('Water Data'!E4)),NA())</f>
        <v>#N/A</v>
      </c>
      <c r="H10" s="93" t="e">
        <f ca="true">+IF(AND(ISNUMBER(OFFSET('Water Data'!$E$6,0,10*ROW('Water Data'!E4))),'Data Summary'!BW10="Yes"),OFFSET('Water Data'!$E$6,0,10*ROW('Water Data'!E4)),NA())</f>
        <v>#N/A</v>
      </c>
      <c r="I10" s="93" t="e">
        <f ca="true">+IF(AND(ISNUMBER(OFFSET('Water Data'!$E$9,0,10*ROW('Water Data'!E4))),'Data Summary'!BX10="Yes"),OFFSET('Water Data'!$E$9,0,10*ROW('Water Data'!E4)),NA())</f>
        <v>#N/A</v>
      </c>
      <c r="J10" s="93" t="e">
        <f ca="true">+IF(AND(ISNUMBER(OFFSET('Water Data'!$F$4,0,10*ROW('Water Data'!F4))),'Data Summary'!BY10="Yes"),100-OFFSET('Water Data'!$F$4,0,10*ROW('Water Data'!F4)),NA())</f>
        <v>#N/A</v>
      </c>
      <c r="K10" s="93" t="e">
        <f ca="true">+IF(AND(ISNUMBER(OFFSET('Water Data'!$F$6,0,10*ROW('Water Data'!F4))),'Data Summary'!BZ10="Yes"),OFFSET('Water Data'!$F$6,0,10*ROW('Water Data'!F4)),NA())</f>
        <v>#N/A</v>
      </c>
      <c r="L10" s="93" t="e">
        <f ca="true">+IF(AND(ISNUMBER(OFFSET('Water Data'!$F$9,0,10*ROW('Water Data'!F4))),'Data Summary'!CA10="Yes"),OFFSET('Water Data'!$F$9,0,10*ROW('Water Data'!F4)),NA())</f>
        <v>#N/A</v>
      </c>
      <c r="M10" s="93" t="e">
        <f ca="true">+IF(AND(ISNUMBER(OFFSET('Water Data'!$G$4,0,10*ROW('Water Data'!G4))),'Data Summary'!CB10="Yes"),100-OFFSET('Water Data'!$G$4,0,10*ROW('Water Data'!G4)),NA())</f>
        <v>#N/A</v>
      </c>
      <c r="N10" s="93" t="e">
        <f ca="true">+IF(AND(ISNUMBER(OFFSET('Water Data'!$G$6,0,10*ROW('Water Data'!G4))),'Data Summary'!CC10="Yes"),OFFSET('Water Data'!$G$6,0,10*ROW('Water Data'!G4)),NA())</f>
        <v>#N/A</v>
      </c>
      <c r="O10" s="93" t="e">
        <f ca="true">+IF(AND(ISNUMBER(OFFSET('Water Data'!$G$9,0,10*ROW('Water Data'!G4))),'Data Summary'!CD10="Yes"),OFFSET('Water Data'!$G$9,0,10*ROW('Water Data'!G4)),NA())</f>
        <v>#N/A</v>
      </c>
      <c r="P10" s="93">
        <f ca="true">+IF(AND(ISNUMBER(OFFSET('Water Data'!$H$4,0,10*ROW('Water Data'!H4))),'Data Summary'!CE10="Yes"),100-OFFSET('Water Data'!$H$4,0,10*ROW('Water Data'!H4)),NA())</f>
        <v>100</v>
      </c>
      <c r="Q10" s="93">
        <f ca="true">+IF(AND(ISNUMBER(OFFSET('Water Data'!$H$6,0,10*ROW('Water Data'!H4))),'Data Summary'!CF10="Yes"),OFFSET('Water Data'!$H$6,0,10*ROW('Water Data'!H4)),NA())</f>
        <v>100</v>
      </c>
      <c r="R10" s="93">
        <f ca="true">+IF(AND(ISNUMBER(OFFSET('Water Data'!$H$9,0,10*ROW('Water Data'!H4))),'Data Summary'!CG10="Yes"),OFFSET('Water Data'!$H$9,0,10*ROW('Water Data'!H4)),NA())</f>
        <v>100</v>
      </c>
      <c r="S10" s="93">
        <f ca="true">+IF(AND(ISNUMBER(OFFSET('Water Data'!$I$4,0,10*ROW('Water Data'!I4))),'Data Summary'!CH10="Yes"),100-OFFSET('Water Data'!$I$4,0,10*ROW('Water Data'!I4)),NA())</f>
        <v>100</v>
      </c>
      <c r="T10" s="93">
        <f ca="true">+IF(AND(ISNUMBER(OFFSET('Water Data'!$I$6,0,10*ROW('Water Data'!I4))),'Data Summary'!CI10="Yes"),OFFSET('Water Data'!$I$6,0,10*ROW('Water Data'!I4)),NA())</f>
        <v>100</v>
      </c>
      <c r="U10" s="93">
        <f ca="true">+IF(AND(ISNUMBER(OFFSET('Water Data'!$I$9,0,10*ROW('Water Data'!I4))),'Data Summary'!CJ10="Yes"),OFFSET('Water Data'!$I$9,0,10*ROW('Water Data'!I4)),NA())</f>
        <v>100</v>
      </c>
      <c r="V10" s="94" t="e">
        <f ca="true">+IF(AND(ISNUMBER(OFFSET('Sanitation Data'!$D$4,0,10*ROW('Sanitation Data'!D4))),'Data Summary'!CK10="Yes"),100-OFFSET('Sanitation Data'!$D$4,0,10*ROW('Sanitation Data'!D4)),NA())</f>
        <v>#N/A</v>
      </c>
      <c r="W10" s="94" t="e">
        <f ca="true">+IF(AND(ISNUMBER(OFFSET('Sanitation Data'!$D$6,0,10*ROW('Sanitation Data'!D4))),'Data Summary'!CL10="Yes"),OFFSET('Sanitation Data'!$D$6,0,10*ROW('Sanitation Data'!D4)),NA())</f>
        <v>#N/A</v>
      </c>
      <c r="X10" s="94" t="e">
        <f ca="true">+IF(AND(ISNUMBER(OFFSET('Sanitation Data'!$D$10,0,10*ROW('Sanitation Data'!D4))),'Data Summary'!CM10="Yes"),OFFSET('Sanitation Data'!$D$10,0,10*ROW('Sanitation Data'!D4)),NA())</f>
        <v>#N/A</v>
      </c>
      <c r="Y10" s="94" t="e">
        <f ca="true">+IF(AND(ISNUMBER(OFFSET('Sanitation Data'!$D$11,0,10*ROW('Sanitation Data'!D4))),'Data Summary'!CN10="Yes"),OFFSET('Sanitation Data'!$D$11,0,10*ROW('Sanitation Data'!D4)),NA())</f>
        <v>#N/A</v>
      </c>
      <c r="Z10" s="94" t="e">
        <f ca="true">+IF(AND(ISNUMBER(OFFSET('Sanitation Data'!$D$12,0,10*ROW('Sanitation Data'!D4))),'Data Summary'!CO10="Yes"),OFFSET('Sanitation Data'!$D$12,0,10*ROW('Sanitation Data'!D4)),NA())</f>
        <v>#N/A</v>
      </c>
      <c r="AA10" s="94" t="e">
        <f ca="true">+IF(AND(ISNUMBER(OFFSET('Sanitation Data'!$E$4,0,10*ROW('Sanitation Data'!E4))),'Data Summary'!CP10="Yes"),100-OFFSET('Sanitation Data'!$E$4,0,10*ROW('Sanitation Data'!E4)),NA())</f>
        <v>#N/A</v>
      </c>
      <c r="AB10" s="94" t="e">
        <f ca="true">+IF(AND(ISNUMBER(OFFSET('Sanitation Data'!$E$6,0,10*ROW('Sanitation Data'!E4))),'Data Summary'!CQ10="Yes"),OFFSET('Sanitation Data'!$E$6,0,10*ROW('Sanitation Data'!E4)),NA())</f>
        <v>#N/A</v>
      </c>
      <c r="AC10" s="94" t="e">
        <f ca="true">+IF(AND(ISNUMBER(OFFSET('Sanitation Data'!$E$10,0,10*ROW('Sanitation Data'!E4))),'Data Summary'!CR10="Yes"),OFFSET('Sanitation Data'!$E$10,0,10*ROW('Sanitation Data'!E4)),NA())</f>
        <v>#N/A</v>
      </c>
      <c r="AD10" s="94" t="e">
        <f ca="true">+IF(AND(ISNUMBER(OFFSET('Sanitation Data'!$E$11,0,10*ROW('Sanitation Data'!E4))),'Data Summary'!CS10="Yes"),OFFSET('Sanitation Data'!$E$11,0,10*ROW('Sanitation Data'!E4)),NA())</f>
        <v>#N/A</v>
      </c>
      <c r="AE10" s="94" t="e">
        <f ca="true">+IF(AND(ISNUMBER(OFFSET('Sanitation Data'!$E$12,0,10*ROW('Sanitation Data'!E4))),'Data Summary'!CT10="Yes"),OFFSET('Sanitation Data'!$E$12,0,10*ROW('Sanitation Data'!E4)),NA())</f>
        <v>#N/A</v>
      </c>
      <c r="AF10" s="94" t="e">
        <f ca="true">+IF(AND(ISNUMBER(OFFSET('Sanitation Data'!$F$4,0,10*ROW('Sanitation Data'!F4))),'Data Summary'!CU10="Yes"),100-OFFSET('Sanitation Data'!$F$4,0,10*ROW('Sanitation Data'!F4)),NA())</f>
        <v>#N/A</v>
      </c>
      <c r="AG10" s="94" t="e">
        <f ca="true">+IF(AND(ISNUMBER(OFFSET('Sanitation Data'!$F$6,0,10*ROW('Sanitation Data'!F4))),'Data Summary'!CV10="Yes"),OFFSET('Sanitation Data'!$F$6,0,10*ROW('Sanitation Data'!F4)),NA())</f>
        <v>#N/A</v>
      </c>
      <c r="AH10" s="94" t="e">
        <f ca="true">+IF(AND(ISNUMBER(OFFSET('Sanitation Data'!$F$10,0,10*ROW('Sanitation Data'!F4))),'Data Summary'!CW10="Yes"),OFFSET('Sanitation Data'!$F$10,0,10*ROW('Sanitation Data'!F4)),NA())</f>
        <v>#N/A</v>
      </c>
      <c r="AI10" s="94" t="e">
        <f ca="true">+IF(AND(ISNUMBER(OFFSET('Sanitation Data'!$F$11,0,10*ROW('Sanitation Data'!F4))),'Data Summary'!CX10="Yes"),OFFSET('Sanitation Data'!$F$11,0,10*ROW('Sanitation Data'!F4)),NA())</f>
        <v>#N/A</v>
      </c>
      <c r="AJ10" s="94" t="e">
        <f ca="true">+IF(AND(ISNUMBER(OFFSET('Sanitation Data'!$F$12,0,10*ROW('Sanitation Data'!F4))),'Data Summary'!CY10="Yes"),OFFSET('Sanitation Data'!$F$12,0,10*ROW('Sanitation Data'!F4)),NA())</f>
        <v>#N/A</v>
      </c>
      <c r="AK10" s="94" t="e">
        <f ca="true">+IF(AND(ISNUMBER(OFFSET('Sanitation Data'!$G$4,0,10*ROW('Sanitation Data'!G4))),'Data Summary'!CZ10="Yes"),100-OFFSET('Sanitation Data'!$G$4,0,10*ROW('Sanitation Data'!G4)),NA())</f>
        <v>#N/A</v>
      </c>
      <c r="AL10" s="94" t="e">
        <f ca="true">+IF(AND(ISNUMBER(OFFSET('Sanitation Data'!$G$6,0,10*ROW('Sanitation Data'!G4))),'Data Summary'!DA10="Yes"),OFFSET('Sanitation Data'!$G$6,0,10*ROW('Sanitation Data'!G4)),NA())</f>
        <v>#N/A</v>
      </c>
      <c r="AM10" s="94" t="e">
        <f ca="true">+IF(AND(ISNUMBER(OFFSET('Sanitation Data'!$G$10,0,10*ROW('Sanitation Data'!G4))),'Data Summary'!DB10="Yes"),OFFSET('Sanitation Data'!$G$10,0,10*ROW('Sanitation Data'!G4)),NA())</f>
        <v>#N/A</v>
      </c>
      <c r="AN10" s="94" t="e">
        <f ca="true">+IF(AND(ISNUMBER(OFFSET('Sanitation Data'!$G$11,0,10*ROW('Sanitation Data'!G4))),'Data Summary'!DC10="Yes"),OFFSET('Sanitation Data'!$G$11,0,10*ROW('Sanitation Data'!G4)),NA())</f>
        <v>#N/A</v>
      </c>
      <c r="AO10" s="94" t="e">
        <f ca="true">+IF(AND(ISNUMBER(OFFSET('Sanitation Data'!$G$12,0,10*ROW('Sanitation Data'!G4))),'Data Summary'!DD10="Yes"),OFFSET('Sanitation Data'!$G$12,0,10*ROW('Sanitation Data'!G4)),NA())</f>
        <v>#N/A</v>
      </c>
      <c r="AP10" s="94" t="e">
        <f ca="true">+IF(AND(ISNUMBER(OFFSET('Sanitation Data'!$H$4,0,10*ROW('Sanitation Data'!H4))),'Data Summary'!DE10="Yes"),100-OFFSET('Sanitation Data'!$H$4,0,10*ROW('Sanitation Data'!H4)),NA())</f>
        <v>#N/A</v>
      </c>
      <c r="AQ10" s="94" t="e">
        <f ca="true">+IF(AND(ISNUMBER(OFFSET('Sanitation Data'!$H$6,0,10*ROW('Sanitation Data'!H4))),'Data Summary'!DF10="Yes"),OFFSET('Sanitation Data'!$H$6,0,10*ROW('Sanitation Data'!H4)),NA())</f>
        <v>#N/A</v>
      </c>
      <c r="AR10" s="94" t="e">
        <f ca="true">+IF(AND(ISNUMBER(OFFSET('Sanitation Data'!$H$10,0,10*ROW('Sanitation Data'!H4))),'Data Summary'!DG10="Yes"),OFFSET('Sanitation Data'!$H$10,0,10*ROW('Sanitation Data'!H4)),NA())</f>
        <v>#N/A</v>
      </c>
      <c r="AS10" s="94" t="e">
        <f ca="true">+IF(AND(ISNUMBER(OFFSET('Sanitation Data'!$H$11,0,10*ROW('Sanitation Data'!H4))),'Data Summary'!DH10="Yes"),OFFSET('Sanitation Data'!$H$11,0,10*ROW('Sanitation Data'!H4)),NA())</f>
        <v>#N/A</v>
      </c>
      <c r="AT10" s="94" t="e">
        <f ca="true">+IF(AND(ISNUMBER(OFFSET('Sanitation Data'!$H$12,0,10*ROW('Sanitation Data'!H4))),'Data Summary'!DI10="Yes"),OFFSET('Sanitation Data'!$H$12,0,10*ROW('Sanitation Data'!H4)),NA())</f>
        <v>#N/A</v>
      </c>
      <c r="AU10" s="94" t="e">
        <f ca="true">+IF(AND(ISNUMBER(OFFSET('Sanitation Data'!$I$4,0,10*ROW('Sanitation Data'!I4))),'Data Summary'!DJ10="Yes"),100-OFFSET('Sanitation Data'!$I$4,0,10*ROW('Sanitation Data'!I4)),NA())</f>
        <v>#N/A</v>
      </c>
      <c r="AV10" s="94" t="e">
        <f ca="true">+IF(AND(ISNUMBER(OFFSET('Sanitation Data'!$I$6,0,10*ROW('Sanitation Data'!I4))),'Data Summary'!DK10="Yes"),OFFSET('Sanitation Data'!$I$6,0,10*ROW('Sanitation Data'!I4)),NA())</f>
        <v>#N/A</v>
      </c>
      <c r="AW10" s="94" t="e">
        <f ca="true">+IF(AND(ISNUMBER(OFFSET('Sanitation Data'!$I$10,0,10*ROW('Sanitation Data'!I4))),'Data Summary'!DL10="Yes"),OFFSET('Sanitation Data'!$I$10,0,10*ROW('Sanitation Data'!I4)),NA())</f>
        <v>#N/A</v>
      </c>
      <c r="AX10" s="94" t="e">
        <f ca="true">+IF(AND(ISNUMBER(OFFSET('Sanitation Data'!$I$11,0,10*ROW('Sanitation Data'!I4))),'Data Summary'!DM10="Yes"),OFFSET('Sanitation Data'!$I$11,0,10*ROW('Sanitation Data'!I4)),NA())</f>
        <v>#N/A</v>
      </c>
      <c r="AY10" s="94" t="e">
        <f ca="true">+IF(AND(ISNUMBER(OFFSET('Sanitation Data'!$I$12,0,10*ROW('Sanitation Data'!I4))),'Data Summary'!DN10="Yes"),OFFSET('Sanitation Data'!$I$12,0,10*ROW('Sanitation Data'!I4)),NA())</f>
        <v>#N/A</v>
      </c>
      <c r="AZ10" s="95">
        <f ca="true">+IF(AND(ISNUMBER(OFFSET('Hygiene Data'!$D$5,0,10*ROW('Hygiene Data'!D4))),'Data Summary'!DO10="Yes"),OFFSET('Hygiene Data'!$D$5,0,10*ROW('Hygiene Data'!D4)),NA())</f>
        <v>100</v>
      </c>
      <c r="BA10" s="95">
        <f ca="true">+IF(AND(ISNUMBER(OFFSET('Hygiene Data'!$D$7,0,10*ROW('Hygiene Data'!D4))),'Data Summary'!DP10="Yes"),OFFSET('Hygiene Data'!$D$7,0,10*ROW('Hygiene Data'!D4)),NA())</f>
        <v>100</v>
      </c>
      <c r="BB10" s="95">
        <f ca="true">+IF(AND(ISNUMBER(OFFSET('Hygiene Data'!$D$9,0,10*ROW('Hygiene Data'!D4))),'Data Summary'!DQ10="Yes"),OFFSET('Hygiene Data'!$D$9,0,10*ROW('Hygiene Data'!D4)),NA())</f>
        <v>100</v>
      </c>
      <c r="BC10" s="95" t="e">
        <f ca="true">+IF(AND(ISNUMBER(OFFSET('Hygiene Data'!$E$5,0,10*ROW('Hygiene Data'!E4))),'Data Summary'!DR10="Yes"),OFFSET('Hygiene Data'!$E$5,0,10*ROW('Hygiene Data'!E4)),NA())</f>
        <v>#N/A</v>
      </c>
      <c r="BD10" s="95" t="e">
        <f ca="true">+IF(AND(ISNUMBER(OFFSET('Hygiene Data'!$E$7,0,10*ROW('Hygiene Data'!E4))),'Data Summary'!DS10="Yes"),OFFSET('Hygiene Data'!$E$7,0,10*ROW('Hygiene Data'!E4)),NA())</f>
        <v>#N/A</v>
      </c>
      <c r="BE10" s="95" t="e">
        <f ca="true">+IF(AND(ISNUMBER(OFFSET('Hygiene Data'!$E$9,0,10*ROW('Hygiene Data'!E4))),'Data Summary'!DT10="Yes"),OFFSET('Hygiene Data'!$E$9,0,10*ROW('Hygiene Data'!E4)),NA())</f>
        <v>#N/A</v>
      </c>
      <c r="BF10" s="95" t="e">
        <f ca="true">+IF(AND(ISNUMBER(OFFSET('Hygiene Data'!$F$5,0,10*ROW('Hygiene Data'!F4))),'Data Summary'!DU10="Yes"),OFFSET('Hygiene Data'!$F$5,0,10*ROW('Hygiene Data'!F4)),NA())</f>
        <v>#N/A</v>
      </c>
      <c r="BG10" s="95" t="e">
        <f ca="true">+IF(AND(ISNUMBER(OFFSET('Hygiene Data'!$F$7,0,10*ROW('Hygiene Data'!F4))),'Data Summary'!DV10="Yes"),OFFSET('Hygiene Data'!$F$7,0,10*ROW('Hygiene Data'!F4)),NA())</f>
        <v>#N/A</v>
      </c>
      <c r="BH10" s="95" t="e">
        <f ca="true">+IF(AND(ISNUMBER(OFFSET('Hygiene Data'!$F$9,0,10*ROW('Hygiene Data'!F4))),'Data Summary'!DW10="Yes"),OFFSET('Hygiene Data'!$F$9,0,10*ROW('Hygiene Data'!F4)),NA())</f>
        <v>#N/A</v>
      </c>
      <c r="BI10" s="95" t="e">
        <f ca="true">+IF(AND(ISNUMBER(OFFSET('Hygiene Data'!$G$5,0,10*ROW('Hygiene Data'!G4))),'Data Summary'!DX10="Yes"),OFFSET('Hygiene Data'!$G$5,0,10*ROW('Hygiene Data'!G4)),NA())</f>
        <v>#N/A</v>
      </c>
      <c r="BJ10" s="95" t="e">
        <f ca="true">+IF(AND(ISNUMBER(OFFSET('Hygiene Data'!$G$7,0,10*ROW('Hygiene Data'!G4))),'Data Summary'!DY10="Yes"),OFFSET('Hygiene Data'!$G$7,0,10*ROW('Hygiene Data'!G4)),NA())</f>
        <v>#N/A</v>
      </c>
      <c r="BK10" s="95" t="e">
        <f ca="true">+IF(AND(ISNUMBER(OFFSET('Hygiene Data'!$G$9,0,10*ROW('Hygiene Data'!G4))),'Data Summary'!DZ10="Yes"),OFFSET('Hygiene Data'!$G$9,0,10*ROW('Hygiene Data'!G4)),NA())</f>
        <v>#N/A</v>
      </c>
      <c r="BL10" s="95">
        <f ca="true">+IF(AND(ISNUMBER(OFFSET('Hygiene Data'!$H$5,0,10*ROW('Hygiene Data'!H4))),'Data Summary'!EA10="Yes"),OFFSET('Hygiene Data'!$H$5,0,10*ROW('Hygiene Data'!H4)),NA())</f>
        <v>100</v>
      </c>
      <c r="BM10" s="95">
        <f ca="true">+IF(AND(ISNUMBER(OFFSET('Hygiene Data'!$H$7,0,10*ROW('Hygiene Data'!H4))),'Data Summary'!EB10="Yes"),OFFSET('Hygiene Data'!$H$7,0,10*ROW('Hygiene Data'!H4)),NA())</f>
        <v>100</v>
      </c>
      <c r="BN10" s="95">
        <f ca="true">+IF(AND(ISNUMBER(OFFSET('Hygiene Data'!$H$9,0,10*ROW('Hygiene Data'!H4))),'Data Summary'!EC10="Yes"),OFFSET('Hygiene Data'!$H$9,0,10*ROW('Hygiene Data'!H4)),NA())</f>
        <v>100</v>
      </c>
      <c r="BO10" s="95">
        <f ca="true">+IF(AND(ISNUMBER(OFFSET('Hygiene Data'!$I$5,0,10*ROW('Hygiene Data'!I4))),'Data Summary'!ED10="Yes"),OFFSET('Hygiene Data'!$I$5,0,10*ROW('Hygiene Data'!I4)),NA())</f>
        <v>100</v>
      </c>
      <c r="BP10" s="95">
        <f ca="true">+IF(AND(ISNUMBER(OFFSET('Hygiene Data'!$I$7,0,10*ROW('Hygiene Data'!I4))),'Data Summary'!EE10="Yes"),OFFSET('Hygiene Data'!$I$7,0,10*ROW('Hygiene Data'!I4)),NA())</f>
        <v>100</v>
      </c>
      <c r="BQ10" s="95">
        <f ca="true">+IF(AND(ISNUMBER(OFFSET('Hygiene Data'!$I$9,0,10*ROW('Hygiene Data'!I4))),'Data Summary'!EF10="Yes"),OFFSET('Hygiene Data'!$I$9,0,10*ROW('Hygiene Data'!I4)),NA())</f>
        <v>100</v>
      </c>
    </row>
    <row xmlns:x14ac="http://schemas.microsoft.com/office/spreadsheetml/2009/9/ac" r="11" x14ac:dyDescent="0.2">
      <c r="A11" s="327" t="str">
        <f ca="true">+RIGHT('Data Summary'!A11,LEN('Data Summary'!A11)-9)</f>
        <v>UIS</v>
      </c>
      <c r="B11" s="36" t="str">
        <f ca="true">+IF(ISTEXT('Data Summary'!B11),'Data Summary'!B11,"")</f>
        <v>Other</v>
      </c>
      <c r="C11" s="326">
        <f ca="true">+VALUE('Data Summary'!C11)</f>
        <v>2018</v>
      </c>
      <c r="D11" s="93">
        <f ca="true">+IF(AND(ISNUMBER(OFFSET('Water Data'!$D$4,0,10*ROW('Water Data'!D5))),'Data Summary'!BS11="Yes"),100-OFFSET('Water Data'!$D$4,0,10*ROW('Water Data'!D5)),NA())</f>
        <v>100</v>
      </c>
      <c r="E11" s="93">
        <f ca="true">+IF(AND(ISNUMBER(OFFSET('Water Data'!$D$6,0,10*ROW('Water Data'!D5))),'Data Summary'!BT11="Yes"),OFFSET('Water Data'!$D$6,0,10*ROW('Water Data'!D5)),NA())</f>
        <v>100</v>
      </c>
      <c r="F11" s="93">
        <f ca="true">+IF(AND(ISNUMBER(OFFSET('Water Data'!$D$9,0,10*ROW('Water Data'!D5))),'Data Summary'!BU11="Yes"),OFFSET('Water Data'!$D$9,0,10*ROW('Water Data'!D5)),NA())</f>
        <v>100</v>
      </c>
      <c r="G11" s="93" t="e">
        <f ca="true">+IF(AND(ISNUMBER(OFFSET('Water Data'!$E$4,0,10*ROW('Water Data'!E5))),'Data Summary'!BV11="Yes"),100-OFFSET('Water Data'!$E$4,0,10*ROW('Water Data'!E5)),NA())</f>
        <v>#N/A</v>
      </c>
      <c r="H11" s="93" t="e">
        <f ca="true">+IF(AND(ISNUMBER(OFFSET('Water Data'!$E$6,0,10*ROW('Water Data'!E5))),'Data Summary'!BW11="Yes"),OFFSET('Water Data'!$E$6,0,10*ROW('Water Data'!E5)),NA())</f>
        <v>#N/A</v>
      </c>
      <c r="I11" s="93" t="e">
        <f ca="true">+IF(AND(ISNUMBER(OFFSET('Water Data'!$E$9,0,10*ROW('Water Data'!E5))),'Data Summary'!BX11="Yes"),OFFSET('Water Data'!$E$9,0,10*ROW('Water Data'!E5)),NA())</f>
        <v>#N/A</v>
      </c>
      <c r="J11" s="93" t="e">
        <f ca="true">+IF(AND(ISNUMBER(OFFSET('Water Data'!$F$4,0,10*ROW('Water Data'!F5))),'Data Summary'!BY11="Yes"),100-OFFSET('Water Data'!$F$4,0,10*ROW('Water Data'!F5)),NA())</f>
        <v>#N/A</v>
      </c>
      <c r="K11" s="93" t="e">
        <f ca="true">+IF(AND(ISNUMBER(OFFSET('Water Data'!$F$6,0,10*ROW('Water Data'!F5))),'Data Summary'!BZ11="Yes"),OFFSET('Water Data'!$F$6,0,10*ROW('Water Data'!F5)),NA())</f>
        <v>#N/A</v>
      </c>
      <c r="L11" s="93" t="e">
        <f ca="true">+IF(AND(ISNUMBER(OFFSET('Water Data'!$F$9,0,10*ROW('Water Data'!F5))),'Data Summary'!CA11="Yes"),OFFSET('Water Data'!$F$9,0,10*ROW('Water Data'!F5)),NA())</f>
        <v>#N/A</v>
      </c>
      <c r="M11" s="93" t="e">
        <f ca="true">+IF(AND(ISNUMBER(OFFSET('Water Data'!$G$4,0,10*ROW('Water Data'!G5))),'Data Summary'!CB11="Yes"),100-OFFSET('Water Data'!$G$4,0,10*ROW('Water Data'!G5)),NA())</f>
        <v>#N/A</v>
      </c>
      <c r="N11" s="93" t="e">
        <f ca="true">+IF(AND(ISNUMBER(OFFSET('Water Data'!$G$6,0,10*ROW('Water Data'!G5))),'Data Summary'!CC11="Yes"),OFFSET('Water Data'!$G$6,0,10*ROW('Water Data'!G5)),NA())</f>
        <v>#N/A</v>
      </c>
      <c r="O11" s="93" t="e">
        <f ca="true">+IF(AND(ISNUMBER(OFFSET('Water Data'!$G$9,0,10*ROW('Water Data'!G5))),'Data Summary'!CD11="Yes"),OFFSET('Water Data'!$G$9,0,10*ROW('Water Data'!G5)),NA())</f>
        <v>#N/A</v>
      </c>
      <c r="P11" s="93">
        <f ca="true">+IF(AND(ISNUMBER(OFFSET('Water Data'!$H$4,0,10*ROW('Water Data'!H5))),'Data Summary'!CE11="Yes"),100-OFFSET('Water Data'!$H$4,0,10*ROW('Water Data'!H5)),NA())</f>
        <v>100</v>
      </c>
      <c r="Q11" s="93">
        <f ca="true">+IF(AND(ISNUMBER(OFFSET('Water Data'!$H$6,0,10*ROW('Water Data'!H5))),'Data Summary'!CF11="Yes"),OFFSET('Water Data'!$H$6,0,10*ROW('Water Data'!H5)),NA())</f>
        <v>100</v>
      </c>
      <c r="R11" s="93">
        <f ca="true">+IF(AND(ISNUMBER(OFFSET('Water Data'!$H$9,0,10*ROW('Water Data'!H5))),'Data Summary'!CG11="Yes"),OFFSET('Water Data'!$H$9,0,10*ROW('Water Data'!H5)),NA())</f>
        <v>100</v>
      </c>
      <c r="S11" s="93">
        <f ca="true">+IF(AND(ISNUMBER(OFFSET('Water Data'!$I$4,0,10*ROW('Water Data'!I5))),'Data Summary'!CH11="Yes"),100-OFFSET('Water Data'!$I$4,0,10*ROW('Water Data'!I5)),NA())</f>
        <v>100</v>
      </c>
      <c r="T11" s="93">
        <f ca="true">+IF(AND(ISNUMBER(OFFSET('Water Data'!$I$6,0,10*ROW('Water Data'!I5))),'Data Summary'!CI11="Yes"),OFFSET('Water Data'!$I$6,0,10*ROW('Water Data'!I5)),NA())</f>
        <v>100</v>
      </c>
      <c r="U11" s="93">
        <f ca="true">+IF(AND(ISNUMBER(OFFSET('Water Data'!$I$9,0,10*ROW('Water Data'!I5))),'Data Summary'!CJ11="Yes"),OFFSET('Water Data'!$I$9,0,10*ROW('Water Data'!I5)),NA())</f>
        <v>100</v>
      </c>
      <c r="V11" s="94" t="e">
        <f ca="true">+IF(AND(ISNUMBER(OFFSET('Sanitation Data'!$D$4,0,10*ROW('Sanitation Data'!D5))),'Data Summary'!CK11="Yes"),100-OFFSET('Sanitation Data'!$D$4,0,10*ROW('Sanitation Data'!D5)),NA())</f>
        <v>#N/A</v>
      </c>
      <c r="W11" s="94" t="e">
        <f ca="true">+IF(AND(ISNUMBER(OFFSET('Sanitation Data'!$D$6,0,10*ROW('Sanitation Data'!D5))),'Data Summary'!CL11="Yes"),OFFSET('Sanitation Data'!$D$6,0,10*ROW('Sanitation Data'!D5)),NA())</f>
        <v>#N/A</v>
      </c>
      <c r="X11" s="94" t="e">
        <f ca="true">+IF(AND(ISNUMBER(OFFSET('Sanitation Data'!$D$10,0,10*ROW('Sanitation Data'!D5))),'Data Summary'!CM11="Yes"),OFFSET('Sanitation Data'!$D$10,0,10*ROW('Sanitation Data'!D5)),NA())</f>
        <v>#N/A</v>
      </c>
      <c r="Y11" s="94" t="e">
        <f ca="true">+IF(AND(ISNUMBER(OFFSET('Sanitation Data'!$D$11,0,10*ROW('Sanitation Data'!D5))),'Data Summary'!CN11="Yes"),OFFSET('Sanitation Data'!$D$11,0,10*ROW('Sanitation Data'!D5)),NA())</f>
        <v>#N/A</v>
      </c>
      <c r="Z11" s="94" t="e">
        <f ca="true">+IF(AND(ISNUMBER(OFFSET('Sanitation Data'!$D$12,0,10*ROW('Sanitation Data'!D5))),'Data Summary'!CO11="Yes"),OFFSET('Sanitation Data'!$D$12,0,10*ROW('Sanitation Data'!D5)),NA())</f>
        <v>#N/A</v>
      </c>
      <c r="AA11" s="94" t="e">
        <f ca="true">+IF(AND(ISNUMBER(OFFSET('Sanitation Data'!$E$4,0,10*ROW('Sanitation Data'!E5))),'Data Summary'!CP11="Yes"),100-OFFSET('Sanitation Data'!$E$4,0,10*ROW('Sanitation Data'!E5)),NA())</f>
        <v>#N/A</v>
      </c>
      <c r="AB11" s="94" t="e">
        <f ca="true">+IF(AND(ISNUMBER(OFFSET('Sanitation Data'!$E$6,0,10*ROW('Sanitation Data'!E5))),'Data Summary'!CQ11="Yes"),OFFSET('Sanitation Data'!$E$6,0,10*ROW('Sanitation Data'!E5)),NA())</f>
        <v>#N/A</v>
      </c>
      <c r="AC11" s="94" t="e">
        <f ca="true">+IF(AND(ISNUMBER(OFFSET('Sanitation Data'!$E$10,0,10*ROW('Sanitation Data'!E5))),'Data Summary'!CR11="Yes"),OFFSET('Sanitation Data'!$E$10,0,10*ROW('Sanitation Data'!E5)),NA())</f>
        <v>#N/A</v>
      </c>
      <c r="AD11" s="94" t="e">
        <f ca="true">+IF(AND(ISNUMBER(OFFSET('Sanitation Data'!$E$11,0,10*ROW('Sanitation Data'!E5))),'Data Summary'!CS11="Yes"),OFFSET('Sanitation Data'!$E$11,0,10*ROW('Sanitation Data'!E5)),NA())</f>
        <v>#N/A</v>
      </c>
      <c r="AE11" s="94" t="e">
        <f ca="true">+IF(AND(ISNUMBER(OFFSET('Sanitation Data'!$E$12,0,10*ROW('Sanitation Data'!E5))),'Data Summary'!CT11="Yes"),OFFSET('Sanitation Data'!$E$12,0,10*ROW('Sanitation Data'!E5)),NA())</f>
        <v>#N/A</v>
      </c>
      <c r="AF11" s="94" t="e">
        <f ca="true">+IF(AND(ISNUMBER(OFFSET('Sanitation Data'!$F$4,0,10*ROW('Sanitation Data'!F5))),'Data Summary'!CU11="Yes"),100-OFFSET('Sanitation Data'!$F$4,0,10*ROW('Sanitation Data'!F5)),NA())</f>
        <v>#N/A</v>
      </c>
      <c r="AG11" s="94" t="e">
        <f ca="true">+IF(AND(ISNUMBER(OFFSET('Sanitation Data'!$F$6,0,10*ROW('Sanitation Data'!F5))),'Data Summary'!CV11="Yes"),OFFSET('Sanitation Data'!$F$6,0,10*ROW('Sanitation Data'!F5)),NA())</f>
        <v>#N/A</v>
      </c>
      <c r="AH11" s="94" t="e">
        <f ca="true">+IF(AND(ISNUMBER(OFFSET('Sanitation Data'!$F$10,0,10*ROW('Sanitation Data'!F5))),'Data Summary'!CW11="Yes"),OFFSET('Sanitation Data'!$F$10,0,10*ROW('Sanitation Data'!F5)),NA())</f>
        <v>#N/A</v>
      </c>
      <c r="AI11" s="94" t="e">
        <f ca="true">+IF(AND(ISNUMBER(OFFSET('Sanitation Data'!$F$11,0,10*ROW('Sanitation Data'!F5))),'Data Summary'!CX11="Yes"),OFFSET('Sanitation Data'!$F$11,0,10*ROW('Sanitation Data'!F5)),NA())</f>
        <v>#N/A</v>
      </c>
      <c r="AJ11" s="94" t="e">
        <f ca="true">+IF(AND(ISNUMBER(OFFSET('Sanitation Data'!$F$12,0,10*ROW('Sanitation Data'!F5))),'Data Summary'!CY11="Yes"),OFFSET('Sanitation Data'!$F$12,0,10*ROW('Sanitation Data'!F5)),NA())</f>
        <v>#N/A</v>
      </c>
      <c r="AK11" s="94" t="e">
        <f ca="true">+IF(AND(ISNUMBER(OFFSET('Sanitation Data'!$G$4,0,10*ROW('Sanitation Data'!G5))),'Data Summary'!CZ11="Yes"),100-OFFSET('Sanitation Data'!$G$4,0,10*ROW('Sanitation Data'!G5)),NA())</f>
        <v>#N/A</v>
      </c>
      <c r="AL11" s="94" t="e">
        <f ca="true">+IF(AND(ISNUMBER(OFFSET('Sanitation Data'!$G$6,0,10*ROW('Sanitation Data'!G5))),'Data Summary'!DA11="Yes"),OFFSET('Sanitation Data'!$G$6,0,10*ROW('Sanitation Data'!G5)),NA())</f>
        <v>#N/A</v>
      </c>
      <c r="AM11" s="94" t="e">
        <f ca="true">+IF(AND(ISNUMBER(OFFSET('Sanitation Data'!$G$10,0,10*ROW('Sanitation Data'!G5))),'Data Summary'!DB11="Yes"),OFFSET('Sanitation Data'!$G$10,0,10*ROW('Sanitation Data'!G5)),NA())</f>
        <v>#N/A</v>
      </c>
      <c r="AN11" s="94" t="e">
        <f ca="true">+IF(AND(ISNUMBER(OFFSET('Sanitation Data'!$G$11,0,10*ROW('Sanitation Data'!G5))),'Data Summary'!DC11="Yes"),OFFSET('Sanitation Data'!$G$11,0,10*ROW('Sanitation Data'!G5)),NA())</f>
        <v>#N/A</v>
      </c>
      <c r="AO11" s="94" t="e">
        <f ca="true">+IF(AND(ISNUMBER(OFFSET('Sanitation Data'!$G$12,0,10*ROW('Sanitation Data'!G5))),'Data Summary'!DD11="Yes"),OFFSET('Sanitation Data'!$G$12,0,10*ROW('Sanitation Data'!G5)),NA())</f>
        <v>#N/A</v>
      </c>
      <c r="AP11" s="94" t="e">
        <f ca="true">+IF(AND(ISNUMBER(OFFSET('Sanitation Data'!$H$4,0,10*ROW('Sanitation Data'!H5))),'Data Summary'!DE11="Yes"),100-OFFSET('Sanitation Data'!$H$4,0,10*ROW('Sanitation Data'!H5)),NA())</f>
        <v>#N/A</v>
      </c>
      <c r="AQ11" s="94" t="e">
        <f ca="true">+IF(AND(ISNUMBER(OFFSET('Sanitation Data'!$H$6,0,10*ROW('Sanitation Data'!H5))),'Data Summary'!DF11="Yes"),OFFSET('Sanitation Data'!$H$6,0,10*ROW('Sanitation Data'!H5)),NA())</f>
        <v>#N/A</v>
      </c>
      <c r="AR11" s="94" t="e">
        <f ca="true">+IF(AND(ISNUMBER(OFFSET('Sanitation Data'!$H$10,0,10*ROW('Sanitation Data'!H5))),'Data Summary'!DG11="Yes"),OFFSET('Sanitation Data'!$H$10,0,10*ROW('Sanitation Data'!H5)),NA())</f>
        <v>#N/A</v>
      </c>
      <c r="AS11" s="94" t="e">
        <f ca="true">+IF(AND(ISNUMBER(OFFSET('Sanitation Data'!$H$11,0,10*ROW('Sanitation Data'!H5))),'Data Summary'!DH11="Yes"),OFFSET('Sanitation Data'!$H$11,0,10*ROW('Sanitation Data'!H5)),NA())</f>
        <v>#N/A</v>
      </c>
      <c r="AT11" s="94" t="e">
        <f ca="true">+IF(AND(ISNUMBER(OFFSET('Sanitation Data'!$H$12,0,10*ROW('Sanitation Data'!H5))),'Data Summary'!DI11="Yes"),OFFSET('Sanitation Data'!$H$12,0,10*ROW('Sanitation Data'!H5)),NA())</f>
        <v>#N/A</v>
      </c>
      <c r="AU11" s="94" t="e">
        <f ca="true">+IF(AND(ISNUMBER(OFFSET('Sanitation Data'!$I$4,0,10*ROW('Sanitation Data'!I5))),'Data Summary'!DJ11="Yes"),100-OFFSET('Sanitation Data'!$I$4,0,10*ROW('Sanitation Data'!I5)),NA())</f>
        <v>#N/A</v>
      </c>
      <c r="AV11" s="94" t="e">
        <f ca="true">+IF(AND(ISNUMBER(OFFSET('Sanitation Data'!$I$6,0,10*ROW('Sanitation Data'!I5))),'Data Summary'!DK11="Yes"),OFFSET('Sanitation Data'!$I$6,0,10*ROW('Sanitation Data'!I5)),NA())</f>
        <v>#N/A</v>
      </c>
      <c r="AW11" s="94" t="e">
        <f ca="true">+IF(AND(ISNUMBER(OFFSET('Sanitation Data'!$I$10,0,10*ROW('Sanitation Data'!I5))),'Data Summary'!DL11="Yes"),OFFSET('Sanitation Data'!$I$10,0,10*ROW('Sanitation Data'!I5)),NA())</f>
        <v>#N/A</v>
      </c>
      <c r="AX11" s="94" t="e">
        <f ca="true">+IF(AND(ISNUMBER(OFFSET('Sanitation Data'!$I$11,0,10*ROW('Sanitation Data'!I5))),'Data Summary'!DM11="Yes"),OFFSET('Sanitation Data'!$I$11,0,10*ROW('Sanitation Data'!I5)),NA())</f>
        <v>#N/A</v>
      </c>
      <c r="AY11" s="94" t="e">
        <f ca="true">+IF(AND(ISNUMBER(OFFSET('Sanitation Data'!$I$12,0,10*ROW('Sanitation Data'!I5))),'Data Summary'!DN11="Yes"),OFFSET('Sanitation Data'!$I$12,0,10*ROW('Sanitation Data'!I5)),NA())</f>
        <v>#N/A</v>
      </c>
      <c r="AZ11" s="95">
        <f ca="true">+IF(AND(ISNUMBER(OFFSET('Hygiene Data'!$D$5,0,10*ROW('Hygiene Data'!D5))),'Data Summary'!DO11="Yes"),OFFSET('Hygiene Data'!$D$5,0,10*ROW('Hygiene Data'!D5)),NA())</f>
        <v>100</v>
      </c>
      <c r="BA11" s="95">
        <f ca="true">+IF(AND(ISNUMBER(OFFSET('Hygiene Data'!$D$7,0,10*ROW('Hygiene Data'!D5))),'Data Summary'!DP11="Yes"),OFFSET('Hygiene Data'!$D$7,0,10*ROW('Hygiene Data'!D5)),NA())</f>
        <v>100</v>
      </c>
      <c r="BB11" s="95">
        <f ca="true">+IF(AND(ISNUMBER(OFFSET('Hygiene Data'!$D$9,0,10*ROW('Hygiene Data'!D5))),'Data Summary'!DQ11="Yes"),OFFSET('Hygiene Data'!$D$9,0,10*ROW('Hygiene Data'!D5)),NA())</f>
        <v>100</v>
      </c>
      <c r="BC11" s="95" t="e">
        <f ca="true">+IF(AND(ISNUMBER(OFFSET('Hygiene Data'!$E$5,0,10*ROW('Hygiene Data'!E5))),'Data Summary'!DR11="Yes"),OFFSET('Hygiene Data'!$E$5,0,10*ROW('Hygiene Data'!E5)),NA())</f>
        <v>#N/A</v>
      </c>
      <c r="BD11" s="95" t="e">
        <f ca="true">+IF(AND(ISNUMBER(OFFSET('Hygiene Data'!$E$7,0,10*ROW('Hygiene Data'!E5))),'Data Summary'!DS11="Yes"),OFFSET('Hygiene Data'!$E$7,0,10*ROW('Hygiene Data'!E5)),NA())</f>
        <v>#N/A</v>
      </c>
      <c r="BE11" s="95" t="e">
        <f ca="true">+IF(AND(ISNUMBER(OFFSET('Hygiene Data'!$E$9,0,10*ROW('Hygiene Data'!E5))),'Data Summary'!DT11="Yes"),OFFSET('Hygiene Data'!$E$9,0,10*ROW('Hygiene Data'!E5)),NA())</f>
        <v>#N/A</v>
      </c>
      <c r="BF11" s="95" t="e">
        <f ca="true">+IF(AND(ISNUMBER(OFFSET('Hygiene Data'!$F$5,0,10*ROW('Hygiene Data'!F5))),'Data Summary'!DU11="Yes"),OFFSET('Hygiene Data'!$F$5,0,10*ROW('Hygiene Data'!F5)),NA())</f>
        <v>#N/A</v>
      </c>
      <c r="BG11" s="95" t="e">
        <f ca="true">+IF(AND(ISNUMBER(OFFSET('Hygiene Data'!$F$7,0,10*ROW('Hygiene Data'!F5))),'Data Summary'!DV11="Yes"),OFFSET('Hygiene Data'!$F$7,0,10*ROW('Hygiene Data'!F5)),NA())</f>
        <v>#N/A</v>
      </c>
      <c r="BH11" s="95" t="e">
        <f ca="true">+IF(AND(ISNUMBER(OFFSET('Hygiene Data'!$F$9,0,10*ROW('Hygiene Data'!F5))),'Data Summary'!DW11="Yes"),OFFSET('Hygiene Data'!$F$9,0,10*ROW('Hygiene Data'!F5)),NA())</f>
        <v>#N/A</v>
      </c>
      <c r="BI11" s="95" t="e">
        <f ca="true">+IF(AND(ISNUMBER(OFFSET('Hygiene Data'!$G$5,0,10*ROW('Hygiene Data'!G5))),'Data Summary'!DX11="Yes"),OFFSET('Hygiene Data'!$G$5,0,10*ROW('Hygiene Data'!G5)),NA())</f>
        <v>#N/A</v>
      </c>
      <c r="BJ11" s="95" t="e">
        <f ca="true">+IF(AND(ISNUMBER(OFFSET('Hygiene Data'!$G$7,0,10*ROW('Hygiene Data'!G5))),'Data Summary'!DY11="Yes"),OFFSET('Hygiene Data'!$G$7,0,10*ROW('Hygiene Data'!G5)),NA())</f>
        <v>#N/A</v>
      </c>
      <c r="BK11" s="95" t="e">
        <f ca="true">+IF(AND(ISNUMBER(OFFSET('Hygiene Data'!$G$9,0,10*ROW('Hygiene Data'!G5))),'Data Summary'!DZ11="Yes"),OFFSET('Hygiene Data'!$G$9,0,10*ROW('Hygiene Data'!G5)),NA())</f>
        <v>#N/A</v>
      </c>
      <c r="BL11" s="95">
        <f ca="true">+IF(AND(ISNUMBER(OFFSET('Hygiene Data'!$H$5,0,10*ROW('Hygiene Data'!H5))),'Data Summary'!EA11="Yes"),OFFSET('Hygiene Data'!$H$5,0,10*ROW('Hygiene Data'!H5)),NA())</f>
        <v>100</v>
      </c>
      <c r="BM11" s="95">
        <f ca="true">+IF(AND(ISNUMBER(OFFSET('Hygiene Data'!$H$7,0,10*ROW('Hygiene Data'!H5))),'Data Summary'!EB11="Yes"),OFFSET('Hygiene Data'!$H$7,0,10*ROW('Hygiene Data'!H5)),NA())</f>
        <v>100</v>
      </c>
      <c r="BN11" s="95">
        <f ca="true">+IF(AND(ISNUMBER(OFFSET('Hygiene Data'!$H$9,0,10*ROW('Hygiene Data'!H5))),'Data Summary'!EC11="Yes"),OFFSET('Hygiene Data'!$H$9,0,10*ROW('Hygiene Data'!H5)),NA())</f>
        <v>100</v>
      </c>
      <c r="BO11" s="95">
        <f ca="true">+IF(AND(ISNUMBER(OFFSET('Hygiene Data'!$I$5,0,10*ROW('Hygiene Data'!I5))),'Data Summary'!ED11="Yes"),OFFSET('Hygiene Data'!$I$5,0,10*ROW('Hygiene Data'!I5)),NA())</f>
        <v>100</v>
      </c>
      <c r="BP11" s="95">
        <f ca="true">+IF(AND(ISNUMBER(OFFSET('Hygiene Data'!$I$7,0,10*ROW('Hygiene Data'!I5))),'Data Summary'!EE11="Yes"),OFFSET('Hygiene Data'!$I$7,0,10*ROW('Hygiene Data'!I5)),NA())</f>
        <v>100</v>
      </c>
      <c r="BQ11" s="95">
        <f ca="true">+IF(AND(ISNUMBER(OFFSET('Hygiene Data'!$I$9,0,10*ROW('Hygiene Data'!I5))),'Data Summary'!EF11="Yes"),OFFSET('Hygiene Data'!$I$9,0,10*ROW('Hygiene Data'!I5)),NA())</f>
        <v>100</v>
      </c>
    </row>
    <row xmlns:x14ac="http://schemas.microsoft.com/office/spreadsheetml/2009/9/ac" r="12" x14ac:dyDescent="0.2">
      <c r="A12" s="327" t="str">
        <f ca="true">+RIGHT('Data Summary'!A12,LEN('Data Summary'!A12)-9)</f>
        <v>PWH</v>
      </c>
      <c r="B12" s="36" t="str">
        <f ca="true">+IF(ISTEXT('Data Summary'!B12),'Data Summary'!B12,"")</f>
        <v>Other</v>
      </c>
      <c r="C12" s="326">
        <f ca="true">+VALUE('Data Summary'!C12)</f>
        <v>2018</v>
      </c>
      <c r="D12" s="93" t="e">
        <f ca="true">+IF(AND(ISNUMBER(OFFSET('Water Data'!$D$4,0,10*ROW('Water Data'!D6))),'Data Summary'!BS12="Yes"),100-OFFSET('Water Data'!$D$4,0,10*ROW('Water Data'!D6)),NA())</f>
        <v>#N/A</v>
      </c>
      <c r="E12" s="93" t="e">
        <f ca="true">+IF(AND(ISNUMBER(OFFSET('Water Data'!$D$6,0,10*ROW('Water Data'!D6))),'Data Summary'!BT12="Yes"),OFFSET('Water Data'!$D$6,0,10*ROW('Water Data'!D6)),NA())</f>
        <v>#N/A</v>
      </c>
      <c r="F12" s="93" t="e">
        <f ca="true">+IF(AND(ISNUMBER(OFFSET('Water Data'!$D$9,0,10*ROW('Water Data'!D6))),'Data Summary'!BU12="Yes"),OFFSET('Water Data'!$D$9,0,10*ROW('Water Data'!D6)),NA())</f>
        <v>#N/A</v>
      </c>
      <c r="G12" s="93" t="e">
        <f ca="true">+IF(AND(ISNUMBER(OFFSET('Water Data'!$E$4,0,10*ROW('Water Data'!E6))),'Data Summary'!BV12="Yes"),100-OFFSET('Water Data'!$E$4,0,10*ROW('Water Data'!E6)),NA())</f>
        <v>#N/A</v>
      </c>
      <c r="H12" s="93" t="e">
        <f ca="true">+IF(AND(ISNUMBER(OFFSET('Water Data'!$E$6,0,10*ROW('Water Data'!E6))),'Data Summary'!BW12="Yes"),OFFSET('Water Data'!$E$6,0,10*ROW('Water Data'!E6)),NA())</f>
        <v>#N/A</v>
      </c>
      <c r="I12" s="93" t="e">
        <f ca="true">+IF(AND(ISNUMBER(OFFSET('Water Data'!$E$9,0,10*ROW('Water Data'!E6))),'Data Summary'!BX12="Yes"),OFFSET('Water Data'!$E$9,0,10*ROW('Water Data'!E6)),NA())</f>
        <v>#N/A</v>
      </c>
      <c r="J12" s="93" t="e">
        <f ca="true">+IF(AND(ISNUMBER(OFFSET('Water Data'!$F$4,0,10*ROW('Water Data'!F6))),'Data Summary'!BY12="Yes"),100-OFFSET('Water Data'!$F$4,0,10*ROW('Water Data'!F6)),NA())</f>
        <v>#N/A</v>
      </c>
      <c r="K12" s="93" t="e">
        <f ca="true">+IF(AND(ISNUMBER(OFFSET('Water Data'!$F$6,0,10*ROW('Water Data'!F6))),'Data Summary'!BZ12="Yes"),OFFSET('Water Data'!$F$6,0,10*ROW('Water Data'!F6)),NA())</f>
        <v>#N/A</v>
      </c>
      <c r="L12" s="93" t="e">
        <f ca="true">+IF(AND(ISNUMBER(OFFSET('Water Data'!$F$9,0,10*ROW('Water Data'!F6))),'Data Summary'!CA12="Yes"),OFFSET('Water Data'!$F$9,0,10*ROW('Water Data'!F6)),NA())</f>
        <v>#N/A</v>
      </c>
      <c r="M12" s="93" t="e">
        <f ca="true">+IF(AND(ISNUMBER(OFFSET('Water Data'!$G$4,0,10*ROW('Water Data'!G6))),'Data Summary'!CB12="Yes"),100-OFFSET('Water Data'!$G$4,0,10*ROW('Water Data'!G6)),NA())</f>
        <v>#N/A</v>
      </c>
      <c r="N12" s="93" t="e">
        <f ca="true">+IF(AND(ISNUMBER(OFFSET('Water Data'!$G$6,0,10*ROW('Water Data'!G6))),'Data Summary'!CC12="Yes"),OFFSET('Water Data'!$G$6,0,10*ROW('Water Data'!G6)),NA())</f>
        <v>#N/A</v>
      </c>
      <c r="O12" s="93" t="e">
        <f ca="true">+IF(AND(ISNUMBER(OFFSET('Water Data'!$G$9,0,10*ROW('Water Data'!G6))),'Data Summary'!CD12="Yes"),OFFSET('Water Data'!$G$9,0,10*ROW('Water Data'!G6)),NA())</f>
        <v>#N/A</v>
      </c>
      <c r="P12" s="93" t="e">
        <f ca="true">+IF(AND(ISNUMBER(OFFSET('Water Data'!$H$4,0,10*ROW('Water Data'!H6))),'Data Summary'!CE12="Yes"),100-OFFSET('Water Data'!$H$4,0,10*ROW('Water Data'!H6)),NA())</f>
        <v>#N/A</v>
      </c>
      <c r="Q12" s="93" t="e">
        <f ca="true">+IF(AND(ISNUMBER(OFFSET('Water Data'!$H$6,0,10*ROW('Water Data'!H6))),'Data Summary'!CF12="Yes"),OFFSET('Water Data'!$H$6,0,10*ROW('Water Data'!H6)),NA())</f>
        <v>#N/A</v>
      </c>
      <c r="R12" s="93" t="e">
        <f ca="true">+IF(AND(ISNUMBER(OFFSET('Water Data'!$H$9,0,10*ROW('Water Data'!H6))),'Data Summary'!CG12="Yes"),OFFSET('Water Data'!$H$9,0,10*ROW('Water Data'!H6)),NA())</f>
        <v>#N/A</v>
      </c>
      <c r="S12" s="93" t="e">
        <f ca="true">+IF(AND(ISNUMBER(OFFSET('Water Data'!$I$4,0,10*ROW('Water Data'!I6))),'Data Summary'!CH12="Yes"),100-OFFSET('Water Data'!$I$4,0,10*ROW('Water Data'!I6)),NA())</f>
        <v>#N/A</v>
      </c>
      <c r="T12" s="93" t="e">
        <f ca="true">+IF(AND(ISNUMBER(OFFSET('Water Data'!$I$6,0,10*ROW('Water Data'!I6))),'Data Summary'!CI12="Yes"),OFFSET('Water Data'!$I$6,0,10*ROW('Water Data'!I6)),NA())</f>
        <v>#N/A</v>
      </c>
      <c r="U12" s="93" t="e">
        <f ca="true">+IF(AND(ISNUMBER(OFFSET('Water Data'!$I$9,0,10*ROW('Water Data'!I6))),'Data Summary'!CJ12="Yes"),OFFSET('Water Data'!$I$9,0,10*ROW('Water Data'!I6)),NA())</f>
        <v>#N/A</v>
      </c>
      <c r="V12" s="94" t="e">
        <f ca="true">+IF(AND(ISNUMBER(OFFSET('Sanitation Data'!$D$4,0,10*ROW('Sanitation Data'!D6))),'Data Summary'!CK12="Yes"),100-OFFSET('Sanitation Data'!$D$4,0,10*ROW('Sanitation Data'!D6)),NA())</f>
        <v>#N/A</v>
      </c>
      <c r="W12" s="94" t="e">
        <f ca="true">+IF(AND(ISNUMBER(OFFSET('Sanitation Data'!$D$6,0,10*ROW('Sanitation Data'!D6))),'Data Summary'!CL12="Yes"),OFFSET('Sanitation Data'!$D$6,0,10*ROW('Sanitation Data'!D6)),NA())</f>
        <v>#N/A</v>
      </c>
      <c r="X12" s="94" t="e">
        <f ca="true">+IF(AND(ISNUMBER(OFFSET('Sanitation Data'!$D$10,0,10*ROW('Sanitation Data'!D6))),'Data Summary'!CM12="Yes"),OFFSET('Sanitation Data'!$D$10,0,10*ROW('Sanitation Data'!D6)),NA())</f>
        <v>#N/A</v>
      </c>
      <c r="Y12" s="94" t="e">
        <f ca="true">+IF(AND(ISNUMBER(OFFSET('Sanitation Data'!$D$11,0,10*ROW('Sanitation Data'!D6))),'Data Summary'!CN12="Yes"),OFFSET('Sanitation Data'!$D$11,0,10*ROW('Sanitation Data'!D6)),NA())</f>
        <v>#N/A</v>
      </c>
      <c r="Z12" s="94" t="e">
        <f ca="true">+IF(AND(ISNUMBER(OFFSET('Sanitation Data'!$D$12,0,10*ROW('Sanitation Data'!D6))),'Data Summary'!CO12="Yes"),OFFSET('Sanitation Data'!$D$12,0,10*ROW('Sanitation Data'!D6)),NA())</f>
        <v>#N/A</v>
      </c>
      <c r="AA12" s="94" t="e">
        <f ca="true">+IF(AND(ISNUMBER(OFFSET('Sanitation Data'!$E$4,0,10*ROW('Sanitation Data'!E6))),'Data Summary'!CP12="Yes"),100-OFFSET('Sanitation Data'!$E$4,0,10*ROW('Sanitation Data'!E6)),NA())</f>
        <v>#N/A</v>
      </c>
      <c r="AB12" s="94" t="e">
        <f ca="true">+IF(AND(ISNUMBER(OFFSET('Sanitation Data'!$E$6,0,10*ROW('Sanitation Data'!E6))),'Data Summary'!CQ12="Yes"),OFFSET('Sanitation Data'!$E$6,0,10*ROW('Sanitation Data'!E6)),NA())</f>
        <v>#N/A</v>
      </c>
      <c r="AC12" s="94" t="e">
        <f ca="true">+IF(AND(ISNUMBER(OFFSET('Sanitation Data'!$E$10,0,10*ROW('Sanitation Data'!E6))),'Data Summary'!CR12="Yes"),OFFSET('Sanitation Data'!$E$10,0,10*ROW('Sanitation Data'!E6)),NA())</f>
        <v>#N/A</v>
      </c>
      <c r="AD12" s="94" t="e">
        <f ca="true">+IF(AND(ISNUMBER(OFFSET('Sanitation Data'!$E$11,0,10*ROW('Sanitation Data'!E6))),'Data Summary'!CS12="Yes"),OFFSET('Sanitation Data'!$E$11,0,10*ROW('Sanitation Data'!E6)),NA())</f>
        <v>#N/A</v>
      </c>
      <c r="AE12" s="94" t="e">
        <f ca="true">+IF(AND(ISNUMBER(OFFSET('Sanitation Data'!$E$12,0,10*ROW('Sanitation Data'!E6))),'Data Summary'!CT12="Yes"),OFFSET('Sanitation Data'!$E$12,0,10*ROW('Sanitation Data'!E6)),NA())</f>
        <v>#N/A</v>
      </c>
      <c r="AF12" s="94" t="e">
        <f ca="true">+IF(AND(ISNUMBER(OFFSET('Sanitation Data'!$F$4,0,10*ROW('Sanitation Data'!F6))),'Data Summary'!CU12="Yes"),100-OFFSET('Sanitation Data'!$F$4,0,10*ROW('Sanitation Data'!F6)),NA())</f>
        <v>#N/A</v>
      </c>
      <c r="AG12" s="94" t="e">
        <f ca="true">+IF(AND(ISNUMBER(OFFSET('Sanitation Data'!$F$6,0,10*ROW('Sanitation Data'!F6))),'Data Summary'!CV12="Yes"),OFFSET('Sanitation Data'!$F$6,0,10*ROW('Sanitation Data'!F6)),NA())</f>
        <v>#N/A</v>
      </c>
      <c r="AH12" s="94" t="e">
        <f ca="true">+IF(AND(ISNUMBER(OFFSET('Sanitation Data'!$F$10,0,10*ROW('Sanitation Data'!F6))),'Data Summary'!CW12="Yes"),OFFSET('Sanitation Data'!$F$10,0,10*ROW('Sanitation Data'!F6)),NA())</f>
        <v>#N/A</v>
      </c>
      <c r="AI12" s="94" t="e">
        <f ca="true">+IF(AND(ISNUMBER(OFFSET('Sanitation Data'!$F$11,0,10*ROW('Sanitation Data'!F6))),'Data Summary'!CX12="Yes"),OFFSET('Sanitation Data'!$F$11,0,10*ROW('Sanitation Data'!F6)),NA())</f>
        <v>#N/A</v>
      </c>
      <c r="AJ12" s="94" t="e">
        <f ca="true">+IF(AND(ISNUMBER(OFFSET('Sanitation Data'!$F$12,0,10*ROW('Sanitation Data'!F6))),'Data Summary'!CY12="Yes"),OFFSET('Sanitation Data'!$F$12,0,10*ROW('Sanitation Data'!F6)),NA())</f>
        <v>#N/A</v>
      </c>
      <c r="AK12" s="94" t="e">
        <f ca="true">+IF(AND(ISNUMBER(OFFSET('Sanitation Data'!$G$4,0,10*ROW('Sanitation Data'!G6))),'Data Summary'!CZ12="Yes"),100-OFFSET('Sanitation Data'!$G$4,0,10*ROW('Sanitation Data'!G6)),NA())</f>
        <v>#N/A</v>
      </c>
      <c r="AL12" s="94" t="e">
        <f ca="true">+IF(AND(ISNUMBER(OFFSET('Sanitation Data'!$G$6,0,10*ROW('Sanitation Data'!G6))),'Data Summary'!DA12="Yes"),OFFSET('Sanitation Data'!$G$6,0,10*ROW('Sanitation Data'!G6)),NA())</f>
        <v>#N/A</v>
      </c>
      <c r="AM12" s="94" t="e">
        <f ca="true">+IF(AND(ISNUMBER(OFFSET('Sanitation Data'!$G$10,0,10*ROW('Sanitation Data'!G6))),'Data Summary'!DB12="Yes"),OFFSET('Sanitation Data'!$G$10,0,10*ROW('Sanitation Data'!G6)),NA())</f>
        <v>#N/A</v>
      </c>
      <c r="AN12" s="94" t="e">
        <f ca="true">+IF(AND(ISNUMBER(OFFSET('Sanitation Data'!$G$11,0,10*ROW('Sanitation Data'!G6))),'Data Summary'!DC12="Yes"),OFFSET('Sanitation Data'!$G$11,0,10*ROW('Sanitation Data'!G6)),NA())</f>
        <v>#N/A</v>
      </c>
      <c r="AO12" s="94" t="e">
        <f ca="true">+IF(AND(ISNUMBER(OFFSET('Sanitation Data'!$G$12,0,10*ROW('Sanitation Data'!G6))),'Data Summary'!DD12="Yes"),OFFSET('Sanitation Data'!$G$12,0,10*ROW('Sanitation Data'!G6)),NA())</f>
        <v>#N/A</v>
      </c>
      <c r="AP12" s="94" t="e">
        <f ca="true">+IF(AND(ISNUMBER(OFFSET('Sanitation Data'!$H$4,0,10*ROW('Sanitation Data'!H6))),'Data Summary'!DE12="Yes"),100-OFFSET('Sanitation Data'!$H$4,0,10*ROW('Sanitation Data'!H6)),NA())</f>
        <v>#N/A</v>
      </c>
      <c r="AQ12" s="94" t="e">
        <f ca="true">+IF(AND(ISNUMBER(OFFSET('Sanitation Data'!$H$6,0,10*ROW('Sanitation Data'!H6))),'Data Summary'!DF12="Yes"),OFFSET('Sanitation Data'!$H$6,0,10*ROW('Sanitation Data'!H6)),NA())</f>
        <v>#N/A</v>
      </c>
      <c r="AR12" s="94" t="e">
        <f ca="true">+IF(AND(ISNUMBER(OFFSET('Sanitation Data'!$H$10,0,10*ROW('Sanitation Data'!H6))),'Data Summary'!DG12="Yes"),OFFSET('Sanitation Data'!$H$10,0,10*ROW('Sanitation Data'!H6)),NA())</f>
        <v>#N/A</v>
      </c>
      <c r="AS12" s="94" t="e">
        <f ca="true">+IF(AND(ISNUMBER(OFFSET('Sanitation Data'!$H$11,0,10*ROW('Sanitation Data'!H6))),'Data Summary'!DH12="Yes"),OFFSET('Sanitation Data'!$H$11,0,10*ROW('Sanitation Data'!H6)),NA())</f>
        <v>#N/A</v>
      </c>
      <c r="AT12" s="94" t="e">
        <f ca="true">+IF(AND(ISNUMBER(OFFSET('Sanitation Data'!$H$12,0,10*ROW('Sanitation Data'!H6))),'Data Summary'!DI12="Yes"),OFFSET('Sanitation Data'!$H$12,0,10*ROW('Sanitation Data'!H6)),NA())</f>
        <v>#N/A</v>
      </c>
      <c r="AU12" s="94" t="e">
        <f ca="true">+IF(AND(ISNUMBER(OFFSET('Sanitation Data'!$I$4,0,10*ROW('Sanitation Data'!I6))),'Data Summary'!DJ12="Yes"),100-OFFSET('Sanitation Data'!$I$4,0,10*ROW('Sanitation Data'!I6)),NA())</f>
        <v>#N/A</v>
      </c>
      <c r="AV12" s="94" t="e">
        <f ca="true">+IF(AND(ISNUMBER(OFFSET('Sanitation Data'!$I$6,0,10*ROW('Sanitation Data'!I6))),'Data Summary'!DK12="Yes"),OFFSET('Sanitation Data'!$I$6,0,10*ROW('Sanitation Data'!I6)),NA())</f>
        <v>#N/A</v>
      </c>
      <c r="AW12" s="94" t="e">
        <f ca="true">+IF(AND(ISNUMBER(OFFSET('Sanitation Data'!$I$10,0,10*ROW('Sanitation Data'!I6))),'Data Summary'!DL12="Yes"),OFFSET('Sanitation Data'!$I$10,0,10*ROW('Sanitation Data'!I6)),NA())</f>
        <v>#N/A</v>
      </c>
      <c r="AX12" s="94" t="e">
        <f ca="true">+IF(AND(ISNUMBER(OFFSET('Sanitation Data'!$I$11,0,10*ROW('Sanitation Data'!I6))),'Data Summary'!DM12="Yes"),OFFSET('Sanitation Data'!$I$11,0,10*ROW('Sanitation Data'!I6)),NA())</f>
        <v>#N/A</v>
      </c>
      <c r="AY12" s="94" t="e">
        <f ca="true">+IF(AND(ISNUMBER(OFFSET('Sanitation Data'!$I$12,0,10*ROW('Sanitation Data'!I6))),'Data Summary'!DN12="Yes"),OFFSET('Sanitation Data'!$I$12,0,10*ROW('Sanitation Data'!I6)),NA())</f>
        <v>#N/A</v>
      </c>
      <c r="AZ12" s="95" t="e">
        <f ca="true">+IF(AND(ISNUMBER(OFFSET('Hygiene Data'!$D$5,0,10*ROW('Hygiene Data'!D6))),'Data Summary'!DO12="Yes"),OFFSET('Hygiene Data'!$D$5,0,10*ROW('Hygiene Data'!D6)),NA())</f>
        <v>#N/A</v>
      </c>
      <c r="BA12" s="95" t="e">
        <f ca="true">+IF(AND(ISNUMBER(OFFSET('Hygiene Data'!$D$7,0,10*ROW('Hygiene Data'!D6))),'Data Summary'!DP12="Yes"),OFFSET('Hygiene Data'!$D$7,0,10*ROW('Hygiene Data'!D6)),NA())</f>
        <v>#N/A</v>
      </c>
      <c r="BB12" s="95" t="e">
        <f ca="true">+IF(AND(ISNUMBER(OFFSET('Hygiene Data'!$D$9,0,10*ROW('Hygiene Data'!D6))),'Data Summary'!DQ12="Yes"),OFFSET('Hygiene Data'!$D$9,0,10*ROW('Hygiene Data'!D6)),NA())</f>
        <v>#N/A</v>
      </c>
      <c r="BC12" s="95" t="e">
        <f ca="true">+IF(AND(ISNUMBER(OFFSET('Hygiene Data'!$E$5,0,10*ROW('Hygiene Data'!E6))),'Data Summary'!DR12="Yes"),OFFSET('Hygiene Data'!$E$5,0,10*ROW('Hygiene Data'!E6)),NA())</f>
        <v>#N/A</v>
      </c>
      <c r="BD12" s="95" t="e">
        <f ca="true">+IF(AND(ISNUMBER(OFFSET('Hygiene Data'!$E$7,0,10*ROW('Hygiene Data'!E6))),'Data Summary'!DS12="Yes"),OFFSET('Hygiene Data'!$E$7,0,10*ROW('Hygiene Data'!E6)),NA())</f>
        <v>#N/A</v>
      </c>
      <c r="BE12" s="95" t="e">
        <f ca="true">+IF(AND(ISNUMBER(OFFSET('Hygiene Data'!$E$9,0,10*ROW('Hygiene Data'!E6))),'Data Summary'!DT12="Yes"),OFFSET('Hygiene Data'!$E$9,0,10*ROW('Hygiene Data'!E6)),NA())</f>
        <v>#N/A</v>
      </c>
      <c r="BF12" s="95" t="e">
        <f ca="true">+IF(AND(ISNUMBER(OFFSET('Hygiene Data'!$F$5,0,10*ROW('Hygiene Data'!F6))),'Data Summary'!DU12="Yes"),OFFSET('Hygiene Data'!$F$5,0,10*ROW('Hygiene Data'!F6)),NA())</f>
        <v>#N/A</v>
      </c>
      <c r="BG12" s="95" t="e">
        <f ca="true">+IF(AND(ISNUMBER(OFFSET('Hygiene Data'!$F$7,0,10*ROW('Hygiene Data'!F6))),'Data Summary'!DV12="Yes"),OFFSET('Hygiene Data'!$F$7,0,10*ROW('Hygiene Data'!F6)),NA())</f>
        <v>#N/A</v>
      </c>
      <c r="BH12" s="95" t="e">
        <f ca="true">+IF(AND(ISNUMBER(OFFSET('Hygiene Data'!$F$9,0,10*ROW('Hygiene Data'!F6))),'Data Summary'!DW12="Yes"),OFFSET('Hygiene Data'!$F$9,0,10*ROW('Hygiene Data'!F6)),NA())</f>
        <v>#N/A</v>
      </c>
      <c r="BI12" s="95" t="e">
        <f ca="true">+IF(AND(ISNUMBER(OFFSET('Hygiene Data'!$G$5,0,10*ROW('Hygiene Data'!G6))),'Data Summary'!DX12="Yes"),OFFSET('Hygiene Data'!$G$5,0,10*ROW('Hygiene Data'!G6)),NA())</f>
        <v>#N/A</v>
      </c>
      <c r="BJ12" s="95" t="e">
        <f ca="true">+IF(AND(ISNUMBER(OFFSET('Hygiene Data'!$G$7,0,10*ROW('Hygiene Data'!G6))),'Data Summary'!DY12="Yes"),OFFSET('Hygiene Data'!$G$7,0,10*ROW('Hygiene Data'!G6)),NA())</f>
        <v>#N/A</v>
      </c>
      <c r="BK12" s="95" t="e">
        <f ca="true">+IF(AND(ISNUMBER(OFFSET('Hygiene Data'!$G$9,0,10*ROW('Hygiene Data'!G6))),'Data Summary'!DZ12="Yes"),OFFSET('Hygiene Data'!$G$9,0,10*ROW('Hygiene Data'!G6)),NA())</f>
        <v>#N/A</v>
      </c>
      <c r="BL12" s="95" t="e">
        <f ca="true">+IF(AND(ISNUMBER(OFFSET('Hygiene Data'!$H$5,0,10*ROW('Hygiene Data'!H6))),'Data Summary'!EA12="Yes"),OFFSET('Hygiene Data'!$H$5,0,10*ROW('Hygiene Data'!H6)),NA())</f>
        <v>#N/A</v>
      </c>
      <c r="BM12" s="95" t="e">
        <f ca="true">+IF(AND(ISNUMBER(OFFSET('Hygiene Data'!$H$7,0,10*ROW('Hygiene Data'!H6))),'Data Summary'!EB12="Yes"),OFFSET('Hygiene Data'!$H$7,0,10*ROW('Hygiene Data'!H6)),NA())</f>
        <v>#N/A</v>
      </c>
      <c r="BN12" s="95" t="e">
        <f ca="true">+IF(AND(ISNUMBER(OFFSET('Hygiene Data'!$H$9,0,10*ROW('Hygiene Data'!H6))),'Data Summary'!EC12="Yes"),OFFSET('Hygiene Data'!$H$9,0,10*ROW('Hygiene Data'!H6)),NA())</f>
        <v>#N/A</v>
      </c>
      <c r="BO12" s="95" t="e">
        <f ca="true">+IF(AND(ISNUMBER(OFFSET('Hygiene Data'!$I$5,0,10*ROW('Hygiene Data'!I6))),'Data Summary'!ED12="Yes"),OFFSET('Hygiene Data'!$I$5,0,10*ROW('Hygiene Data'!I6)),NA())</f>
        <v>#N/A</v>
      </c>
      <c r="BP12" s="95" t="e">
        <f ca="true">+IF(AND(ISNUMBER(OFFSET('Hygiene Data'!$I$7,0,10*ROW('Hygiene Data'!I6))),'Data Summary'!EE12="Yes"),OFFSET('Hygiene Data'!$I$7,0,10*ROW('Hygiene Data'!I6)),NA())</f>
        <v>#N/A</v>
      </c>
      <c r="BQ12" s="95" t="e">
        <f ca="true">+IF(AND(ISNUMBER(OFFSET('Hygiene Data'!$I$9,0,10*ROW('Hygiene Data'!I6))),'Data Summary'!EF12="Yes"),OFFSET('Hygiene Data'!$I$9,0,10*ROW('Hygiene Data'!I6)),NA())</f>
        <v>#N/A</v>
      </c>
    </row>
    <row xmlns:x14ac="http://schemas.microsoft.com/office/spreadsheetml/2009/9/ac" r="13" x14ac:dyDescent="0.2">
      <c r="A13" s="327" t="str">
        <f ca="true">+RIGHT('Data Summary'!A13,LEN('Data Summary'!A13)-9)</f>
        <v>PWH</v>
      </c>
      <c r="B13" s="36" t="str">
        <f ca="true">+IF(ISTEXT('Data Summary'!B13),'Data Summary'!B13,"")</f>
        <v>Other</v>
      </c>
      <c r="C13" s="326">
        <f ca="true">+VALUE('Data Summary'!C13)</f>
        <v>2021</v>
      </c>
      <c r="D13" s="93">
        <f ca="true">+IF(AND(ISNUMBER(OFFSET('Water Data'!$D$4,0,10*ROW('Water Data'!D7))),'Data Summary'!BS13="Yes"),100-OFFSET('Water Data'!$D$4,0,10*ROW('Water Data'!D7)),NA())</f>
        <v>100</v>
      </c>
      <c r="E13" s="93">
        <f ca="true">+IF(AND(ISNUMBER(OFFSET('Water Data'!$D$6,0,10*ROW('Water Data'!D7))),'Data Summary'!BT13="Yes"),OFFSET('Water Data'!$D$6,0,10*ROW('Water Data'!D7)),NA())</f>
        <v>100</v>
      </c>
      <c r="F13" s="93">
        <f ca="true">+IF(AND(ISNUMBER(OFFSET('Water Data'!$D$9,0,10*ROW('Water Data'!D7))),'Data Summary'!BU13="Yes"),OFFSET('Water Data'!$D$9,0,10*ROW('Water Data'!D7)),NA())</f>
        <v>100</v>
      </c>
      <c r="G13" s="93" t="e">
        <f ca="true">+IF(AND(ISNUMBER(OFFSET('Water Data'!$E$4,0,10*ROW('Water Data'!E7))),'Data Summary'!BV13="Yes"),100-OFFSET('Water Data'!$E$4,0,10*ROW('Water Data'!E7)),NA())</f>
        <v>#N/A</v>
      </c>
      <c r="H13" s="93" t="e">
        <f ca="true">+IF(AND(ISNUMBER(OFFSET('Water Data'!$E$6,0,10*ROW('Water Data'!E7))),'Data Summary'!BW13="Yes"),OFFSET('Water Data'!$E$6,0,10*ROW('Water Data'!E7)),NA())</f>
        <v>#N/A</v>
      </c>
      <c r="I13" s="93" t="e">
        <f ca="true">+IF(AND(ISNUMBER(OFFSET('Water Data'!$E$9,0,10*ROW('Water Data'!E7))),'Data Summary'!BX13="Yes"),OFFSET('Water Data'!$E$9,0,10*ROW('Water Data'!E7)),NA())</f>
        <v>#N/A</v>
      </c>
      <c r="J13" s="93" t="e">
        <f ca="true">+IF(AND(ISNUMBER(OFFSET('Water Data'!$F$4,0,10*ROW('Water Data'!F7))),'Data Summary'!BY13="Yes"),100-OFFSET('Water Data'!$F$4,0,10*ROW('Water Data'!F7)),NA())</f>
        <v>#N/A</v>
      </c>
      <c r="K13" s="93" t="e">
        <f ca="true">+IF(AND(ISNUMBER(OFFSET('Water Data'!$F$6,0,10*ROW('Water Data'!F7))),'Data Summary'!BZ13="Yes"),OFFSET('Water Data'!$F$6,0,10*ROW('Water Data'!F7)),NA())</f>
        <v>#N/A</v>
      </c>
      <c r="L13" s="93" t="e">
        <f ca="true">+IF(AND(ISNUMBER(OFFSET('Water Data'!$F$9,0,10*ROW('Water Data'!F7))),'Data Summary'!CA13="Yes"),OFFSET('Water Data'!$F$9,0,10*ROW('Water Data'!F7)),NA())</f>
        <v>#N/A</v>
      </c>
      <c r="M13" s="93" t="e">
        <f ca="true">+IF(AND(ISNUMBER(OFFSET('Water Data'!$G$4,0,10*ROW('Water Data'!G7))),'Data Summary'!CB13="Yes"),100-OFFSET('Water Data'!$G$4,0,10*ROW('Water Data'!G7)),NA())</f>
        <v>#N/A</v>
      </c>
      <c r="N13" s="93" t="e">
        <f ca="true">+IF(AND(ISNUMBER(OFFSET('Water Data'!$G$6,0,10*ROW('Water Data'!G7))),'Data Summary'!CC13="Yes"),OFFSET('Water Data'!$G$6,0,10*ROW('Water Data'!G7)),NA())</f>
        <v>#N/A</v>
      </c>
      <c r="O13" s="93" t="e">
        <f ca="true">+IF(AND(ISNUMBER(OFFSET('Water Data'!$G$9,0,10*ROW('Water Data'!G7))),'Data Summary'!CD13="Yes"),OFFSET('Water Data'!$G$9,0,10*ROW('Water Data'!G7)),NA())</f>
        <v>#N/A</v>
      </c>
      <c r="P13" s="93" t="e">
        <f ca="true">+IF(AND(ISNUMBER(OFFSET('Water Data'!$H$4,0,10*ROW('Water Data'!H7))),'Data Summary'!CE13="Yes"),100-OFFSET('Water Data'!$H$4,0,10*ROW('Water Data'!H7)),NA())</f>
        <v>#N/A</v>
      </c>
      <c r="Q13" s="93" t="e">
        <f ca="true">+IF(AND(ISNUMBER(OFFSET('Water Data'!$H$6,0,10*ROW('Water Data'!H7))),'Data Summary'!CF13="Yes"),OFFSET('Water Data'!$H$6,0,10*ROW('Water Data'!H7)),NA())</f>
        <v>#N/A</v>
      </c>
      <c r="R13" s="93" t="e">
        <f ca="true">+IF(AND(ISNUMBER(OFFSET('Water Data'!$H$9,0,10*ROW('Water Data'!H7))),'Data Summary'!CG13="Yes"),OFFSET('Water Data'!$H$9,0,10*ROW('Water Data'!H7)),NA())</f>
        <v>#N/A</v>
      </c>
      <c r="S13" s="93" t="e">
        <f ca="true">+IF(AND(ISNUMBER(OFFSET('Water Data'!$I$4,0,10*ROW('Water Data'!I7))),'Data Summary'!CH13="Yes"),100-OFFSET('Water Data'!$I$4,0,10*ROW('Water Data'!I7)),NA())</f>
        <v>#N/A</v>
      </c>
      <c r="T13" s="93" t="e">
        <f ca="true">+IF(AND(ISNUMBER(OFFSET('Water Data'!$I$6,0,10*ROW('Water Data'!I7))),'Data Summary'!CI13="Yes"),OFFSET('Water Data'!$I$6,0,10*ROW('Water Data'!I7)),NA())</f>
        <v>#N/A</v>
      </c>
      <c r="U13" s="93" t="e">
        <f ca="true">+IF(AND(ISNUMBER(OFFSET('Water Data'!$I$9,0,10*ROW('Water Data'!I7))),'Data Summary'!CJ13="Yes"),OFFSET('Water Data'!$I$9,0,10*ROW('Water Data'!I7)),NA())</f>
        <v>#N/A</v>
      </c>
      <c r="V13" s="94">
        <f ca="true">+IF(AND(ISNUMBER(OFFSET('Sanitation Data'!$D$4,0,10*ROW('Sanitation Data'!D7))),'Data Summary'!CK13="Yes"),100-OFFSET('Sanitation Data'!$D$4,0,10*ROW('Sanitation Data'!D7)),NA())</f>
        <v>100</v>
      </c>
      <c r="W13" s="94">
        <f ca="true">+IF(AND(ISNUMBER(OFFSET('Sanitation Data'!$D$6,0,10*ROW('Sanitation Data'!D7))),'Data Summary'!CL13="Yes"),OFFSET('Sanitation Data'!$D$6,0,10*ROW('Sanitation Data'!D7)),NA())</f>
        <v>100</v>
      </c>
      <c r="X13" s="94" t="e">
        <f ca="true">+IF(AND(ISNUMBER(OFFSET('Sanitation Data'!$D$10,0,10*ROW('Sanitation Data'!D7))),'Data Summary'!CM13="Yes"),OFFSET('Sanitation Data'!$D$10,0,10*ROW('Sanitation Data'!D7)),NA())</f>
        <v>#N/A</v>
      </c>
      <c r="Y13" s="94" t="e">
        <f ca="true">+IF(AND(ISNUMBER(OFFSET('Sanitation Data'!$D$11,0,10*ROW('Sanitation Data'!D7))),'Data Summary'!CN13="Yes"),OFFSET('Sanitation Data'!$D$11,0,10*ROW('Sanitation Data'!D7)),NA())</f>
        <v>#N/A</v>
      </c>
      <c r="Z13" s="94">
        <f ca="true">+IF(AND(ISNUMBER(OFFSET('Sanitation Data'!$D$12,0,10*ROW('Sanitation Data'!D7))),'Data Summary'!CO13="Yes"),OFFSET('Sanitation Data'!$D$12,0,10*ROW('Sanitation Data'!D7)),NA())</f>
        <v>100</v>
      </c>
      <c r="AA13" s="94" t="e">
        <f ca="true">+IF(AND(ISNUMBER(OFFSET('Sanitation Data'!$E$4,0,10*ROW('Sanitation Data'!E7))),'Data Summary'!CP13="Yes"),100-OFFSET('Sanitation Data'!$E$4,0,10*ROW('Sanitation Data'!E7)),NA())</f>
        <v>#N/A</v>
      </c>
      <c r="AB13" s="94" t="e">
        <f ca="true">+IF(AND(ISNUMBER(OFFSET('Sanitation Data'!$E$6,0,10*ROW('Sanitation Data'!E7))),'Data Summary'!CQ13="Yes"),OFFSET('Sanitation Data'!$E$6,0,10*ROW('Sanitation Data'!E7)),NA())</f>
        <v>#N/A</v>
      </c>
      <c r="AC13" s="94" t="e">
        <f ca="true">+IF(AND(ISNUMBER(OFFSET('Sanitation Data'!$E$10,0,10*ROW('Sanitation Data'!E7))),'Data Summary'!CR13="Yes"),OFFSET('Sanitation Data'!$E$10,0,10*ROW('Sanitation Data'!E7)),NA())</f>
        <v>#N/A</v>
      </c>
      <c r="AD13" s="94" t="e">
        <f ca="true">+IF(AND(ISNUMBER(OFFSET('Sanitation Data'!$E$11,0,10*ROW('Sanitation Data'!E7))),'Data Summary'!CS13="Yes"),OFFSET('Sanitation Data'!$E$11,0,10*ROW('Sanitation Data'!E7)),NA())</f>
        <v>#N/A</v>
      </c>
      <c r="AE13" s="94" t="e">
        <f ca="true">+IF(AND(ISNUMBER(OFFSET('Sanitation Data'!$E$12,0,10*ROW('Sanitation Data'!E7))),'Data Summary'!CT13="Yes"),OFFSET('Sanitation Data'!$E$12,0,10*ROW('Sanitation Data'!E7)),NA())</f>
        <v>#N/A</v>
      </c>
      <c r="AF13" s="94" t="e">
        <f ca="true">+IF(AND(ISNUMBER(OFFSET('Sanitation Data'!$F$4,0,10*ROW('Sanitation Data'!F7))),'Data Summary'!CU13="Yes"),100-OFFSET('Sanitation Data'!$F$4,0,10*ROW('Sanitation Data'!F7)),NA())</f>
        <v>#N/A</v>
      </c>
      <c r="AG13" s="94" t="e">
        <f ca="true">+IF(AND(ISNUMBER(OFFSET('Sanitation Data'!$F$6,0,10*ROW('Sanitation Data'!F7))),'Data Summary'!CV13="Yes"),OFFSET('Sanitation Data'!$F$6,0,10*ROW('Sanitation Data'!F7)),NA())</f>
        <v>#N/A</v>
      </c>
      <c r="AH13" s="94" t="e">
        <f ca="true">+IF(AND(ISNUMBER(OFFSET('Sanitation Data'!$F$10,0,10*ROW('Sanitation Data'!F7))),'Data Summary'!CW13="Yes"),OFFSET('Sanitation Data'!$F$10,0,10*ROW('Sanitation Data'!F7)),NA())</f>
        <v>#N/A</v>
      </c>
      <c r="AI13" s="94" t="e">
        <f ca="true">+IF(AND(ISNUMBER(OFFSET('Sanitation Data'!$F$11,0,10*ROW('Sanitation Data'!F7))),'Data Summary'!CX13="Yes"),OFFSET('Sanitation Data'!$F$11,0,10*ROW('Sanitation Data'!F7)),NA())</f>
        <v>#N/A</v>
      </c>
      <c r="AJ13" s="94" t="e">
        <f ca="true">+IF(AND(ISNUMBER(OFFSET('Sanitation Data'!$F$12,0,10*ROW('Sanitation Data'!F7))),'Data Summary'!CY13="Yes"),OFFSET('Sanitation Data'!$F$12,0,10*ROW('Sanitation Data'!F7)),NA())</f>
        <v>#N/A</v>
      </c>
      <c r="AK13" s="94" t="e">
        <f ca="true">+IF(AND(ISNUMBER(OFFSET('Sanitation Data'!$G$4,0,10*ROW('Sanitation Data'!G7))),'Data Summary'!CZ13="Yes"),100-OFFSET('Sanitation Data'!$G$4,0,10*ROW('Sanitation Data'!G7)),NA())</f>
        <v>#N/A</v>
      </c>
      <c r="AL13" s="94" t="e">
        <f ca="true">+IF(AND(ISNUMBER(OFFSET('Sanitation Data'!$G$6,0,10*ROW('Sanitation Data'!G7))),'Data Summary'!DA13="Yes"),OFFSET('Sanitation Data'!$G$6,0,10*ROW('Sanitation Data'!G7)),NA())</f>
        <v>#N/A</v>
      </c>
      <c r="AM13" s="94" t="e">
        <f ca="true">+IF(AND(ISNUMBER(OFFSET('Sanitation Data'!$G$10,0,10*ROW('Sanitation Data'!G7))),'Data Summary'!DB13="Yes"),OFFSET('Sanitation Data'!$G$10,0,10*ROW('Sanitation Data'!G7)),NA())</f>
        <v>#N/A</v>
      </c>
      <c r="AN13" s="94" t="e">
        <f ca="true">+IF(AND(ISNUMBER(OFFSET('Sanitation Data'!$G$11,0,10*ROW('Sanitation Data'!G7))),'Data Summary'!DC13="Yes"),OFFSET('Sanitation Data'!$G$11,0,10*ROW('Sanitation Data'!G7)),NA())</f>
        <v>#N/A</v>
      </c>
      <c r="AO13" s="94" t="e">
        <f ca="true">+IF(AND(ISNUMBER(OFFSET('Sanitation Data'!$G$12,0,10*ROW('Sanitation Data'!G7))),'Data Summary'!DD13="Yes"),OFFSET('Sanitation Data'!$G$12,0,10*ROW('Sanitation Data'!G7)),NA())</f>
        <v>#N/A</v>
      </c>
      <c r="AP13" s="94" t="e">
        <f ca="true">+IF(AND(ISNUMBER(OFFSET('Sanitation Data'!$H$4,0,10*ROW('Sanitation Data'!H7))),'Data Summary'!DE13="Yes"),100-OFFSET('Sanitation Data'!$H$4,0,10*ROW('Sanitation Data'!H7)),NA())</f>
        <v>#N/A</v>
      </c>
      <c r="AQ13" s="94" t="e">
        <f ca="true">+IF(AND(ISNUMBER(OFFSET('Sanitation Data'!$H$6,0,10*ROW('Sanitation Data'!H7))),'Data Summary'!DF13="Yes"),OFFSET('Sanitation Data'!$H$6,0,10*ROW('Sanitation Data'!H7)),NA())</f>
        <v>#N/A</v>
      </c>
      <c r="AR13" s="94" t="e">
        <f ca="true">+IF(AND(ISNUMBER(OFFSET('Sanitation Data'!$H$10,0,10*ROW('Sanitation Data'!H7))),'Data Summary'!DG13="Yes"),OFFSET('Sanitation Data'!$H$10,0,10*ROW('Sanitation Data'!H7)),NA())</f>
        <v>#N/A</v>
      </c>
      <c r="AS13" s="94" t="e">
        <f ca="true">+IF(AND(ISNUMBER(OFFSET('Sanitation Data'!$H$11,0,10*ROW('Sanitation Data'!H7))),'Data Summary'!DH13="Yes"),OFFSET('Sanitation Data'!$H$11,0,10*ROW('Sanitation Data'!H7)),NA())</f>
        <v>#N/A</v>
      </c>
      <c r="AT13" s="94" t="e">
        <f ca="true">+IF(AND(ISNUMBER(OFFSET('Sanitation Data'!$H$12,0,10*ROW('Sanitation Data'!H7))),'Data Summary'!DI13="Yes"),OFFSET('Sanitation Data'!$H$12,0,10*ROW('Sanitation Data'!H7)),NA())</f>
        <v>#N/A</v>
      </c>
      <c r="AU13" s="94" t="e">
        <f ca="true">+IF(AND(ISNUMBER(OFFSET('Sanitation Data'!$I$4,0,10*ROW('Sanitation Data'!I7))),'Data Summary'!DJ13="Yes"),100-OFFSET('Sanitation Data'!$I$4,0,10*ROW('Sanitation Data'!I7)),NA())</f>
        <v>#N/A</v>
      </c>
      <c r="AV13" s="94" t="e">
        <f ca="true">+IF(AND(ISNUMBER(OFFSET('Sanitation Data'!$I$6,0,10*ROW('Sanitation Data'!I7))),'Data Summary'!DK13="Yes"),OFFSET('Sanitation Data'!$I$6,0,10*ROW('Sanitation Data'!I7)),NA())</f>
        <v>#N/A</v>
      </c>
      <c r="AW13" s="94" t="e">
        <f ca="true">+IF(AND(ISNUMBER(OFFSET('Sanitation Data'!$I$10,0,10*ROW('Sanitation Data'!I7))),'Data Summary'!DL13="Yes"),OFFSET('Sanitation Data'!$I$10,0,10*ROW('Sanitation Data'!I7)),NA())</f>
        <v>#N/A</v>
      </c>
      <c r="AX13" s="94" t="e">
        <f ca="true">+IF(AND(ISNUMBER(OFFSET('Sanitation Data'!$I$11,0,10*ROW('Sanitation Data'!I7))),'Data Summary'!DM13="Yes"),OFFSET('Sanitation Data'!$I$11,0,10*ROW('Sanitation Data'!I7)),NA())</f>
        <v>#N/A</v>
      </c>
      <c r="AY13" s="94" t="e">
        <f ca="true">+IF(AND(ISNUMBER(OFFSET('Sanitation Data'!$I$12,0,10*ROW('Sanitation Data'!I7))),'Data Summary'!DN13="Yes"),OFFSET('Sanitation Data'!$I$12,0,10*ROW('Sanitation Data'!I7)),NA())</f>
        <v>#N/A</v>
      </c>
      <c r="AZ13" s="95" t="e">
        <f ca="true">+IF(AND(ISNUMBER(OFFSET('Hygiene Data'!$D$5,0,10*ROW('Hygiene Data'!D7))),'Data Summary'!DO13="Yes"),OFFSET('Hygiene Data'!$D$5,0,10*ROW('Hygiene Data'!D7)),NA())</f>
        <v>#N/A</v>
      </c>
      <c r="BA13" s="95" t="e">
        <f ca="true">+IF(AND(ISNUMBER(OFFSET('Hygiene Data'!$D$7,0,10*ROW('Hygiene Data'!D7))),'Data Summary'!DP13="Yes"),OFFSET('Hygiene Data'!$D$7,0,10*ROW('Hygiene Data'!D7)),NA())</f>
        <v>#N/A</v>
      </c>
      <c r="BB13" s="95" t="e">
        <f ca="true">+IF(AND(ISNUMBER(OFFSET('Hygiene Data'!$D$9,0,10*ROW('Hygiene Data'!D7))),'Data Summary'!DQ13="Yes"),OFFSET('Hygiene Data'!$D$9,0,10*ROW('Hygiene Data'!D7)),NA())</f>
        <v>#N/A</v>
      </c>
      <c r="BC13" s="95" t="e">
        <f ca="true">+IF(AND(ISNUMBER(OFFSET('Hygiene Data'!$E$5,0,10*ROW('Hygiene Data'!E7))),'Data Summary'!DR13="Yes"),OFFSET('Hygiene Data'!$E$5,0,10*ROW('Hygiene Data'!E7)),NA())</f>
        <v>#N/A</v>
      </c>
      <c r="BD13" s="95" t="e">
        <f ca="true">+IF(AND(ISNUMBER(OFFSET('Hygiene Data'!$E$7,0,10*ROW('Hygiene Data'!E7))),'Data Summary'!DS13="Yes"),OFFSET('Hygiene Data'!$E$7,0,10*ROW('Hygiene Data'!E7)),NA())</f>
        <v>#N/A</v>
      </c>
      <c r="BE13" s="95" t="e">
        <f ca="true">+IF(AND(ISNUMBER(OFFSET('Hygiene Data'!$E$9,0,10*ROW('Hygiene Data'!E7))),'Data Summary'!DT13="Yes"),OFFSET('Hygiene Data'!$E$9,0,10*ROW('Hygiene Data'!E7)),NA())</f>
        <v>#N/A</v>
      </c>
      <c r="BF13" s="95" t="e">
        <f ca="true">+IF(AND(ISNUMBER(OFFSET('Hygiene Data'!$F$5,0,10*ROW('Hygiene Data'!F7))),'Data Summary'!DU13="Yes"),OFFSET('Hygiene Data'!$F$5,0,10*ROW('Hygiene Data'!F7)),NA())</f>
        <v>#N/A</v>
      </c>
      <c r="BG13" s="95" t="e">
        <f ca="true">+IF(AND(ISNUMBER(OFFSET('Hygiene Data'!$F$7,0,10*ROW('Hygiene Data'!F7))),'Data Summary'!DV13="Yes"),OFFSET('Hygiene Data'!$F$7,0,10*ROW('Hygiene Data'!F7)),NA())</f>
        <v>#N/A</v>
      </c>
      <c r="BH13" s="95" t="e">
        <f ca="true">+IF(AND(ISNUMBER(OFFSET('Hygiene Data'!$F$9,0,10*ROW('Hygiene Data'!F7))),'Data Summary'!DW13="Yes"),OFFSET('Hygiene Data'!$F$9,0,10*ROW('Hygiene Data'!F7)),NA())</f>
        <v>#N/A</v>
      </c>
      <c r="BI13" s="95" t="e">
        <f ca="true">+IF(AND(ISNUMBER(OFFSET('Hygiene Data'!$G$5,0,10*ROW('Hygiene Data'!G7))),'Data Summary'!DX13="Yes"),OFFSET('Hygiene Data'!$G$5,0,10*ROW('Hygiene Data'!G7)),NA())</f>
        <v>#N/A</v>
      </c>
      <c r="BJ13" s="95" t="e">
        <f ca="true">+IF(AND(ISNUMBER(OFFSET('Hygiene Data'!$G$7,0,10*ROW('Hygiene Data'!G7))),'Data Summary'!DY13="Yes"),OFFSET('Hygiene Data'!$G$7,0,10*ROW('Hygiene Data'!G7)),NA())</f>
        <v>#N/A</v>
      </c>
      <c r="BK13" s="95" t="e">
        <f ca="true">+IF(AND(ISNUMBER(OFFSET('Hygiene Data'!$G$9,0,10*ROW('Hygiene Data'!G7))),'Data Summary'!DZ13="Yes"),OFFSET('Hygiene Data'!$G$9,0,10*ROW('Hygiene Data'!G7)),NA())</f>
        <v>#N/A</v>
      </c>
      <c r="BL13" s="95" t="e">
        <f ca="true">+IF(AND(ISNUMBER(OFFSET('Hygiene Data'!$H$5,0,10*ROW('Hygiene Data'!H7))),'Data Summary'!EA13="Yes"),OFFSET('Hygiene Data'!$H$5,0,10*ROW('Hygiene Data'!H7)),NA())</f>
        <v>#N/A</v>
      </c>
      <c r="BM13" s="95" t="e">
        <f ca="true">+IF(AND(ISNUMBER(OFFSET('Hygiene Data'!$H$7,0,10*ROW('Hygiene Data'!H7))),'Data Summary'!EB13="Yes"),OFFSET('Hygiene Data'!$H$7,0,10*ROW('Hygiene Data'!H7)),NA())</f>
        <v>#N/A</v>
      </c>
      <c r="BN13" s="95" t="e">
        <f ca="true">+IF(AND(ISNUMBER(OFFSET('Hygiene Data'!$H$9,0,10*ROW('Hygiene Data'!H7))),'Data Summary'!EC13="Yes"),OFFSET('Hygiene Data'!$H$9,0,10*ROW('Hygiene Data'!H7)),NA())</f>
        <v>#N/A</v>
      </c>
      <c r="BO13" s="95" t="e">
        <f ca="true">+IF(AND(ISNUMBER(OFFSET('Hygiene Data'!$I$5,0,10*ROW('Hygiene Data'!I7))),'Data Summary'!ED13="Yes"),OFFSET('Hygiene Data'!$I$5,0,10*ROW('Hygiene Data'!I7)),NA())</f>
        <v>#N/A</v>
      </c>
      <c r="BP13" s="95" t="e">
        <f ca="true">+IF(AND(ISNUMBER(OFFSET('Hygiene Data'!$I$7,0,10*ROW('Hygiene Data'!I7))),'Data Summary'!EE13="Yes"),OFFSET('Hygiene Data'!$I$7,0,10*ROW('Hygiene Data'!I7)),NA())</f>
        <v>#N/A</v>
      </c>
      <c r="BQ13" s="95" t="e">
        <f ca="true">+IF(AND(ISNUMBER(OFFSET('Hygiene Data'!$I$9,0,10*ROW('Hygiene Data'!I7))),'Data Summary'!EF13="Yes"),OFFSET('Hygiene Data'!$I$9,0,10*ROW('Hygiene Data'!I7)),NA())</f>
        <v>#N/A</v>
      </c>
    </row>
    <row xmlns:x14ac="http://schemas.microsoft.com/office/spreadsheetml/2009/9/ac" r="14" x14ac:dyDescent="0.2">
      <c r="A14" s="327" t="e">
        <f ca="true">+RIGHT('Data Summary'!A14,LEN('Data Summary'!A14)-9)</f>
        <v>#VALUE!</v>
      </c>
      <c r="B14" s="36" t="str">
        <f ca="true">+IF(ISTEXT('Data Summary'!B14),'Data Summary'!B14,"")</f>
        <v/>
      </c>
      <c r="C14" s="326" t="e">
        <f ca="true">+VALUE('Data Summary'!C14)</f>
        <v>#VALUE!</v>
      </c>
      <c r="D14" s="93" t="e">
        <f ca="true">+IF(AND(ISNUMBER(OFFSET('Water Data'!$D$4,0,10*ROW('Water Data'!D8))),'Data Summary'!BS14="Yes"),100-OFFSET('Water Data'!$D$4,0,10*ROW('Water Data'!D8)),NA())</f>
        <v>#N/A</v>
      </c>
      <c r="E14" s="93" t="e">
        <f ca="true">+IF(AND(ISNUMBER(OFFSET('Water Data'!$D$6,0,10*ROW('Water Data'!D8))),'Data Summary'!BT14="Yes"),OFFSET('Water Data'!$D$6,0,10*ROW('Water Data'!D8)),NA())</f>
        <v>#N/A</v>
      </c>
      <c r="F14" s="93" t="e">
        <f ca="true">+IF(AND(ISNUMBER(OFFSET('Water Data'!$D$9,0,10*ROW('Water Data'!D8))),'Data Summary'!BU14="Yes"),OFFSET('Water Data'!$D$9,0,10*ROW('Water Data'!D8)),NA())</f>
        <v>#N/A</v>
      </c>
      <c r="G14" s="93" t="e">
        <f ca="true">+IF(AND(ISNUMBER(OFFSET('Water Data'!$E$4,0,10*ROW('Water Data'!E8))),'Data Summary'!BV14="Yes"),100-OFFSET('Water Data'!$E$4,0,10*ROW('Water Data'!E8)),NA())</f>
        <v>#N/A</v>
      </c>
      <c r="H14" s="93" t="e">
        <f ca="true">+IF(AND(ISNUMBER(OFFSET('Water Data'!$E$6,0,10*ROW('Water Data'!E8))),'Data Summary'!BW14="Yes"),OFFSET('Water Data'!$E$6,0,10*ROW('Water Data'!E8)),NA())</f>
        <v>#N/A</v>
      </c>
      <c r="I14" s="93" t="e">
        <f ca="true">+IF(AND(ISNUMBER(OFFSET('Water Data'!$E$9,0,10*ROW('Water Data'!E8))),'Data Summary'!BX14="Yes"),OFFSET('Water Data'!$E$9,0,10*ROW('Water Data'!E8)),NA())</f>
        <v>#N/A</v>
      </c>
      <c r="J14" s="93" t="e">
        <f ca="true">+IF(AND(ISNUMBER(OFFSET('Water Data'!$F$4,0,10*ROW('Water Data'!F8))),'Data Summary'!BY14="Yes"),100-OFFSET('Water Data'!$F$4,0,10*ROW('Water Data'!F8)),NA())</f>
        <v>#N/A</v>
      </c>
      <c r="K14" s="93" t="e">
        <f ca="true">+IF(AND(ISNUMBER(OFFSET('Water Data'!$F$6,0,10*ROW('Water Data'!F8))),'Data Summary'!BZ14="Yes"),OFFSET('Water Data'!$F$6,0,10*ROW('Water Data'!F8)),NA())</f>
        <v>#N/A</v>
      </c>
      <c r="L14" s="93" t="e">
        <f ca="true">+IF(AND(ISNUMBER(OFFSET('Water Data'!$F$9,0,10*ROW('Water Data'!F8))),'Data Summary'!CA14="Yes"),OFFSET('Water Data'!$F$9,0,10*ROW('Water Data'!F8)),NA())</f>
        <v>#N/A</v>
      </c>
      <c r="M14" s="93" t="e">
        <f ca="true">+IF(AND(ISNUMBER(OFFSET('Water Data'!$G$4,0,10*ROW('Water Data'!G8))),'Data Summary'!CB14="Yes"),100-OFFSET('Water Data'!$G$4,0,10*ROW('Water Data'!G8)),NA())</f>
        <v>#N/A</v>
      </c>
      <c r="N14" s="93" t="e">
        <f ca="true">+IF(AND(ISNUMBER(OFFSET('Water Data'!$G$6,0,10*ROW('Water Data'!G8))),'Data Summary'!CC14="Yes"),OFFSET('Water Data'!$G$6,0,10*ROW('Water Data'!G8)),NA())</f>
        <v>#N/A</v>
      </c>
      <c r="O14" s="93" t="e">
        <f ca="true">+IF(AND(ISNUMBER(OFFSET('Water Data'!$G$9,0,10*ROW('Water Data'!G8))),'Data Summary'!CD14="Yes"),OFFSET('Water Data'!$G$9,0,10*ROW('Water Data'!G8)),NA())</f>
        <v>#N/A</v>
      </c>
      <c r="P14" s="93" t="e">
        <f ca="true">+IF(AND(ISNUMBER(OFFSET('Water Data'!$H$4,0,10*ROW('Water Data'!H8))),'Data Summary'!CE14="Yes"),100-OFFSET('Water Data'!$H$4,0,10*ROW('Water Data'!H8)),NA())</f>
        <v>#N/A</v>
      </c>
      <c r="Q14" s="93" t="e">
        <f ca="true">+IF(AND(ISNUMBER(OFFSET('Water Data'!$H$6,0,10*ROW('Water Data'!H8))),'Data Summary'!CF14="Yes"),OFFSET('Water Data'!$H$6,0,10*ROW('Water Data'!H8)),NA())</f>
        <v>#N/A</v>
      </c>
      <c r="R14" s="93" t="e">
        <f ca="true">+IF(AND(ISNUMBER(OFFSET('Water Data'!$H$9,0,10*ROW('Water Data'!H8))),'Data Summary'!CG14="Yes"),OFFSET('Water Data'!$H$9,0,10*ROW('Water Data'!H8)),NA())</f>
        <v>#N/A</v>
      </c>
      <c r="S14" s="93" t="e">
        <f ca="true">+IF(AND(ISNUMBER(OFFSET('Water Data'!$I$4,0,10*ROW('Water Data'!I8))),'Data Summary'!CH14="Yes"),100-OFFSET('Water Data'!$I$4,0,10*ROW('Water Data'!I8)),NA())</f>
        <v>#N/A</v>
      </c>
      <c r="T14" s="93" t="e">
        <f ca="true">+IF(AND(ISNUMBER(OFFSET('Water Data'!$I$6,0,10*ROW('Water Data'!I8))),'Data Summary'!CI14="Yes"),OFFSET('Water Data'!$I$6,0,10*ROW('Water Data'!I8)),NA())</f>
        <v>#N/A</v>
      </c>
      <c r="U14" s="93" t="e">
        <f ca="true">+IF(AND(ISNUMBER(OFFSET('Water Data'!$I$9,0,10*ROW('Water Data'!I8))),'Data Summary'!CJ14="Yes"),OFFSET('Water Data'!$I$9,0,10*ROW('Water Data'!I8)),NA())</f>
        <v>#N/A</v>
      </c>
      <c r="V14" s="94" t="e">
        <f ca="true">+IF(AND(ISNUMBER(OFFSET('Sanitation Data'!$D$4,0,10*ROW('Sanitation Data'!D8))),'Data Summary'!CK14="Yes"),100-OFFSET('Sanitation Data'!$D$4,0,10*ROW('Sanitation Data'!D8)),NA())</f>
        <v>#N/A</v>
      </c>
      <c r="W14" s="94" t="e">
        <f ca="true">+IF(AND(ISNUMBER(OFFSET('Sanitation Data'!$D$6,0,10*ROW('Sanitation Data'!D8))),'Data Summary'!CL14="Yes"),OFFSET('Sanitation Data'!$D$6,0,10*ROW('Sanitation Data'!D8)),NA())</f>
        <v>#N/A</v>
      </c>
      <c r="X14" s="94" t="e">
        <f ca="true">+IF(AND(ISNUMBER(OFFSET('Sanitation Data'!$D$10,0,10*ROW('Sanitation Data'!D8))),'Data Summary'!CM14="Yes"),OFFSET('Sanitation Data'!$D$10,0,10*ROW('Sanitation Data'!D8)),NA())</f>
        <v>#N/A</v>
      </c>
      <c r="Y14" s="94" t="e">
        <f ca="true">+IF(AND(ISNUMBER(OFFSET('Sanitation Data'!$D$11,0,10*ROW('Sanitation Data'!D8))),'Data Summary'!CN14="Yes"),OFFSET('Sanitation Data'!$D$11,0,10*ROW('Sanitation Data'!D8)),NA())</f>
        <v>#N/A</v>
      </c>
      <c r="Z14" s="94" t="e">
        <f ca="true">+IF(AND(ISNUMBER(OFFSET('Sanitation Data'!$D$12,0,10*ROW('Sanitation Data'!D8))),'Data Summary'!CO14="Yes"),OFFSET('Sanitation Data'!$D$12,0,10*ROW('Sanitation Data'!D8)),NA())</f>
        <v>#N/A</v>
      </c>
      <c r="AA14" s="94" t="e">
        <f ca="true">+IF(AND(ISNUMBER(OFFSET('Sanitation Data'!$E$4,0,10*ROW('Sanitation Data'!E8))),'Data Summary'!CP14="Yes"),100-OFFSET('Sanitation Data'!$E$4,0,10*ROW('Sanitation Data'!E8)),NA())</f>
        <v>#N/A</v>
      </c>
      <c r="AB14" s="94" t="e">
        <f ca="true">+IF(AND(ISNUMBER(OFFSET('Sanitation Data'!$E$6,0,10*ROW('Sanitation Data'!E8))),'Data Summary'!CQ14="Yes"),OFFSET('Sanitation Data'!$E$6,0,10*ROW('Sanitation Data'!E8)),NA())</f>
        <v>#N/A</v>
      </c>
      <c r="AC14" s="94" t="e">
        <f ca="true">+IF(AND(ISNUMBER(OFFSET('Sanitation Data'!$E$10,0,10*ROW('Sanitation Data'!E8))),'Data Summary'!CR14="Yes"),OFFSET('Sanitation Data'!$E$10,0,10*ROW('Sanitation Data'!E8)),NA())</f>
        <v>#N/A</v>
      </c>
      <c r="AD14" s="94" t="e">
        <f ca="true">+IF(AND(ISNUMBER(OFFSET('Sanitation Data'!$E$11,0,10*ROW('Sanitation Data'!E8))),'Data Summary'!CS14="Yes"),OFFSET('Sanitation Data'!$E$11,0,10*ROW('Sanitation Data'!E8)),NA())</f>
        <v>#N/A</v>
      </c>
      <c r="AE14" s="94" t="e">
        <f ca="true">+IF(AND(ISNUMBER(OFFSET('Sanitation Data'!$E$12,0,10*ROW('Sanitation Data'!E8))),'Data Summary'!CT14="Yes"),OFFSET('Sanitation Data'!$E$12,0,10*ROW('Sanitation Data'!E8)),NA())</f>
        <v>#N/A</v>
      </c>
      <c r="AF14" s="94" t="e">
        <f ca="true">+IF(AND(ISNUMBER(OFFSET('Sanitation Data'!$F$4,0,10*ROW('Sanitation Data'!F8))),'Data Summary'!CU14="Yes"),100-OFFSET('Sanitation Data'!$F$4,0,10*ROW('Sanitation Data'!F8)),NA())</f>
        <v>#N/A</v>
      </c>
      <c r="AG14" s="94" t="e">
        <f ca="true">+IF(AND(ISNUMBER(OFFSET('Sanitation Data'!$F$6,0,10*ROW('Sanitation Data'!F8))),'Data Summary'!CV14="Yes"),OFFSET('Sanitation Data'!$F$6,0,10*ROW('Sanitation Data'!F8)),NA())</f>
        <v>#N/A</v>
      </c>
      <c r="AH14" s="94" t="e">
        <f ca="true">+IF(AND(ISNUMBER(OFFSET('Sanitation Data'!$F$10,0,10*ROW('Sanitation Data'!F8))),'Data Summary'!CW14="Yes"),OFFSET('Sanitation Data'!$F$10,0,10*ROW('Sanitation Data'!F8)),NA())</f>
        <v>#N/A</v>
      </c>
      <c r="AI14" s="94" t="e">
        <f ca="true">+IF(AND(ISNUMBER(OFFSET('Sanitation Data'!$F$11,0,10*ROW('Sanitation Data'!F8))),'Data Summary'!CX14="Yes"),OFFSET('Sanitation Data'!$F$11,0,10*ROW('Sanitation Data'!F8)),NA())</f>
        <v>#N/A</v>
      </c>
      <c r="AJ14" s="94" t="e">
        <f ca="true">+IF(AND(ISNUMBER(OFFSET('Sanitation Data'!$F$12,0,10*ROW('Sanitation Data'!F8))),'Data Summary'!CY14="Yes"),OFFSET('Sanitation Data'!$F$12,0,10*ROW('Sanitation Data'!F8)),NA())</f>
        <v>#N/A</v>
      </c>
      <c r="AK14" s="94" t="e">
        <f ca="true">+IF(AND(ISNUMBER(OFFSET('Sanitation Data'!$G$4,0,10*ROW('Sanitation Data'!G8))),'Data Summary'!CZ14="Yes"),100-OFFSET('Sanitation Data'!$G$4,0,10*ROW('Sanitation Data'!G8)),NA())</f>
        <v>#N/A</v>
      </c>
      <c r="AL14" s="94" t="e">
        <f ca="true">+IF(AND(ISNUMBER(OFFSET('Sanitation Data'!$G$6,0,10*ROW('Sanitation Data'!G8))),'Data Summary'!DA14="Yes"),OFFSET('Sanitation Data'!$G$6,0,10*ROW('Sanitation Data'!G8)),NA())</f>
        <v>#N/A</v>
      </c>
      <c r="AM14" s="94" t="e">
        <f ca="true">+IF(AND(ISNUMBER(OFFSET('Sanitation Data'!$G$10,0,10*ROW('Sanitation Data'!G8))),'Data Summary'!DB14="Yes"),OFFSET('Sanitation Data'!$G$10,0,10*ROW('Sanitation Data'!G8)),NA())</f>
        <v>#N/A</v>
      </c>
      <c r="AN14" s="94" t="e">
        <f ca="true">+IF(AND(ISNUMBER(OFFSET('Sanitation Data'!$G$11,0,10*ROW('Sanitation Data'!G8))),'Data Summary'!DC14="Yes"),OFFSET('Sanitation Data'!$G$11,0,10*ROW('Sanitation Data'!G8)),NA())</f>
        <v>#N/A</v>
      </c>
      <c r="AO14" s="94" t="e">
        <f ca="true">+IF(AND(ISNUMBER(OFFSET('Sanitation Data'!$G$12,0,10*ROW('Sanitation Data'!G8))),'Data Summary'!DD14="Yes"),OFFSET('Sanitation Data'!$G$12,0,10*ROW('Sanitation Data'!G8)),NA())</f>
        <v>#N/A</v>
      </c>
      <c r="AP14" s="94" t="e">
        <f ca="true">+IF(AND(ISNUMBER(OFFSET('Sanitation Data'!$H$4,0,10*ROW('Sanitation Data'!H8))),'Data Summary'!DE14="Yes"),100-OFFSET('Sanitation Data'!$H$4,0,10*ROW('Sanitation Data'!H8)),NA())</f>
        <v>#N/A</v>
      </c>
      <c r="AQ14" s="94" t="e">
        <f ca="true">+IF(AND(ISNUMBER(OFFSET('Sanitation Data'!$H$6,0,10*ROW('Sanitation Data'!H8))),'Data Summary'!DF14="Yes"),OFFSET('Sanitation Data'!$H$6,0,10*ROW('Sanitation Data'!H8)),NA())</f>
        <v>#N/A</v>
      </c>
      <c r="AR14" s="94" t="e">
        <f ca="true">+IF(AND(ISNUMBER(OFFSET('Sanitation Data'!$H$10,0,10*ROW('Sanitation Data'!H8))),'Data Summary'!DG14="Yes"),OFFSET('Sanitation Data'!$H$10,0,10*ROW('Sanitation Data'!H8)),NA())</f>
        <v>#N/A</v>
      </c>
      <c r="AS14" s="94" t="e">
        <f ca="true">+IF(AND(ISNUMBER(OFFSET('Sanitation Data'!$H$11,0,10*ROW('Sanitation Data'!H8))),'Data Summary'!DH14="Yes"),OFFSET('Sanitation Data'!$H$11,0,10*ROW('Sanitation Data'!H8)),NA())</f>
        <v>#N/A</v>
      </c>
      <c r="AT14" s="94" t="e">
        <f ca="true">+IF(AND(ISNUMBER(OFFSET('Sanitation Data'!$H$12,0,10*ROW('Sanitation Data'!H8))),'Data Summary'!DI14="Yes"),OFFSET('Sanitation Data'!$H$12,0,10*ROW('Sanitation Data'!H8)),NA())</f>
        <v>#N/A</v>
      </c>
      <c r="AU14" s="94" t="e">
        <f ca="true">+IF(AND(ISNUMBER(OFFSET('Sanitation Data'!$I$4,0,10*ROW('Sanitation Data'!I8))),'Data Summary'!DJ14="Yes"),100-OFFSET('Sanitation Data'!$I$4,0,10*ROW('Sanitation Data'!I8)),NA())</f>
        <v>#N/A</v>
      </c>
      <c r="AV14" s="94" t="e">
        <f ca="true">+IF(AND(ISNUMBER(OFFSET('Sanitation Data'!$I$6,0,10*ROW('Sanitation Data'!I8))),'Data Summary'!DK14="Yes"),OFFSET('Sanitation Data'!$I$6,0,10*ROW('Sanitation Data'!I8)),NA())</f>
        <v>#N/A</v>
      </c>
      <c r="AW14" s="94" t="e">
        <f ca="true">+IF(AND(ISNUMBER(OFFSET('Sanitation Data'!$I$10,0,10*ROW('Sanitation Data'!I8))),'Data Summary'!DL14="Yes"),OFFSET('Sanitation Data'!$I$10,0,10*ROW('Sanitation Data'!I8)),NA())</f>
        <v>#N/A</v>
      </c>
      <c r="AX14" s="94" t="e">
        <f ca="true">+IF(AND(ISNUMBER(OFFSET('Sanitation Data'!$I$11,0,10*ROW('Sanitation Data'!I8))),'Data Summary'!DM14="Yes"),OFFSET('Sanitation Data'!$I$11,0,10*ROW('Sanitation Data'!I8)),NA())</f>
        <v>#N/A</v>
      </c>
      <c r="AY14" s="94" t="e">
        <f ca="true">+IF(AND(ISNUMBER(OFFSET('Sanitation Data'!$I$12,0,10*ROW('Sanitation Data'!I8))),'Data Summary'!DN14="Yes"),OFFSET('Sanitation Data'!$I$12,0,10*ROW('Sanitation Data'!I8)),NA())</f>
        <v>#N/A</v>
      </c>
      <c r="AZ14" s="95" t="e">
        <f ca="true">+IF(AND(ISNUMBER(OFFSET('Hygiene Data'!$D$5,0,10*ROW('Hygiene Data'!D8))),'Data Summary'!DO14="Yes"),OFFSET('Hygiene Data'!$D$5,0,10*ROW('Hygiene Data'!D8)),NA())</f>
        <v>#N/A</v>
      </c>
      <c r="BA14" s="95" t="e">
        <f ca="true">+IF(AND(ISNUMBER(OFFSET('Hygiene Data'!$D$7,0,10*ROW('Hygiene Data'!D8))),'Data Summary'!DP14="Yes"),OFFSET('Hygiene Data'!$D$7,0,10*ROW('Hygiene Data'!D8)),NA())</f>
        <v>#N/A</v>
      </c>
      <c r="BB14" s="95" t="e">
        <f ca="true">+IF(AND(ISNUMBER(OFFSET('Hygiene Data'!$D$9,0,10*ROW('Hygiene Data'!D8))),'Data Summary'!DQ14="Yes"),OFFSET('Hygiene Data'!$D$9,0,10*ROW('Hygiene Data'!D8)),NA())</f>
        <v>#N/A</v>
      </c>
      <c r="BC14" s="95" t="e">
        <f ca="true">+IF(AND(ISNUMBER(OFFSET('Hygiene Data'!$E$5,0,10*ROW('Hygiene Data'!E8))),'Data Summary'!DR14="Yes"),OFFSET('Hygiene Data'!$E$5,0,10*ROW('Hygiene Data'!E8)),NA())</f>
        <v>#N/A</v>
      </c>
      <c r="BD14" s="95" t="e">
        <f ca="true">+IF(AND(ISNUMBER(OFFSET('Hygiene Data'!$E$7,0,10*ROW('Hygiene Data'!E8))),'Data Summary'!DS14="Yes"),OFFSET('Hygiene Data'!$E$7,0,10*ROW('Hygiene Data'!E8)),NA())</f>
        <v>#N/A</v>
      </c>
      <c r="BE14" s="95" t="e">
        <f ca="true">+IF(AND(ISNUMBER(OFFSET('Hygiene Data'!$E$9,0,10*ROW('Hygiene Data'!E8))),'Data Summary'!DT14="Yes"),OFFSET('Hygiene Data'!$E$9,0,10*ROW('Hygiene Data'!E8)),NA())</f>
        <v>#N/A</v>
      </c>
      <c r="BF14" s="95" t="e">
        <f ca="true">+IF(AND(ISNUMBER(OFFSET('Hygiene Data'!$F$5,0,10*ROW('Hygiene Data'!F8))),'Data Summary'!DU14="Yes"),OFFSET('Hygiene Data'!$F$5,0,10*ROW('Hygiene Data'!F8)),NA())</f>
        <v>#N/A</v>
      </c>
      <c r="BG14" s="95" t="e">
        <f ca="true">+IF(AND(ISNUMBER(OFFSET('Hygiene Data'!$F$7,0,10*ROW('Hygiene Data'!F8))),'Data Summary'!DV14="Yes"),OFFSET('Hygiene Data'!$F$7,0,10*ROW('Hygiene Data'!F8)),NA())</f>
        <v>#N/A</v>
      </c>
      <c r="BH14" s="95" t="e">
        <f ca="true">+IF(AND(ISNUMBER(OFFSET('Hygiene Data'!$F$9,0,10*ROW('Hygiene Data'!F8))),'Data Summary'!DW14="Yes"),OFFSET('Hygiene Data'!$F$9,0,10*ROW('Hygiene Data'!F8)),NA())</f>
        <v>#N/A</v>
      </c>
      <c r="BI14" s="95" t="e">
        <f ca="true">+IF(AND(ISNUMBER(OFFSET('Hygiene Data'!$G$5,0,10*ROW('Hygiene Data'!G8))),'Data Summary'!DX14="Yes"),OFFSET('Hygiene Data'!$G$5,0,10*ROW('Hygiene Data'!G8)),NA())</f>
        <v>#N/A</v>
      </c>
      <c r="BJ14" s="95" t="e">
        <f ca="true">+IF(AND(ISNUMBER(OFFSET('Hygiene Data'!$G$7,0,10*ROW('Hygiene Data'!G8))),'Data Summary'!DY14="Yes"),OFFSET('Hygiene Data'!$G$7,0,10*ROW('Hygiene Data'!G8)),NA())</f>
        <v>#N/A</v>
      </c>
      <c r="BK14" s="95" t="e">
        <f ca="true">+IF(AND(ISNUMBER(OFFSET('Hygiene Data'!$G$9,0,10*ROW('Hygiene Data'!G8))),'Data Summary'!DZ14="Yes"),OFFSET('Hygiene Data'!$G$9,0,10*ROW('Hygiene Data'!G8)),NA())</f>
        <v>#N/A</v>
      </c>
      <c r="BL14" s="95" t="e">
        <f ca="true">+IF(AND(ISNUMBER(OFFSET('Hygiene Data'!$H$5,0,10*ROW('Hygiene Data'!H8))),'Data Summary'!EA14="Yes"),OFFSET('Hygiene Data'!$H$5,0,10*ROW('Hygiene Data'!H8)),NA())</f>
        <v>#N/A</v>
      </c>
      <c r="BM14" s="95" t="e">
        <f ca="true">+IF(AND(ISNUMBER(OFFSET('Hygiene Data'!$H$7,0,10*ROW('Hygiene Data'!H8))),'Data Summary'!EB14="Yes"),OFFSET('Hygiene Data'!$H$7,0,10*ROW('Hygiene Data'!H8)),NA())</f>
        <v>#N/A</v>
      </c>
      <c r="BN14" s="95" t="e">
        <f ca="true">+IF(AND(ISNUMBER(OFFSET('Hygiene Data'!$H$9,0,10*ROW('Hygiene Data'!H8))),'Data Summary'!EC14="Yes"),OFFSET('Hygiene Data'!$H$9,0,10*ROW('Hygiene Data'!H8)),NA())</f>
        <v>#N/A</v>
      </c>
      <c r="BO14" s="95" t="e">
        <f ca="true">+IF(AND(ISNUMBER(OFFSET('Hygiene Data'!$I$5,0,10*ROW('Hygiene Data'!I8))),'Data Summary'!ED14="Yes"),OFFSET('Hygiene Data'!$I$5,0,10*ROW('Hygiene Data'!I8)),NA())</f>
        <v>#N/A</v>
      </c>
      <c r="BP14" s="95" t="e">
        <f ca="true">+IF(AND(ISNUMBER(OFFSET('Hygiene Data'!$I$7,0,10*ROW('Hygiene Data'!I8))),'Data Summary'!EE14="Yes"),OFFSET('Hygiene Data'!$I$7,0,10*ROW('Hygiene Data'!I8)),NA())</f>
        <v>#N/A</v>
      </c>
      <c r="BQ14" s="95" t="e">
        <f ca="true">+IF(AND(ISNUMBER(OFFSET('Hygiene Data'!$I$9,0,10*ROW('Hygiene Data'!I8))),'Data Summary'!EF14="Yes"),OFFSET('Hygiene Data'!$I$9,0,10*ROW('Hygiene Data'!I8)),NA())</f>
        <v>#N/A</v>
      </c>
    </row>
    <row xmlns:x14ac="http://schemas.microsoft.com/office/spreadsheetml/2009/9/ac" r="15" x14ac:dyDescent="0.2">
      <c r="A15" s="327" t="e">
        <f ca="true">+RIGHT('Data Summary'!A15,LEN('Data Summary'!A15)-9)</f>
        <v>#VALUE!</v>
      </c>
      <c r="B15" s="36" t="str">
        <f ca="true">+IF(ISTEXT('Data Summary'!B15),'Data Summary'!B15,"")</f>
        <v/>
      </c>
      <c r="C15" s="326" t="e">
        <f ca="true">+VALUE('Data Summary'!C15)</f>
        <v>#VALUE!</v>
      </c>
      <c r="D15" s="93" t="e">
        <f ca="true">+IF(AND(ISNUMBER(OFFSET('Water Data'!$D$4,0,10*ROW('Water Data'!D9))),'Data Summary'!BS15="Yes"),100-OFFSET('Water Data'!$D$4,0,10*ROW('Water Data'!D9)),NA())</f>
        <v>#N/A</v>
      </c>
      <c r="E15" s="93" t="e">
        <f ca="true">+IF(AND(ISNUMBER(OFFSET('Water Data'!$D$6,0,10*ROW('Water Data'!D9))),'Data Summary'!BT15="Yes"),OFFSET('Water Data'!$D$6,0,10*ROW('Water Data'!D9)),NA())</f>
        <v>#N/A</v>
      </c>
      <c r="F15" s="93" t="e">
        <f ca="true">+IF(AND(ISNUMBER(OFFSET('Water Data'!$D$9,0,10*ROW('Water Data'!D9))),'Data Summary'!BU15="Yes"),OFFSET('Water Data'!$D$9,0,10*ROW('Water Data'!D9)),NA())</f>
        <v>#N/A</v>
      </c>
      <c r="G15" s="93" t="e">
        <f ca="true">+IF(AND(ISNUMBER(OFFSET('Water Data'!$E$4,0,10*ROW('Water Data'!E9))),'Data Summary'!BV15="Yes"),100-OFFSET('Water Data'!$E$4,0,10*ROW('Water Data'!E9)),NA())</f>
        <v>#N/A</v>
      </c>
      <c r="H15" s="93" t="e">
        <f ca="true">+IF(AND(ISNUMBER(OFFSET('Water Data'!$E$6,0,10*ROW('Water Data'!E9))),'Data Summary'!BW15="Yes"),OFFSET('Water Data'!$E$6,0,10*ROW('Water Data'!E9)),NA())</f>
        <v>#N/A</v>
      </c>
      <c r="I15" s="93" t="e">
        <f ca="true">+IF(AND(ISNUMBER(OFFSET('Water Data'!$E$9,0,10*ROW('Water Data'!E9))),'Data Summary'!BX15="Yes"),OFFSET('Water Data'!$E$9,0,10*ROW('Water Data'!E9)),NA())</f>
        <v>#N/A</v>
      </c>
      <c r="J15" s="93" t="e">
        <f ca="true">+IF(AND(ISNUMBER(OFFSET('Water Data'!$F$4,0,10*ROW('Water Data'!F9))),'Data Summary'!BY15="Yes"),100-OFFSET('Water Data'!$F$4,0,10*ROW('Water Data'!F9)),NA())</f>
        <v>#N/A</v>
      </c>
      <c r="K15" s="93" t="e">
        <f ca="true">+IF(AND(ISNUMBER(OFFSET('Water Data'!$F$6,0,10*ROW('Water Data'!F9))),'Data Summary'!BZ15="Yes"),OFFSET('Water Data'!$F$6,0,10*ROW('Water Data'!F9)),NA())</f>
        <v>#N/A</v>
      </c>
      <c r="L15" s="93" t="e">
        <f ca="true">+IF(AND(ISNUMBER(OFFSET('Water Data'!$F$9,0,10*ROW('Water Data'!F9))),'Data Summary'!CA15="Yes"),OFFSET('Water Data'!$F$9,0,10*ROW('Water Data'!F9)),NA())</f>
        <v>#N/A</v>
      </c>
      <c r="M15" s="93" t="e">
        <f ca="true">+IF(AND(ISNUMBER(OFFSET('Water Data'!$G$4,0,10*ROW('Water Data'!G9))),'Data Summary'!CB15="Yes"),100-OFFSET('Water Data'!$G$4,0,10*ROW('Water Data'!G9)),NA())</f>
        <v>#N/A</v>
      </c>
      <c r="N15" s="93" t="e">
        <f ca="true">+IF(AND(ISNUMBER(OFFSET('Water Data'!$G$6,0,10*ROW('Water Data'!G9))),'Data Summary'!CC15="Yes"),OFFSET('Water Data'!$G$6,0,10*ROW('Water Data'!G9)),NA())</f>
        <v>#N/A</v>
      </c>
      <c r="O15" s="93" t="e">
        <f ca="true">+IF(AND(ISNUMBER(OFFSET('Water Data'!$G$9,0,10*ROW('Water Data'!G9))),'Data Summary'!CD15="Yes"),OFFSET('Water Data'!$G$9,0,10*ROW('Water Data'!G9)),NA())</f>
        <v>#N/A</v>
      </c>
      <c r="P15" s="93" t="e">
        <f ca="true">+IF(AND(ISNUMBER(OFFSET('Water Data'!$H$4,0,10*ROW('Water Data'!H9))),'Data Summary'!CE15="Yes"),100-OFFSET('Water Data'!$H$4,0,10*ROW('Water Data'!H9)),NA())</f>
        <v>#N/A</v>
      </c>
      <c r="Q15" s="93" t="e">
        <f ca="true">+IF(AND(ISNUMBER(OFFSET('Water Data'!$H$6,0,10*ROW('Water Data'!H9))),'Data Summary'!CF15="Yes"),OFFSET('Water Data'!$H$6,0,10*ROW('Water Data'!H9)),NA())</f>
        <v>#N/A</v>
      </c>
      <c r="R15" s="93" t="e">
        <f ca="true">+IF(AND(ISNUMBER(OFFSET('Water Data'!$H$9,0,10*ROW('Water Data'!H9))),'Data Summary'!CG15="Yes"),OFFSET('Water Data'!$H$9,0,10*ROW('Water Data'!H9)),NA())</f>
        <v>#N/A</v>
      </c>
      <c r="S15" s="93" t="e">
        <f ca="true">+IF(AND(ISNUMBER(OFFSET('Water Data'!$I$4,0,10*ROW('Water Data'!I9))),'Data Summary'!CH15="Yes"),100-OFFSET('Water Data'!$I$4,0,10*ROW('Water Data'!I9)),NA())</f>
        <v>#N/A</v>
      </c>
      <c r="T15" s="93" t="e">
        <f ca="true">+IF(AND(ISNUMBER(OFFSET('Water Data'!$I$6,0,10*ROW('Water Data'!I9))),'Data Summary'!CI15="Yes"),OFFSET('Water Data'!$I$6,0,10*ROW('Water Data'!I9)),NA())</f>
        <v>#N/A</v>
      </c>
      <c r="U15" s="93" t="e">
        <f ca="true">+IF(AND(ISNUMBER(OFFSET('Water Data'!$I$9,0,10*ROW('Water Data'!I9))),'Data Summary'!CJ15="Yes"),OFFSET('Water Data'!$I$9,0,10*ROW('Water Data'!I9)),NA())</f>
        <v>#N/A</v>
      </c>
      <c r="V15" s="94" t="e">
        <f ca="true">+IF(AND(ISNUMBER(OFFSET('Sanitation Data'!$D$4,0,10*ROW('Sanitation Data'!D9))),'Data Summary'!CK15="Yes"),100-OFFSET('Sanitation Data'!$D$4,0,10*ROW('Sanitation Data'!D9)),NA())</f>
        <v>#N/A</v>
      </c>
      <c r="W15" s="94" t="e">
        <f ca="true">+IF(AND(ISNUMBER(OFFSET('Sanitation Data'!$D$6,0,10*ROW('Sanitation Data'!D9))),'Data Summary'!CL15="Yes"),OFFSET('Sanitation Data'!$D$6,0,10*ROW('Sanitation Data'!D9)),NA())</f>
        <v>#N/A</v>
      </c>
      <c r="X15" s="94" t="e">
        <f ca="true">+IF(AND(ISNUMBER(OFFSET('Sanitation Data'!$D$10,0,10*ROW('Sanitation Data'!D9))),'Data Summary'!CM15="Yes"),OFFSET('Sanitation Data'!$D$10,0,10*ROW('Sanitation Data'!D9)),NA())</f>
        <v>#N/A</v>
      </c>
      <c r="Y15" s="94" t="e">
        <f ca="true">+IF(AND(ISNUMBER(OFFSET('Sanitation Data'!$D$11,0,10*ROW('Sanitation Data'!D9))),'Data Summary'!CN15="Yes"),OFFSET('Sanitation Data'!$D$11,0,10*ROW('Sanitation Data'!D9)),NA())</f>
        <v>#N/A</v>
      </c>
      <c r="Z15" s="94" t="e">
        <f ca="true">+IF(AND(ISNUMBER(OFFSET('Sanitation Data'!$D$12,0,10*ROW('Sanitation Data'!D9))),'Data Summary'!CO15="Yes"),OFFSET('Sanitation Data'!$D$12,0,10*ROW('Sanitation Data'!D9)),NA())</f>
        <v>#N/A</v>
      </c>
      <c r="AA15" s="94" t="e">
        <f ca="true">+IF(AND(ISNUMBER(OFFSET('Sanitation Data'!$E$4,0,10*ROW('Sanitation Data'!E9))),'Data Summary'!CP15="Yes"),100-OFFSET('Sanitation Data'!$E$4,0,10*ROW('Sanitation Data'!E9)),NA())</f>
        <v>#N/A</v>
      </c>
      <c r="AB15" s="94" t="e">
        <f ca="true">+IF(AND(ISNUMBER(OFFSET('Sanitation Data'!$E$6,0,10*ROW('Sanitation Data'!E9))),'Data Summary'!CQ15="Yes"),OFFSET('Sanitation Data'!$E$6,0,10*ROW('Sanitation Data'!E9)),NA())</f>
        <v>#N/A</v>
      </c>
      <c r="AC15" s="94" t="e">
        <f ca="true">+IF(AND(ISNUMBER(OFFSET('Sanitation Data'!$E$10,0,10*ROW('Sanitation Data'!E9))),'Data Summary'!CR15="Yes"),OFFSET('Sanitation Data'!$E$10,0,10*ROW('Sanitation Data'!E9)),NA())</f>
        <v>#N/A</v>
      </c>
      <c r="AD15" s="94" t="e">
        <f ca="true">+IF(AND(ISNUMBER(OFFSET('Sanitation Data'!$E$11,0,10*ROW('Sanitation Data'!E9))),'Data Summary'!CS15="Yes"),OFFSET('Sanitation Data'!$E$11,0,10*ROW('Sanitation Data'!E9)),NA())</f>
        <v>#N/A</v>
      </c>
      <c r="AE15" s="94" t="e">
        <f ca="true">+IF(AND(ISNUMBER(OFFSET('Sanitation Data'!$E$12,0,10*ROW('Sanitation Data'!E9))),'Data Summary'!CT15="Yes"),OFFSET('Sanitation Data'!$E$12,0,10*ROW('Sanitation Data'!E9)),NA())</f>
        <v>#N/A</v>
      </c>
      <c r="AF15" s="94" t="e">
        <f ca="true">+IF(AND(ISNUMBER(OFFSET('Sanitation Data'!$F$4,0,10*ROW('Sanitation Data'!F9))),'Data Summary'!CU15="Yes"),100-OFFSET('Sanitation Data'!$F$4,0,10*ROW('Sanitation Data'!F9)),NA())</f>
        <v>#N/A</v>
      </c>
      <c r="AG15" s="94" t="e">
        <f ca="true">+IF(AND(ISNUMBER(OFFSET('Sanitation Data'!$F$6,0,10*ROW('Sanitation Data'!F9))),'Data Summary'!CV15="Yes"),OFFSET('Sanitation Data'!$F$6,0,10*ROW('Sanitation Data'!F9)),NA())</f>
        <v>#N/A</v>
      </c>
      <c r="AH15" s="94" t="e">
        <f ca="true">+IF(AND(ISNUMBER(OFFSET('Sanitation Data'!$F$10,0,10*ROW('Sanitation Data'!F9))),'Data Summary'!CW15="Yes"),OFFSET('Sanitation Data'!$F$10,0,10*ROW('Sanitation Data'!F9)),NA())</f>
        <v>#N/A</v>
      </c>
      <c r="AI15" s="94" t="e">
        <f ca="true">+IF(AND(ISNUMBER(OFFSET('Sanitation Data'!$F$11,0,10*ROW('Sanitation Data'!F9))),'Data Summary'!CX15="Yes"),OFFSET('Sanitation Data'!$F$11,0,10*ROW('Sanitation Data'!F9)),NA())</f>
        <v>#N/A</v>
      </c>
      <c r="AJ15" s="94" t="e">
        <f ca="true">+IF(AND(ISNUMBER(OFFSET('Sanitation Data'!$F$12,0,10*ROW('Sanitation Data'!F9))),'Data Summary'!CY15="Yes"),OFFSET('Sanitation Data'!$F$12,0,10*ROW('Sanitation Data'!F9)),NA())</f>
        <v>#N/A</v>
      </c>
      <c r="AK15" s="94" t="e">
        <f ca="true">+IF(AND(ISNUMBER(OFFSET('Sanitation Data'!$G$4,0,10*ROW('Sanitation Data'!G9))),'Data Summary'!CZ15="Yes"),100-OFFSET('Sanitation Data'!$G$4,0,10*ROW('Sanitation Data'!G9)),NA())</f>
        <v>#N/A</v>
      </c>
      <c r="AL15" s="94" t="e">
        <f ca="true">+IF(AND(ISNUMBER(OFFSET('Sanitation Data'!$G$6,0,10*ROW('Sanitation Data'!G9))),'Data Summary'!DA15="Yes"),OFFSET('Sanitation Data'!$G$6,0,10*ROW('Sanitation Data'!G9)),NA())</f>
        <v>#N/A</v>
      </c>
      <c r="AM15" s="94" t="e">
        <f ca="true">+IF(AND(ISNUMBER(OFFSET('Sanitation Data'!$G$10,0,10*ROW('Sanitation Data'!G9))),'Data Summary'!DB15="Yes"),OFFSET('Sanitation Data'!$G$10,0,10*ROW('Sanitation Data'!G9)),NA())</f>
        <v>#N/A</v>
      </c>
      <c r="AN15" s="94" t="e">
        <f ca="true">+IF(AND(ISNUMBER(OFFSET('Sanitation Data'!$G$11,0,10*ROW('Sanitation Data'!G9))),'Data Summary'!DC15="Yes"),OFFSET('Sanitation Data'!$G$11,0,10*ROW('Sanitation Data'!G9)),NA())</f>
        <v>#N/A</v>
      </c>
      <c r="AO15" s="94" t="e">
        <f ca="true">+IF(AND(ISNUMBER(OFFSET('Sanitation Data'!$G$12,0,10*ROW('Sanitation Data'!G9))),'Data Summary'!DD15="Yes"),OFFSET('Sanitation Data'!$G$12,0,10*ROW('Sanitation Data'!G9)),NA())</f>
        <v>#N/A</v>
      </c>
      <c r="AP15" s="94" t="e">
        <f ca="true">+IF(AND(ISNUMBER(OFFSET('Sanitation Data'!$H$4,0,10*ROW('Sanitation Data'!H9))),'Data Summary'!DE15="Yes"),100-OFFSET('Sanitation Data'!$H$4,0,10*ROW('Sanitation Data'!H9)),NA())</f>
        <v>#N/A</v>
      </c>
      <c r="AQ15" s="94" t="e">
        <f ca="true">+IF(AND(ISNUMBER(OFFSET('Sanitation Data'!$H$6,0,10*ROW('Sanitation Data'!H9))),'Data Summary'!DF15="Yes"),OFFSET('Sanitation Data'!$H$6,0,10*ROW('Sanitation Data'!H9)),NA())</f>
        <v>#N/A</v>
      </c>
      <c r="AR15" s="94" t="e">
        <f ca="true">+IF(AND(ISNUMBER(OFFSET('Sanitation Data'!$H$10,0,10*ROW('Sanitation Data'!H9))),'Data Summary'!DG15="Yes"),OFFSET('Sanitation Data'!$H$10,0,10*ROW('Sanitation Data'!H9)),NA())</f>
        <v>#N/A</v>
      </c>
      <c r="AS15" s="94" t="e">
        <f ca="true">+IF(AND(ISNUMBER(OFFSET('Sanitation Data'!$H$11,0,10*ROW('Sanitation Data'!H9))),'Data Summary'!DH15="Yes"),OFFSET('Sanitation Data'!$H$11,0,10*ROW('Sanitation Data'!H9)),NA())</f>
        <v>#N/A</v>
      </c>
      <c r="AT15" s="94" t="e">
        <f ca="true">+IF(AND(ISNUMBER(OFFSET('Sanitation Data'!$H$12,0,10*ROW('Sanitation Data'!H9))),'Data Summary'!DI15="Yes"),OFFSET('Sanitation Data'!$H$12,0,10*ROW('Sanitation Data'!H9)),NA())</f>
        <v>#N/A</v>
      </c>
      <c r="AU15" s="94" t="e">
        <f ca="true">+IF(AND(ISNUMBER(OFFSET('Sanitation Data'!$I$4,0,10*ROW('Sanitation Data'!I9))),'Data Summary'!DJ15="Yes"),100-OFFSET('Sanitation Data'!$I$4,0,10*ROW('Sanitation Data'!I9)),NA())</f>
        <v>#N/A</v>
      </c>
      <c r="AV15" s="94" t="e">
        <f ca="true">+IF(AND(ISNUMBER(OFFSET('Sanitation Data'!$I$6,0,10*ROW('Sanitation Data'!I9))),'Data Summary'!DK15="Yes"),OFFSET('Sanitation Data'!$I$6,0,10*ROW('Sanitation Data'!I9)),NA())</f>
        <v>#N/A</v>
      </c>
      <c r="AW15" s="94" t="e">
        <f ca="true">+IF(AND(ISNUMBER(OFFSET('Sanitation Data'!$I$10,0,10*ROW('Sanitation Data'!I9))),'Data Summary'!DL15="Yes"),OFFSET('Sanitation Data'!$I$10,0,10*ROW('Sanitation Data'!I9)),NA())</f>
        <v>#N/A</v>
      </c>
      <c r="AX15" s="94" t="e">
        <f ca="true">+IF(AND(ISNUMBER(OFFSET('Sanitation Data'!$I$11,0,10*ROW('Sanitation Data'!I9))),'Data Summary'!DM15="Yes"),OFFSET('Sanitation Data'!$I$11,0,10*ROW('Sanitation Data'!I9)),NA())</f>
        <v>#N/A</v>
      </c>
      <c r="AY15" s="94" t="e">
        <f ca="true">+IF(AND(ISNUMBER(OFFSET('Sanitation Data'!$I$12,0,10*ROW('Sanitation Data'!I9))),'Data Summary'!DN15="Yes"),OFFSET('Sanitation Data'!$I$12,0,10*ROW('Sanitation Data'!I9)),NA())</f>
        <v>#N/A</v>
      </c>
      <c r="AZ15" s="95" t="e">
        <f ca="true">+IF(AND(ISNUMBER(OFFSET('Hygiene Data'!$D$5,0,10*ROW('Hygiene Data'!D9))),'Data Summary'!DO15="Yes"),OFFSET('Hygiene Data'!$D$5,0,10*ROW('Hygiene Data'!D9)),NA())</f>
        <v>#N/A</v>
      </c>
      <c r="BA15" s="95" t="e">
        <f ca="true">+IF(AND(ISNUMBER(OFFSET('Hygiene Data'!$D$7,0,10*ROW('Hygiene Data'!D9))),'Data Summary'!DP15="Yes"),OFFSET('Hygiene Data'!$D$7,0,10*ROW('Hygiene Data'!D9)),NA())</f>
        <v>#N/A</v>
      </c>
      <c r="BB15" s="95" t="e">
        <f ca="true">+IF(AND(ISNUMBER(OFFSET('Hygiene Data'!$D$9,0,10*ROW('Hygiene Data'!D9))),'Data Summary'!DQ15="Yes"),OFFSET('Hygiene Data'!$D$9,0,10*ROW('Hygiene Data'!D9)),NA())</f>
        <v>#N/A</v>
      </c>
      <c r="BC15" s="95" t="e">
        <f ca="true">+IF(AND(ISNUMBER(OFFSET('Hygiene Data'!$E$5,0,10*ROW('Hygiene Data'!E9))),'Data Summary'!DR15="Yes"),OFFSET('Hygiene Data'!$E$5,0,10*ROW('Hygiene Data'!E9)),NA())</f>
        <v>#N/A</v>
      </c>
      <c r="BD15" s="95" t="e">
        <f ca="true">+IF(AND(ISNUMBER(OFFSET('Hygiene Data'!$E$7,0,10*ROW('Hygiene Data'!E9))),'Data Summary'!DS15="Yes"),OFFSET('Hygiene Data'!$E$7,0,10*ROW('Hygiene Data'!E9)),NA())</f>
        <v>#N/A</v>
      </c>
      <c r="BE15" s="95" t="e">
        <f ca="true">+IF(AND(ISNUMBER(OFFSET('Hygiene Data'!$E$9,0,10*ROW('Hygiene Data'!E9))),'Data Summary'!DT15="Yes"),OFFSET('Hygiene Data'!$E$9,0,10*ROW('Hygiene Data'!E9)),NA())</f>
        <v>#N/A</v>
      </c>
      <c r="BF15" s="95" t="e">
        <f ca="true">+IF(AND(ISNUMBER(OFFSET('Hygiene Data'!$F$5,0,10*ROW('Hygiene Data'!F9))),'Data Summary'!DU15="Yes"),OFFSET('Hygiene Data'!$F$5,0,10*ROW('Hygiene Data'!F9)),NA())</f>
        <v>#N/A</v>
      </c>
      <c r="BG15" s="95" t="e">
        <f ca="true">+IF(AND(ISNUMBER(OFFSET('Hygiene Data'!$F$7,0,10*ROW('Hygiene Data'!F9))),'Data Summary'!DV15="Yes"),OFFSET('Hygiene Data'!$F$7,0,10*ROW('Hygiene Data'!F9)),NA())</f>
        <v>#N/A</v>
      </c>
      <c r="BH15" s="95" t="e">
        <f ca="true">+IF(AND(ISNUMBER(OFFSET('Hygiene Data'!$F$9,0,10*ROW('Hygiene Data'!F9))),'Data Summary'!DW15="Yes"),OFFSET('Hygiene Data'!$F$9,0,10*ROW('Hygiene Data'!F9)),NA())</f>
        <v>#N/A</v>
      </c>
      <c r="BI15" s="95" t="e">
        <f ca="true">+IF(AND(ISNUMBER(OFFSET('Hygiene Data'!$G$5,0,10*ROW('Hygiene Data'!G9))),'Data Summary'!DX15="Yes"),OFFSET('Hygiene Data'!$G$5,0,10*ROW('Hygiene Data'!G9)),NA())</f>
        <v>#N/A</v>
      </c>
      <c r="BJ15" s="95" t="e">
        <f ca="true">+IF(AND(ISNUMBER(OFFSET('Hygiene Data'!$G$7,0,10*ROW('Hygiene Data'!G9))),'Data Summary'!DY15="Yes"),OFFSET('Hygiene Data'!$G$7,0,10*ROW('Hygiene Data'!G9)),NA())</f>
        <v>#N/A</v>
      </c>
      <c r="BK15" s="95" t="e">
        <f ca="true">+IF(AND(ISNUMBER(OFFSET('Hygiene Data'!$G$9,0,10*ROW('Hygiene Data'!G9))),'Data Summary'!DZ15="Yes"),OFFSET('Hygiene Data'!$G$9,0,10*ROW('Hygiene Data'!G9)),NA())</f>
        <v>#N/A</v>
      </c>
      <c r="BL15" s="95" t="e">
        <f ca="true">+IF(AND(ISNUMBER(OFFSET('Hygiene Data'!$H$5,0,10*ROW('Hygiene Data'!H9))),'Data Summary'!EA15="Yes"),OFFSET('Hygiene Data'!$H$5,0,10*ROW('Hygiene Data'!H9)),NA())</f>
        <v>#N/A</v>
      </c>
      <c r="BM15" s="95" t="e">
        <f ca="true">+IF(AND(ISNUMBER(OFFSET('Hygiene Data'!$H$7,0,10*ROW('Hygiene Data'!H9))),'Data Summary'!EB15="Yes"),OFFSET('Hygiene Data'!$H$7,0,10*ROW('Hygiene Data'!H9)),NA())</f>
        <v>#N/A</v>
      </c>
      <c r="BN15" s="95" t="e">
        <f ca="true">+IF(AND(ISNUMBER(OFFSET('Hygiene Data'!$H$9,0,10*ROW('Hygiene Data'!H9))),'Data Summary'!EC15="Yes"),OFFSET('Hygiene Data'!$H$9,0,10*ROW('Hygiene Data'!H9)),NA())</f>
        <v>#N/A</v>
      </c>
      <c r="BO15" s="95" t="e">
        <f ca="true">+IF(AND(ISNUMBER(OFFSET('Hygiene Data'!$I$5,0,10*ROW('Hygiene Data'!I9))),'Data Summary'!ED15="Yes"),OFFSET('Hygiene Data'!$I$5,0,10*ROW('Hygiene Data'!I9)),NA())</f>
        <v>#N/A</v>
      </c>
      <c r="BP15" s="95" t="e">
        <f ca="true">+IF(AND(ISNUMBER(OFFSET('Hygiene Data'!$I$7,0,10*ROW('Hygiene Data'!I9))),'Data Summary'!EE15="Yes"),OFFSET('Hygiene Data'!$I$7,0,10*ROW('Hygiene Data'!I9)),NA())</f>
        <v>#N/A</v>
      </c>
      <c r="BQ15" s="95" t="e">
        <f ca="true">+IF(AND(ISNUMBER(OFFSET('Hygiene Data'!$I$9,0,10*ROW('Hygiene Data'!I9))),'Data Summary'!EF15="Yes"),OFFSET('Hygiene Data'!$I$9,0,10*ROW('Hygiene Data'!I9)),NA())</f>
        <v>#N/A</v>
      </c>
    </row>
    <row xmlns:x14ac="http://schemas.microsoft.com/office/spreadsheetml/2009/9/ac" r="16" x14ac:dyDescent="0.2">
      <c r="A16" s="327" t="e">
        <f ca="true">+RIGHT('Data Summary'!A16,LEN('Data Summary'!A16)-9)</f>
        <v>#VALUE!</v>
      </c>
      <c r="B16" s="36" t="str">
        <f ca="true">+IF(ISTEXT('Data Summary'!B16),'Data Summary'!B16,"")</f>
        <v/>
      </c>
      <c r="C16" s="326" t="e">
        <f ca="true">+VALUE('Data Summary'!C16)</f>
        <v>#VALUE!</v>
      </c>
      <c r="D16" s="93" t="e">
        <f ca="true">+IF(AND(ISNUMBER(OFFSET('Water Data'!$D$4,0,10*ROW('Water Data'!D10))),'Data Summary'!BS16="Yes"),100-OFFSET('Water Data'!$D$4,0,10*ROW('Water Data'!D10)),NA())</f>
        <v>#N/A</v>
      </c>
      <c r="E16" s="93" t="e">
        <f ca="true">+IF(AND(ISNUMBER(OFFSET('Water Data'!$D$6,0,10*ROW('Water Data'!D10))),'Data Summary'!BT16="Yes"),OFFSET('Water Data'!$D$6,0,10*ROW('Water Data'!D10)),NA())</f>
        <v>#N/A</v>
      </c>
      <c r="F16" s="93" t="e">
        <f ca="true">+IF(AND(ISNUMBER(OFFSET('Water Data'!$D$9,0,10*ROW('Water Data'!D10))),'Data Summary'!BU16="Yes"),OFFSET('Water Data'!$D$9,0,10*ROW('Water Data'!D10)),NA())</f>
        <v>#N/A</v>
      </c>
      <c r="G16" s="93" t="e">
        <f ca="true">+IF(AND(ISNUMBER(OFFSET('Water Data'!$E$4,0,10*ROW('Water Data'!E10))),'Data Summary'!BV16="Yes"),100-OFFSET('Water Data'!$E$4,0,10*ROW('Water Data'!E10)),NA())</f>
        <v>#N/A</v>
      </c>
      <c r="H16" s="93" t="e">
        <f ca="true">+IF(AND(ISNUMBER(OFFSET('Water Data'!$E$6,0,10*ROW('Water Data'!E10))),'Data Summary'!BW16="Yes"),OFFSET('Water Data'!$E$6,0,10*ROW('Water Data'!E10)),NA())</f>
        <v>#N/A</v>
      </c>
      <c r="I16" s="93" t="e">
        <f ca="true">+IF(AND(ISNUMBER(OFFSET('Water Data'!$E$9,0,10*ROW('Water Data'!E10))),'Data Summary'!BX16="Yes"),OFFSET('Water Data'!$E$9,0,10*ROW('Water Data'!E10)),NA())</f>
        <v>#N/A</v>
      </c>
      <c r="J16" s="93" t="e">
        <f ca="true">+IF(AND(ISNUMBER(OFFSET('Water Data'!$F$4,0,10*ROW('Water Data'!F10))),'Data Summary'!BY16="Yes"),100-OFFSET('Water Data'!$F$4,0,10*ROW('Water Data'!F10)),NA())</f>
        <v>#N/A</v>
      </c>
      <c r="K16" s="93" t="e">
        <f ca="true">+IF(AND(ISNUMBER(OFFSET('Water Data'!$F$6,0,10*ROW('Water Data'!F10))),'Data Summary'!BZ16="Yes"),OFFSET('Water Data'!$F$6,0,10*ROW('Water Data'!F10)),NA())</f>
        <v>#N/A</v>
      </c>
      <c r="L16" s="93" t="e">
        <f ca="true">+IF(AND(ISNUMBER(OFFSET('Water Data'!$F$9,0,10*ROW('Water Data'!F10))),'Data Summary'!CA16="Yes"),OFFSET('Water Data'!$F$9,0,10*ROW('Water Data'!F10)),NA())</f>
        <v>#N/A</v>
      </c>
      <c r="M16" s="93" t="e">
        <f ca="true">+IF(AND(ISNUMBER(OFFSET('Water Data'!$G$4,0,10*ROW('Water Data'!G10))),'Data Summary'!CB16="Yes"),100-OFFSET('Water Data'!$G$4,0,10*ROW('Water Data'!G10)),NA())</f>
        <v>#N/A</v>
      </c>
      <c r="N16" s="93" t="e">
        <f ca="true">+IF(AND(ISNUMBER(OFFSET('Water Data'!$G$6,0,10*ROW('Water Data'!G10))),'Data Summary'!CC16="Yes"),OFFSET('Water Data'!$G$6,0,10*ROW('Water Data'!G10)),NA())</f>
        <v>#N/A</v>
      </c>
      <c r="O16" s="93" t="e">
        <f ca="true">+IF(AND(ISNUMBER(OFFSET('Water Data'!$G$9,0,10*ROW('Water Data'!G10))),'Data Summary'!CD16="Yes"),OFFSET('Water Data'!$G$9,0,10*ROW('Water Data'!G10)),NA())</f>
        <v>#N/A</v>
      </c>
      <c r="P16" s="93" t="e">
        <f ca="true">+IF(AND(ISNUMBER(OFFSET('Water Data'!$H$4,0,10*ROW('Water Data'!H10))),'Data Summary'!CE16="Yes"),100-OFFSET('Water Data'!$H$4,0,10*ROW('Water Data'!H10)),NA())</f>
        <v>#N/A</v>
      </c>
      <c r="Q16" s="93" t="e">
        <f ca="true">+IF(AND(ISNUMBER(OFFSET('Water Data'!$H$6,0,10*ROW('Water Data'!H10))),'Data Summary'!CF16="Yes"),OFFSET('Water Data'!$H$6,0,10*ROW('Water Data'!H10)),NA())</f>
        <v>#N/A</v>
      </c>
      <c r="R16" s="93" t="e">
        <f ca="true">+IF(AND(ISNUMBER(OFFSET('Water Data'!$H$9,0,10*ROW('Water Data'!H10))),'Data Summary'!CG16="Yes"),OFFSET('Water Data'!$H$9,0,10*ROW('Water Data'!H10)),NA())</f>
        <v>#N/A</v>
      </c>
      <c r="S16" s="93" t="e">
        <f ca="true">+IF(AND(ISNUMBER(OFFSET('Water Data'!$I$4,0,10*ROW('Water Data'!I10))),'Data Summary'!CH16="Yes"),100-OFFSET('Water Data'!$I$4,0,10*ROW('Water Data'!I10)),NA())</f>
        <v>#N/A</v>
      </c>
      <c r="T16" s="93" t="e">
        <f ca="true">+IF(AND(ISNUMBER(OFFSET('Water Data'!$I$6,0,10*ROW('Water Data'!I10))),'Data Summary'!CI16="Yes"),OFFSET('Water Data'!$I$6,0,10*ROW('Water Data'!I10)),NA())</f>
        <v>#N/A</v>
      </c>
      <c r="U16" s="93" t="e">
        <f ca="true">+IF(AND(ISNUMBER(OFFSET('Water Data'!$I$9,0,10*ROW('Water Data'!I10))),'Data Summary'!CJ16="Yes"),OFFSET('Water Data'!$I$9,0,10*ROW('Water Data'!I10)),NA())</f>
        <v>#N/A</v>
      </c>
      <c r="V16" s="94" t="e">
        <f ca="true">+IF(AND(ISNUMBER(OFFSET('Sanitation Data'!$D$4,0,10*ROW('Sanitation Data'!D10))),'Data Summary'!CK16="Yes"),100-OFFSET('Sanitation Data'!$D$4,0,10*ROW('Sanitation Data'!D10)),NA())</f>
        <v>#N/A</v>
      </c>
      <c r="W16" s="94" t="e">
        <f ca="true">+IF(AND(ISNUMBER(OFFSET('Sanitation Data'!$D$6,0,10*ROW('Sanitation Data'!D10))),'Data Summary'!CL16="Yes"),OFFSET('Sanitation Data'!$D$6,0,10*ROW('Sanitation Data'!D10)),NA())</f>
        <v>#N/A</v>
      </c>
      <c r="X16" s="94" t="e">
        <f ca="true">+IF(AND(ISNUMBER(OFFSET('Sanitation Data'!$D$10,0,10*ROW('Sanitation Data'!D10))),'Data Summary'!CM16="Yes"),OFFSET('Sanitation Data'!$D$10,0,10*ROW('Sanitation Data'!D10)),NA())</f>
        <v>#N/A</v>
      </c>
      <c r="Y16" s="94" t="e">
        <f ca="true">+IF(AND(ISNUMBER(OFFSET('Sanitation Data'!$D$11,0,10*ROW('Sanitation Data'!D10))),'Data Summary'!CN16="Yes"),OFFSET('Sanitation Data'!$D$11,0,10*ROW('Sanitation Data'!D10)),NA())</f>
        <v>#N/A</v>
      </c>
      <c r="Z16" s="94" t="e">
        <f ca="true">+IF(AND(ISNUMBER(OFFSET('Sanitation Data'!$D$12,0,10*ROW('Sanitation Data'!D10))),'Data Summary'!CO16="Yes"),OFFSET('Sanitation Data'!$D$12,0,10*ROW('Sanitation Data'!D10)),NA())</f>
        <v>#N/A</v>
      </c>
      <c r="AA16" s="94" t="e">
        <f ca="true">+IF(AND(ISNUMBER(OFFSET('Sanitation Data'!$E$4,0,10*ROW('Sanitation Data'!E10))),'Data Summary'!CP16="Yes"),100-OFFSET('Sanitation Data'!$E$4,0,10*ROW('Sanitation Data'!E10)),NA())</f>
        <v>#N/A</v>
      </c>
      <c r="AB16" s="94" t="e">
        <f ca="true">+IF(AND(ISNUMBER(OFFSET('Sanitation Data'!$E$6,0,10*ROW('Sanitation Data'!E10))),'Data Summary'!CQ16="Yes"),OFFSET('Sanitation Data'!$E$6,0,10*ROW('Sanitation Data'!E10)),NA())</f>
        <v>#N/A</v>
      </c>
      <c r="AC16" s="94" t="e">
        <f ca="true">+IF(AND(ISNUMBER(OFFSET('Sanitation Data'!$E$10,0,10*ROW('Sanitation Data'!E10))),'Data Summary'!CR16="Yes"),OFFSET('Sanitation Data'!$E$10,0,10*ROW('Sanitation Data'!E10)),NA())</f>
        <v>#N/A</v>
      </c>
      <c r="AD16" s="94" t="e">
        <f ca="true">+IF(AND(ISNUMBER(OFFSET('Sanitation Data'!$E$11,0,10*ROW('Sanitation Data'!E10))),'Data Summary'!CS16="Yes"),OFFSET('Sanitation Data'!$E$11,0,10*ROW('Sanitation Data'!E10)),NA())</f>
        <v>#N/A</v>
      </c>
      <c r="AE16" s="94" t="e">
        <f ca="true">+IF(AND(ISNUMBER(OFFSET('Sanitation Data'!$E$12,0,10*ROW('Sanitation Data'!E10))),'Data Summary'!CT16="Yes"),OFFSET('Sanitation Data'!$E$12,0,10*ROW('Sanitation Data'!E10)),NA())</f>
        <v>#N/A</v>
      </c>
      <c r="AF16" s="94" t="e">
        <f ca="true">+IF(AND(ISNUMBER(OFFSET('Sanitation Data'!$F$4,0,10*ROW('Sanitation Data'!F10))),'Data Summary'!CU16="Yes"),100-OFFSET('Sanitation Data'!$F$4,0,10*ROW('Sanitation Data'!F10)),NA())</f>
        <v>#N/A</v>
      </c>
      <c r="AG16" s="94" t="e">
        <f ca="true">+IF(AND(ISNUMBER(OFFSET('Sanitation Data'!$F$6,0,10*ROW('Sanitation Data'!F10))),'Data Summary'!CV16="Yes"),OFFSET('Sanitation Data'!$F$6,0,10*ROW('Sanitation Data'!F10)),NA())</f>
        <v>#N/A</v>
      </c>
      <c r="AH16" s="94" t="e">
        <f ca="true">+IF(AND(ISNUMBER(OFFSET('Sanitation Data'!$F$10,0,10*ROW('Sanitation Data'!F10))),'Data Summary'!CW16="Yes"),OFFSET('Sanitation Data'!$F$10,0,10*ROW('Sanitation Data'!F10)),NA())</f>
        <v>#N/A</v>
      </c>
      <c r="AI16" s="94" t="e">
        <f ca="true">+IF(AND(ISNUMBER(OFFSET('Sanitation Data'!$F$11,0,10*ROW('Sanitation Data'!F10))),'Data Summary'!CX16="Yes"),OFFSET('Sanitation Data'!$F$11,0,10*ROW('Sanitation Data'!F10)),NA())</f>
        <v>#N/A</v>
      </c>
      <c r="AJ16" s="94" t="e">
        <f ca="true">+IF(AND(ISNUMBER(OFFSET('Sanitation Data'!$F$12,0,10*ROW('Sanitation Data'!F10))),'Data Summary'!CY16="Yes"),OFFSET('Sanitation Data'!$F$12,0,10*ROW('Sanitation Data'!F10)),NA())</f>
        <v>#N/A</v>
      </c>
      <c r="AK16" s="94" t="e">
        <f ca="true">+IF(AND(ISNUMBER(OFFSET('Sanitation Data'!$G$4,0,10*ROW('Sanitation Data'!G10))),'Data Summary'!CZ16="Yes"),100-OFFSET('Sanitation Data'!$G$4,0,10*ROW('Sanitation Data'!G10)),NA())</f>
        <v>#N/A</v>
      </c>
      <c r="AL16" s="94" t="e">
        <f ca="true">+IF(AND(ISNUMBER(OFFSET('Sanitation Data'!$G$6,0,10*ROW('Sanitation Data'!G10))),'Data Summary'!DA16="Yes"),OFFSET('Sanitation Data'!$G$6,0,10*ROW('Sanitation Data'!G10)),NA())</f>
        <v>#N/A</v>
      </c>
      <c r="AM16" s="94" t="e">
        <f ca="true">+IF(AND(ISNUMBER(OFFSET('Sanitation Data'!$G$10,0,10*ROW('Sanitation Data'!G10))),'Data Summary'!DB16="Yes"),OFFSET('Sanitation Data'!$G$10,0,10*ROW('Sanitation Data'!G10)),NA())</f>
        <v>#N/A</v>
      </c>
      <c r="AN16" s="94" t="e">
        <f ca="true">+IF(AND(ISNUMBER(OFFSET('Sanitation Data'!$G$11,0,10*ROW('Sanitation Data'!G10))),'Data Summary'!DC16="Yes"),OFFSET('Sanitation Data'!$G$11,0,10*ROW('Sanitation Data'!G10)),NA())</f>
        <v>#N/A</v>
      </c>
      <c r="AO16" s="94" t="e">
        <f ca="true">+IF(AND(ISNUMBER(OFFSET('Sanitation Data'!$G$12,0,10*ROW('Sanitation Data'!G10))),'Data Summary'!DD16="Yes"),OFFSET('Sanitation Data'!$G$12,0,10*ROW('Sanitation Data'!G10)),NA())</f>
        <v>#N/A</v>
      </c>
      <c r="AP16" s="94" t="e">
        <f ca="true">+IF(AND(ISNUMBER(OFFSET('Sanitation Data'!$H$4,0,10*ROW('Sanitation Data'!H10))),'Data Summary'!DE16="Yes"),100-OFFSET('Sanitation Data'!$H$4,0,10*ROW('Sanitation Data'!H10)),NA())</f>
        <v>#N/A</v>
      </c>
      <c r="AQ16" s="94" t="e">
        <f ca="true">+IF(AND(ISNUMBER(OFFSET('Sanitation Data'!$H$6,0,10*ROW('Sanitation Data'!H10))),'Data Summary'!DF16="Yes"),OFFSET('Sanitation Data'!$H$6,0,10*ROW('Sanitation Data'!H10)),NA())</f>
        <v>#N/A</v>
      </c>
      <c r="AR16" s="94" t="e">
        <f ca="true">+IF(AND(ISNUMBER(OFFSET('Sanitation Data'!$H$10,0,10*ROW('Sanitation Data'!H10))),'Data Summary'!DG16="Yes"),OFFSET('Sanitation Data'!$H$10,0,10*ROW('Sanitation Data'!H10)),NA())</f>
        <v>#N/A</v>
      </c>
      <c r="AS16" s="94" t="e">
        <f ca="true">+IF(AND(ISNUMBER(OFFSET('Sanitation Data'!$H$11,0,10*ROW('Sanitation Data'!H10))),'Data Summary'!DH16="Yes"),OFFSET('Sanitation Data'!$H$11,0,10*ROW('Sanitation Data'!H10)),NA())</f>
        <v>#N/A</v>
      </c>
      <c r="AT16" s="94" t="e">
        <f ca="true">+IF(AND(ISNUMBER(OFFSET('Sanitation Data'!$H$12,0,10*ROW('Sanitation Data'!H10))),'Data Summary'!DI16="Yes"),OFFSET('Sanitation Data'!$H$12,0,10*ROW('Sanitation Data'!H10)),NA())</f>
        <v>#N/A</v>
      </c>
      <c r="AU16" s="94" t="e">
        <f ca="true">+IF(AND(ISNUMBER(OFFSET('Sanitation Data'!$I$4,0,10*ROW('Sanitation Data'!I10))),'Data Summary'!DJ16="Yes"),100-OFFSET('Sanitation Data'!$I$4,0,10*ROW('Sanitation Data'!I10)),NA())</f>
        <v>#N/A</v>
      </c>
      <c r="AV16" s="94" t="e">
        <f ca="true">+IF(AND(ISNUMBER(OFFSET('Sanitation Data'!$I$6,0,10*ROW('Sanitation Data'!I10))),'Data Summary'!DK16="Yes"),OFFSET('Sanitation Data'!$I$6,0,10*ROW('Sanitation Data'!I10)),NA())</f>
        <v>#N/A</v>
      </c>
      <c r="AW16" s="94" t="e">
        <f ca="true">+IF(AND(ISNUMBER(OFFSET('Sanitation Data'!$I$10,0,10*ROW('Sanitation Data'!I10))),'Data Summary'!DL16="Yes"),OFFSET('Sanitation Data'!$I$10,0,10*ROW('Sanitation Data'!I10)),NA())</f>
        <v>#N/A</v>
      </c>
      <c r="AX16" s="94" t="e">
        <f ca="true">+IF(AND(ISNUMBER(OFFSET('Sanitation Data'!$I$11,0,10*ROW('Sanitation Data'!I10))),'Data Summary'!DM16="Yes"),OFFSET('Sanitation Data'!$I$11,0,10*ROW('Sanitation Data'!I10)),NA())</f>
        <v>#N/A</v>
      </c>
      <c r="AY16" s="94" t="e">
        <f ca="true">+IF(AND(ISNUMBER(OFFSET('Sanitation Data'!$I$12,0,10*ROW('Sanitation Data'!I10))),'Data Summary'!DN16="Yes"),OFFSET('Sanitation Data'!$I$12,0,10*ROW('Sanitation Data'!I10)),NA())</f>
        <v>#N/A</v>
      </c>
      <c r="AZ16" s="95" t="e">
        <f ca="true">+IF(AND(ISNUMBER(OFFSET('Hygiene Data'!$D$5,0,10*ROW('Hygiene Data'!D10))),'Data Summary'!DO16="Yes"),OFFSET('Hygiene Data'!$D$5,0,10*ROW('Hygiene Data'!D10)),NA())</f>
        <v>#N/A</v>
      </c>
      <c r="BA16" s="95" t="e">
        <f ca="true">+IF(AND(ISNUMBER(OFFSET('Hygiene Data'!$D$7,0,10*ROW('Hygiene Data'!D10))),'Data Summary'!DP16="Yes"),OFFSET('Hygiene Data'!$D$7,0,10*ROW('Hygiene Data'!D10)),NA())</f>
        <v>#N/A</v>
      </c>
      <c r="BB16" s="95" t="e">
        <f ca="true">+IF(AND(ISNUMBER(OFFSET('Hygiene Data'!$D$9,0,10*ROW('Hygiene Data'!D10))),'Data Summary'!DQ16="Yes"),OFFSET('Hygiene Data'!$D$9,0,10*ROW('Hygiene Data'!D10)),NA())</f>
        <v>#N/A</v>
      </c>
      <c r="BC16" s="95" t="e">
        <f ca="true">+IF(AND(ISNUMBER(OFFSET('Hygiene Data'!$E$5,0,10*ROW('Hygiene Data'!E10))),'Data Summary'!DR16="Yes"),OFFSET('Hygiene Data'!$E$5,0,10*ROW('Hygiene Data'!E10)),NA())</f>
        <v>#N/A</v>
      </c>
      <c r="BD16" s="95" t="e">
        <f ca="true">+IF(AND(ISNUMBER(OFFSET('Hygiene Data'!$E$7,0,10*ROW('Hygiene Data'!E10))),'Data Summary'!DS16="Yes"),OFFSET('Hygiene Data'!$E$7,0,10*ROW('Hygiene Data'!E10)),NA())</f>
        <v>#N/A</v>
      </c>
      <c r="BE16" s="95" t="e">
        <f ca="true">+IF(AND(ISNUMBER(OFFSET('Hygiene Data'!$E$9,0,10*ROW('Hygiene Data'!E10))),'Data Summary'!DT16="Yes"),OFFSET('Hygiene Data'!$E$9,0,10*ROW('Hygiene Data'!E10)),NA())</f>
        <v>#N/A</v>
      </c>
      <c r="BF16" s="95" t="e">
        <f ca="true">+IF(AND(ISNUMBER(OFFSET('Hygiene Data'!$F$5,0,10*ROW('Hygiene Data'!F10))),'Data Summary'!DU16="Yes"),OFFSET('Hygiene Data'!$F$5,0,10*ROW('Hygiene Data'!F10)),NA())</f>
        <v>#N/A</v>
      </c>
      <c r="BG16" s="95" t="e">
        <f ca="true">+IF(AND(ISNUMBER(OFFSET('Hygiene Data'!$F$7,0,10*ROW('Hygiene Data'!F10))),'Data Summary'!DV16="Yes"),OFFSET('Hygiene Data'!$F$7,0,10*ROW('Hygiene Data'!F10)),NA())</f>
        <v>#N/A</v>
      </c>
      <c r="BH16" s="95" t="e">
        <f ca="true">+IF(AND(ISNUMBER(OFFSET('Hygiene Data'!$F$9,0,10*ROW('Hygiene Data'!F10))),'Data Summary'!DW16="Yes"),OFFSET('Hygiene Data'!$F$9,0,10*ROW('Hygiene Data'!F10)),NA())</f>
        <v>#N/A</v>
      </c>
      <c r="BI16" s="95" t="e">
        <f ca="true">+IF(AND(ISNUMBER(OFFSET('Hygiene Data'!$G$5,0,10*ROW('Hygiene Data'!G10))),'Data Summary'!DX16="Yes"),OFFSET('Hygiene Data'!$G$5,0,10*ROW('Hygiene Data'!G10)),NA())</f>
        <v>#N/A</v>
      </c>
      <c r="BJ16" s="95" t="e">
        <f ca="true">+IF(AND(ISNUMBER(OFFSET('Hygiene Data'!$G$7,0,10*ROW('Hygiene Data'!G10))),'Data Summary'!DY16="Yes"),OFFSET('Hygiene Data'!$G$7,0,10*ROW('Hygiene Data'!G10)),NA())</f>
        <v>#N/A</v>
      </c>
      <c r="BK16" s="95" t="e">
        <f ca="true">+IF(AND(ISNUMBER(OFFSET('Hygiene Data'!$G$9,0,10*ROW('Hygiene Data'!G10))),'Data Summary'!DZ16="Yes"),OFFSET('Hygiene Data'!$G$9,0,10*ROW('Hygiene Data'!G10)),NA())</f>
        <v>#N/A</v>
      </c>
      <c r="BL16" s="95" t="e">
        <f ca="true">+IF(AND(ISNUMBER(OFFSET('Hygiene Data'!$H$5,0,10*ROW('Hygiene Data'!H10))),'Data Summary'!EA16="Yes"),OFFSET('Hygiene Data'!$H$5,0,10*ROW('Hygiene Data'!H10)),NA())</f>
        <v>#N/A</v>
      </c>
      <c r="BM16" s="95" t="e">
        <f ca="true">+IF(AND(ISNUMBER(OFFSET('Hygiene Data'!$H$7,0,10*ROW('Hygiene Data'!H10))),'Data Summary'!EB16="Yes"),OFFSET('Hygiene Data'!$H$7,0,10*ROW('Hygiene Data'!H10)),NA())</f>
        <v>#N/A</v>
      </c>
      <c r="BN16" s="95" t="e">
        <f ca="true">+IF(AND(ISNUMBER(OFFSET('Hygiene Data'!$H$9,0,10*ROW('Hygiene Data'!H10))),'Data Summary'!EC16="Yes"),OFFSET('Hygiene Data'!$H$9,0,10*ROW('Hygiene Data'!H10)),NA())</f>
        <v>#N/A</v>
      </c>
      <c r="BO16" s="95" t="e">
        <f ca="true">+IF(AND(ISNUMBER(OFFSET('Hygiene Data'!$I$5,0,10*ROW('Hygiene Data'!I10))),'Data Summary'!ED16="Yes"),OFFSET('Hygiene Data'!$I$5,0,10*ROW('Hygiene Data'!I10)),NA())</f>
        <v>#N/A</v>
      </c>
      <c r="BP16" s="95" t="e">
        <f ca="true">+IF(AND(ISNUMBER(OFFSET('Hygiene Data'!$I$7,0,10*ROW('Hygiene Data'!I10))),'Data Summary'!EE16="Yes"),OFFSET('Hygiene Data'!$I$7,0,10*ROW('Hygiene Data'!I10)),NA())</f>
        <v>#N/A</v>
      </c>
      <c r="BQ16" s="95" t="e">
        <f ca="true">+IF(AND(ISNUMBER(OFFSET('Hygiene Data'!$I$9,0,10*ROW('Hygiene Data'!I10))),'Data Summary'!EF16="Yes"),OFFSET('Hygiene Data'!$I$9,0,10*ROW('Hygiene Data'!I10)),NA())</f>
        <v>#N/A</v>
      </c>
    </row>
    <row xmlns:x14ac="http://schemas.microsoft.com/office/spreadsheetml/2009/9/ac" r="17" x14ac:dyDescent="0.2">
      <c r="A17" s="327" t="e">
        <f ca="true">+RIGHT('Data Summary'!A17,LEN('Data Summary'!A17)-9)</f>
        <v>#VALUE!</v>
      </c>
      <c r="B17" s="36" t="str">
        <f ca="true">+IF(ISTEXT('Data Summary'!B17),'Data Summary'!B17,"")</f>
        <v/>
      </c>
      <c r="C17" s="326" t="e">
        <f ca="true">+VALUE('Data Summary'!C17)</f>
        <v>#VALUE!</v>
      </c>
      <c r="D17" s="93" t="e">
        <f ca="true">+IF(AND(ISNUMBER(OFFSET('Water Data'!$D$4,0,10*ROW('Water Data'!D11))),'Data Summary'!BS17="Yes"),100-OFFSET('Water Data'!$D$4,0,10*ROW('Water Data'!D11)),NA())</f>
        <v>#N/A</v>
      </c>
      <c r="E17" s="93" t="e">
        <f ca="true">+IF(AND(ISNUMBER(OFFSET('Water Data'!$D$6,0,10*ROW('Water Data'!D11))),'Data Summary'!BT17="Yes"),OFFSET('Water Data'!$D$6,0,10*ROW('Water Data'!D11)),NA())</f>
        <v>#N/A</v>
      </c>
      <c r="F17" s="93" t="e">
        <f ca="true">+IF(AND(ISNUMBER(OFFSET('Water Data'!$D$9,0,10*ROW('Water Data'!D11))),'Data Summary'!BU17="Yes"),OFFSET('Water Data'!$D$9,0,10*ROW('Water Data'!D11)),NA())</f>
        <v>#N/A</v>
      </c>
      <c r="G17" s="93" t="e">
        <f ca="true">+IF(AND(ISNUMBER(OFFSET('Water Data'!$E$4,0,10*ROW('Water Data'!E11))),'Data Summary'!BV17="Yes"),100-OFFSET('Water Data'!$E$4,0,10*ROW('Water Data'!E11)),NA())</f>
        <v>#N/A</v>
      </c>
      <c r="H17" s="93" t="e">
        <f ca="true">+IF(AND(ISNUMBER(OFFSET('Water Data'!$E$6,0,10*ROW('Water Data'!E11))),'Data Summary'!BW17="Yes"),OFFSET('Water Data'!$E$6,0,10*ROW('Water Data'!E11)),NA())</f>
        <v>#N/A</v>
      </c>
      <c r="I17" s="93" t="e">
        <f ca="true">+IF(AND(ISNUMBER(OFFSET('Water Data'!$E$9,0,10*ROW('Water Data'!E11))),'Data Summary'!BX17="Yes"),OFFSET('Water Data'!$E$9,0,10*ROW('Water Data'!E11)),NA())</f>
        <v>#N/A</v>
      </c>
      <c r="J17" s="93" t="e">
        <f ca="true">+IF(AND(ISNUMBER(OFFSET('Water Data'!$F$4,0,10*ROW('Water Data'!F11))),'Data Summary'!BY17="Yes"),100-OFFSET('Water Data'!$F$4,0,10*ROW('Water Data'!F11)),NA())</f>
        <v>#N/A</v>
      </c>
      <c r="K17" s="93" t="e">
        <f ca="true">+IF(AND(ISNUMBER(OFFSET('Water Data'!$F$6,0,10*ROW('Water Data'!F11))),'Data Summary'!BZ17="Yes"),OFFSET('Water Data'!$F$6,0,10*ROW('Water Data'!F11)),NA())</f>
        <v>#N/A</v>
      </c>
      <c r="L17" s="93" t="e">
        <f ca="true">+IF(AND(ISNUMBER(OFFSET('Water Data'!$F$9,0,10*ROW('Water Data'!F11))),'Data Summary'!CA17="Yes"),OFFSET('Water Data'!$F$9,0,10*ROW('Water Data'!F11)),NA())</f>
        <v>#N/A</v>
      </c>
      <c r="M17" s="93" t="e">
        <f ca="true">+IF(AND(ISNUMBER(OFFSET('Water Data'!$G$4,0,10*ROW('Water Data'!G11))),'Data Summary'!CB17="Yes"),100-OFFSET('Water Data'!$G$4,0,10*ROW('Water Data'!G11)),NA())</f>
        <v>#N/A</v>
      </c>
      <c r="N17" s="93" t="e">
        <f ca="true">+IF(AND(ISNUMBER(OFFSET('Water Data'!$G$6,0,10*ROW('Water Data'!G11))),'Data Summary'!CC17="Yes"),OFFSET('Water Data'!$G$6,0,10*ROW('Water Data'!G11)),NA())</f>
        <v>#N/A</v>
      </c>
      <c r="O17" s="93" t="e">
        <f ca="true">+IF(AND(ISNUMBER(OFFSET('Water Data'!$G$9,0,10*ROW('Water Data'!G11))),'Data Summary'!CD17="Yes"),OFFSET('Water Data'!$G$9,0,10*ROW('Water Data'!G11)),NA())</f>
        <v>#N/A</v>
      </c>
      <c r="P17" s="93" t="e">
        <f ca="true">+IF(AND(ISNUMBER(OFFSET('Water Data'!$H$4,0,10*ROW('Water Data'!H11))),'Data Summary'!CE17="Yes"),100-OFFSET('Water Data'!$H$4,0,10*ROW('Water Data'!H11)),NA())</f>
        <v>#N/A</v>
      </c>
      <c r="Q17" s="93" t="e">
        <f ca="true">+IF(AND(ISNUMBER(OFFSET('Water Data'!$H$6,0,10*ROW('Water Data'!H11))),'Data Summary'!CF17="Yes"),OFFSET('Water Data'!$H$6,0,10*ROW('Water Data'!H11)),NA())</f>
        <v>#N/A</v>
      </c>
      <c r="R17" s="93" t="e">
        <f ca="true">+IF(AND(ISNUMBER(OFFSET('Water Data'!$H$9,0,10*ROW('Water Data'!H11))),'Data Summary'!CG17="Yes"),OFFSET('Water Data'!$H$9,0,10*ROW('Water Data'!H11)),NA())</f>
        <v>#N/A</v>
      </c>
      <c r="S17" s="93" t="e">
        <f ca="true">+IF(AND(ISNUMBER(OFFSET('Water Data'!$I$4,0,10*ROW('Water Data'!I11))),'Data Summary'!CH17="Yes"),100-OFFSET('Water Data'!$I$4,0,10*ROW('Water Data'!I11)),NA())</f>
        <v>#N/A</v>
      </c>
      <c r="T17" s="93" t="e">
        <f ca="true">+IF(AND(ISNUMBER(OFFSET('Water Data'!$I$6,0,10*ROW('Water Data'!I11))),'Data Summary'!CI17="Yes"),OFFSET('Water Data'!$I$6,0,10*ROW('Water Data'!I11)),NA())</f>
        <v>#N/A</v>
      </c>
      <c r="U17" s="93" t="e">
        <f ca="true">+IF(AND(ISNUMBER(OFFSET('Water Data'!$I$9,0,10*ROW('Water Data'!I11))),'Data Summary'!CJ17="Yes"),OFFSET('Water Data'!$I$9,0,10*ROW('Water Data'!I11)),NA())</f>
        <v>#N/A</v>
      </c>
      <c r="V17" s="94" t="e">
        <f ca="true">+IF(AND(ISNUMBER(OFFSET('Sanitation Data'!$D$4,0,10*ROW('Sanitation Data'!D11))),'Data Summary'!CK17="Yes"),100-OFFSET('Sanitation Data'!$D$4,0,10*ROW('Sanitation Data'!D11)),NA())</f>
        <v>#N/A</v>
      </c>
      <c r="W17" s="94" t="e">
        <f ca="true">+IF(AND(ISNUMBER(OFFSET('Sanitation Data'!$D$6,0,10*ROW('Sanitation Data'!D11))),'Data Summary'!CL17="Yes"),OFFSET('Sanitation Data'!$D$6,0,10*ROW('Sanitation Data'!D11)),NA())</f>
        <v>#N/A</v>
      </c>
      <c r="X17" s="94" t="e">
        <f ca="true">+IF(AND(ISNUMBER(OFFSET('Sanitation Data'!$D$10,0,10*ROW('Sanitation Data'!D11))),'Data Summary'!CM17="Yes"),OFFSET('Sanitation Data'!$D$10,0,10*ROW('Sanitation Data'!D11)),NA())</f>
        <v>#N/A</v>
      </c>
      <c r="Y17" s="94" t="e">
        <f ca="true">+IF(AND(ISNUMBER(OFFSET('Sanitation Data'!$D$11,0,10*ROW('Sanitation Data'!D11))),'Data Summary'!CN17="Yes"),OFFSET('Sanitation Data'!$D$11,0,10*ROW('Sanitation Data'!D11)),NA())</f>
        <v>#N/A</v>
      </c>
      <c r="Z17" s="94" t="e">
        <f ca="true">+IF(AND(ISNUMBER(OFFSET('Sanitation Data'!$D$12,0,10*ROW('Sanitation Data'!D11))),'Data Summary'!CO17="Yes"),OFFSET('Sanitation Data'!$D$12,0,10*ROW('Sanitation Data'!D11)),NA())</f>
        <v>#N/A</v>
      </c>
      <c r="AA17" s="94" t="e">
        <f ca="true">+IF(AND(ISNUMBER(OFFSET('Sanitation Data'!$E$4,0,10*ROW('Sanitation Data'!E11))),'Data Summary'!CP17="Yes"),100-OFFSET('Sanitation Data'!$E$4,0,10*ROW('Sanitation Data'!E11)),NA())</f>
        <v>#N/A</v>
      </c>
      <c r="AB17" s="94" t="e">
        <f ca="true">+IF(AND(ISNUMBER(OFFSET('Sanitation Data'!$E$6,0,10*ROW('Sanitation Data'!E11))),'Data Summary'!CQ17="Yes"),OFFSET('Sanitation Data'!$E$6,0,10*ROW('Sanitation Data'!E11)),NA())</f>
        <v>#N/A</v>
      </c>
      <c r="AC17" s="94" t="e">
        <f ca="true">+IF(AND(ISNUMBER(OFFSET('Sanitation Data'!$E$10,0,10*ROW('Sanitation Data'!E11))),'Data Summary'!CR17="Yes"),OFFSET('Sanitation Data'!$E$10,0,10*ROW('Sanitation Data'!E11)),NA())</f>
        <v>#N/A</v>
      </c>
      <c r="AD17" s="94" t="e">
        <f ca="true">+IF(AND(ISNUMBER(OFFSET('Sanitation Data'!$E$11,0,10*ROW('Sanitation Data'!E11))),'Data Summary'!CS17="Yes"),OFFSET('Sanitation Data'!$E$11,0,10*ROW('Sanitation Data'!E11)),NA())</f>
        <v>#N/A</v>
      </c>
      <c r="AE17" s="94" t="e">
        <f ca="true">+IF(AND(ISNUMBER(OFFSET('Sanitation Data'!$E$12,0,10*ROW('Sanitation Data'!E11))),'Data Summary'!CT17="Yes"),OFFSET('Sanitation Data'!$E$12,0,10*ROW('Sanitation Data'!E11)),NA())</f>
        <v>#N/A</v>
      </c>
      <c r="AF17" s="94" t="e">
        <f ca="true">+IF(AND(ISNUMBER(OFFSET('Sanitation Data'!$F$4,0,10*ROW('Sanitation Data'!F11))),'Data Summary'!CU17="Yes"),100-OFFSET('Sanitation Data'!$F$4,0,10*ROW('Sanitation Data'!F11)),NA())</f>
        <v>#N/A</v>
      </c>
      <c r="AG17" s="94" t="e">
        <f ca="true">+IF(AND(ISNUMBER(OFFSET('Sanitation Data'!$F$6,0,10*ROW('Sanitation Data'!F11))),'Data Summary'!CV17="Yes"),OFFSET('Sanitation Data'!$F$6,0,10*ROW('Sanitation Data'!F11)),NA())</f>
        <v>#N/A</v>
      </c>
      <c r="AH17" s="94" t="e">
        <f ca="true">+IF(AND(ISNUMBER(OFFSET('Sanitation Data'!$F$10,0,10*ROW('Sanitation Data'!F11))),'Data Summary'!CW17="Yes"),OFFSET('Sanitation Data'!$F$10,0,10*ROW('Sanitation Data'!F11)),NA())</f>
        <v>#N/A</v>
      </c>
      <c r="AI17" s="94" t="e">
        <f ca="true">+IF(AND(ISNUMBER(OFFSET('Sanitation Data'!$F$11,0,10*ROW('Sanitation Data'!F11))),'Data Summary'!CX17="Yes"),OFFSET('Sanitation Data'!$F$11,0,10*ROW('Sanitation Data'!F11)),NA())</f>
        <v>#N/A</v>
      </c>
      <c r="AJ17" s="94" t="e">
        <f ca="true">+IF(AND(ISNUMBER(OFFSET('Sanitation Data'!$F$12,0,10*ROW('Sanitation Data'!F11))),'Data Summary'!CY17="Yes"),OFFSET('Sanitation Data'!$F$12,0,10*ROW('Sanitation Data'!F11)),NA())</f>
        <v>#N/A</v>
      </c>
      <c r="AK17" s="94" t="e">
        <f ca="true">+IF(AND(ISNUMBER(OFFSET('Sanitation Data'!$G$4,0,10*ROW('Sanitation Data'!G11))),'Data Summary'!CZ17="Yes"),100-OFFSET('Sanitation Data'!$G$4,0,10*ROW('Sanitation Data'!G11)),NA())</f>
        <v>#N/A</v>
      </c>
      <c r="AL17" s="94" t="e">
        <f ca="true">+IF(AND(ISNUMBER(OFFSET('Sanitation Data'!$G$6,0,10*ROW('Sanitation Data'!G11))),'Data Summary'!DA17="Yes"),OFFSET('Sanitation Data'!$G$6,0,10*ROW('Sanitation Data'!G11)),NA())</f>
        <v>#N/A</v>
      </c>
      <c r="AM17" s="94" t="e">
        <f ca="true">+IF(AND(ISNUMBER(OFFSET('Sanitation Data'!$G$10,0,10*ROW('Sanitation Data'!G11))),'Data Summary'!DB17="Yes"),OFFSET('Sanitation Data'!$G$10,0,10*ROW('Sanitation Data'!G11)),NA())</f>
        <v>#N/A</v>
      </c>
      <c r="AN17" s="94" t="e">
        <f ca="true">+IF(AND(ISNUMBER(OFFSET('Sanitation Data'!$G$11,0,10*ROW('Sanitation Data'!G11))),'Data Summary'!DC17="Yes"),OFFSET('Sanitation Data'!$G$11,0,10*ROW('Sanitation Data'!G11)),NA())</f>
        <v>#N/A</v>
      </c>
      <c r="AO17" s="94" t="e">
        <f ca="true">+IF(AND(ISNUMBER(OFFSET('Sanitation Data'!$G$12,0,10*ROW('Sanitation Data'!G11))),'Data Summary'!DD17="Yes"),OFFSET('Sanitation Data'!$G$12,0,10*ROW('Sanitation Data'!G11)),NA())</f>
        <v>#N/A</v>
      </c>
      <c r="AP17" s="94" t="e">
        <f ca="true">+IF(AND(ISNUMBER(OFFSET('Sanitation Data'!$H$4,0,10*ROW('Sanitation Data'!H11))),'Data Summary'!DE17="Yes"),100-OFFSET('Sanitation Data'!$H$4,0,10*ROW('Sanitation Data'!H11)),NA())</f>
        <v>#N/A</v>
      </c>
      <c r="AQ17" s="94" t="e">
        <f ca="true">+IF(AND(ISNUMBER(OFFSET('Sanitation Data'!$H$6,0,10*ROW('Sanitation Data'!H11))),'Data Summary'!DF17="Yes"),OFFSET('Sanitation Data'!$H$6,0,10*ROW('Sanitation Data'!H11)),NA())</f>
        <v>#N/A</v>
      </c>
      <c r="AR17" s="94" t="e">
        <f ca="true">+IF(AND(ISNUMBER(OFFSET('Sanitation Data'!$H$10,0,10*ROW('Sanitation Data'!H11))),'Data Summary'!DG17="Yes"),OFFSET('Sanitation Data'!$H$10,0,10*ROW('Sanitation Data'!H11)),NA())</f>
        <v>#N/A</v>
      </c>
      <c r="AS17" s="94" t="e">
        <f ca="true">+IF(AND(ISNUMBER(OFFSET('Sanitation Data'!$H$11,0,10*ROW('Sanitation Data'!H11))),'Data Summary'!DH17="Yes"),OFFSET('Sanitation Data'!$H$11,0,10*ROW('Sanitation Data'!H11)),NA())</f>
        <v>#N/A</v>
      </c>
      <c r="AT17" s="94" t="e">
        <f ca="true">+IF(AND(ISNUMBER(OFFSET('Sanitation Data'!$H$12,0,10*ROW('Sanitation Data'!H11))),'Data Summary'!DI17="Yes"),OFFSET('Sanitation Data'!$H$12,0,10*ROW('Sanitation Data'!H11)),NA())</f>
        <v>#N/A</v>
      </c>
      <c r="AU17" s="94" t="e">
        <f ca="true">+IF(AND(ISNUMBER(OFFSET('Sanitation Data'!$I$4,0,10*ROW('Sanitation Data'!I11))),'Data Summary'!DJ17="Yes"),100-OFFSET('Sanitation Data'!$I$4,0,10*ROW('Sanitation Data'!I11)),NA())</f>
        <v>#N/A</v>
      </c>
      <c r="AV17" s="94" t="e">
        <f ca="true">+IF(AND(ISNUMBER(OFFSET('Sanitation Data'!$I$6,0,10*ROW('Sanitation Data'!I11))),'Data Summary'!DK17="Yes"),OFFSET('Sanitation Data'!$I$6,0,10*ROW('Sanitation Data'!I11)),NA())</f>
        <v>#N/A</v>
      </c>
      <c r="AW17" s="94" t="e">
        <f ca="true">+IF(AND(ISNUMBER(OFFSET('Sanitation Data'!$I$10,0,10*ROW('Sanitation Data'!I11))),'Data Summary'!DL17="Yes"),OFFSET('Sanitation Data'!$I$10,0,10*ROW('Sanitation Data'!I11)),NA())</f>
        <v>#N/A</v>
      </c>
      <c r="AX17" s="94" t="e">
        <f ca="true">+IF(AND(ISNUMBER(OFFSET('Sanitation Data'!$I$11,0,10*ROW('Sanitation Data'!I11))),'Data Summary'!DM17="Yes"),OFFSET('Sanitation Data'!$I$11,0,10*ROW('Sanitation Data'!I11)),NA())</f>
        <v>#N/A</v>
      </c>
      <c r="AY17" s="94" t="e">
        <f ca="true">+IF(AND(ISNUMBER(OFFSET('Sanitation Data'!$I$12,0,10*ROW('Sanitation Data'!I11))),'Data Summary'!DN17="Yes"),OFFSET('Sanitation Data'!$I$12,0,10*ROW('Sanitation Data'!I11)),NA())</f>
        <v>#N/A</v>
      </c>
      <c r="AZ17" s="95" t="e">
        <f ca="true">+IF(AND(ISNUMBER(OFFSET('Hygiene Data'!$D$5,0,10*ROW('Hygiene Data'!D11))),'Data Summary'!DO17="Yes"),OFFSET('Hygiene Data'!$D$5,0,10*ROW('Hygiene Data'!D11)),NA())</f>
        <v>#N/A</v>
      </c>
      <c r="BA17" s="95" t="e">
        <f ca="true">+IF(AND(ISNUMBER(OFFSET('Hygiene Data'!$D$7,0,10*ROW('Hygiene Data'!D11))),'Data Summary'!DP17="Yes"),OFFSET('Hygiene Data'!$D$7,0,10*ROW('Hygiene Data'!D11)),NA())</f>
        <v>#N/A</v>
      </c>
      <c r="BB17" s="95" t="e">
        <f ca="true">+IF(AND(ISNUMBER(OFFSET('Hygiene Data'!$D$9,0,10*ROW('Hygiene Data'!D11))),'Data Summary'!DQ17="Yes"),OFFSET('Hygiene Data'!$D$9,0,10*ROW('Hygiene Data'!D11)),NA())</f>
        <v>#N/A</v>
      </c>
      <c r="BC17" s="95" t="e">
        <f ca="true">+IF(AND(ISNUMBER(OFFSET('Hygiene Data'!$E$5,0,10*ROW('Hygiene Data'!E11))),'Data Summary'!DR17="Yes"),OFFSET('Hygiene Data'!$E$5,0,10*ROW('Hygiene Data'!E11)),NA())</f>
        <v>#N/A</v>
      </c>
      <c r="BD17" s="95" t="e">
        <f ca="true">+IF(AND(ISNUMBER(OFFSET('Hygiene Data'!$E$7,0,10*ROW('Hygiene Data'!E11))),'Data Summary'!DS17="Yes"),OFFSET('Hygiene Data'!$E$7,0,10*ROW('Hygiene Data'!E11)),NA())</f>
        <v>#N/A</v>
      </c>
      <c r="BE17" s="95" t="e">
        <f ca="true">+IF(AND(ISNUMBER(OFFSET('Hygiene Data'!$E$9,0,10*ROW('Hygiene Data'!E11))),'Data Summary'!DT17="Yes"),OFFSET('Hygiene Data'!$E$9,0,10*ROW('Hygiene Data'!E11)),NA())</f>
        <v>#N/A</v>
      </c>
      <c r="BF17" s="95" t="e">
        <f ca="true">+IF(AND(ISNUMBER(OFFSET('Hygiene Data'!$F$5,0,10*ROW('Hygiene Data'!F11))),'Data Summary'!DU17="Yes"),OFFSET('Hygiene Data'!$F$5,0,10*ROW('Hygiene Data'!F11)),NA())</f>
        <v>#N/A</v>
      </c>
      <c r="BG17" s="95" t="e">
        <f ca="true">+IF(AND(ISNUMBER(OFFSET('Hygiene Data'!$F$7,0,10*ROW('Hygiene Data'!F11))),'Data Summary'!DV17="Yes"),OFFSET('Hygiene Data'!$F$7,0,10*ROW('Hygiene Data'!F11)),NA())</f>
        <v>#N/A</v>
      </c>
      <c r="BH17" s="95" t="e">
        <f ca="true">+IF(AND(ISNUMBER(OFFSET('Hygiene Data'!$F$9,0,10*ROW('Hygiene Data'!F11))),'Data Summary'!DW17="Yes"),OFFSET('Hygiene Data'!$F$9,0,10*ROW('Hygiene Data'!F11)),NA())</f>
        <v>#N/A</v>
      </c>
      <c r="BI17" s="95" t="e">
        <f ca="true">+IF(AND(ISNUMBER(OFFSET('Hygiene Data'!$G$5,0,10*ROW('Hygiene Data'!G11))),'Data Summary'!DX17="Yes"),OFFSET('Hygiene Data'!$G$5,0,10*ROW('Hygiene Data'!G11)),NA())</f>
        <v>#N/A</v>
      </c>
      <c r="BJ17" s="95" t="e">
        <f ca="true">+IF(AND(ISNUMBER(OFFSET('Hygiene Data'!$G$7,0,10*ROW('Hygiene Data'!G11))),'Data Summary'!DY17="Yes"),OFFSET('Hygiene Data'!$G$7,0,10*ROW('Hygiene Data'!G11)),NA())</f>
        <v>#N/A</v>
      </c>
      <c r="BK17" s="95" t="e">
        <f ca="true">+IF(AND(ISNUMBER(OFFSET('Hygiene Data'!$G$9,0,10*ROW('Hygiene Data'!G11))),'Data Summary'!DZ17="Yes"),OFFSET('Hygiene Data'!$G$9,0,10*ROW('Hygiene Data'!G11)),NA())</f>
        <v>#N/A</v>
      </c>
      <c r="BL17" s="95" t="e">
        <f ca="true">+IF(AND(ISNUMBER(OFFSET('Hygiene Data'!$H$5,0,10*ROW('Hygiene Data'!H11))),'Data Summary'!EA17="Yes"),OFFSET('Hygiene Data'!$H$5,0,10*ROW('Hygiene Data'!H11)),NA())</f>
        <v>#N/A</v>
      </c>
      <c r="BM17" s="95" t="e">
        <f ca="true">+IF(AND(ISNUMBER(OFFSET('Hygiene Data'!$H$7,0,10*ROW('Hygiene Data'!H11))),'Data Summary'!EB17="Yes"),OFFSET('Hygiene Data'!$H$7,0,10*ROW('Hygiene Data'!H11)),NA())</f>
        <v>#N/A</v>
      </c>
      <c r="BN17" s="95" t="e">
        <f ca="true">+IF(AND(ISNUMBER(OFFSET('Hygiene Data'!$H$9,0,10*ROW('Hygiene Data'!H11))),'Data Summary'!EC17="Yes"),OFFSET('Hygiene Data'!$H$9,0,10*ROW('Hygiene Data'!H11)),NA())</f>
        <v>#N/A</v>
      </c>
      <c r="BO17" s="95" t="e">
        <f ca="true">+IF(AND(ISNUMBER(OFFSET('Hygiene Data'!$I$5,0,10*ROW('Hygiene Data'!I11))),'Data Summary'!ED17="Yes"),OFFSET('Hygiene Data'!$I$5,0,10*ROW('Hygiene Data'!I11)),NA())</f>
        <v>#N/A</v>
      </c>
      <c r="BP17" s="95" t="e">
        <f ca="true">+IF(AND(ISNUMBER(OFFSET('Hygiene Data'!$I$7,0,10*ROW('Hygiene Data'!I11))),'Data Summary'!EE17="Yes"),OFFSET('Hygiene Data'!$I$7,0,10*ROW('Hygiene Data'!I11)),NA())</f>
        <v>#N/A</v>
      </c>
      <c r="BQ17" s="95" t="e">
        <f ca="true">+IF(AND(ISNUMBER(OFFSET('Hygiene Data'!$I$9,0,10*ROW('Hygiene Data'!I11))),'Data Summary'!EF17="Yes"),OFFSET('Hygiene Data'!$I$9,0,10*ROW('Hygiene Data'!I11)),NA())</f>
        <v>#N/A</v>
      </c>
    </row>
    <row xmlns:x14ac="http://schemas.microsoft.com/office/spreadsheetml/2009/9/ac" r="18" x14ac:dyDescent="0.2">
      <c r="A18" s="327" t="e">
        <f ca="true">+RIGHT('Data Summary'!A18,LEN('Data Summary'!A18)-9)</f>
        <v>#VALUE!</v>
      </c>
      <c r="B18" s="36" t="str">
        <f ca="true">+IF(ISTEXT('Data Summary'!B18),'Data Summary'!B18,"")</f>
        <v/>
      </c>
      <c r="C18" s="326" t="e">
        <f ca="true">+VALUE('Data Summary'!C18)</f>
        <v>#VALUE!</v>
      </c>
      <c r="D18" s="93" t="e">
        <f ca="true">+IF(AND(ISNUMBER(OFFSET('Water Data'!$D$4,0,10*ROW('Water Data'!D12))),'Data Summary'!BS18="Yes"),100-OFFSET('Water Data'!$D$4,0,10*ROW('Water Data'!D12)),NA())</f>
        <v>#N/A</v>
      </c>
      <c r="E18" s="93" t="e">
        <f ca="true">+IF(AND(ISNUMBER(OFFSET('Water Data'!$D$6,0,10*ROW('Water Data'!D12))),'Data Summary'!BT18="Yes"),OFFSET('Water Data'!$D$6,0,10*ROW('Water Data'!D12)),NA())</f>
        <v>#N/A</v>
      </c>
      <c r="F18" s="93" t="e">
        <f ca="true">+IF(AND(ISNUMBER(OFFSET('Water Data'!$D$9,0,10*ROW('Water Data'!D12))),'Data Summary'!BU18="Yes"),OFFSET('Water Data'!$D$9,0,10*ROW('Water Data'!D12)),NA())</f>
        <v>#N/A</v>
      </c>
      <c r="G18" s="93" t="e">
        <f ca="true">+IF(AND(ISNUMBER(OFFSET('Water Data'!$E$4,0,10*ROW('Water Data'!E12))),'Data Summary'!BV18="Yes"),100-OFFSET('Water Data'!$E$4,0,10*ROW('Water Data'!E12)),NA())</f>
        <v>#N/A</v>
      </c>
      <c r="H18" s="93" t="e">
        <f ca="true">+IF(AND(ISNUMBER(OFFSET('Water Data'!$E$6,0,10*ROW('Water Data'!E12))),'Data Summary'!BW18="Yes"),OFFSET('Water Data'!$E$6,0,10*ROW('Water Data'!E12)),NA())</f>
        <v>#N/A</v>
      </c>
      <c r="I18" s="93" t="e">
        <f ca="true">+IF(AND(ISNUMBER(OFFSET('Water Data'!$E$9,0,10*ROW('Water Data'!E12))),'Data Summary'!BX18="Yes"),OFFSET('Water Data'!$E$9,0,10*ROW('Water Data'!E12)),NA())</f>
        <v>#N/A</v>
      </c>
      <c r="J18" s="93" t="e">
        <f ca="true">+IF(AND(ISNUMBER(OFFSET('Water Data'!$F$4,0,10*ROW('Water Data'!F12))),'Data Summary'!BY18="Yes"),100-OFFSET('Water Data'!$F$4,0,10*ROW('Water Data'!F12)),NA())</f>
        <v>#N/A</v>
      </c>
      <c r="K18" s="93" t="e">
        <f ca="true">+IF(AND(ISNUMBER(OFFSET('Water Data'!$F$6,0,10*ROW('Water Data'!F12))),'Data Summary'!BZ18="Yes"),OFFSET('Water Data'!$F$6,0,10*ROW('Water Data'!F12)),NA())</f>
        <v>#N/A</v>
      </c>
      <c r="L18" s="93" t="e">
        <f ca="true">+IF(AND(ISNUMBER(OFFSET('Water Data'!$F$9,0,10*ROW('Water Data'!F12))),'Data Summary'!CA18="Yes"),OFFSET('Water Data'!$F$9,0,10*ROW('Water Data'!F12)),NA())</f>
        <v>#N/A</v>
      </c>
      <c r="M18" s="93" t="e">
        <f ca="true">+IF(AND(ISNUMBER(OFFSET('Water Data'!$G$4,0,10*ROW('Water Data'!G12))),'Data Summary'!CB18="Yes"),100-OFFSET('Water Data'!$G$4,0,10*ROW('Water Data'!G12)),NA())</f>
        <v>#N/A</v>
      </c>
      <c r="N18" s="93" t="e">
        <f ca="true">+IF(AND(ISNUMBER(OFFSET('Water Data'!$G$6,0,10*ROW('Water Data'!G12))),'Data Summary'!CC18="Yes"),OFFSET('Water Data'!$G$6,0,10*ROW('Water Data'!G12)),NA())</f>
        <v>#N/A</v>
      </c>
      <c r="O18" s="93" t="e">
        <f ca="true">+IF(AND(ISNUMBER(OFFSET('Water Data'!$G$9,0,10*ROW('Water Data'!G12))),'Data Summary'!CD18="Yes"),OFFSET('Water Data'!$G$9,0,10*ROW('Water Data'!G12)),NA())</f>
        <v>#N/A</v>
      </c>
      <c r="P18" s="93" t="e">
        <f ca="true">+IF(AND(ISNUMBER(OFFSET('Water Data'!$H$4,0,10*ROW('Water Data'!H12))),'Data Summary'!CE18="Yes"),100-OFFSET('Water Data'!$H$4,0,10*ROW('Water Data'!H12)),NA())</f>
        <v>#N/A</v>
      </c>
      <c r="Q18" s="93" t="e">
        <f ca="true">+IF(AND(ISNUMBER(OFFSET('Water Data'!$H$6,0,10*ROW('Water Data'!H12))),'Data Summary'!CF18="Yes"),OFFSET('Water Data'!$H$6,0,10*ROW('Water Data'!H12)),NA())</f>
        <v>#N/A</v>
      </c>
      <c r="R18" s="93" t="e">
        <f ca="true">+IF(AND(ISNUMBER(OFFSET('Water Data'!$H$9,0,10*ROW('Water Data'!H12))),'Data Summary'!CG18="Yes"),OFFSET('Water Data'!$H$9,0,10*ROW('Water Data'!H12)),NA())</f>
        <v>#N/A</v>
      </c>
      <c r="S18" s="93" t="e">
        <f ca="true">+IF(AND(ISNUMBER(OFFSET('Water Data'!$I$4,0,10*ROW('Water Data'!I12))),'Data Summary'!CH18="Yes"),100-OFFSET('Water Data'!$I$4,0,10*ROW('Water Data'!I12)),NA())</f>
        <v>#N/A</v>
      </c>
      <c r="T18" s="93" t="e">
        <f ca="true">+IF(AND(ISNUMBER(OFFSET('Water Data'!$I$6,0,10*ROW('Water Data'!I12))),'Data Summary'!CI18="Yes"),OFFSET('Water Data'!$I$6,0,10*ROW('Water Data'!I12)),NA())</f>
        <v>#N/A</v>
      </c>
      <c r="U18" s="93" t="e">
        <f ca="true">+IF(AND(ISNUMBER(OFFSET('Water Data'!$I$9,0,10*ROW('Water Data'!I12))),'Data Summary'!CJ18="Yes"),OFFSET('Water Data'!$I$9,0,10*ROW('Water Data'!I12)),NA())</f>
        <v>#N/A</v>
      </c>
      <c r="V18" s="94" t="e">
        <f ca="true">+IF(AND(ISNUMBER(OFFSET('Sanitation Data'!$D$4,0,10*ROW('Sanitation Data'!D12))),'Data Summary'!CK18="Yes"),100-OFFSET('Sanitation Data'!$D$4,0,10*ROW('Sanitation Data'!D12)),NA())</f>
        <v>#N/A</v>
      </c>
      <c r="W18" s="94" t="e">
        <f ca="true">+IF(AND(ISNUMBER(OFFSET('Sanitation Data'!$D$6,0,10*ROW('Sanitation Data'!D12))),'Data Summary'!CL18="Yes"),OFFSET('Sanitation Data'!$D$6,0,10*ROW('Sanitation Data'!D12)),NA())</f>
        <v>#N/A</v>
      </c>
      <c r="X18" s="94" t="e">
        <f ca="true">+IF(AND(ISNUMBER(OFFSET('Sanitation Data'!$D$10,0,10*ROW('Sanitation Data'!D12))),'Data Summary'!CM18="Yes"),OFFSET('Sanitation Data'!$D$10,0,10*ROW('Sanitation Data'!D12)),NA())</f>
        <v>#N/A</v>
      </c>
      <c r="Y18" s="94" t="e">
        <f ca="true">+IF(AND(ISNUMBER(OFFSET('Sanitation Data'!$D$11,0,10*ROW('Sanitation Data'!D12))),'Data Summary'!CN18="Yes"),OFFSET('Sanitation Data'!$D$11,0,10*ROW('Sanitation Data'!D12)),NA())</f>
        <v>#N/A</v>
      </c>
      <c r="Z18" s="94" t="e">
        <f ca="true">+IF(AND(ISNUMBER(OFFSET('Sanitation Data'!$D$12,0,10*ROW('Sanitation Data'!D12))),'Data Summary'!CO18="Yes"),OFFSET('Sanitation Data'!$D$12,0,10*ROW('Sanitation Data'!D12)),NA())</f>
        <v>#N/A</v>
      </c>
      <c r="AA18" s="94" t="e">
        <f ca="true">+IF(AND(ISNUMBER(OFFSET('Sanitation Data'!$E$4,0,10*ROW('Sanitation Data'!E12))),'Data Summary'!CP18="Yes"),100-OFFSET('Sanitation Data'!$E$4,0,10*ROW('Sanitation Data'!E12)),NA())</f>
        <v>#N/A</v>
      </c>
      <c r="AB18" s="94" t="e">
        <f ca="true">+IF(AND(ISNUMBER(OFFSET('Sanitation Data'!$E$6,0,10*ROW('Sanitation Data'!E12))),'Data Summary'!CQ18="Yes"),OFFSET('Sanitation Data'!$E$6,0,10*ROW('Sanitation Data'!E12)),NA())</f>
        <v>#N/A</v>
      </c>
      <c r="AC18" s="94" t="e">
        <f ca="true">+IF(AND(ISNUMBER(OFFSET('Sanitation Data'!$E$10,0,10*ROW('Sanitation Data'!E12))),'Data Summary'!CR18="Yes"),OFFSET('Sanitation Data'!$E$10,0,10*ROW('Sanitation Data'!E12)),NA())</f>
        <v>#N/A</v>
      </c>
      <c r="AD18" s="94" t="e">
        <f ca="true">+IF(AND(ISNUMBER(OFFSET('Sanitation Data'!$E$11,0,10*ROW('Sanitation Data'!E12))),'Data Summary'!CS18="Yes"),OFFSET('Sanitation Data'!$E$11,0,10*ROW('Sanitation Data'!E12)),NA())</f>
        <v>#N/A</v>
      </c>
      <c r="AE18" s="94" t="e">
        <f ca="true">+IF(AND(ISNUMBER(OFFSET('Sanitation Data'!$E$12,0,10*ROW('Sanitation Data'!E12))),'Data Summary'!CT18="Yes"),OFFSET('Sanitation Data'!$E$12,0,10*ROW('Sanitation Data'!E12)),NA())</f>
        <v>#N/A</v>
      </c>
      <c r="AF18" s="94" t="e">
        <f ca="true">+IF(AND(ISNUMBER(OFFSET('Sanitation Data'!$F$4,0,10*ROW('Sanitation Data'!F12))),'Data Summary'!CU18="Yes"),100-OFFSET('Sanitation Data'!$F$4,0,10*ROW('Sanitation Data'!F12)),NA())</f>
        <v>#N/A</v>
      </c>
      <c r="AG18" s="94" t="e">
        <f ca="true">+IF(AND(ISNUMBER(OFFSET('Sanitation Data'!$F$6,0,10*ROW('Sanitation Data'!F12))),'Data Summary'!CV18="Yes"),OFFSET('Sanitation Data'!$F$6,0,10*ROW('Sanitation Data'!F12)),NA())</f>
        <v>#N/A</v>
      </c>
      <c r="AH18" s="94" t="e">
        <f ca="true">+IF(AND(ISNUMBER(OFFSET('Sanitation Data'!$F$10,0,10*ROW('Sanitation Data'!F12))),'Data Summary'!CW18="Yes"),OFFSET('Sanitation Data'!$F$10,0,10*ROW('Sanitation Data'!F12)),NA())</f>
        <v>#N/A</v>
      </c>
      <c r="AI18" s="94" t="e">
        <f ca="true">+IF(AND(ISNUMBER(OFFSET('Sanitation Data'!$F$11,0,10*ROW('Sanitation Data'!F12))),'Data Summary'!CX18="Yes"),OFFSET('Sanitation Data'!$F$11,0,10*ROW('Sanitation Data'!F12)),NA())</f>
        <v>#N/A</v>
      </c>
      <c r="AJ18" s="94" t="e">
        <f ca="true">+IF(AND(ISNUMBER(OFFSET('Sanitation Data'!$F$12,0,10*ROW('Sanitation Data'!F12))),'Data Summary'!CY18="Yes"),OFFSET('Sanitation Data'!$F$12,0,10*ROW('Sanitation Data'!F12)),NA())</f>
        <v>#N/A</v>
      </c>
      <c r="AK18" s="94" t="e">
        <f ca="true">+IF(AND(ISNUMBER(OFFSET('Sanitation Data'!$G$4,0,10*ROW('Sanitation Data'!G12))),'Data Summary'!CZ18="Yes"),100-OFFSET('Sanitation Data'!$G$4,0,10*ROW('Sanitation Data'!G12)),NA())</f>
        <v>#N/A</v>
      </c>
      <c r="AL18" s="94" t="e">
        <f ca="true">+IF(AND(ISNUMBER(OFFSET('Sanitation Data'!$G$6,0,10*ROW('Sanitation Data'!G12))),'Data Summary'!DA18="Yes"),OFFSET('Sanitation Data'!$G$6,0,10*ROW('Sanitation Data'!G12)),NA())</f>
        <v>#N/A</v>
      </c>
      <c r="AM18" s="94" t="e">
        <f ca="true">+IF(AND(ISNUMBER(OFFSET('Sanitation Data'!$G$10,0,10*ROW('Sanitation Data'!G12))),'Data Summary'!DB18="Yes"),OFFSET('Sanitation Data'!$G$10,0,10*ROW('Sanitation Data'!G12)),NA())</f>
        <v>#N/A</v>
      </c>
      <c r="AN18" s="94" t="e">
        <f ca="true">+IF(AND(ISNUMBER(OFFSET('Sanitation Data'!$G$11,0,10*ROW('Sanitation Data'!G12))),'Data Summary'!DC18="Yes"),OFFSET('Sanitation Data'!$G$11,0,10*ROW('Sanitation Data'!G12)),NA())</f>
        <v>#N/A</v>
      </c>
      <c r="AO18" s="94" t="e">
        <f ca="true">+IF(AND(ISNUMBER(OFFSET('Sanitation Data'!$G$12,0,10*ROW('Sanitation Data'!G12))),'Data Summary'!DD18="Yes"),OFFSET('Sanitation Data'!$G$12,0,10*ROW('Sanitation Data'!G12)),NA())</f>
        <v>#N/A</v>
      </c>
      <c r="AP18" s="94" t="e">
        <f ca="true">+IF(AND(ISNUMBER(OFFSET('Sanitation Data'!$H$4,0,10*ROW('Sanitation Data'!H12))),'Data Summary'!DE18="Yes"),100-OFFSET('Sanitation Data'!$H$4,0,10*ROW('Sanitation Data'!H12)),NA())</f>
        <v>#N/A</v>
      </c>
      <c r="AQ18" s="94" t="e">
        <f ca="true">+IF(AND(ISNUMBER(OFFSET('Sanitation Data'!$H$6,0,10*ROW('Sanitation Data'!H12))),'Data Summary'!DF18="Yes"),OFFSET('Sanitation Data'!$H$6,0,10*ROW('Sanitation Data'!H12)),NA())</f>
        <v>#N/A</v>
      </c>
      <c r="AR18" s="94" t="e">
        <f ca="true">+IF(AND(ISNUMBER(OFFSET('Sanitation Data'!$H$10,0,10*ROW('Sanitation Data'!H12))),'Data Summary'!DG18="Yes"),OFFSET('Sanitation Data'!$H$10,0,10*ROW('Sanitation Data'!H12)),NA())</f>
        <v>#N/A</v>
      </c>
      <c r="AS18" s="94" t="e">
        <f ca="true">+IF(AND(ISNUMBER(OFFSET('Sanitation Data'!$H$11,0,10*ROW('Sanitation Data'!H12))),'Data Summary'!DH18="Yes"),OFFSET('Sanitation Data'!$H$11,0,10*ROW('Sanitation Data'!H12)),NA())</f>
        <v>#N/A</v>
      </c>
      <c r="AT18" s="94" t="e">
        <f ca="true">+IF(AND(ISNUMBER(OFFSET('Sanitation Data'!$H$12,0,10*ROW('Sanitation Data'!H12))),'Data Summary'!DI18="Yes"),OFFSET('Sanitation Data'!$H$12,0,10*ROW('Sanitation Data'!H12)),NA())</f>
        <v>#N/A</v>
      </c>
      <c r="AU18" s="94" t="e">
        <f ca="true">+IF(AND(ISNUMBER(OFFSET('Sanitation Data'!$I$4,0,10*ROW('Sanitation Data'!I12))),'Data Summary'!DJ18="Yes"),100-OFFSET('Sanitation Data'!$I$4,0,10*ROW('Sanitation Data'!I12)),NA())</f>
        <v>#N/A</v>
      </c>
      <c r="AV18" s="94" t="e">
        <f ca="true">+IF(AND(ISNUMBER(OFFSET('Sanitation Data'!$I$6,0,10*ROW('Sanitation Data'!I12))),'Data Summary'!DK18="Yes"),OFFSET('Sanitation Data'!$I$6,0,10*ROW('Sanitation Data'!I12)),NA())</f>
        <v>#N/A</v>
      </c>
      <c r="AW18" s="94" t="e">
        <f ca="true">+IF(AND(ISNUMBER(OFFSET('Sanitation Data'!$I$10,0,10*ROW('Sanitation Data'!I12))),'Data Summary'!DL18="Yes"),OFFSET('Sanitation Data'!$I$10,0,10*ROW('Sanitation Data'!I12)),NA())</f>
        <v>#N/A</v>
      </c>
      <c r="AX18" s="94" t="e">
        <f ca="true">+IF(AND(ISNUMBER(OFFSET('Sanitation Data'!$I$11,0,10*ROW('Sanitation Data'!I12))),'Data Summary'!DM18="Yes"),OFFSET('Sanitation Data'!$I$11,0,10*ROW('Sanitation Data'!I12)),NA())</f>
        <v>#N/A</v>
      </c>
      <c r="AY18" s="94" t="e">
        <f ca="true">+IF(AND(ISNUMBER(OFFSET('Sanitation Data'!$I$12,0,10*ROW('Sanitation Data'!I12))),'Data Summary'!DN18="Yes"),OFFSET('Sanitation Data'!$I$12,0,10*ROW('Sanitation Data'!I12)),NA())</f>
        <v>#N/A</v>
      </c>
      <c r="AZ18" s="95" t="e">
        <f ca="true">+IF(AND(ISNUMBER(OFFSET('Hygiene Data'!$D$5,0,10*ROW('Hygiene Data'!D12))),'Data Summary'!DO18="Yes"),OFFSET('Hygiene Data'!$D$5,0,10*ROW('Hygiene Data'!D12)),NA())</f>
        <v>#N/A</v>
      </c>
      <c r="BA18" s="95" t="e">
        <f ca="true">+IF(AND(ISNUMBER(OFFSET('Hygiene Data'!$D$7,0,10*ROW('Hygiene Data'!D12))),'Data Summary'!DP18="Yes"),OFFSET('Hygiene Data'!$D$7,0,10*ROW('Hygiene Data'!D12)),NA())</f>
        <v>#N/A</v>
      </c>
      <c r="BB18" s="95" t="e">
        <f ca="true">+IF(AND(ISNUMBER(OFFSET('Hygiene Data'!$D$9,0,10*ROW('Hygiene Data'!D12))),'Data Summary'!DQ18="Yes"),OFFSET('Hygiene Data'!$D$9,0,10*ROW('Hygiene Data'!D12)),NA())</f>
        <v>#N/A</v>
      </c>
      <c r="BC18" s="95" t="e">
        <f ca="true">+IF(AND(ISNUMBER(OFFSET('Hygiene Data'!$E$5,0,10*ROW('Hygiene Data'!E12))),'Data Summary'!DR18="Yes"),OFFSET('Hygiene Data'!$E$5,0,10*ROW('Hygiene Data'!E12)),NA())</f>
        <v>#N/A</v>
      </c>
      <c r="BD18" s="95" t="e">
        <f ca="true">+IF(AND(ISNUMBER(OFFSET('Hygiene Data'!$E$7,0,10*ROW('Hygiene Data'!E12))),'Data Summary'!DS18="Yes"),OFFSET('Hygiene Data'!$E$7,0,10*ROW('Hygiene Data'!E12)),NA())</f>
        <v>#N/A</v>
      </c>
      <c r="BE18" s="95" t="e">
        <f ca="true">+IF(AND(ISNUMBER(OFFSET('Hygiene Data'!$E$9,0,10*ROW('Hygiene Data'!E12))),'Data Summary'!DT18="Yes"),OFFSET('Hygiene Data'!$E$9,0,10*ROW('Hygiene Data'!E12)),NA())</f>
        <v>#N/A</v>
      </c>
      <c r="BF18" s="95" t="e">
        <f ca="true">+IF(AND(ISNUMBER(OFFSET('Hygiene Data'!$F$5,0,10*ROW('Hygiene Data'!F12))),'Data Summary'!DU18="Yes"),OFFSET('Hygiene Data'!$F$5,0,10*ROW('Hygiene Data'!F12)),NA())</f>
        <v>#N/A</v>
      </c>
      <c r="BG18" s="95" t="e">
        <f ca="true">+IF(AND(ISNUMBER(OFFSET('Hygiene Data'!$F$7,0,10*ROW('Hygiene Data'!F12))),'Data Summary'!DV18="Yes"),OFFSET('Hygiene Data'!$F$7,0,10*ROW('Hygiene Data'!F12)),NA())</f>
        <v>#N/A</v>
      </c>
      <c r="BH18" s="95" t="e">
        <f ca="true">+IF(AND(ISNUMBER(OFFSET('Hygiene Data'!$F$9,0,10*ROW('Hygiene Data'!F12))),'Data Summary'!DW18="Yes"),OFFSET('Hygiene Data'!$F$9,0,10*ROW('Hygiene Data'!F12)),NA())</f>
        <v>#N/A</v>
      </c>
      <c r="BI18" s="95" t="e">
        <f ca="true">+IF(AND(ISNUMBER(OFFSET('Hygiene Data'!$G$5,0,10*ROW('Hygiene Data'!G12))),'Data Summary'!DX18="Yes"),OFFSET('Hygiene Data'!$G$5,0,10*ROW('Hygiene Data'!G12)),NA())</f>
        <v>#N/A</v>
      </c>
      <c r="BJ18" s="95" t="e">
        <f ca="true">+IF(AND(ISNUMBER(OFFSET('Hygiene Data'!$G$7,0,10*ROW('Hygiene Data'!G12))),'Data Summary'!DY18="Yes"),OFFSET('Hygiene Data'!$G$7,0,10*ROW('Hygiene Data'!G12)),NA())</f>
        <v>#N/A</v>
      </c>
      <c r="BK18" s="95" t="e">
        <f ca="true">+IF(AND(ISNUMBER(OFFSET('Hygiene Data'!$G$9,0,10*ROW('Hygiene Data'!G12))),'Data Summary'!DZ18="Yes"),OFFSET('Hygiene Data'!$G$9,0,10*ROW('Hygiene Data'!G12)),NA())</f>
        <v>#N/A</v>
      </c>
      <c r="BL18" s="95" t="e">
        <f ca="true">+IF(AND(ISNUMBER(OFFSET('Hygiene Data'!$H$5,0,10*ROW('Hygiene Data'!H12))),'Data Summary'!EA18="Yes"),OFFSET('Hygiene Data'!$H$5,0,10*ROW('Hygiene Data'!H12)),NA())</f>
        <v>#N/A</v>
      </c>
      <c r="BM18" s="95" t="e">
        <f ca="true">+IF(AND(ISNUMBER(OFFSET('Hygiene Data'!$H$7,0,10*ROW('Hygiene Data'!H12))),'Data Summary'!EB18="Yes"),OFFSET('Hygiene Data'!$H$7,0,10*ROW('Hygiene Data'!H12)),NA())</f>
        <v>#N/A</v>
      </c>
      <c r="BN18" s="95" t="e">
        <f ca="true">+IF(AND(ISNUMBER(OFFSET('Hygiene Data'!$H$9,0,10*ROW('Hygiene Data'!H12))),'Data Summary'!EC18="Yes"),OFFSET('Hygiene Data'!$H$9,0,10*ROW('Hygiene Data'!H12)),NA())</f>
        <v>#N/A</v>
      </c>
      <c r="BO18" s="95" t="e">
        <f ca="true">+IF(AND(ISNUMBER(OFFSET('Hygiene Data'!$I$5,0,10*ROW('Hygiene Data'!I12))),'Data Summary'!ED18="Yes"),OFFSET('Hygiene Data'!$I$5,0,10*ROW('Hygiene Data'!I12)),NA())</f>
        <v>#N/A</v>
      </c>
      <c r="BP18" s="95" t="e">
        <f ca="true">+IF(AND(ISNUMBER(OFFSET('Hygiene Data'!$I$7,0,10*ROW('Hygiene Data'!I12))),'Data Summary'!EE18="Yes"),OFFSET('Hygiene Data'!$I$7,0,10*ROW('Hygiene Data'!I12)),NA())</f>
        <v>#N/A</v>
      </c>
      <c r="BQ18" s="95" t="e">
        <f ca="true">+IF(AND(ISNUMBER(OFFSET('Hygiene Data'!$I$9,0,10*ROW('Hygiene Data'!I12))),'Data Summary'!EF18="Yes"),OFFSET('Hygiene Data'!$I$9,0,10*ROW('Hygiene Data'!I12)),NA())</f>
        <v>#N/A</v>
      </c>
    </row>
    <row xmlns:x14ac="http://schemas.microsoft.com/office/spreadsheetml/2009/9/ac" r="19" x14ac:dyDescent="0.2">
      <c r="A19" s="327" t="e">
        <f ca="true">+RIGHT('Data Summary'!A19,LEN('Data Summary'!A19)-9)</f>
        <v>#VALUE!</v>
      </c>
      <c r="B19" s="36" t="str">
        <f ca="true">+IF(ISTEXT('Data Summary'!B19),'Data Summary'!B19,"")</f>
        <v/>
      </c>
      <c r="C19" s="326" t="e">
        <f ca="true">+VALUE('Data Summary'!C19)</f>
        <v>#VALUE!</v>
      </c>
      <c r="D19" s="93" t="e">
        <f ca="true">+IF(AND(ISNUMBER(OFFSET('Water Data'!$D$4,0,10*ROW('Water Data'!D13))),'Data Summary'!BS19="Yes"),100-OFFSET('Water Data'!$D$4,0,10*ROW('Water Data'!D13)),NA())</f>
        <v>#N/A</v>
      </c>
      <c r="E19" s="93" t="e">
        <f ca="true">+IF(AND(ISNUMBER(OFFSET('Water Data'!$D$6,0,10*ROW('Water Data'!D13))),'Data Summary'!BT19="Yes"),OFFSET('Water Data'!$D$6,0,10*ROW('Water Data'!D13)),NA())</f>
        <v>#N/A</v>
      </c>
      <c r="F19" s="93" t="e">
        <f ca="true">+IF(AND(ISNUMBER(OFFSET('Water Data'!$D$9,0,10*ROW('Water Data'!D13))),'Data Summary'!BU19="Yes"),OFFSET('Water Data'!$D$9,0,10*ROW('Water Data'!D13)),NA())</f>
        <v>#N/A</v>
      </c>
      <c r="G19" s="93" t="e">
        <f ca="true">+IF(AND(ISNUMBER(OFFSET('Water Data'!$E$4,0,10*ROW('Water Data'!E13))),'Data Summary'!BV19="Yes"),100-OFFSET('Water Data'!$E$4,0,10*ROW('Water Data'!E13)),NA())</f>
        <v>#N/A</v>
      </c>
      <c r="H19" s="93" t="e">
        <f ca="true">+IF(AND(ISNUMBER(OFFSET('Water Data'!$E$6,0,10*ROW('Water Data'!E13))),'Data Summary'!BW19="Yes"),OFFSET('Water Data'!$E$6,0,10*ROW('Water Data'!E13)),NA())</f>
        <v>#N/A</v>
      </c>
      <c r="I19" s="93" t="e">
        <f ca="true">+IF(AND(ISNUMBER(OFFSET('Water Data'!$E$9,0,10*ROW('Water Data'!E13))),'Data Summary'!BX19="Yes"),OFFSET('Water Data'!$E$9,0,10*ROW('Water Data'!E13)),NA())</f>
        <v>#N/A</v>
      </c>
      <c r="J19" s="93" t="e">
        <f ca="true">+IF(AND(ISNUMBER(OFFSET('Water Data'!$F$4,0,10*ROW('Water Data'!F13))),'Data Summary'!BY19="Yes"),100-OFFSET('Water Data'!$F$4,0,10*ROW('Water Data'!F13)),NA())</f>
        <v>#N/A</v>
      </c>
      <c r="K19" s="93" t="e">
        <f ca="true">+IF(AND(ISNUMBER(OFFSET('Water Data'!$F$6,0,10*ROW('Water Data'!F13))),'Data Summary'!BZ19="Yes"),OFFSET('Water Data'!$F$6,0,10*ROW('Water Data'!F13)),NA())</f>
        <v>#N/A</v>
      </c>
      <c r="L19" s="93" t="e">
        <f ca="true">+IF(AND(ISNUMBER(OFFSET('Water Data'!$F$9,0,10*ROW('Water Data'!F13))),'Data Summary'!CA19="Yes"),OFFSET('Water Data'!$F$9,0,10*ROW('Water Data'!F13)),NA())</f>
        <v>#N/A</v>
      </c>
      <c r="M19" s="93" t="e">
        <f ca="true">+IF(AND(ISNUMBER(OFFSET('Water Data'!$G$4,0,10*ROW('Water Data'!G13))),'Data Summary'!CB19="Yes"),100-OFFSET('Water Data'!$G$4,0,10*ROW('Water Data'!G13)),NA())</f>
        <v>#N/A</v>
      </c>
      <c r="N19" s="93" t="e">
        <f ca="true">+IF(AND(ISNUMBER(OFFSET('Water Data'!$G$6,0,10*ROW('Water Data'!G13))),'Data Summary'!CC19="Yes"),OFFSET('Water Data'!$G$6,0,10*ROW('Water Data'!G13)),NA())</f>
        <v>#N/A</v>
      </c>
      <c r="O19" s="93" t="e">
        <f ca="true">+IF(AND(ISNUMBER(OFFSET('Water Data'!$G$9,0,10*ROW('Water Data'!G13))),'Data Summary'!CD19="Yes"),OFFSET('Water Data'!$G$9,0,10*ROW('Water Data'!G13)),NA())</f>
        <v>#N/A</v>
      </c>
      <c r="P19" s="93" t="e">
        <f ca="true">+IF(AND(ISNUMBER(OFFSET('Water Data'!$H$4,0,10*ROW('Water Data'!H13))),'Data Summary'!CE19="Yes"),100-OFFSET('Water Data'!$H$4,0,10*ROW('Water Data'!H13)),NA())</f>
        <v>#N/A</v>
      </c>
      <c r="Q19" s="93" t="e">
        <f ca="true">+IF(AND(ISNUMBER(OFFSET('Water Data'!$H$6,0,10*ROW('Water Data'!H13))),'Data Summary'!CF19="Yes"),OFFSET('Water Data'!$H$6,0,10*ROW('Water Data'!H13)),NA())</f>
        <v>#N/A</v>
      </c>
      <c r="R19" s="93" t="e">
        <f ca="true">+IF(AND(ISNUMBER(OFFSET('Water Data'!$H$9,0,10*ROW('Water Data'!H13))),'Data Summary'!CG19="Yes"),OFFSET('Water Data'!$H$9,0,10*ROW('Water Data'!H13)),NA())</f>
        <v>#N/A</v>
      </c>
      <c r="S19" s="93" t="e">
        <f ca="true">+IF(AND(ISNUMBER(OFFSET('Water Data'!$I$4,0,10*ROW('Water Data'!I13))),'Data Summary'!CH19="Yes"),100-OFFSET('Water Data'!$I$4,0,10*ROW('Water Data'!I13)),NA())</f>
        <v>#N/A</v>
      </c>
      <c r="T19" s="93" t="e">
        <f ca="true">+IF(AND(ISNUMBER(OFFSET('Water Data'!$I$6,0,10*ROW('Water Data'!I13))),'Data Summary'!CI19="Yes"),OFFSET('Water Data'!$I$6,0,10*ROW('Water Data'!I13)),NA())</f>
        <v>#N/A</v>
      </c>
      <c r="U19" s="93" t="e">
        <f ca="true">+IF(AND(ISNUMBER(OFFSET('Water Data'!$I$9,0,10*ROW('Water Data'!I13))),'Data Summary'!CJ19="Yes"),OFFSET('Water Data'!$I$9,0,10*ROW('Water Data'!I13)),NA())</f>
        <v>#N/A</v>
      </c>
      <c r="V19" s="94" t="e">
        <f ca="true">+IF(AND(ISNUMBER(OFFSET('Sanitation Data'!$D$4,0,10*ROW('Sanitation Data'!D13))),'Data Summary'!CK19="Yes"),100-OFFSET('Sanitation Data'!$D$4,0,10*ROW('Sanitation Data'!D13)),NA())</f>
        <v>#N/A</v>
      </c>
      <c r="W19" s="94" t="e">
        <f ca="true">+IF(AND(ISNUMBER(OFFSET('Sanitation Data'!$D$6,0,10*ROW('Sanitation Data'!D13))),'Data Summary'!CL19="Yes"),OFFSET('Sanitation Data'!$D$6,0,10*ROW('Sanitation Data'!D13)),NA())</f>
        <v>#N/A</v>
      </c>
      <c r="X19" s="94" t="e">
        <f ca="true">+IF(AND(ISNUMBER(OFFSET('Sanitation Data'!$D$10,0,10*ROW('Sanitation Data'!D13))),'Data Summary'!CM19="Yes"),OFFSET('Sanitation Data'!$D$10,0,10*ROW('Sanitation Data'!D13)),NA())</f>
        <v>#N/A</v>
      </c>
      <c r="Y19" s="94" t="e">
        <f ca="true">+IF(AND(ISNUMBER(OFFSET('Sanitation Data'!$D$11,0,10*ROW('Sanitation Data'!D13))),'Data Summary'!CN19="Yes"),OFFSET('Sanitation Data'!$D$11,0,10*ROW('Sanitation Data'!D13)),NA())</f>
        <v>#N/A</v>
      </c>
      <c r="Z19" s="94" t="e">
        <f ca="true">+IF(AND(ISNUMBER(OFFSET('Sanitation Data'!$D$12,0,10*ROW('Sanitation Data'!D13))),'Data Summary'!CO19="Yes"),OFFSET('Sanitation Data'!$D$12,0,10*ROW('Sanitation Data'!D13)),NA())</f>
        <v>#N/A</v>
      </c>
      <c r="AA19" s="94" t="e">
        <f ca="true">+IF(AND(ISNUMBER(OFFSET('Sanitation Data'!$E$4,0,10*ROW('Sanitation Data'!E13))),'Data Summary'!CP19="Yes"),100-OFFSET('Sanitation Data'!$E$4,0,10*ROW('Sanitation Data'!E13)),NA())</f>
        <v>#N/A</v>
      </c>
      <c r="AB19" s="94" t="e">
        <f ca="true">+IF(AND(ISNUMBER(OFFSET('Sanitation Data'!$E$6,0,10*ROW('Sanitation Data'!E13))),'Data Summary'!CQ19="Yes"),OFFSET('Sanitation Data'!$E$6,0,10*ROW('Sanitation Data'!E13)),NA())</f>
        <v>#N/A</v>
      </c>
      <c r="AC19" s="94" t="e">
        <f ca="true">+IF(AND(ISNUMBER(OFFSET('Sanitation Data'!$E$10,0,10*ROW('Sanitation Data'!E13))),'Data Summary'!CR19="Yes"),OFFSET('Sanitation Data'!$E$10,0,10*ROW('Sanitation Data'!E13)),NA())</f>
        <v>#N/A</v>
      </c>
      <c r="AD19" s="94" t="e">
        <f ca="true">+IF(AND(ISNUMBER(OFFSET('Sanitation Data'!$E$11,0,10*ROW('Sanitation Data'!E13))),'Data Summary'!CS19="Yes"),OFFSET('Sanitation Data'!$E$11,0,10*ROW('Sanitation Data'!E13)),NA())</f>
        <v>#N/A</v>
      </c>
      <c r="AE19" s="94" t="e">
        <f ca="true">+IF(AND(ISNUMBER(OFFSET('Sanitation Data'!$E$12,0,10*ROW('Sanitation Data'!E13))),'Data Summary'!CT19="Yes"),OFFSET('Sanitation Data'!$E$12,0,10*ROW('Sanitation Data'!E13)),NA())</f>
        <v>#N/A</v>
      </c>
      <c r="AF19" s="94" t="e">
        <f ca="true">+IF(AND(ISNUMBER(OFFSET('Sanitation Data'!$F$4,0,10*ROW('Sanitation Data'!F13))),'Data Summary'!CU19="Yes"),100-OFFSET('Sanitation Data'!$F$4,0,10*ROW('Sanitation Data'!F13)),NA())</f>
        <v>#N/A</v>
      </c>
      <c r="AG19" s="94" t="e">
        <f ca="true">+IF(AND(ISNUMBER(OFFSET('Sanitation Data'!$F$6,0,10*ROW('Sanitation Data'!F13))),'Data Summary'!CV19="Yes"),OFFSET('Sanitation Data'!$F$6,0,10*ROW('Sanitation Data'!F13)),NA())</f>
        <v>#N/A</v>
      </c>
      <c r="AH19" s="94" t="e">
        <f ca="true">+IF(AND(ISNUMBER(OFFSET('Sanitation Data'!$F$10,0,10*ROW('Sanitation Data'!F13))),'Data Summary'!CW19="Yes"),OFFSET('Sanitation Data'!$F$10,0,10*ROW('Sanitation Data'!F13)),NA())</f>
        <v>#N/A</v>
      </c>
      <c r="AI19" s="94" t="e">
        <f ca="true">+IF(AND(ISNUMBER(OFFSET('Sanitation Data'!$F$11,0,10*ROW('Sanitation Data'!F13))),'Data Summary'!CX19="Yes"),OFFSET('Sanitation Data'!$F$11,0,10*ROW('Sanitation Data'!F13)),NA())</f>
        <v>#N/A</v>
      </c>
      <c r="AJ19" s="94" t="e">
        <f ca="true">+IF(AND(ISNUMBER(OFFSET('Sanitation Data'!$F$12,0,10*ROW('Sanitation Data'!F13))),'Data Summary'!CY19="Yes"),OFFSET('Sanitation Data'!$F$12,0,10*ROW('Sanitation Data'!F13)),NA())</f>
        <v>#N/A</v>
      </c>
      <c r="AK19" s="94" t="e">
        <f ca="true">+IF(AND(ISNUMBER(OFFSET('Sanitation Data'!$G$4,0,10*ROW('Sanitation Data'!G13))),'Data Summary'!CZ19="Yes"),100-OFFSET('Sanitation Data'!$G$4,0,10*ROW('Sanitation Data'!G13)),NA())</f>
        <v>#N/A</v>
      </c>
      <c r="AL19" s="94" t="e">
        <f ca="true">+IF(AND(ISNUMBER(OFFSET('Sanitation Data'!$G$6,0,10*ROW('Sanitation Data'!G13))),'Data Summary'!DA19="Yes"),OFFSET('Sanitation Data'!$G$6,0,10*ROW('Sanitation Data'!G13)),NA())</f>
        <v>#N/A</v>
      </c>
      <c r="AM19" s="94" t="e">
        <f ca="true">+IF(AND(ISNUMBER(OFFSET('Sanitation Data'!$G$10,0,10*ROW('Sanitation Data'!G13))),'Data Summary'!DB19="Yes"),OFFSET('Sanitation Data'!$G$10,0,10*ROW('Sanitation Data'!G13)),NA())</f>
        <v>#N/A</v>
      </c>
      <c r="AN19" s="94" t="e">
        <f ca="true">+IF(AND(ISNUMBER(OFFSET('Sanitation Data'!$G$11,0,10*ROW('Sanitation Data'!G13))),'Data Summary'!DC19="Yes"),OFFSET('Sanitation Data'!$G$11,0,10*ROW('Sanitation Data'!G13)),NA())</f>
        <v>#N/A</v>
      </c>
      <c r="AO19" s="94" t="e">
        <f ca="true">+IF(AND(ISNUMBER(OFFSET('Sanitation Data'!$G$12,0,10*ROW('Sanitation Data'!G13))),'Data Summary'!DD19="Yes"),OFFSET('Sanitation Data'!$G$12,0,10*ROW('Sanitation Data'!G13)),NA())</f>
        <v>#N/A</v>
      </c>
      <c r="AP19" s="94" t="e">
        <f ca="true">+IF(AND(ISNUMBER(OFFSET('Sanitation Data'!$H$4,0,10*ROW('Sanitation Data'!H13))),'Data Summary'!DE19="Yes"),100-OFFSET('Sanitation Data'!$H$4,0,10*ROW('Sanitation Data'!H13)),NA())</f>
        <v>#N/A</v>
      </c>
      <c r="AQ19" s="94" t="e">
        <f ca="true">+IF(AND(ISNUMBER(OFFSET('Sanitation Data'!$H$6,0,10*ROW('Sanitation Data'!H13))),'Data Summary'!DF19="Yes"),OFFSET('Sanitation Data'!$H$6,0,10*ROW('Sanitation Data'!H13)),NA())</f>
        <v>#N/A</v>
      </c>
      <c r="AR19" s="94" t="e">
        <f ca="true">+IF(AND(ISNUMBER(OFFSET('Sanitation Data'!$H$10,0,10*ROW('Sanitation Data'!H13))),'Data Summary'!DG19="Yes"),OFFSET('Sanitation Data'!$H$10,0,10*ROW('Sanitation Data'!H13)),NA())</f>
        <v>#N/A</v>
      </c>
      <c r="AS19" s="94" t="e">
        <f ca="true">+IF(AND(ISNUMBER(OFFSET('Sanitation Data'!$H$11,0,10*ROW('Sanitation Data'!H13))),'Data Summary'!DH19="Yes"),OFFSET('Sanitation Data'!$H$11,0,10*ROW('Sanitation Data'!H13)),NA())</f>
        <v>#N/A</v>
      </c>
      <c r="AT19" s="94" t="e">
        <f ca="true">+IF(AND(ISNUMBER(OFFSET('Sanitation Data'!$H$12,0,10*ROW('Sanitation Data'!H13))),'Data Summary'!DI19="Yes"),OFFSET('Sanitation Data'!$H$12,0,10*ROW('Sanitation Data'!H13)),NA())</f>
        <v>#N/A</v>
      </c>
      <c r="AU19" s="94" t="e">
        <f ca="true">+IF(AND(ISNUMBER(OFFSET('Sanitation Data'!$I$4,0,10*ROW('Sanitation Data'!I13))),'Data Summary'!DJ19="Yes"),100-OFFSET('Sanitation Data'!$I$4,0,10*ROW('Sanitation Data'!I13)),NA())</f>
        <v>#N/A</v>
      </c>
      <c r="AV19" s="94" t="e">
        <f ca="true">+IF(AND(ISNUMBER(OFFSET('Sanitation Data'!$I$6,0,10*ROW('Sanitation Data'!I13))),'Data Summary'!DK19="Yes"),OFFSET('Sanitation Data'!$I$6,0,10*ROW('Sanitation Data'!I13)),NA())</f>
        <v>#N/A</v>
      </c>
      <c r="AW19" s="94" t="e">
        <f ca="true">+IF(AND(ISNUMBER(OFFSET('Sanitation Data'!$I$10,0,10*ROW('Sanitation Data'!I13))),'Data Summary'!DL19="Yes"),OFFSET('Sanitation Data'!$I$10,0,10*ROW('Sanitation Data'!I13)),NA())</f>
        <v>#N/A</v>
      </c>
      <c r="AX19" s="94" t="e">
        <f ca="true">+IF(AND(ISNUMBER(OFFSET('Sanitation Data'!$I$11,0,10*ROW('Sanitation Data'!I13))),'Data Summary'!DM19="Yes"),OFFSET('Sanitation Data'!$I$11,0,10*ROW('Sanitation Data'!I13)),NA())</f>
        <v>#N/A</v>
      </c>
      <c r="AY19" s="94" t="e">
        <f ca="true">+IF(AND(ISNUMBER(OFFSET('Sanitation Data'!$I$12,0,10*ROW('Sanitation Data'!I13))),'Data Summary'!DN19="Yes"),OFFSET('Sanitation Data'!$I$12,0,10*ROW('Sanitation Data'!I13)),NA())</f>
        <v>#N/A</v>
      </c>
      <c r="AZ19" s="95" t="e">
        <f ca="true">+IF(AND(ISNUMBER(OFFSET('Hygiene Data'!$D$5,0,10*ROW('Hygiene Data'!D13))),'Data Summary'!DO19="Yes"),OFFSET('Hygiene Data'!$D$5,0,10*ROW('Hygiene Data'!D13)),NA())</f>
        <v>#N/A</v>
      </c>
      <c r="BA19" s="95" t="e">
        <f ca="true">+IF(AND(ISNUMBER(OFFSET('Hygiene Data'!$D$7,0,10*ROW('Hygiene Data'!D13))),'Data Summary'!DP19="Yes"),OFFSET('Hygiene Data'!$D$7,0,10*ROW('Hygiene Data'!D13)),NA())</f>
        <v>#N/A</v>
      </c>
      <c r="BB19" s="95" t="e">
        <f ca="true">+IF(AND(ISNUMBER(OFFSET('Hygiene Data'!$D$9,0,10*ROW('Hygiene Data'!D13))),'Data Summary'!DQ19="Yes"),OFFSET('Hygiene Data'!$D$9,0,10*ROW('Hygiene Data'!D13)),NA())</f>
        <v>#N/A</v>
      </c>
      <c r="BC19" s="95" t="e">
        <f ca="true">+IF(AND(ISNUMBER(OFFSET('Hygiene Data'!$E$5,0,10*ROW('Hygiene Data'!E13))),'Data Summary'!DR19="Yes"),OFFSET('Hygiene Data'!$E$5,0,10*ROW('Hygiene Data'!E13)),NA())</f>
        <v>#N/A</v>
      </c>
      <c r="BD19" s="95" t="e">
        <f ca="true">+IF(AND(ISNUMBER(OFFSET('Hygiene Data'!$E$7,0,10*ROW('Hygiene Data'!E13))),'Data Summary'!DS19="Yes"),OFFSET('Hygiene Data'!$E$7,0,10*ROW('Hygiene Data'!E13)),NA())</f>
        <v>#N/A</v>
      </c>
      <c r="BE19" s="95" t="e">
        <f ca="true">+IF(AND(ISNUMBER(OFFSET('Hygiene Data'!$E$9,0,10*ROW('Hygiene Data'!E13))),'Data Summary'!DT19="Yes"),OFFSET('Hygiene Data'!$E$9,0,10*ROW('Hygiene Data'!E13)),NA())</f>
        <v>#N/A</v>
      </c>
      <c r="BF19" s="95" t="e">
        <f ca="true">+IF(AND(ISNUMBER(OFFSET('Hygiene Data'!$F$5,0,10*ROW('Hygiene Data'!F13))),'Data Summary'!DU19="Yes"),OFFSET('Hygiene Data'!$F$5,0,10*ROW('Hygiene Data'!F13)),NA())</f>
        <v>#N/A</v>
      </c>
      <c r="BG19" s="95" t="e">
        <f ca="true">+IF(AND(ISNUMBER(OFFSET('Hygiene Data'!$F$7,0,10*ROW('Hygiene Data'!F13))),'Data Summary'!DV19="Yes"),OFFSET('Hygiene Data'!$F$7,0,10*ROW('Hygiene Data'!F13)),NA())</f>
        <v>#N/A</v>
      </c>
      <c r="BH19" s="95" t="e">
        <f ca="true">+IF(AND(ISNUMBER(OFFSET('Hygiene Data'!$F$9,0,10*ROW('Hygiene Data'!F13))),'Data Summary'!DW19="Yes"),OFFSET('Hygiene Data'!$F$9,0,10*ROW('Hygiene Data'!F13)),NA())</f>
        <v>#N/A</v>
      </c>
      <c r="BI19" s="95" t="e">
        <f ca="true">+IF(AND(ISNUMBER(OFFSET('Hygiene Data'!$G$5,0,10*ROW('Hygiene Data'!G13))),'Data Summary'!DX19="Yes"),OFFSET('Hygiene Data'!$G$5,0,10*ROW('Hygiene Data'!G13)),NA())</f>
        <v>#N/A</v>
      </c>
      <c r="BJ19" s="95" t="e">
        <f ca="true">+IF(AND(ISNUMBER(OFFSET('Hygiene Data'!$G$7,0,10*ROW('Hygiene Data'!G13))),'Data Summary'!DY19="Yes"),OFFSET('Hygiene Data'!$G$7,0,10*ROW('Hygiene Data'!G13)),NA())</f>
        <v>#N/A</v>
      </c>
      <c r="BK19" s="95" t="e">
        <f ca="true">+IF(AND(ISNUMBER(OFFSET('Hygiene Data'!$G$9,0,10*ROW('Hygiene Data'!G13))),'Data Summary'!DZ19="Yes"),OFFSET('Hygiene Data'!$G$9,0,10*ROW('Hygiene Data'!G13)),NA())</f>
        <v>#N/A</v>
      </c>
      <c r="BL19" s="95" t="e">
        <f ca="true">+IF(AND(ISNUMBER(OFFSET('Hygiene Data'!$H$5,0,10*ROW('Hygiene Data'!H13))),'Data Summary'!EA19="Yes"),OFFSET('Hygiene Data'!$H$5,0,10*ROW('Hygiene Data'!H13)),NA())</f>
        <v>#N/A</v>
      </c>
      <c r="BM19" s="95" t="e">
        <f ca="true">+IF(AND(ISNUMBER(OFFSET('Hygiene Data'!$H$7,0,10*ROW('Hygiene Data'!H13))),'Data Summary'!EB19="Yes"),OFFSET('Hygiene Data'!$H$7,0,10*ROW('Hygiene Data'!H13)),NA())</f>
        <v>#N/A</v>
      </c>
      <c r="BN19" s="95" t="e">
        <f ca="true">+IF(AND(ISNUMBER(OFFSET('Hygiene Data'!$H$9,0,10*ROW('Hygiene Data'!H13))),'Data Summary'!EC19="Yes"),OFFSET('Hygiene Data'!$H$9,0,10*ROW('Hygiene Data'!H13)),NA())</f>
        <v>#N/A</v>
      </c>
      <c r="BO19" s="95" t="e">
        <f ca="true">+IF(AND(ISNUMBER(OFFSET('Hygiene Data'!$I$5,0,10*ROW('Hygiene Data'!I13))),'Data Summary'!ED19="Yes"),OFFSET('Hygiene Data'!$I$5,0,10*ROW('Hygiene Data'!I13)),NA())</f>
        <v>#N/A</v>
      </c>
      <c r="BP19" s="95" t="e">
        <f ca="true">+IF(AND(ISNUMBER(OFFSET('Hygiene Data'!$I$7,0,10*ROW('Hygiene Data'!I13))),'Data Summary'!EE19="Yes"),OFFSET('Hygiene Data'!$I$7,0,10*ROW('Hygiene Data'!I13)),NA())</f>
        <v>#N/A</v>
      </c>
      <c r="BQ19" s="95" t="e">
        <f ca="true">+IF(AND(ISNUMBER(OFFSET('Hygiene Data'!$I$9,0,10*ROW('Hygiene Data'!I13))),'Data Summary'!EF19="Yes"),OFFSET('Hygiene Data'!$I$9,0,10*ROW('Hygiene Data'!I13)),NA())</f>
        <v>#N/A</v>
      </c>
    </row>
    <row xmlns:x14ac="http://schemas.microsoft.com/office/spreadsheetml/2009/9/ac" r="20" x14ac:dyDescent="0.2">
      <c r="A20" s="327" t="e">
        <f ca="true">+RIGHT('Data Summary'!A20,LEN('Data Summary'!A20)-9)</f>
        <v>#VALUE!</v>
      </c>
      <c r="B20" s="36" t="str">
        <f ca="true">+IF(ISTEXT('Data Summary'!B20),'Data Summary'!B20,"")</f>
        <v/>
      </c>
      <c r="C20" s="326" t="e">
        <f ca="true">+VALUE('Data Summary'!C20)</f>
        <v>#VALUE!</v>
      </c>
      <c r="D20" s="93" t="e">
        <f ca="true">+IF(AND(ISNUMBER(OFFSET('Water Data'!$D$4,0,10*ROW('Water Data'!D14))),'Data Summary'!BS20="Yes"),100-OFFSET('Water Data'!$D$4,0,10*ROW('Water Data'!D14)),NA())</f>
        <v>#N/A</v>
      </c>
      <c r="E20" s="93" t="e">
        <f ca="true">+IF(AND(ISNUMBER(OFFSET('Water Data'!$D$6,0,10*ROW('Water Data'!D14))),'Data Summary'!BT20="Yes"),OFFSET('Water Data'!$D$6,0,10*ROW('Water Data'!D14)),NA())</f>
        <v>#N/A</v>
      </c>
      <c r="F20" s="93" t="e">
        <f ca="true">+IF(AND(ISNUMBER(OFFSET('Water Data'!$D$9,0,10*ROW('Water Data'!D14))),'Data Summary'!BU20="Yes"),OFFSET('Water Data'!$D$9,0,10*ROW('Water Data'!D14)),NA())</f>
        <v>#N/A</v>
      </c>
      <c r="G20" s="93" t="e">
        <f ca="true">+IF(AND(ISNUMBER(OFFSET('Water Data'!$E$4,0,10*ROW('Water Data'!E14))),'Data Summary'!BV20="Yes"),100-OFFSET('Water Data'!$E$4,0,10*ROW('Water Data'!E14)),NA())</f>
        <v>#N/A</v>
      </c>
      <c r="H20" s="93" t="e">
        <f ca="true">+IF(AND(ISNUMBER(OFFSET('Water Data'!$E$6,0,10*ROW('Water Data'!E14))),'Data Summary'!BW20="Yes"),OFFSET('Water Data'!$E$6,0,10*ROW('Water Data'!E14)),NA())</f>
        <v>#N/A</v>
      </c>
      <c r="I20" s="93" t="e">
        <f ca="true">+IF(AND(ISNUMBER(OFFSET('Water Data'!$E$9,0,10*ROW('Water Data'!E14))),'Data Summary'!BX20="Yes"),OFFSET('Water Data'!$E$9,0,10*ROW('Water Data'!E14)),NA())</f>
        <v>#N/A</v>
      </c>
      <c r="J20" s="93" t="e">
        <f ca="true">+IF(AND(ISNUMBER(OFFSET('Water Data'!$F$4,0,10*ROW('Water Data'!F14))),'Data Summary'!BY20="Yes"),100-OFFSET('Water Data'!$F$4,0,10*ROW('Water Data'!F14)),NA())</f>
        <v>#N/A</v>
      </c>
      <c r="K20" s="93" t="e">
        <f ca="true">+IF(AND(ISNUMBER(OFFSET('Water Data'!$F$6,0,10*ROW('Water Data'!F14))),'Data Summary'!BZ20="Yes"),OFFSET('Water Data'!$F$6,0,10*ROW('Water Data'!F14)),NA())</f>
        <v>#N/A</v>
      </c>
      <c r="L20" s="93" t="e">
        <f ca="true">+IF(AND(ISNUMBER(OFFSET('Water Data'!$F$9,0,10*ROW('Water Data'!F14))),'Data Summary'!CA20="Yes"),OFFSET('Water Data'!$F$9,0,10*ROW('Water Data'!F14)),NA())</f>
        <v>#N/A</v>
      </c>
      <c r="M20" s="93" t="e">
        <f ca="true">+IF(AND(ISNUMBER(OFFSET('Water Data'!$G$4,0,10*ROW('Water Data'!G14))),'Data Summary'!CB20="Yes"),100-OFFSET('Water Data'!$G$4,0,10*ROW('Water Data'!G14)),NA())</f>
        <v>#N/A</v>
      </c>
      <c r="N20" s="93" t="e">
        <f ca="true">+IF(AND(ISNUMBER(OFFSET('Water Data'!$G$6,0,10*ROW('Water Data'!G14))),'Data Summary'!CC20="Yes"),OFFSET('Water Data'!$G$6,0,10*ROW('Water Data'!G14)),NA())</f>
        <v>#N/A</v>
      </c>
      <c r="O20" s="93" t="e">
        <f ca="true">+IF(AND(ISNUMBER(OFFSET('Water Data'!$G$9,0,10*ROW('Water Data'!G14))),'Data Summary'!CD20="Yes"),OFFSET('Water Data'!$G$9,0,10*ROW('Water Data'!G14)),NA())</f>
        <v>#N/A</v>
      </c>
      <c r="P20" s="93" t="e">
        <f ca="true">+IF(AND(ISNUMBER(OFFSET('Water Data'!$H$4,0,10*ROW('Water Data'!H14))),'Data Summary'!CE20="Yes"),100-OFFSET('Water Data'!$H$4,0,10*ROW('Water Data'!H14)),NA())</f>
        <v>#N/A</v>
      </c>
      <c r="Q20" s="93" t="e">
        <f ca="true">+IF(AND(ISNUMBER(OFFSET('Water Data'!$H$6,0,10*ROW('Water Data'!H14))),'Data Summary'!CF20="Yes"),OFFSET('Water Data'!$H$6,0,10*ROW('Water Data'!H14)),NA())</f>
        <v>#N/A</v>
      </c>
      <c r="R20" s="93" t="e">
        <f ca="true">+IF(AND(ISNUMBER(OFFSET('Water Data'!$H$9,0,10*ROW('Water Data'!H14))),'Data Summary'!CG20="Yes"),OFFSET('Water Data'!$H$9,0,10*ROW('Water Data'!H14)),NA())</f>
        <v>#N/A</v>
      </c>
      <c r="S20" s="93" t="e">
        <f ca="true">+IF(AND(ISNUMBER(OFFSET('Water Data'!$I$4,0,10*ROW('Water Data'!I14))),'Data Summary'!CH20="Yes"),100-OFFSET('Water Data'!$I$4,0,10*ROW('Water Data'!I14)),NA())</f>
        <v>#N/A</v>
      </c>
      <c r="T20" s="93" t="e">
        <f ca="true">+IF(AND(ISNUMBER(OFFSET('Water Data'!$I$6,0,10*ROW('Water Data'!I14))),'Data Summary'!CI20="Yes"),OFFSET('Water Data'!$I$6,0,10*ROW('Water Data'!I14)),NA())</f>
        <v>#N/A</v>
      </c>
      <c r="U20" s="93" t="e">
        <f ca="true">+IF(AND(ISNUMBER(OFFSET('Water Data'!$I$9,0,10*ROW('Water Data'!I14))),'Data Summary'!CJ20="Yes"),OFFSET('Water Data'!$I$9,0,10*ROW('Water Data'!I14)),NA())</f>
        <v>#N/A</v>
      </c>
      <c r="V20" s="94" t="e">
        <f ca="true">+IF(AND(ISNUMBER(OFFSET('Sanitation Data'!$D$4,0,10*ROW('Sanitation Data'!D14))),'Data Summary'!CK20="Yes"),100-OFFSET('Sanitation Data'!$D$4,0,10*ROW('Sanitation Data'!D14)),NA())</f>
        <v>#N/A</v>
      </c>
      <c r="W20" s="94" t="e">
        <f ca="true">+IF(AND(ISNUMBER(OFFSET('Sanitation Data'!$D$6,0,10*ROW('Sanitation Data'!D14))),'Data Summary'!CL20="Yes"),OFFSET('Sanitation Data'!$D$6,0,10*ROW('Sanitation Data'!D14)),NA())</f>
        <v>#N/A</v>
      </c>
      <c r="X20" s="94" t="e">
        <f ca="true">+IF(AND(ISNUMBER(OFFSET('Sanitation Data'!$D$10,0,10*ROW('Sanitation Data'!D14))),'Data Summary'!CM20="Yes"),OFFSET('Sanitation Data'!$D$10,0,10*ROW('Sanitation Data'!D14)),NA())</f>
        <v>#N/A</v>
      </c>
      <c r="Y20" s="94" t="e">
        <f ca="true">+IF(AND(ISNUMBER(OFFSET('Sanitation Data'!$D$11,0,10*ROW('Sanitation Data'!D14))),'Data Summary'!CN20="Yes"),OFFSET('Sanitation Data'!$D$11,0,10*ROW('Sanitation Data'!D14)),NA())</f>
        <v>#N/A</v>
      </c>
      <c r="Z20" s="94" t="e">
        <f ca="true">+IF(AND(ISNUMBER(OFFSET('Sanitation Data'!$D$12,0,10*ROW('Sanitation Data'!D14))),'Data Summary'!CO20="Yes"),OFFSET('Sanitation Data'!$D$12,0,10*ROW('Sanitation Data'!D14)),NA())</f>
        <v>#N/A</v>
      </c>
      <c r="AA20" s="94" t="e">
        <f ca="true">+IF(AND(ISNUMBER(OFFSET('Sanitation Data'!$E$4,0,10*ROW('Sanitation Data'!E14))),'Data Summary'!CP20="Yes"),100-OFFSET('Sanitation Data'!$E$4,0,10*ROW('Sanitation Data'!E14)),NA())</f>
        <v>#N/A</v>
      </c>
      <c r="AB20" s="94" t="e">
        <f ca="true">+IF(AND(ISNUMBER(OFFSET('Sanitation Data'!$E$6,0,10*ROW('Sanitation Data'!E14))),'Data Summary'!CQ20="Yes"),OFFSET('Sanitation Data'!$E$6,0,10*ROW('Sanitation Data'!E14)),NA())</f>
        <v>#N/A</v>
      </c>
      <c r="AC20" s="94" t="e">
        <f ca="true">+IF(AND(ISNUMBER(OFFSET('Sanitation Data'!$E$10,0,10*ROW('Sanitation Data'!E14))),'Data Summary'!CR20="Yes"),OFFSET('Sanitation Data'!$E$10,0,10*ROW('Sanitation Data'!E14)),NA())</f>
        <v>#N/A</v>
      </c>
      <c r="AD20" s="94" t="e">
        <f ca="true">+IF(AND(ISNUMBER(OFFSET('Sanitation Data'!$E$11,0,10*ROW('Sanitation Data'!E14))),'Data Summary'!CS20="Yes"),OFFSET('Sanitation Data'!$E$11,0,10*ROW('Sanitation Data'!E14)),NA())</f>
        <v>#N/A</v>
      </c>
      <c r="AE20" s="94" t="e">
        <f ca="true">+IF(AND(ISNUMBER(OFFSET('Sanitation Data'!$E$12,0,10*ROW('Sanitation Data'!E14))),'Data Summary'!CT20="Yes"),OFFSET('Sanitation Data'!$E$12,0,10*ROW('Sanitation Data'!E14)),NA())</f>
        <v>#N/A</v>
      </c>
      <c r="AF20" s="94" t="e">
        <f ca="true">+IF(AND(ISNUMBER(OFFSET('Sanitation Data'!$F$4,0,10*ROW('Sanitation Data'!F14))),'Data Summary'!CU20="Yes"),100-OFFSET('Sanitation Data'!$F$4,0,10*ROW('Sanitation Data'!F14)),NA())</f>
        <v>#N/A</v>
      </c>
      <c r="AG20" s="94" t="e">
        <f ca="true">+IF(AND(ISNUMBER(OFFSET('Sanitation Data'!$F$6,0,10*ROW('Sanitation Data'!F14))),'Data Summary'!CV20="Yes"),OFFSET('Sanitation Data'!$F$6,0,10*ROW('Sanitation Data'!F14)),NA())</f>
        <v>#N/A</v>
      </c>
      <c r="AH20" s="94" t="e">
        <f ca="true">+IF(AND(ISNUMBER(OFFSET('Sanitation Data'!$F$10,0,10*ROW('Sanitation Data'!F14))),'Data Summary'!CW20="Yes"),OFFSET('Sanitation Data'!$F$10,0,10*ROW('Sanitation Data'!F14)),NA())</f>
        <v>#N/A</v>
      </c>
      <c r="AI20" s="94" t="e">
        <f ca="true">+IF(AND(ISNUMBER(OFFSET('Sanitation Data'!$F$11,0,10*ROW('Sanitation Data'!F14))),'Data Summary'!CX20="Yes"),OFFSET('Sanitation Data'!$F$11,0,10*ROW('Sanitation Data'!F14)),NA())</f>
        <v>#N/A</v>
      </c>
      <c r="AJ20" s="94" t="e">
        <f ca="true">+IF(AND(ISNUMBER(OFFSET('Sanitation Data'!$F$12,0,10*ROW('Sanitation Data'!F14))),'Data Summary'!CY20="Yes"),OFFSET('Sanitation Data'!$F$12,0,10*ROW('Sanitation Data'!F14)),NA())</f>
        <v>#N/A</v>
      </c>
      <c r="AK20" s="94" t="e">
        <f ca="true">+IF(AND(ISNUMBER(OFFSET('Sanitation Data'!$G$4,0,10*ROW('Sanitation Data'!G14))),'Data Summary'!CZ20="Yes"),100-OFFSET('Sanitation Data'!$G$4,0,10*ROW('Sanitation Data'!G14)),NA())</f>
        <v>#N/A</v>
      </c>
      <c r="AL20" s="94" t="e">
        <f ca="true">+IF(AND(ISNUMBER(OFFSET('Sanitation Data'!$G$6,0,10*ROW('Sanitation Data'!G14))),'Data Summary'!DA20="Yes"),OFFSET('Sanitation Data'!$G$6,0,10*ROW('Sanitation Data'!G14)),NA())</f>
        <v>#N/A</v>
      </c>
      <c r="AM20" s="94" t="e">
        <f ca="true">+IF(AND(ISNUMBER(OFFSET('Sanitation Data'!$G$10,0,10*ROW('Sanitation Data'!G14))),'Data Summary'!DB20="Yes"),OFFSET('Sanitation Data'!$G$10,0,10*ROW('Sanitation Data'!G14)),NA())</f>
        <v>#N/A</v>
      </c>
      <c r="AN20" s="94" t="e">
        <f ca="true">+IF(AND(ISNUMBER(OFFSET('Sanitation Data'!$G$11,0,10*ROW('Sanitation Data'!G14))),'Data Summary'!DC20="Yes"),OFFSET('Sanitation Data'!$G$11,0,10*ROW('Sanitation Data'!G14)),NA())</f>
        <v>#N/A</v>
      </c>
      <c r="AO20" s="94" t="e">
        <f ca="true">+IF(AND(ISNUMBER(OFFSET('Sanitation Data'!$G$12,0,10*ROW('Sanitation Data'!G14))),'Data Summary'!DD20="Yes"),OFFSET('Sanitation Data'!$G$12,0,10*ROW('Sanitation Data'!G14)),NA())</f>
        <v>#N/A</v>
      </c>
      <c r="AP20" s="94" t="e">
        <f ca="true">+IF(AND(ISNUMBER(OFFSET('Sanitation Data'!$H$4,0,10*ROW('Sanitation Data'!H14))),'Data Summary'!DE20="Yes"),100-OFFSET('Sanitation Data'!$H$4,0,10*ROW('Sanitation Data'!H14)),NA())</f>
        <v>#N/A</v>
      </c>
      <c r="AQ20" s="94" t="e">
        <f ca="true">+IF(AND(ISNUMBER(OFFSET('Sanitation Data'!$H$6,0,10*ROW('Sanitation Data'!H14))),'Data Summary'!DF20="Yes"),OFFSET('Sanitation Data'!$H$6,0,10*ROW('Sanitation Data'!H14)),NA())</f>
        <v>#N/A</v>
      </c>
      <c r="AR20" s="94" t="e">
        <f ca="true">+IF(AND(ISNUMBER(OFFSET('Sanitation Data'!$H$10,0,10*ROW('Sanitation Data'!H14))),'Data Summary'!DG20="Yes"),OFFSET('Sanitation Data'!$H$10,0,10*ROW('Sanitation Data'!H14)),NA())</f>
        <v>#N/A</v>
      </c>
      <c r="AS20" s="94" t="e">
        <f ca="true">+IF(AND(ISNUMBER(OFFSET('Sanitation Data'!$H$11,0,10*ROW('Sanitation Data'!H14))),'Data Summary'!DH20="Yes"),OFFSET('Sanitation Data'!$H$11,0,10*ROW('Sanitation Data'!H14)),NA())</f>
        <v>#N/A</v>
      </c>
      <c r="AT20" s="94" t="e">
        <f ca="true">+IF(AND(ISNUMBER(OFFSET('Sanitation Data'!$H$12,0,10*ROW('Sanitation Data'!H14))),'Data Summary'!DI20="Yes"),OFFSET('Sanitation Data'!$H$12,0,10*ROW('Sanitation Data'!H14)),NA())</f>
        <v>#N/A</v>
      </c>
      <c r="AU20" s="94" t="e">
        <f ca="true">+IF(AND(ISNUMBER(OFFSET('Sanitation Data'!$I$4,0,10*ROW('Sanitation Data'!I14))),'Data Summary'!DJ20="Yes"),100-OFFSET('Sanitation Data'!$I$4,0,10*ROW('Sanitation Data'!I14)),NA())</f>
        <v>#N/A</v>
      </c>
      <c r="AV20" s="94" t="e">
        <f ca="true">+IF(AND(ISNUMBER(OFFSET('Sanitation Data'!$I$6,0,10*ROW('Sanitation Data'!I14))),'Data Summary'!DK20="Yes"),OFFSET('Sanitation Data'!$I$6,0,10*ROW('Sanitation Data'!I14)),NA())</f>
        <v>#N/A</v>
      </c>
      <c r="AW20" s="94" t="e">
        <f ca="true">+IF(AND(ISNUMBER(OFFSET('Sanitation Data'!$I$10,0,10*ROW('Sanitation Data'!I14))),'Data Summary'!DL20="Yes"),OFFSET('Sanitation Data'!$I$10,0,10*ROW('Sanitation Data'!I14)),NA())</f>
        <v>#N/A</v>
      </c>
      <c r="AX20" s="94" t="e">
        <f ca="true">+IF(AND(ISNUMBER(OFFSET('Sanitation Data'!$I$11,0,10*ROW('Sanitation Data'!I14))),'Data Summary'!DM20="Yes"),OFFSET('Sanitation Data'!$I$11,0,10*ROW('Sanitation Data'!I14)),NA())</f>
        <v>#N/A</v>
      </c>
      <c r="AY20" s="94" t="e">
        <f ca="true">+IF(AND(ISNUMBER(OFFSET('Sanitation Data'!$I$12,0,10*ROW('Sanitation Data'!I14))),'Data Summary'!DN20="Yes"),OFFSET('Sanitation Data'!$I$12,0,10*ROW('Sanitation Data'!I14)),NA())</f>
        <v>#N/A</v>
      </c>
      <c r="AZ20" s="95" t="e">
        <f ca="true">+IF(AND(ISNUMBER(OFFSET('Hygiene Data'!$D$5,0,10*ROW('Hygiene Data'!D14))),'Data Summary'!DO20="Yes"),OFFSET('Hygiene Data'!$D$5,0,10*ROW('Hygiene Data'!D14)),NA())</f>
        <v>#N/A</v>
      </c>
      <c r="BA20" s="95" t="e">
        <f ca="true">+IF(AND(ISNUMBER(OFFSET('Hygiene Data'!$D$7,0,10*ROW('Hygiene Data'!D14))),'Data Summary'!DP20="Yes"),OFFSET('Hygiene Data'!$D$7,0,10*ROW('Hygiene Data'!D14)),NA())</f>
        <v>#N/A</v>
      </c>
      <c r="BB20" s="95" t="e">
        <f ca="true">+IF(AND(ISNUMBER(OFFSET('Hygiene Data'!$D$9,0,10*ROW('Hygiene Data'!D14))),'Data Summary'!DQ20="Yes"),OFFSET('Hygiene Data'!$D$9,0,10*ROW('Hygiene Data'!D14)),NA())</f>
        <v>#N/A</v>
      </c>
      <c r="BC20" s="95" t="e">
        <f ca="true">+IF(AND(ISNUMBER(OFFSET('Hygiene Data'!$E$5,0,10*ROW('Hygiene Data'!E14))),'Data Summary'!DR20="Yes"),OFFSET('Hygiene Data'!$E$5,0,10*ROW('Hygiene Data'!E14)),NA())</f>
        <v>#N/A</v>
      </c>
      <c r="BD20" s="95" t="e">
        <f ca="true">+IF(AND(ISNUMBER(OFFSET('Hygiene Data'!$E$7,0,10*ROW('Hygiene Data'!E14))),'Data Summary'!DS20="Yes"),OFFSET('Hygiene Data'!$E$7,0,10*ROW('Hygiene Data'!E14)),NA())</f>
        <v>#N/A</v>
      </c>
      <c r="BE20" s="95" t="e">
        <f ca="true">+IF(AND(ISNUMBER(OFFSET('Hygiene Data'!$E$9,0,10*ROW('Hygiene Data'!E14))),'Data Summary'!DT20="Yes"),OFFSET('Hygiene Data'!$E$9,0,10*ROW('Hygiene Data'!E14)),NA())</f>
        <v>#N/A</v>
      </c>
      <c r="BF20" s="95" t="e">
        <f ca="true">+IF(AND(ISNUMBER(OFFSET('Hygiene Data'!$F$5,0,10*ROW('Hygiene Data'!F14))),'Data Summary'!DU20="Yes"),OFFSET('Hygiene Data'!$F$5,0,10*ROW('Hygiene Data'!F14)),NA())</f>
        <v>#N/A</v>
      </c>
      <c r="BG20" s="95" t="e">
        <f ca="true">+IF(AND(ISNUMBER(OFFSET('Hygiene Data'!$F$7,0,10*ROW('Hygiene Data'!F14))),'Data Summary'!DV20="Yes"),OFFSET('Hygiene Data'!$F$7,0,10*ROW('Hygiene Data'!F14)),NA())</f>
        <v>#N/A</v>
      </c>
      <c r="BH20" s="95" t="e">
        <f ca="true">+IF(AND(ISNUMBER(OFFSET('Hygiene Data'!$F$9,0,10*ROW('Hygiene Data'!F14))),'Data Summary'!DW20="Yes"),OFFSET('Hygiene Data'!$F$9,0,10*ROW('Hygiene Data'!F14)),NA())</f>
        <v>#N/A</v>
      </c>
      <c r="BI20" s="95" t="e">
        <f ca="true">+IF(AND(ISNUMBER(OFFSET('Hygiene Data'!$G$5,0,10*ROW('Hygiene Data'!G14))),'Data Summary'!DX20="Yes"),OFFSET('Hygiene Data'!$G$5,0,10*ROW('Hygiene Data'!G14)),NA())</f>
        <v>#N/A</v>
      </c>
      <c r="BJ20" s="95" t="e">
        <f ca="true">+IF(AND(ISNUMBER(OFFSET('Hygiene Data'!$G$7,0,10*ROW('Hygiene Data'!G14))),'Data Summary'!DY20="Yes"),OFFSET('Hygiene Data'!$G$7,0,10*ROW('Hygiene Data'!G14)),NA())</f>
        <v>#N/A</v>
      </c>
      <c r="BK20" s="95" t="e">
        <f ca="true">+IF(AND(ISNUMBER(OFFSET('Hygiene Data'!$G$9,0,10*ROW('Hygiene Data'!G14))),'Data Summary'!DZ20="Yes"),OFFSET('Hygiene Data'!$G$9,0,10*ROW('Hygiene Data'!G14)),NA())</f>
        <v>#N/A</v>
      </c>
      <c r="BL20" s="95" t="e">
        <f ca="true">+IF(AND(ISNUMBER(OFFSET('Hygiene Data'!$H$5,0,10*ROW('Hygiene Data'!H14))),'Data Summary'!EA20="Yes"),OFFSET('Hygiene Data'!$H$5,0,10*ROW('Hygiene Data'!H14)),NA())</f>
        <v>#N/A</v>
      </c>
      <c r="BM20" s="95" t="e">
        <f ca="true">+IF(AND(ISNUMBER(OFFSET('Hygiene Data'!$H$7,0,10*ROW('Hygiene Data'!H14))),'Data Summary'!EB20="Yes"),OFFSET('Hygiene Data'!$H$7,0,10*ROW('Hygiene Data'!H14)),NA())</f>
        <v>#N/A</v>
      </c>
      <c r="BN20" s="95" t="e">
        <f ca="true">+IF(AND(ISNUMBER(OFFSET('Hygiene Data'!$H$9,0,10*ROW('Hygiene Data'!H14))),'Data Summary'!EC20="Yes"),OFFSET('Hygiene Data'!$H$9,0,10*ROW('Hygiene Data'!H14)),NA())</f>
        <v>#N/A</v>
      </c>
      <c r="BO20" s="95" t="e">
        <f ca="true">+IF(AND(ISNUMBER(OFFSET('Hygiene Data'!$I$5,0,10*ROW('Hygiene Data'!I14))),'Data Summary'!ED20="Yes"),OFFSET('Hygiene Data'!$I$5,0,10*ROW('Hygiene Data'!I14)),NA())</f>
        <v>#N/A</v>
      </c>
      <c r="BP20" s="95" t="e">
        <f ca="true">+IF(AND(ISNUMBER(OFFSET('Hygiene Data'!$I$7,0,10*ROW('Hygiene Data'!I14))),'Data Summary'!EE20="Yes"),OFFSET('Hygiene Data'!$I$7,0,10*ROW('Hygiene Data'!I14)),NA())</f>
        <v>#N/A</v>
      </c>
      <c r="BQ20" s="95" t="e">
        <f ca="true">+IF(AND(ISNUMBER(OFFSET('Hygiene Data'!$I$9,0,10*ROW('Hygiene Data'!I14))),'Data Summary'!EF20="Yes"),OFFSET('Hygiene Data'!$I$9,0,10*ROW('Hygiene Data'!I14)),NA())</f>
        <v>#N/A</v>
      </c>
    </row>
    <row xmlns:x14ac="http://schemas.microsoft.com/office/spreadsheetml/2009/9/ac" r="21" x14ac:dyDescent="0.2">
      <c r="A21" s="327" t="e">
        <f ca="true">+RIGHT('Data Summary'!A21,LEN('Data Summary'!A21)-9)</f>
        <v>#VALUE!</v>
      </c>
      <c r="B21" s="36" t="str">
        <f ca="true">+IF(ISTEXT('Data Summary'!B21),'Data Summary'!B21,"")</f>
        <v/>
      </c>
      <c r="C21" s="326" t="e">
        <f ca="true">+VALUE('Data Summary'!C21)</f>
        <v>#VALUE!</v>
      </c>
      <c r="D21" s="93" t="e">
        <f ca="true">+IF(AND(ISNUMBER(OFFSET('Water Data'!$D$4,0,10*ROW('Water Data'!D15))),'Data Summary'!BS21="Yes"),100-OFFSET('Water Data'!$D$4,0,10*ROW('Water Data'!D15)),NA())</f>
        <v>#N/A</v>
      </c>
      <c r="E21" s="93" t="e">
        <f ca="true">+IF(AND(ISNUMBER(OFFSET('Water Data'!$D$6,0,10*ROW('Water Data'!D15))),'Data Summary'!BT21="Yes"),OFFSET('Water Data'!$D$6,0,10*ROW('Water Data'!D15)),NA())</f>
        <v>#N/A</v>
      </c>
      <c r="F21" s="93" t="e">
        <f ca="true">+IF(AND(ISNUMBER(OFFSET('Water Data'!$D$9,0,10*ROW('Water Data'!D15))),'Data Summary'!BU21="Yes"),OFFSET('Water Data'!$D$9,0,10*ROW('Water Data'!D15)),NA())</f>
        <v>#N/A</v>
      </c>
      <c r="G21" s="93" t="e">
        <f ca="true">+IF(AND(ISNUMBER(OFFSET('Water Data'!$E$4,0,10*ROW('Water Data'!E15))),'Data Summary'!BV21="Yes"),100-OFFSET('Water Data'!$E$4,0,10*ROW('Water Data'!E15)),NA())</f>
        <v>#N/A</v>
      </c>
      <c r="H21" s="93" t="e">
        <f ca="true">+IF(AND(ISNUMBER(OFFSET('Water Data'!$E$6,0,10*ROW('Water Data'!E15))),'Data Summary'!BW21="Yes"),OFFSET('Water Data'!$E$6,0,10*ROW('Water Data'!E15)),NA())</f>
        <v>#N/A</v>
      </c>
      <c r="I21" s="93" t="e">
        <f ca="true">+IF(AND(ISNUMBER(OFFSET('Water Data'!$E$9,0,10*ROW('Water Data'!E15))),'Data Summary'!BX21="Yes"),OFFSET('Water Data'!$E$9,0,10*ROW('Water Data'!E15)),NA())</f>
        <v>#N/A</v>
      </c>
      <c r="J21" s="93" t="e">
        <f ca="true">+IF(AND(ISNUMBER(OFFSET('Water Data'!$F$4,0,10*ROW('Water Data'!F15))),'Data Summary'!BY21="Yes"),100-OFFSET('Water Data'!$F$4,0,10*ROW('Water Data'!F15)),NA())</f>
        <v>#N/A</v>
      </c>
      <c r="K21" s="93" t="e">
        <f ca="true">+IF(AND(ISNUMBER(OFFSET('Water Data'!$F$6,0,10*ROW('Water Data'!F15))),'Data Summary'!BZ21="Yes"),OFFSET('Water Data'!$F$6,0,10*ROW('Water Data'!F15)),NA())</f>
        <v>#N/A</v>
      </c>
      <c r="L21" s="93" t="e">
        <f ca="true">+IF(AND(ISNUMBER(OFFSET('Water Data'!$F$9,0,10*ROW('Water Data'!F15))),'Data Summary'!CA21="Yes"),OFFSET('Water Data'!$F$9,0,10*ROW('Water Data'!F15)),NA())</f>
        <v>#N/A</v>
      </c>
      <c r="M21" s="93" t="e">
        <f ca="true">+IF(AND(ISNUMBER(OFFSET('Water Data'!$G$4,0,10*ROW('Water Data'!G15))),'Data Summary'!CB21="Yes"),100-OFFSET('Water Data'!$G$4,0,10*ROW('Water Data'!G15)),NA())</f>
        <v>#N/A</v>
      </c>
      <c r="N21" s="93" t="e">
        <f ca="true">+IF(AND(ISNUMBER(OFFSET('Water Data'!$G$6,0,10*ROW('Water Data'!G15))),'Data Summary'!CC21="Yes"),OFFSET('Water Data'!$G$6,0,10*ROW('Water Data'!G15)),NA())</f>
        <v>#N/A</v>
      </c>
      <c r="O21" s="93" t="e">
        <f ca="true">+IF(AND(ISNUMBER(OFFSET('Water Data'!$G$9,0,10*ROW('Water Data'!G15))),'Data Summary'!CD21="Yes"),OFFSET('Water Data'!$G$9,0,10*ROW('Water Data'!G15)),NA())</f>
        <v>#N/A</v>
      </c>
      <c r="P21" s="93" t="e">
        <f ca="true">+IF(AND(ISNUMBER(OFFSET('Water Data'!$H$4,0,10*ROW('Water Data'!H15))),'Data Summary'!CE21="Yes"),100-OFFSET('Water Data'!$H$4,0,10*ROW('Water Data'!H15)),NA())</f>
        <v>#N/A</v>
      </c>
      <c r="Q21" s="93" t="e">
        <f ca="true">+IF(AND(ISNUMBER(OFFSET('Water Data'!$H$6,0,10*ROW('Water Data'!H15))),'Data Summary'!CF21="Yes"),OFFSET('Water Data'!$H$6,0,10*ROW('Water Data'!H15)),NA())</f>
        <v>#N/A</v>
      </c>
      <c r="R21" s="93" t="e">
        <f ca="true">+IF(AND(ISNUMBER(OFFSET('Water Data'!$H$9,0,10*ROW('Water Data'!H15))),'Data Summary'!CG21="Yes"),OFFSET('Water Data'!$H$9,0,10*ROW('Water Data'!H15)),NA())</f>
        <v>#N/A</v>
      </c>
      <c r="S21" s="93" t="e">
        <f ca="true">+IF(AND(ISNUMBER(OFFSET('Water Data'!$I$4,0,10*ROW('Water Data'!I15))),'Data Summary'!CH21="Yes"),100-OFFSET('Water Data'!$I$4,0,10*ROW('Water Data'!I15)),NA())</f>
        <v>#N/A</v>
      </c>
      <c r="T21" s="93" t="e">
        <f ca="true">+IF(AND(ISNUMBER(OFFSET('Water Data'!$I$6,0,10*ROW('Water Data'!I15))),'Data Summary'!CI21="Yes"),OFFSET('Water Data'!$I$6,0,10*ROW('Water Data'!I15)),NA())</f>
        <v>#N/A</v>
      </c>
      <c r="U21" s="93" t="e">
        <f ca="true">+IF(AND(ISNUMBER(OFFSET('Water Data'!$I$9,0,10*ROW('Water Data'!I15))),'Data Summary'!CJ21="Yes"),OFFSET('Water Data'!$I$9,0,10*ROW('Water Data'!I15)),NA())</f>
        <v>#N/A</v>
      </c>
      <c r="V21" s="94" t="e">
        <f ca="true">+IF(AND(ISNUMBER(OFFSET('Sanitation Data'!$D$4,0,10*ROW('Sanitation Data'!D15))),'Data Summary'!CK21="Yes"),100-OFFSET('Sanitation Data'!$D$4,0,10*ROW('Sanitation Data'!D15)),NA())</f>
        <v>#N/A</v>
      </c>
      <c r="W21" s="94" t="e">
        <f ca="true">+IF(AND(ISNUMBER(OFFSET('Sanitation Data'!$D$6,0,10*ROW('Sanitation Data'!D15))),'Data Summary'!CL21="Yes"),OFFSET('Sanitation Data'!$D$6,0,10*ROW('Sanitation Data'!D15)),NA())</f>
        <v>#N/A</v>
      </c>
      <c r="X21" s="94" t="e">
        <f ca="true">+IF(AND(ISNUMBER(OFFSET('Sanitation Data'!$D$10,0,10*ROW('Sanitation Data'!D15))),'Data Summary'!CM21="Yes"),OFFSET('Sanitation Data'!$D$10,0,10*ROW('Sanitation Data'!D15)),NA())</f>
        <v>#N/A</v>
      </c>
      <c r="Y21" s="94" t="e">
        <f ca="true">+IF(AND(ISNUMBER(OFFSET('Sanitation Data'!$D$11,0,10*ROW('Sanitation Data'!D15))),'Data Summary'!CN21="Yes"),OFFSET('Sanitation Data'!$D$11,0,10*ROW('Sanitation Data'!D15)),NA())</f>
        <v>#N/A</v>
      </c>
      <c r="Z21" s="94" t="e">
        <f ca="true">+IF(AND(ISNUMBER(OFFSET('Sanitation Data'!$D$12,0,10*ROW('Sanitation Data'!D15))),'Data Summary'!CO21="Yes"),OFFSET('Sanitation Data'!$D$12,0,10*ROW('Sanitation Data'!D15)),NA())</f>
        <v>#N/A</v>
      </c>
      <c r="AA21" s="94" t="e">
        <f ca="true">+IF(AND(ISNUMBER(OFFSET('Sanitation Data'!$E$4,0,10*ROW('Sanitation Data'!E15))),'Data Summary'!CP21="Yes"),100-OFFSET('Sanitation Data'!$E$4,0,10*ROW('Sanitation Data'!E15)),NA())</f>
        <v>#N/A</v>
      </c>
      <c r="AB21" s="94" t="e">
        <f ca="true">+IF(AND(ISNUMBER(OFFSET('Sanitation Data'!$E$6,0,10*ROW('Sanitation Data'!E15))),'Data Summary'!CQ21="Yes"),OFFSET('Sanitation Data'!$E$6,0,10*ROW('Sanitation Data'!E15)),NA())</f>
        <v>#N/A</v>
      </c>
      <c r="AC21" s="94" t="e">
        <f ca="true">+IF(AND(ISNUMBER(OFFSET('Sanitation Data'!$E$10,0,10*ROW('Sanitation Data'!E15))),'Data Summary'!CR21="Yes"),OFFSET('Sanitation Data'!$E$10,0,10*ROW('Sanitation Data'!E15)),NA())</f>
        <v>#N/A</v>
      </c>
      <c r="AD21" s="94" t="e">
        <f ca="true">+IF(AND(ISNUMBER(OFFSET('Sanitation Data'!$E$11,0,10*ROW('Sanitation Data'!E15))),'Data Summary'!CS21="Yes"),OFFSET('Sanitation Data'!$E$11,0,10*ROW('Sanitation Data'!E15)),NA())</f>
        <v>#N/A</v>
      </c>
      <c r="AE21" s="94" t="e">
        <f ca="true">+IF(AND(ISNUMBER(OFFSET('Sanitation Data'!$E$12,0,10*ROW('Sanitation Data'!E15))),'Data Summary'!CT21="Yes"),OFFSET('Sanitation Data'!$E$12,0,10*ROW('Sanitation Data'!E15)),NA())</f>
        <v>#N/A</v>
      </c>
      <c r="AF21" s="94" t="e">
        <f ca="true">+IF(AND(ISNUMBER(OFFSET('Sanitation Data'!$F$4,0,10*ROW('Sanitation Data'!F15))),'Data Summary'!CU21="Yes"),100-OFFSET('Sanitation Data'!$F$4,0,10*ROW('Sanitation Data'!F15)),NA())</f>
        <v>#N/A</v>
      </c>
      <c r="AG21" s="94" t="e">
        <f ca="true">+IF(AND(ISNUMBER(OFFSET('Sanitation Data'!$F$6,0,10*ROW('Sanitation Data'!F15))),'Data Summary'!CV21="Yes"),OFFSET('Sanitation Data'!$F$6,0,10*ROW('Sanitation Data'!F15)),NA())</f>
        <v>#N/A</v>
      </c>
      <c r="AH21" s="94" t="e">
        <f ca="true">+IF(AND(ISNUMBER(OFFSET('Sanitation Data'!$F$10,0,10*ROW('Sanitation Data'!F15))),'Data Summary'!CW21="Yes"),OFFSET('Sanitation Data'!$F$10,0,10*ROW('Sanitation Data'!F15)),NA())</f>
        <v>#N/A</v>
      </c>
      <c r="AI21" s="94" t="e">
        <f ca="true">+IF(AND(ISNUMBER(OFFSET('Sanitation Data'!$F$11,0,10*ROW('Sanitation Data'!F15))),'Data Summary'!CX21="Yes"),OFFSET('Sanitation Data'!$F$11,0,10*ROW('Sanitation Data'!F15)),NA())</f>
        <v>#N/A</v>
      </c>
      <c r="AJ21" s="94" t="e">
        <f ca="true">+IF(AND(ISNUMBER(OFFSET('Sanitation Data'!$F$12,0,10*ROW('Sanitation Data'!F15))),'Data Summary'!CY21="Yes"),OFFSET('Sanitation Data'!$F$12,0,10*ROW('Sanitation Data'!F15)),NA())</f>
        <v>#N/A</v>
      </c>
      <c r="AK21" s="94" t="e">
        <f ca="true">+IF(AND(ISNUMBER(OFFSET('Sanitation Data'!$G$4,0,10*ROW('Sanitation Data'!G15))),'Data Summary'!CZ21="Yes"),100-OFFSET('Sanitation Data'!$G$4,0,10*ROW('Sanitation Data'!G15)),NA())</f>
        <v>#N/A</v>
      </c>
      <c r="AL21" s="94" t="e">
        <f ca="true">+IF(AND(ISNUMBER(OFFSET('Sanitation Data'!$G$6,0,10*ROW('Sanitation Data'!G15))),'Data Summary'!DA21="Yes"),OFFSET('Sanitation Data'!$G$6,0,10*ROW('Sanitation Data'!G15)),NA())</f>
        <v>#N/A</v>
      </c>
      <c r="AM21" s="94" t="e">
        <f ca="true">+IF(AND(ISNUMBER(OFFSET('Sanitation Data'!$G$10,0,10*ROW('Sanitation Data'!G15))),'Data Summary'!DB21="Yes"),OFFSET('Sanitation Data'!$G$10,0,10*ROW('Sanitation Data'!G15)),NA())</f>
        <v>#N/A</v>
      </c>
      <c r="AN21" s="94" t="e">
        <f ca="true">+IF(AND(ISNUMBER(OFFSET('Sanitation Data'!$G$11,0,10*ROW('Sanitation Data'!G15))),'Data Summary'!DC21="Yes"),OFFSET('Sanitation Data'!$G$11,0,10*ROW('Sanitation Data'!G15)),NA())</f>
        <v>#N/A</v>
      </c>
      <c r="AO21" s="94" t="e">
        <f ca="true">+IF(AND(ISNUMBER(OFFSET('Sanitation Data'!$G$12,0,10*ROW('Sanitation Data'!G15))),'Data Summary'!DD21="Yes"),OFFSET('Sanitation Data'!$G$12,0,10*ROW('Sanitation Data'!G15)),NA())</f>
        <v>#N/A</v>
      </c>
      <c r="AP21" s="94" t="e">
        <f ca="true">+IF(AND(ISNUMBER(OFFSET('Sanitation Data'!$H$4,0,10*ROW('Sanitation Data'!H15))),'Data Summary'!DE21="Yes"),100-OFFSET('Sanitation Data'!$H$4,0,10*ROW('Sanitation Data'!H15)),NA())</f>
        <v>#N/A</v>
      </c>
      <c r="AQ21" s="94" t="e">
        <f ca="true">+IF(AND(ISNUMBER(OFFSET('Sanitation Data'!$H$6,0,10*ROW('Sanitation Data'!H15))),'Data Summary'!DF21="Yes"),OFFSET('Sanitation Data'!$H$6,0,10*ROW('Sanitation Data'!H15)),NA())</f>
        <v>#N/A</v>
      </c>
      <c r="AR21" s="94" t="e">
        <f ca="true">+IF(AND(ISNUMBER(OFFSET('Sanitation Data'!$H$10,0,10*ROW('Sanitation Data'!H15))),'Data Summary'!DG21="Yes"),OFFSET('Sanitation Data'!$H$10,0,10*ROW('Sanitation Data'!H15)),NA())</f>
        <v>#N/A</v>
      </c>
      <c r="AS21" s="94" t="e">
        <f ca="true">+IF(AND(ISNUMBER(OFFSET('Sanitation Data'!$H$11,0,10*ROW('Sanitation Data'!H15))),'Data Summary'!DH21="Yes"),OFFSET('Sanitation Data'!$H$11,0,10*ROW('Sanitation Data'!H15)),NA())</f>
        <v>#N/A</v>
      </c>
      <c r="AT21" s="94" t="e">
        <f ca="true">+IF(AND(ISNUMBER(OFFSET('Sanitation Data'!$H$12,0,10*ROW('Sanitation Data'!H15))),'Data Summary'!DI21="Yes"),OFFSET('Sanitation Data'!$H$12,0,10*ROW('Sanitation Data'!H15)),NA())</f>
        <v>#N/A</v>
      </c>
      <c r="AU21" s="94" t="e">
        <f ca="true">+IF(AND(ISNUMBER(OFFSET('Sanitation Data'!$I$4,0,10*ROW('Sanitation Data'!I15))),'Data Summary'!DJ21="Yes"),100-OFFSET('Sanitation Data'!$I$4,0,10*ROW('Sanitation Data'!I15)),NA())</f>
        <v>#N/A</v>
      </c>
      <c r="AV21" s="94" t="e">
        <f ca="true">+IF(AND(ISNUMBER(OFFSET('Sanitation Data'!$I$6,0,10*ROW('Sanitation Data'!I15))),'Data Summary'!DK21="Yes"),OFFSET('Sanitation Data'!$I$6,0,10*ROW('Sanitation Data'!I15)),NA())</f>
        <v>#N/A</v>
      </c>
      <c r="AW21" s="94" t="e">
        <f ca="true">+IF(AND(ISNUMBER(OFFSET('Sanitation Data'!$I$10,0,10*ROW('Sanitation Data'!I15))),'Data Summary'!DL21="Yes"),OFFSET('Sanitation Data'!$I$10,0,10*ROW('Sanitation Data'!I15)),NA())</f>
        <v>#N/A</v>
      </c>
      <c r="AX21" s="94" t="e">
        <f ca="true">+IF(AND(ISNUMBER(OFFSET('Sanitation Data'!$I$11,0,10*ROW('Sanitation Data'!I15))),'Data Summary'!DM21="Yes"),OFFSET('Sanitation Data'!$I$11,0,10*ROW('Sanitation Data'!I15)),NA())</f>
        <v>#N/A</v>
      </c>
      <c r="AY21" s="94" t="e">
        <f ca="true">+IF(AND(ISNUMBER(OFFSET('Sanitation Data'!$I$12,0,10*ROW('Sanitation Data'!I15))),'Data Summary'!DN21="Yes"),OFFSET('Sanitation Data'!$I$12,0,10*ROW('Sanitation Data'!I15)),NA())</f>
        <v>#N/A</v>
      </c>
      <c r="AZ21" s="95" t="e">
        <f ca="true">+IF(AND(ISNUMBER(OFFSET('Hygiene Data'!$D$5,0,10*ROW('Hygiene Data'!D15))),'Data Summary'!DO21="Yes"),OFFSET('Hygiene Data'!$D$5,0,10*ROW('Hygiene Data'!D15)),NA())</f>
        <v>#N/A</v>
      </c>
      <c r="BA21" s="95" t="e">
        <f ca="true">+IF(AND(ISNUMBER(OFFSET('Hygiene Data'!$D$7,0,10*ROW('Hygiene Data'!D15))),'Data Summary'!DP21="Yes"),OFFSET('Hygiene Data'!$D$7,0,10*ROW('Hygiene Data'!D15)),NA())</f>
        <v>#N/A</v>
      </c>
      <c r="BB21" s="95" t="e">
        <f ca="true">+IF(AND(ISNUMBER(OFFSET('Hygiene Data'!$D$9,0,10*ROW('Hygiene Data'!D15))),'Data Summary'!DQ21="Yes"),OFFSET('Hygiene Data'!$D$9,0,10*ROW('Hygiene Data'!D15)),NA())</f>
        <v>#N/A</v>
      </c>
      <c r="BC21" s="95" t="e">
        <f ca="true">+IF(AND(ISNUMBER(OFFSET('Hygiene Data'!$E$5,0,10*ROW('Hygiene Data'!E15))),'Data Summary'!DR21="Yes"),OFFSET('Hygiene Data'!$E$5,0,10*ROW('Hygiene Data'!E15)),NA())</f>
        <v>#N/A</v>
      </c>
      <c r="BD21" s="95" t="e">
        <f ca="true">+IF(AND(ISNUMBER(OFFSET('Hygiene Data'!$E$7,0,10*ROW('Hygiene Data'!E15))),'Data Summary'!DS21="Yes"),OFFSET('Hygiene Data'!$E$7,0,10*ROW('Hygiene Data'!E15)),NA())</f>
        <v>#N/A</v>
      </c>
      <c r="BE21" s="95" t="e">
        <f ca="true">+IF(AND(ISNUMBER(OFFSET('Hygiene Data'!$E$9,0,10*ROW('Hygiene Data'!E15))),'Data Summary'!DT21="Yes"),OFFSET('Hygiene Data'!$E$9,0,10*ROW('Hygiene Data'!E15)),NA())</f>
        <v>#N/A</v>
      </c>
      <c r="BF21" s="95" t="e">
        <f ca="true">+IF(AND(ISNUMBER(OFFSET('Hygiene Data'!$F$5,0,10*ROW('Hygiene Data'!F15))),'Data Summary'!DU21="Yes"),OFFSET('Hygiene Data'!$F$5,0,10*ROW('Hygiene Data'!F15)),NA())</f>
        <v>#N/A</v>
      </c>
      <c r="BG21" s="95" t="e">
        <f ca="true">+IF(AND(ISNUMBER(OFFSET('Hygiene Data'!$F$7,0,10*ROW('Hygiene Data'!F15))),'Data Summary'!DV21="Yes"),OFFSET('Hygiene Data'!$F$7,0,10*ROW('Hygiene Data'!F15)),NA())</f>
        <v>#N/A</v>
      </c>
      <c r="BH21" s="95" t="e">
        <f ca="true">+IF(AND(ISNUMBER(OFFSET('Hygiene Data'!$F$9,0,10*ROW('Hygiene Data'!F15))),'Data Summary'!DW21="Yes"),OFFSET('Hygiene Data'!$F$9,0,10*ROW('Hygiene Data'!F15)),NA())</f>
        <v>#N/A</v>
      </c>
      <c r="BI21" s="95" t="e">
        <f ca="true">+IF(AND(ISNUMBER(OFFSET('Hygiene Data'!$G$5,0,10*ROW('Hygiene Data'!G15))),'Data Summary'!DX21="Yes"),OFFSET('Hygiene Data'!$G$5,0,10*ROW('Hygiene Data'!G15)),NA())</f>
        <v>#N/A</v>
      </c>
      <c r="BJ21" s="95" t="e">
        <f ca="true">+IF(AND(ISNUMBER(OFFSET('Hygiene Data'!$G$7,0,10*ROW('Hygiene Data'!G15))),'Data Summary'!DY21="Yes"),OFFSET('Hygiene Data'!$G$7,0,10*ROW('Hygiene Data'!G15)),NA())</f>
        <v>#N/A</v>
      </c>
      <c r="BK21" s="95" t="e">
        <f ca="true">+IF(AND(ISNUMBER(OFFSET('Hygiene Data'!$G$9,0,10*ROW('Hygiene Data'!G15))),'Data Summary'!DZ21="Yes"),OFFSET('Hygiene Data'!$G$9,0,10*ROW('Hygiene Data'!G15)),NA())</f>
        <v>#N/A</v>
      </c>
      <c r="BL21" s="95" t="e">
        <f ca="true">+IF(AND(ISNUMBER(OFFSET('Hygiene Data'!$H$5,0,10*ROW('Hygiene Data'!H15))),'Data Summary'!EA21="Yes"),OFFSET('Hygiene Data'!$H$5,0,10*ROW('Hygiene Data'!H15)),NA())</f>
        <v>#N/A</v>
      </c>
      <c r="BM21" s="95" t="e">
        <f ca="true">+IF(AND(ISNUMBER(OFFSET('Hygiene Data'!$H$7,0,10*ROW('Hygiene Data'!H15))),'Data Summary'!EB21="Yes"),OFFSET('Hygiene Data'!$H$7,0,10*ROW('Hygiene Data'!H15)),NA())</f>
        <v>#N/A</v>
      </c>
      <c r="BN21" s="95" t="e">
        <f ca="true">+IF(AND(ISNUMBER(OFFSET('Hygiene Data'!$H$9,0,10*ROW('Hygiene Data'!H15))),'Data Summary'!EC21="Yes"),OFFSET('Hygiene Data'!$H$9,0,10*ROW('Hygiene Data'!H15)),NA())</f>
        <v>#N/A</v>
      </c>
      <c r="BO21" s="95" t="e">
        <f ca="true">+IF(AND(ISNUMBER(OFFSET('Hygiene Data'!$I$5,0,10*ROW('Hygiene Data'!I15))),'Data Summary'!ED21="Yes"),OFFSET('Hygiene Data'!$I$5,0,10*ROW('Hygiene Data'!I15)),NA())</f>
        <v>#N/A</v>
      </c>
      <c r="BP21" s="95" t="e">
        <f ca="true">+IF(AND(ISNUMBER(OFFSET('Hygiene Data'!$I$7,0,10*ROW('Hygiene Data'!I15))),'Data Summary'!EE21="Yes"),OFFSET('Hygiene Data'!$I$7,0,10*ROW('Hygiene Data'!I15)),NA())</f>
        <v>#N/A</v>
      </c>
      <c r="BQ21" s="95" t="e">
        <f ca="true">+IF(AND(ISNUMBER(OFFSET('Hygiene Data'!$I$9,0,10*ROW('Hygiene Data'!I15))),'Data Summary'!EF21="Yes"),OFFSET('Hygiene Data'!$I$9,0,10*ROW('Hygiene Data'!I15)),NA())</f>
        <v>#N/A</v>
      </c>
    </row>
    <row xmlns:x14ac="http://schemas.microsoft.com/office/spreadsheetml/2009/9/ac" r="22" x14ac:dyDescent="0.2">
      <c r="A22" s="327" t="e">
        <f ca="true">+RIGHT('Data Summary'!A22,LEN('Data Summary'!A22)-9)</f>
        <v>#VALUE!</v>
      </c>
      <c r="B22" s="36" t="str">
        <f ca="true">+IF(ISTEXT('Data Summary'!B22),'Data Summary'!B22,"")</f>
        <v/>
      </c>
      <c r="C22" s="326" t="e">
        <f ca="true">+VALUE('Data Summary'!C22)</f>
        <v>#VALUE!</v>
      </c>
      <c r="D22" s="93" t="e">
        <f ca="true">+IF(AND(ISNUMBER(OFFSET('Water Data'!$D$4,0,10*ROW('Water Data'!D16))),'Data Summary'!BS22="Yes"),100-OFFSET('Water Data'!$D$4,0,10*ROW('Water Data'!D16)),NA())</f>
        <v>#N/A</v>
      </c>
      <c r="E22" s="93" t="e">
        <f ca="true">+IF(AND(ISNUMBER(OFFSET('Water Data'!$D$6,0,10*ROW('Water Data'!D16))),'Data Summary'!BT22="Yes"),OFFSET('Water Data'!$D$6,0,10*ROW('Water Data'!D16)),NA())</f>
        <v>#N/A</v>
      </c>
      <c r="F22" s="93" t="e">
        <f ca="true">+IF(AND(ISNUMBER(OFFSET('Water Data'!$D$9,0,10*ROW('Water Data'!D16))),'Data Summary'!BU22="Yes"),OFFSET('Water Data'!$D$9,0,10*ROW('Water Data'!D16)),NA())</f>
        <v>#N/A</v>
      </c>
      <c r="G22" s="93" t="e">
        <f ca="true">+IF(AND(ISNUMBER(OFFSET('Water Data'!$E$4,0,10*ROW('Water Data'!E16))),'Data Summary'!BV22="Yes"),100-OFFSET('Water Data'!$E$4,0,10*ROW('Water Data'!E16)),NA())</f>
        <v>#N/A</v>
      </c>
      <c r="H22" s="93" t="e">
        <f ca="true">+IF(AND(ISNUMBER(OFFSET('Water Data'!$E$6,0,10*ROW('Water Data'!E16))),'Data Summary'!BW22="Yes"),OFFSET('Water Data'!$E$6,0,10*ROW('Water Data'!E16)),NA())</f>
        <v>#N/A</v>
      </c>
      <c r="I22" s="93" t="e">
        <f ca="true">+IF(AND(ISNUMBER(OFFSET('Water Data'!$E$9,0,10*ROW('Water Data'!E16))),'Data Summary'!BX22="Yes"),OFFSET('Water Data'!$E$9,0,10*ROW('Water Data'!E16)),NA())</f>
        <v>#N/A</v>
      </c>
      <c r="J22" s="93" t="e">
        <f ca="true">+IF(AND(ISNUMBER(OFFSET('Water Data'!$F$4,0,10*ROW('Water Data'!F16))),'Data Summary'!BY22="Yes"),100-OFFSET('Water Data'!$F$4,0,10*ROW('Water Data'!F16)),NA())</f>
        <v>#N/A</v>
      </c>
      <c r="K22" s="93" t="e">
        <f ca="true">+IF(AND(ISNUMBER(OFFSET('Water Data'!$F$6,0,10*ROW('Water Data'!F16))),'Data Summary'!BZ22="Yes"),OFFSET('Water Data'!$F$6,0,10*ROW('Water Data'!F16)),NA())</f>
        <v>#N/A</v>
      </c>
      <c r="L22" s="93" t="e">
        <f ca="true">+IF(AND(ISNUMBER(OFFSET('Water Data'!$F$9,0,10*ROW('Water Data'!F16))),'Data Summary'!CA22="Yes"),OFFSET('Water Data'!$F$9,0,10*ROW('Water Data'!F16)),NA())</f>
        <v>#N/A</v>
      </c>
      <c r="M22" s="93" t="e">
        <f ca="true">+IF(AND(ISNUMBER(OFFSET('Water Data'!$G$4,0,10*ROW('Water Data'!G16))),'Data Summary'!CB22="Yes"),100-OFFSET('Water Data'!$G$4,0,10*ROW('Water Data'!G16)),NA())</f>
        <v>#N/A</v>
      </c>
      <c r="N22" s="93" t="e">
        <f ca="true">+IF(AND(ISNUMBER(OFFSET('Water Data'!$G$6,0,10*ROW('Water Data'!G16))),'Data Summary'!CC22="Yes"),OFFSET('Water Data'!$G$6,0,10*ROW('Water Data'!G16)),NA())</f>
        <v>#N/A</v>
      </c>
      <c r="O22" s="93" t="e">
        <f ca="true">+IF(AND(ISNUMBER(OFFSET('Water Data'!$G$9,0,10*ROW('Water Data'!G16))),'Data Summary'!CD22="Yes"),OFFSET('Water Data'!$G$9,0,10*ROW('Water Data'!G16)),NA())</f>
        <v>#N/A</v>
      </c>
      <c r="P22" s="93" t="e">
        <f ca="true">+IF(AND(ISNUMBER(OFFSET('Water Data'!$H$4,0,10*ROW('Water Data'!H16))),'Data Summary'!CE22="Yes"),100-OFFSET('Water Data'!$H$4,0,10*ROW('Water Data'!H16)),NA())</f>
        <v>#N/A</v>
      </c>
      <c r="Q22" s="93" t="e">
        <f ca="true">+IF(AND(ISNUMBER(OFFSET('Water Data'!$H$6,0,10*ROW('Water Data'!H16))),'Data Summary'!CF22="Yes"),OFFSET('Water Data'!$H$6,0,10*ROW('Water Data'!H16)),NA())</f>
        <v>#N/A</v>
      </c>
      <c r="R22" s="93" t="e">
        <f ca="true">+IF(AND(ISNUMBER(OFFSET('Water Data'!$H$9,0,10*ROW('Water Data'!H16))),'Data Summary'!CG22="Yes"),OFFSET('Water Data'!$H$9,0,10*ROW('Water Data'!H16)),NA())</f>
        <v>#N/A</v>
      </c>
      <c r="S22" s="93" t="e">
        <f ca="true">+IF(AND(ISNUMBER(OFFSET('Water Data'!$I$4,0,10*ROW('Water Data'!I16))),'Data Summary'!CH22="Yes"),100-OFFSET('Water Data'!$I$4,0,10*ROW('Water Data'!I16)),NA())</f>
        <v>#N/A</v>
      </c>
      <c r="T22" s="93" t="e">
        <f ca="true">+IF(AND(ISNUMBER(OFFSET('Water Data'!$I$6,0,10*ROW('Water Data'!I16))),'Data Summary'!CI22="Yes"),OFFSET('Water Data'!$I$6,0,10*ROW('Water Data'!I16)),NA())</f>
        <v>#N/A</v>
      </c>
      <c r="U22" s="93" t="e">
        <f ca="true">+IF(AND(ISNUMBER(OFFSET('Water Data'!$I$9,0,10*ROW('Water Data'!I16))),'Data Summary'!CJ22="Yes"),OFFSET('Water Data'!$I$9,0,10*ROW('Water Data'!I16)),NA())</f>
        <v>#N/A</v>
      </c>
      <c r="V22" s="94" t="e">
        <f ca="true">+IF(AND(ISNUMBER(OFFSET('Sanitation Data'!$D$4,0,10*ROW('Sanitation Data'!D16))),'Data Summary'!CK22="Yes"),100-OFFSET('Sanitation Data'!$D$4,0,10*ROW('Sanitation Data'!D16)),NA())</f>
        <v>#N/A</v>
      </c>
      <c r="W22" s="94" t="e">
        <f ca="true">+IF(AND(ISNUMBER(OFFSET('Sanitation Data'!$D$6,0,10*ROW('Sanitation Data'!D16))),'Data Summary'!CL22="Yes"),OFFSET('Sanitation Data'!$D$6,0,10*ROW('Sanitation Data'!D16)),NA())</f>
        <v>#N/A</v>
      </c>
      <c r="X22" s="94" t="e">
        <f ca="true">+IF(AND(ISNUMBER(OFFSET('Sanitation Data'!$D$10,0,10*ROW('Sanitation Data'!D16))),'Data Summary'!CM22="Yes"),OFFSET('Sanitation Data'!$D$10,0,10*ROW('Sanitation Data'!D16)),NA())</f>
        <v>#N/A</v>
      </c>
      <c r="Y22" s="94" t="e">
        <f ca="true">+IF(AND(ISNUMBER(OFFSET('Sanitation Data'!$D$11,0,10*ROW('Sanitation Data'!D16))),'Data Summary'!CN22="Yes"),OFFSET('Sanitation Data'!$D$11,0,10*ROW('Sanitation Data'!D16)),NA())</f>
        <v>#N/A</v>
      </c>
      <c r="Z22" s="94" t="e">
        <f ca="true">+IF(AND(ISNUMBER(OFFSET('Sanitation Data'!$D$12,0,10*ROW('Sanitation Data'!D16))),'Data Summary'!CO22="Yes"),OFFSET('Sanitation Data'!$D$12,0,10*ROW('Sanitation Data'!D16)),NA())</f>
        <v>#N/A</v>
      </c>
      <c r="AA22" s="94" t="e">
        <f ca="true">+IF(AND(ISNUMBER(OFFSET('Sanitation Data'!$E$4,0,10*ROW('Sanitation Data'!E16))),'Data Summary'!CP22="Yes"),100-OFFSET('Sanitation Data'!$E$4,0,10*ROW('Sanitation Data'!E16)),NA())</f>
        <v>#N/A</v>
      </c>
      <c r="AB22" s="94" t="e">
        <f ca="true">+IF(AND(ISNUMBER(OFFSET('Sanitation Data'!$E$6,0,10*ROW('Sanitation Data'!E16))),'Data Summary'!CQ22="Yes"),OFFSET('Sanitation Data'!$E$6,0,10*ROW('Sanitation Data'!E16)),NA())</f>
        <v>#N/A</v>
      </c>
      <c r="AC22" s="94" t="e">
        <f ca="true">+IF(AND(ISNUMBER(OFFSET('Sanitation Data'!$E$10,0,10*ROW('Sanitation Data'!E16))),'Data Summary'!CR22="Yes"),OFFSET('Sanitation Data'!$E$10,0,10*ROW('Sanitation Data'!E16)),NA())</f>
        <v>#N/A</v>
      </c>
      <c r="AD22" s="94" t="e">
        <f ca="true">+IF(AND(ISNUMBER(OFFSET('Sanitation Data'!$E$11,0,10*ROW('Sanitation Data'!E16))),'Data Summary'!CS22="Yes"),OFFSET('Sanitation Data'!$E$11,0,10*ROW('Sanitation Data'!E16)),NA())</f>
        <v>#N/A</v>
      </c>
      <c r="AE22" s="94" t="e">
        <f ca="true">+IF(AND(ISNUMBER(OFFSET('Sanitation Data'!$E$12,0,10*ROW('Sanitation Data'!E16))),'Data Summary'!CT22="Yes"),OFFSET('Sanitation Data'!$E$12,0,10*ROW('Sanitation Data'!E16)),NA())</f>
        <v>#N/A</v>
      </c>
      <c r="AF22" s="94" t="e">
        <f ca="true">+IF(AND(ISNUMBER(OFFSET('Sanitation Data'!$F$4,0,10*ROW('Sanitation Data'!F16))),'Data Summary'!CU22="Yes"),100-OFFSET('Sanitation Data'!$F$4,0,10*ROW('Sanitation Data'!F16)),NA())</f>
        <v>#N/A</v>
      </c>
      <c r="AG22" s="94" t="e">
        <f ca="true">+IF(AND(ISNUMBER(OFFSET('Sanitation Data'!$F$6,0,10*ROW('Sanitation Data'!F16))),'Data Summary'!CV22="Yes"),OFFSET('Sanitation Data'!$F$6,0,10*ROW('Sanitation Data'!F16)),NA())</f>
        <v>#N/A</v>
      </c>
      <c r="AH22" s="94" t="e">
        <f ca="true">+IF(AND(ISNUMBER(OFFSET('Sanitation Data'!$F$10,0,10*ROW('Sanitation Data'!F16))),'Data Summary'!CW22="Yes"),OFFSET('Sanitation Data'!$F$10,0,10*ROW('Sanitation Data'!F16)),NA())</f>
        <v>#N/A</v>
      </c>
      <c r="AI22" s="94" t="e">
        <f ca="true">+IF(AND(ISNUMBER(OFFSET('Sanitation Data'!$F$11,0,10*ROW('Sanitation Data'!F16))),'Data Summary'!CX22="Yes"),OFFSET('Sanitation Data'!$F$11,0,10*ROW('Sanitation Data'!F16)),NA())</f>
        <v>#N/A</v>
      </c>
      <c r="AJ22" s="94" t="e">
        <f ca="true">+IF(AND(ISNUMBER(OFFSET('Sanitation Data'!$F$12,0,10*ROW('Sanitation Data'!F16))),'Data Summary'!CY22="Yes"),OFFSET('Sanitation Data'!$F$12,0,10*ROW('Sanitation Data'!F16)),NA())</f>
        <v>#N/A</v>
      </c>
      <c r="AK22" s="94" t="e">
        <f ca="true">+IF(AND(ISNUMBER(OFFSET('Sanitation Data'!$G$4,0,10*ROW('Sanitation Data'!G16))),'Data Summary'!CZ22="Yes"),100-OFFSET('Sanitation Data'!$G$4,0,10*ROW('Sanitation Data'!G16)),NA())</f>
        <v>#N/A</v>
      </c>
      <c r="AL22" s="94" t="e">
        <f ca="true">+IF(AND(ISNUMBER(OFFSET('Sanitation Data'!$G$6,0,10*ROW('Sanitation Data'!G16))),'Data Summary'!DA22="Yes"),OFFSET('Sanitation Data'!$G$6,0,10*ROW('Sanitation Data'!G16)),NA())</f>
        <v>#N/A</v>
      </c>
      <c r="AM22" s="94" t="e">
        <f ca="true">+IF(AND(ISNUMBER(OFFSET('Sanitation Data'!$G$10,0,10*ROW('Sanitation Data'!G16))),'Data Summary'!DB22="Yes"),OFFSET('Sanitation Data'!$G$10,0,10*ROW('Sanitation Data'!G16)),NA())</f>
        <v>#N/A</v>
      </c>
      <c r="AN22" s="94" t="e">
        <f ca="true">+IF(AND(ISNUMBER(OFFSET('Sanitation Data'!$G$11,0,10*ROW('Sanitation Data'!G16))),'Data Summary'!DC22="Yes"),OFFSET('Sanitation Data'!$G$11,0,10*ROW('Sanitation Data'!G16)),NA())</f>
        <v>#N/A</v>
      </c>
      <c r="AO22" s="94" t="e">
        <f ca="true">+IF(AND(ISNUMBER(OFFSET('Sanitation Data'!$G$12,0,10*ROW('Sanitation Data'!G16))),'Data Summary'!DD22="Yes"),OFFSET('Sanitation Data'!$G$12,0,10*ROW('Sanitation Data'!G16)),NA())</f>
        <v>#N/A</v>
      </c>
      <c r="AP22" s="94" t="e">
        <f ca="true">+IF(AND(ISNUMBER(OFFSET('Sanitation Data'!$H$4,0,10*ROW('Sanitation Data'!H16))),'Data Summary'!DE22="Yes"),100-OFFSET('Sanitation Data'!$H$4,0,10*ROW('Sanitation Data'!H16)),NA())</f>
        <v>#N/A</v>
      </c>
      <c r="AQ22" s="94" t="e">
        <f ca="true">+IF(AND(ISNUMBER(OFFSET('Sanitation Data'!$H$6,0,10*ROW('Sanitation Data'!H16))),'Data Summary'!DF22="Yes"),OFFSET('Sanitation Data'!$H$6,0,10*ROW('Sanitation Data'!H16)),NA())</f>
        <v>#N/A</v>
      </c>
      <c r="AR22" s="94" t="e">
        <f ca="true">+IF(AND(ISNUMBER(OFFSET('Sanitation Data'!$H$10,0,10*ROW('Sanitation Data'!H16))),'Data Summary'!DG22="Yes"),OFFSET('Sanitation Data'!$H$10,0,10*ROW('Sanitation Data'!H16)),NA())</f>
        <v>#N/A</v>
      </c>
      <c r="AS22" s="94" t="e">
        <f ca="true">+IF(AND(ISNUMBER(OFFSET('Sanitation Data'!$H$11,0,10*ROW('Sanitation Data'!H16))),'Data Summary'!DH22="Yes"),OFFSET('Sanitation Data'!$H$11,0,10*ROW('Sanitation Data'!H16)),NA())</f>
        <v>#N/A</v>
      </c>
      <c r="AT22" s="94" t="e">
        <f ca="true">+IF(AND(ISNUMBER(OFFSET('Sanitation Data'!$H$12,0,10*ROW('Sanitation Data'!H16))),'Data Summary'!DI22="Yes"),OFFSET('Sanitation Data'!$H$12,0,10*ROW('Sanitation Data'!H16)),NA())</f>
        <v>#N/A</v>
      </c>
      <c r="AU22" s="94" t="e">
        <f ca="true">+IF(AND(ISNUMBER(OFFSET('Sanitation Data'!$I$4,0,10*ROW('Sanitation Data'!I16))),'Data Summary'!DJ22="Yes"),100-OFFSET('Sanitation Data'!$I$4,0,10*ROW('Sanitation Data'!I16)),NA())</f>
        <v>#N/A</v>
      </c>
      <c r="AV22" s="94" t="e">
        <f ca="true">+IF(AND(ISNUMBER(OFFSET('Sanitation Data'!$I$6,0,10*ROW('Sanitation Data'!I16))),'Data Summary'!DK22="Yes"),OFFSET('Sanitation Data'!$I$6,0,10*ROW('Sanitation Data'!I16)),NA())</f>
        <v>#N/A</v>
      </c>
      <c r="AW22" s="94" t="e">
        <f ca="true">+IF(AND(ISNUMBER(OFFSET('Sanitation Data'!$I$10,0,10*ROW('Sanitation Data'!I16))),'Data Summary'!DL22="Yes"),OFFSET('Sanitation Data'!$I$10,0,10*ROW('Sanitation Data'!I16)),NA())</f>
        <v>#N/A</v>
      </c>
      <c r="AX22" s="94" t="e">
        <f ca="true">+IF(AND(ISNUMBER(OFFSET('Sanitation Data'!$I$11,0,10*ROW('Sanitation Data'!I16))),'Data Summary'!DM22="Yes"),OFFSET('Sanitation Data'!$I$11,0,10*ROW('Sanitation Data'!I16)),NA())</f>
        <v>#N/A</v>
      </c>
      <c r="AY22" s="94" t="e">
        <f ca="true">+IF(AND(ISNUMBER(OFFSET('Sanitation Data'!$I$12,0,10*ROW('Sanitation Data'!I16))),'Data Summary'!DN22="Yes"),OFFSET('Sanitation Data'!$I$12,0,10*ROW('Sanitation Data'!I16)),NA())</f>
        <v>#N/A</v>
      </c>
      <c r="AZ22" s="95" t="e">
        <f ca="true">+IF(AND(ISNUMBER(OFFSET('Hygiene Data'!$D$5,0,10*ROW('Hygiene Data'!D16))),'Data Summary'!DO22="Yes"),OFFSET('Hygiene Data'!$D$5,0,10*ROW('Hygiene Data'!D16)),NA())</f>
        <v>#N/A</v>
      </c>
      <c r="BA22" s="95" t="e">
        <f ca="true">+IF(AND(ISNUMBER(OFFSET('Hygiene Data'!$D$7,0,10*ROW('Hygiene Data'!D16))),'Data Summary'!DP22="Yes"),OFFSET('Hygiene Data'!$D$7,0,10*ROW('Hygiene Data'!D16)),NA())</f>
        <v>#N/A</v>
      </c>
      <c r="BB22" s="95" t="e">
        <f ca="true">+IF(AND(ISNUMBER(OFFSET('Hygiene Data'!$D$9,0,10*ROW('Hygiene Data'!D16))),'Data Summary'!DQ22="Yes"),OFFSET('Hygiene Data'!$D$9,0,10*ROW('Hygiene Data'!D16)),NA())</f>
        <v>#N/A</v>
      </c>
      <c r="BC22" s="95" t="e">
        <f ca="true">+IF(AND(ISNUMBER(OFFSET('Hygiene Data'!$E$5,0,10*ROW('Hygiene Data'!E16))),'Data Summary'!DR22="Yes"),OFFSET('Hygiene Data'!$E$5,0,10*ROW('Hygiene Data'!E16)),NA())</f>
        <v>#N/A</v>
      </c>
      <c r="BD22" s="95" t="e">
        <f ca="true">+IF(AND(ISNUMBER(OFFSET('Hygiene Data'!$E$7,0,10*ROW('Hygiene Data'!E16))),'Data Summary'!DS22="Yes"),OFFSET('Hygiene Data'!$E$7,0,10*ROW('Hygiene Data'!E16)),NA())</f>
        <v>#N/A</v>
      </c>
      <c r="BE22" s="95" t="e">
        <f ca="true">+IF(AND(ISNUMBER(OFFSET('Hygiene Data'!$E$9,0,10*ROW('Hygiene Data'!E16))),'Data Summary'!DT22="Yes"),OFFSET('Hygiene Data'!$E$9,0,10*ROW('Hygiene Data'!E16)),NA())</f>
        <v>#N/A</v>
      </c>
      <c r="BF22" s="95" t="e">
        <f ca="true">+IF(AND(ISNUMBER(OFFSET('Hygiene Data'!$F$5,0,10*ROW('Hygiene Data'!F16))),'Data Summary'!DU22="Yes"),OFFSET('Hygiene Data'!$F$5,0,10*ROW('Hygiene Data'!F16)),NA())</f>
        <v>#N/A</v>
      </c>
      <c r="BG22" s="95" t="e">
        <f ca="true">+IF(AND(ISNUMBER(OFFSET('Hygiene Data'!$F$7,0,10*ROW('Hygiene Data'!F16))),'Data Summary'!DV22="Yes"),OFFSET('Hygiene Data'!$F$7,0,10*ROW('Hygiene Data'!F16)),NA())</f>
        <v>#N/A</v>
      </c>
      <c r="BH22" s="95" t="e">
        <f ca="true">+IF(AND(ISNUMBER(OFFSET('Hygiene Data'!$F$9,0,10*ROW('Hygiene Data'!F16))),'Data Summary'!DW22="Yes"),OFFSET('Hygiene Data'!$F$9,0,10*ROW('Hygiene Data'!F16)),NA())</f>
        <v>#N/A</v>
      </c>
      <c r="BI22" s="95" t="e">
        <f ca="true">+IF(AND(ISNUMBER(OFFSET('Hygiene Data'!$G$5,0,10*ROW('Hygiene Data'!G16))),'Data Summary'!DX22="Yes"),OFFSET('Hygiene Data'!$G$5,0,10*ROW('Hygiene Data'!G16)),NA())</f>
        <v>#N/A</v>
      </c>
      <c r="BJ22" s="95" t="e">
        <f ca="true">+IF(AND(ISNUMBER(OFFSET('Hygiene Data'!$G$7,0,10*ROW('Hygiene Data'!G16))),'Data Summary'!DY22="Yes"),OFFSET('Hygiene Data'!$G$7,0,10*ROW('Hygiene Data'!G16)),NA())</f>
        <v>#N/A</v>
      </c>
      <c r="BK22" s="95" t="e">
        <f ca="true">+IF(AND(ISNUMBER(OFFSET('Hygiene Data'!$G$9,0,10*ROW('Hygiene Data'!G16))),'Data Summary'!DZ22="Yes"),OFFSET('Hygiene Data'!$G$9,0,10*ROW('Hygiene Data'!G16)),NA())</f>
        <v>#N/A</v>
      </c>
      <c r="BL22" s="95" t="e">
        <f ca="true">+IF(AND(ISNUMBER(OFFSET('Hygiene Data'!$H$5,0,10*ROW('Hygiene Data'!H16))),'Data Summary'!EA22="Yes"),OFFSET('Hygiene Data'!$H$5,0,10*ROW('Hygiene Data'!H16)),NA())</f>
        <v>#N/A</v>
      </c>
      <c r="BM22" s="95" t="e">
        <f ca="true">+IF(AND(ISNUMBER(OFFSET('Hygiene Data'!$H$7,0,10*ROW('Hygiene Data'!H16))),'Data Summary'!EB22="Yes"),OFFSET('Hygiene Data'!$H$7,0,10*ROW('Hygiene Data'!H16)),NA())</f>
        <v>#N/A</v>
      </c>
      <c r="BN22" s="95" t="e">
        <f ca="true">+IF(AND(ISNUMBER(OFFSET('Hygiene Data'!$H$9,0,10*ROW('Hygiene Data'!H16))),'Data Summary'!EC22="Yes"),OFFSET('Hygiene Data'!$H$9,0,10*ROW('Hygiene Data'!H16)),NA())</f>
        <v>#N/A</v>
      </c>
      <c r="BO22" s="95" t="e">
        <f ca="true">+IF(AND(ISNUMBER(OFFSET('Hygiene Data'!$I$5,0,10*ROW('Hygiene Data'!I16))),'Data Summary'!ED22="Yes"),OFFSET('Hygiene Data'!$I$5,0,10*ROW('Hygiene Data'!I16)),NA())</f>
        <v>#N/A</v>
      </c>
      <c r="BP22" s="95" t="e">
        <f ca="true">+IF(AND(ISNUMBER(OFFSET('Hygiene Data'!$I$7,0,10*ROW('Hygiene Data'!I16))),'Data Summary'!EE22="Yes"),OFFSET('Hygiene Data'!$I$7,0,10*ROW('Hygiene Data'!I16)),NA())</f>
        <v>#N/A</v>
      </c>
      <c r="BQ22" s="95" t="e">
        <f ca="true">+IF(AND(ISNUMBER(OFFSET('Hygiene Data'!$I$9,0,10*ROW('Hygiene Data'!I16))),'Data Summary'!EF22="Yes"),OFFSET('Hygiene Data'!$I$9,0,10*ROW('Hygiene Data'!I16)),NA())</f>
        <v>#N/A</v>
      </c>
    </row>
    <row xmlns:x14ac="http://schemas.microsoft.com/office/spreadsheetml/2009/9/ac" r="23" x14ac:dyDescent="0.2">
      <c r="A23" s="327" t="e">
        <f ca="true">+RIGHT('Data Summary'!A23,LEN('Data Summary'!A23)-9)</f>
        <v>#VALUE!</v>
      </c>
      <c r="B23" s="36" t="str">
        <f ca="true">+IF(ISTEXT('Data Summary'!B23),'Data Summary'!B23,"")</f>
        <v/>
      </c>
      <c r="C23" s="326" t="e">
        <f ca="true">+VALUE('Data Summary'!C23)</f>
        <v>#VALUE!</v>
      </c>
      <c r="D23" s="93" t="e">
        <f ca="true">+IF(AND(ISNUMBER(OFFSET('Water Data'!$D$4,0,10*ROW('Water Data'!D17))),'Data Summary'!BS23="Yes"),100-OFFSET('Water Data'!$D$4,0,10*ROW('Water Data'!D17)),NA())</f>
        <v>#N/A</v>
      </c>
      <c r="E23" s="93" t="e">
        <f ca="true">+IF(AND(ISNUMBER(OFFSET('Water Data'!$D$6,0,10*ROW('Water Data'!D17))),'Data Summary'!BT23="Yes"),OFFSET('Water Data'!$D$6,0,10*ROW('Water Data'!D17)),NA())</f>
        <v>#N/A</v>
      </c>
      <c r="F23" s="93" t="e">
        <f ca="true">+IF(AND(ISNUMBER(OFFSET('Water Data'!$D$9,0,10*ROW('Water Data'!D17))),'Data Summary'!BU23="Yes"),OFFSET('Water Data'!$D$9,0,10*ROW('Water Data'!D17)),NA())</f>
        <v>#N/A</v>
      </c>
      <c r="G23" s="93" t="e">
        <f ca="true">+IF(AND(ISNUMBER(OFFSET('Water Data'!$E$4,0,10*ROW('Water Data'!E17))),'Data Summary'!BV23="Yes"),100-OFFSET('Water Data'!$E$4,0,10*ROW('Water Data'!E17)),NA())</f>
        <v>#N/A</v>
      </c>
      <c r="H23" s="93" t="e">
        <f ca="true">+IF(AND(ISNUMBER(OFFSET('Water Data'!$E$6,0,10*ROW('Water Data'!E17))),'Data Summary'!BW23="Yes"),OFFSET('Water Data'!$E$6,0,10*ROW('Water Data'!E17)),NA())</f>
        <v>#N/A</v>
      </c>
      <c r="I23" s="93" t="e">
        <f ca="true">+IF(AND(ISNUMBER(OFFSET('Water Data'!$E$9,0,10*ROW('Water Data'!E17))),'Data Summary'!BX23="Yes"),OFFSET('Water Data'!$E$9,0,10*ROW('Water Data'!E17)),NA())</f>
        <v>#N/A</v>
      </c>
      <c r="J23" s="93" t="e">
        <f ca="true">+IF(AND(ISNUMBER(OFFSET('Water Data'!$F$4,0,10*ROW('Water Data'!F17))),'Data Summary'!BY23="Yes"),100-OFFSET('Water Data'!$F$4,0,10*ROW('Water Data'!F17)),NA())</f>
        <v>#N/A</v>
      </c>
      <c r="K23" s="93" t="e">
        <f ca="true">+IF(AND(ISNUMBER(OFFSET('Water Data'!$F$6,0,10*ROW('Water Data'!F17))),'Data Summary'!BZ23="Yes"),OFFSET('Water Data'!$F$6,0,10*ROW('Water Data'!F17)),NA())</f>
        <v>#N/A</v>
      </c>
      <c r="L23" s="93" t="e">
        <f ca="true">+IF(AND(ISNUMBER(OFFSET('Water Data'!$F$9,0,10*ROW('Water Data'!F17))),'Data Summary'!CA23="Yes"),OFFSET('Water Data'!$F$9,0,10*ROW('Water Data'!F17)),NA())</f>
        <v>#N/A</v>
      </c>
      <c r="M23" s="93" t="e">
        <f ca="true">+IF(AND(ISNUMBER(OFFSET('Water Data'!$G$4,0,10*ROW('Water Data'!G17))),'Data Summary'!CB23="Yes"),100-OFFSET('Water Data'!$G$4,0,10*ROW('Water Data'!G17)),NA())</f>
        <v>#N/A</v>
      </c>
      <c r="N23" s="93" t="e">
        <f ca="true">+IF(AND(ISNUMBER(OFFSET('Water Data'!$G$6,0,10*ROW('Water Data'!G17))),'Data Summary'!CC23="Yes"),OFFSET('Water Data'!$G$6,0,10*ROW('Water Data'!G17)),NA())</f>
        <v>#N/A</v>
      </c>
      <c r="O23" s="93" t="e">
        <f ca="true">+IF(AND(ISNUMBER(OFFSET('Water Data'!$G$9,0,10*ROW('Water Data'!G17))),'Data Summary'!CD23="Yes"),OFFSET('Water Data'!$G$9,0,10*ROW('Water Data'!G17)),NA())</f>
        <v>#N/A</v>
      </c>
      <c r="P23" s="93" t="e">
        <f ca="true">+IF(AND(ISNUMBER(OFFSET('Water Data'!$H$4,0,10*ROW('Water Data'!H17))),'Data Summary'!CE23="Yes"),100-OFFSET('Water Data'!$H$4,0,10*ROW('Water Data'!H17)),NA())</f>
        <v>#N/A</v>
      </c>
      <c r="Q23" s="93" t="e">
        <f ca="true">+IF(AND(ISNUMBER(OFFSET('Water Data'!$H$6,0,10*ROW('Water Data'!H17))),'Data Summary'!CF23="Yes"),OFFSET('Water Data'!$H$6,0,10*ROW('Water Data'!H17)),NA())</f>
        <v>#N/A</v>
      </c>
      <c r="R23" s="93" t="e">
        <f ca="true">+IF(AND(ISNUMBER(OFFSET('Water Data'!$H$9,0,10*ROW('Water Data'!H17))),'Data Summary'!CG23="Yes"),OFFSET('Water Data'!$H$9,0,10*ROW('Water Data'!H17)),NA())</f>
        <v>#N/A</v>
      </c>
      <c r="S23" s="93" t="e">
        <f ca="true">+IF(AND(ISNUMBER(OFFSET('Water Data'!$I$4,0,10*ROW('Water Data'!I17))),'Data Summary'!CH23="Yes"),100-OFFSET('Water Data'!$I$4,0,10*ROW('Water Data'!I17)),NA())</f>
        <v>#N/A</v>
      </c>
      <c r="T23" s="93" t="e">
        <f ca="true">+IF(AND(ISNUMBER(OFFSET('Water Data'!$I$6,0,10*ROW('Water Data'!I17))),'Data Summary'!CI23="Yes"),OFFSET('Water Data'!$I$6,0,10*ROW('Water Data'!I17)),NA())</f>
        <v>#N/A</v>
      </c>
      <c r="U23" s="93" t="e">
        <f ca="true">+IF(AND(ISNUMBER(OFFSET('Water Data'!$I$9,0,10*ROW('Water Data'!I17))),'Data Summary'!CJ23="Yes"),OFFSET('Water Data'!$I$9,0,10*ROW('Water Data'!I17)),NA())</f>
        <v>#N/A</v>
      </c>
      <c r="V23" s="94" t="e">
        <f ca="true">+IF(AND(ISNUMBER(OFFSET('Sanitation Data'!$D$4,0,10*ROW('Sanitation Data'!D17))),'Data Summary'!CK23="Yes"),100-OFFSET('Sanitation Data'!$D$4,0,10*ROW('Sanitation Data'!D17)),NA())</f>
        <v>#N/A</v>
      </c>
      <c r="W23" s="94" t="e">
        <f ca="true">+IF(AND(ISNUMBER(OFFSET('Sanitation Data'!$D$6,0,10*ROW('Sanitation Data'!D17))),'Data Summary'!CL23="Yes"),OFFSET('Sanitation Data'!$D$6,0,10*ROW('Sanitation Data'!D17)),NA())</f>
        <v>#N/A</v>
      </c>
      <c r="X23" s="94" t="e">
        <f ca="true">+IF(AND(ISNUMBER(OFFSET('Sanitation Data'!$D$10,0,10*ROW('Sanitation Data'!D17))),'Data Summary'!CM23="Yes"),OFFSET('Sanitation Data'!$D$10,0,10*ROW('Sanitation Data'!D17)),NA())</f>
        <v>#N/A</v>
      </c>
      <c r="Y23" s="94" t="e">
        <f ca="true">+IF(AND(ISNUMBER(OFFSET('Sanitation Data'!$D$11,0,10*ROW('Sanitation Data'!D17))),'Data Summary'!CN23="Yes"),OFFSET('Sanitation Data'!$D$11,0,10*ROW('Sanitation Data'!D17)),NA())</f>
        <v>#N/A</v>
      </c>
      <c r="Z23" s="94" t="e">
        <f ca="true">+IF(AND(ISNUMBER(OFFSET('Sanitation Data'!$D$12,0,10*ROW('Sanitation Data'!D17))),'Data Summary'!CO23="Yes"),OFFSET('Sanitation Data'!$D$12,0,10*ROW('Sanitation Data'!D17)),NA())</f>
        <v>#N/A</v>
      </c>
      <c r="AA23" s="94" t="e">
        <f ca="true">+IF(AND(ISNUMBER(OFFSET('Sanitation Data'!$E$4,0,10*ROW('Sanitation Data'!E17))),'Data Summary'!CP23="Yes"),100-OFFSET('Sanitation Data'!$E$4,0,10*ROW('Sanitation Data'!E17)),NA())</f>
        <v>#N/A</v>
      </c>
      <c r="AB23" s="94" t="e">
        <f ca="true">+IF(AND(ISNUMBER(OFFSET('Sanitation Data'!$E$6,0,10*ROW('Sanitation Data'!E17))),'Data Summary'!CQ23="Yes"),OFFSET('Sanitation Data'!$E$6,0,10*ROW('Sanitation Data'!E17)),NA())</f>
        <v>#N/A</v>
      </c>
      <c r="AC23" s="94" t="e">
        <f ca="true">+IF(AND(ISNUMBER(OFFSET('Sanitation Data'!$E$10,0,10*ROW('Sanitation Data'!E17))),'Data Summary'!CR23="Yes"),OFFSET('Sanitation Data'!$E$10,0,10*ROW('Sanitation Data'!E17)),NA())</f>
        <v>#N/A</v>
      </c>
      <c r="AD23" s="94" t="e">
        <f ca="true">+IF(AND(ISNUMBER(OFFSET('Sanitation Data'!$E$11,0,10*ROW('Sanitation Data'!E17))),'Data Summary'!CS23="Yes"),OFFSET('Sanitation Data'!$E$11,0,10*ROW('Sanitation Data'!E17)),NA())</f>
        <v>#N/A</v>
      </c>
      <c r="AE23" s="94" t="e">
        <f ca="true">+IF(AND(ISNUMBER(OFFSET('Sanitation Data'!$E$12,0,10*ROW('Sanitation Data'!E17))),'Data Summary'!CT23="Yes"),OFFSET('Sanitation Data'!$E$12,0,10*ROW('Sanitation Data'!E17)),NA())</f>
        <v>#N/A</v>
      </c>
      <c r="AF23" s="94" t="e">
        <f ca="true">+IF(AND(ISNUMBER(OFFSET('Sanitation Data'!$F$4,0,10*ROW('Sanitation Data'!F17))),'Data Summary'!CU23="Yes"),100-OFFSET('Sanitation Data'!$F$4,0,10*ROW('Sanitation Data'!F17)),NA())</f>
        <v>#N/A</v>
      </c>
      <c r="AG23" s="94" t="e">
        <f ca="true">+IF(AND(ISNUMBER(OFFSET('Sanitation Data'!$F$6,0,10*ROW('Sanitation Data'!F17))),'Data Summary'!CV23="Yes"),OFFSET('Sanitation Data'!$F$6,0,10*ROW('Sanitation Data'!F17)),NA())</f>
        <v>#N/A</v>
      </c>
      <c r="AH23" s="94" t="e">
        <f ca="true">+IF(AND(ISNUMBER(OFFSET('Sanitation Data'!$F$10,0,10*ROW('Sanitation Data'!F17))),'Data Summary'!CW23="Yes"),OFFSET('Sanitation Data'!$F$10,0,10*ROW('Sanitation Data'!F17)),NA())</f>
        <v>#N/A</v>
      </c>
      <c r="AI23" s="94" t="e">
        <f ca="true">+IF(AND(ISNUMBER(OFFSET('Sanitation Data'!$F$11,0,10*ROW('Sanitation Data'!F17))),'Data Summary'!CX23="Yes"),OFFSET('Sanitation Data'!$F$11,0,10*ROW('Sanitation Data'!F17)),NA())</f>
        <v>#N/A</v>
      </c>
      <c r="AJ23" s="94" t="e">
        <f ca="true">+IF(AND(ISNUMBER(OFFSET('Sanitation Data'!$F$12,0,10*ROW('Sanitation Data'!F17))),'Data Summary'!CY23="Yes"),OFFSET('Sanitation Data'!$F$12,0,10*ROW('Sanitation Data'!F17)),NA())</f>
        <v>#N/A</v>
      </c>
      <c r="AK23" s="94" t="e">
        <f ca="true">+IF(AND(ISNUMBER(OFFSET('Sanitation Data'!$G$4,0,10*ROW('Sanitation Data'!G17))),'Data Summary'!CZ23="Yes"),100-OFFSET('Sanitation Data'!$G$4,0,10*ROW('Sanitation Data'!G17)),NA())</f>
        <v>#N/A</v>
      </c>
      <c r="AL23" s="94" t="e">
        <f ca="true">+IF(AND(ISNUMBER(OFFSET('Sanitation Data'!$G$6,0,10*ROW('Sanitation Data'!G17))),'Data Summary'!DA23="Yes"),OFFSET('Sanitation Data'!$G$6,0,10*ROW('Sanitation Data'!G17)),NA())</f>
        <v>#N/A</v>
      </c>
      <c r="AM23" s="94" t="e">
        <f ca="true">+IF(AND(ISNUMBER(OFFSET('Sanitation Data'!$G$10,0,10*ROW('Sanitation Data'!G17))),'Data Summary'!DB23="Yes"),OFFSET('Sanitation Data'!$G$10,0,10*ROW('Sanitation Data'!G17)),NA())</f>
        <v>#N/A</v>
      </c>
      <c r="AN23" s="94" t="e">
        <f ca="true">+IF(AND(ISNUMBER(OFFSET('Sanitation Data'!$G$11,0,10*ROW('Sanitation Data'!G17))),'Data Summary'!DC23="Yes"),OFFSET('Sanitation Data'!$G$11,0,10*ROW('Sanitation Data'!G17)),NA())</f>
        <v>#N/A</v>
      </c>
      <c r="AO23" s="94" t="e">
        <f ca="true">+IF(AND(ISNUMBER(OFFSET('Sanitation Data'!$G$12,0,10*ROW('Sanitation Data'!G17))),'Data Summary'!DD23="Yes"),OFFSET('Sanitation Data'!$G$12,0,10*ROW('Sanitation Data'!G17)),NA())</f>
        <v>#N/A</v>
      </c>
      <c r="AP23" s="94" t="e">
        <f ca="true">+IF(AND(ISNUMBER(OFFSET('Sanitation Data'!$H$4,0,10*ROW('Sanitation Data'!H17))),'Data Summary'!DE23="Yes"),100-OFFSET('Sanitation Data'!$H$4,0,10*ROW('Sanitation Data'!H17)),NA())</f>
        <v>#N/A</v>
      </c>
      <c r="AQ23" s="94" t="e">
        <f ca="true">+IF(AND(ISNUMBER(OFFSET('Sanitation Data'!$H$6,0,10*ROW('Sanitation Data'!H17))),'Data Summary'!DF23="Yes"),OFFSET('Sanitation Data'!$H$6,0,10*ROW('Sanitation Data'!H17)),NA())</f>
        <v>#N/A</v>
      </c>
      <c r="AR23" s="94" t="e">
        <f ca="true">+IF(AND(ISNUMBER(OFFSET('Sanitation Data'!$H$10,0,10*ROW('Sanitation Data'!H17))),'Data Summary'!DG23="Yes"),OFFSET('Sanitation Data'!$H$10,0,10*ROW('Sanitation Data'!H17)),NA())</f>
        <v>#N/A</v>
      </c>
      <c r="AS23" s="94" t="e">
        <f ca="true">+IF(AND(ISNUMBER(OFFSET('Sanitation Data'!$H$11,0,10*ROW('Sanitation Data'!H17))),'Data Summary'!DH23="Yes"),OFFSET('Sanitation Data'!$H$11,0,10*ROW('Sanitation Data'!H17)),NA())</f>
        <v>#N/A</v>
      </c>
      <c r="AT23" s="94" t="e">
        <f ca="true">+IF(AND(ISNUMBER(OFFSET('Sanitation Data'!$H$12,0,10*ROW('Sanitation Data'!H17))),'Data Summary'!DI23="Yes"),OFFSET('Sanitation Data'!$H$12,0,10*ROW('Sanitation Data'!H17)),NA())</f>
        <v>#N/A</v>
      </c>
      <c r="AU23" s="94" t="e">
        <f ca="true">+IF(AND(ISNUMBER(OFFSET('Sanitation Data'!$I$4,0,10*ROW('Sanitation Data'!I17))),'Data Summary'!DJ23="Yes"),100-OFFSET('Sanitation Data'!$I$4,0,10*ROW('Sanitation Data'!I17)),NA())</f>
        <v>#N/A</v>
      </c>
      <c r="AV23" s="94" t="e">
        <f ca="true">+IF(AND(ISNUMBER(OFFSET('Sanitation Data'!$I$6,0,10*ROW('Sanitation Data'!I17))),'Data Summary'!DK23="Yes"),OFFSET('Sanitation Data'!$I$6,0,10*ROW('Sanitation Data'!I17)),NA())</f>
        <v>#N/A</v>
      </c>
      <c r="AW23" s="94" t="e">
        <f ca="true">+IF(AND(ISNUMBER(OFFSET('Sanitation Data'!$I$10,0,10*ROW('Sanitation Data'!I17))),'Data Summary'!DL23="Yes"),OFFSET('Sanitation Data'!$I$10,0,10*ROW('Sanitation Data'!I17)),NA())</f>
        <v>#N/A</v>
      </c>
      <c r="AX23" s="94" t="e">
        <f ca="true">+IF(AND(ISNUMBER(OFFSET('Sanitation Data'!$I$11,0,10*ROW('Sanitation Data'!I17))),'Data Summary'!DM23="Yes"),OFFSET('Sanitation Data'!$I$11,0,10*ROW('Sanitation Data'!I17)),NA())</f>
        <v>#N/A</v>
      </c>
      <c r="AY23" s="94" t="e">
        <f ca="true">+IF(AND(ISNUMBER(OFFSET('Sanitation Data'!$I$12,0,10*ROW('Sanitation Data'!I17))),'Data Summary'!DN23="Yes"),OFFSET('Sanitation Data'!$I$12,0,10*ROW('Sanitation Data'!I17)),NA())</f>
        <v>#N/A</v>
      </c>
      <c r="AZ23" s="95" t="e">
        <f ca="true">+IF(AND(ISNUMBER(OFFSET('Hygiene Data'!$D$5,0,10*ROW('Hygiene Data'!D17))),'Data Summary'!DO23="Yes"),OFFSET('Hygiene Data'!$D$5,0,10*ROW('Hygiene Data'!D17)),NA())</f>
        <v>#N/A</v>
      </c>
      <c r="BA23" s="95" t="e">
        <f ca="true">+IF(AND(ISNUMBER(OFFSET('Hygiene Data'!$D$7,0,10*ROW('Hygiene Data'!D17))),'Data Summary'!DP23="Yes"),OFFSET('Hygiene Data'!$D$7,0,10*ROW('Hygiene Data'!D17)),NA())</f>
        <v>#N/A</v>
      </c>
      <c r="BB23" s="95" t="e">
        <f ca="true">+IF(AND(ISNUMBER(OFFSET('Hygiene Data'!$D$9,0,10*ROW('Hygiene Data'!D17))),'Data Summary'!DQ23="Yes"),OFFSET('Hygiene Data'!$D$9,0,10*ROW('Hygiene Data'!D17)),NA())</f>
        <v>#N/A</v>
      </c>
      <c r="BC23" s="95" t="e">
        <f ca="true">+IF(AND(ISNUMBER(OFFSET('Hygiene Data'!$E$5,0,10*ROW('Hygiene Data'!E17))),'Data Summary'!DR23="Yes"),OFFSET('Hygiene Data'!$E$5,0,10*ROW('Hygiene Data'!E17)),NA())</f>
        <v>#N/A</v>
      </c>
      <c r="BD23" s="95" t="e">
        <f ca="true">+IF(AND(ISNUMBER(OFFSET('Hygiene Data'!$E$7,0,10*ROW('Hygiene Data'!E17))),'Data Summary'!DS23="Yes"),OFFSET('Hygiene Data'!$E$7,0,10*ROW('Hygiene Data'!E17)),NA())</f>
        <v>#N/A</v>
      </c>
      <c r="BE23" s="95" t="e">
        <f ca="true">+IF(AND(ISNUMBER(OFFSET('Hygiene Data'!$E$9,0,10*ROW('Hygiene Data'!E17))),'Data Summary'!DT23="Yes"),OFFSET('Hygiene Data'!$E$9,0,10*ROW('Hygiene Data'!E17)),NA())</f>
        <v>#N/A</v>
      </c>
      <c r="BF23" s="95" t="e">
        <f ca="true">+IF(AND(ISNUMBER(OFFSET('Hygiene Data'!$F$5,0,10*ROW('Hygiene Data'!F17))),'Data Summary'!DU23="Yes"),OFFSET('Hygiene Data'!$F$5,0,10*ROW('Hygiene Data'!F17)),NA())</f>
        <v>#N/A</v>
      </c>
      <c r="BG23" s="95" t="e">
        <f ca="true">+IF(AND(ISNUMBER(OFFSET('Hygiene Data'!$F$7,0,10*ROW('Hygiene Data'!F17))),'Data Summary'!DV23="Yes"),OFFSET('Hygiene Data'!$F$7,0,10*ROW('Hygiene Data'!F17)),NA())</f>
        <v>#N/A</v>
      </c>
      <c r="BH23" s="95" t="e">
        <f ca="true">+IF(AND(ISNUMBER(OFFSET('Hygiene Data'!$F$9,0,10*ROW('Hygiene Data'!F17))),'Data Summary'!DW23="Yes"),OFFSET('Hygiene Data'!$F$9,0,10*ROW('Hygiene Data'!F17)),NA())</f>
        <v>#N/A</v>
      </c>
      <c r="BI23" s="95" t="e">
        <f ca="true">+IF(AND(ISNUMBER(OFFSET('Hygiene Data'!$G$5,0,10*ROW('Hygiene Data'!G17))),'Data Summary'!DX23="Yes"),OFFSET('Hygiene Data'!$G$5,0,10*ROW('Hygiene Data'!G17)),NA())</f>
        <v>#N/A</v>
      </c>
      <c r="BJ23" s="95" t="e">
        <f ca="true">+IF(AND(ISNUMBER(OFFSET('Hygiene Data'!$G$7,0,10*ROW('Hygiene Data'!G17))),'Data Summary'!DY23="Yes"),OFFSET('Hygiene Data'!$G$7,0,10*ROW('Hygiene Data'!G17)),NA())</f>
        <v>#N/A</v>
      </c>
      <c r="BK23" s="95" t="e">
        <f ca="true">+IF(AND(ISNUMBER(OFFSET('Hygiene Data'!$G$9,0,10*ROW('Hygiene Data'!G17))),'Data Summary'!DZ23="Yes"),OFFSET('Hygiene Data'!$G$9,0,10*ROW('Hygiene Data'!G17)),NA())</f>
        <v>#N/A</v>
      </c>
      <c r="BL23" s="95" t="e">
        <f ca="true">+IF(AND(ISNUMBER(OFFSET('Hygiene Data'!$H$5,0,10*ROW('Hygiene Data'!H17))),'Data Summary'!EA23="Yes"),OFFSET('Hygiene Data'!$H$5,0,10*ROW('Hygiene Data'!H17)),NA())</f>
        <v>#N/A</v>
      </c>
      <c r="BM23" s="95" t="e">
        <f ca="true">+IF(AND(ISNUMBER(OFFSET('Hygiene Data'!$H$7,0,10*ROW('Hygiene Data'!H17))),'Data Summary'!EB23="Yes"),OFFSET('Hygiene Data'!$H$7,0,10*ROW('Hygiene Data'!H17)),NA())</f>
        <v>#N/A</v>
      </c>
      <c r="BN23" s="95" t="e">
        <f ca="true">+IF(AND(ISNUMBER(OFFSET('Hygiene Data'!$H$9,0,10*ROW('Hygiene Data'!H17))),'Data Summary'!EC23="Yes"),OFFSET('Hygiene Data'!$H$9,0,10*ROW('Hygiene Data'!H17)),NA())</f>
        <v>#N/A</v>
      </c>
      <c r="BO23" s="95" t="e">
        <f ca="true">+IF(AND(ISNUMBER(OFFSET('Hygiene Data'!$I$5,0,10*ROW('Hygiene Data'!I17))),'Data Summary'!ED23="Yes"),OFFSET('Hygiene Data'!$I$5,0,10*ROW('Hygiene Data'!I17)),NA())</f>
        <v>#N/A</v>
      </c>
      <c r="BP23" s="95" t="e">
        <f ca="true">+IF(AND(ISNUMBER(OFFSET('Hygiene Data'!$I$7,0,10*ROW('Hygiene Data'!I17))),'Data Summary'!EE23="Yes"),OFFSET('Hygiene Data'!$I$7,0,10*ROW('Hygiene Data'!I17)),NA())</f>
        <v>#N/A</v>
      </c>
      <c r="BQ23" s="95" t="e">
        <f ca="true">+IF(AND(ISNUMBER(OFFSET('Hygiene Data'!$I$9,0,10*ROW('Hygiene Data'!I17))),'Data Summary'!EF23="Yes"),OFFSET('Hygiene Data'!$I$9,0,10*ROW('Hygiene Data'!I17)),NA())</f>
        <v>#N/A</v>
      </c>
    </row>
    <row xmlns:x14ac="http://schemas.microsoft.com/office/spreadsheetml/2009/9/ac" r="24" x14ac:dyDescent="0.2">
      <c r="A24" s="327" t="e">
        <f ca="true">+RIGHT('Data Summary'!A24,LEN('Data Summary'!A24)-9)</f>
        <v>#VALUE!</v>
      </c>
      <c r="B24" s="36" t="str">
        <f ca="true">+IF(ISTEXT('Data Summary'!B24),'Data Summary'!B24,"")</f>
        <v/>
      </c>
      <c r="C24" s="326" t="e">
        <f ca="true">+VALUE('Data Summary'!C24)</f>
        <v>#VALUE!</v>
      </c>
      <c r="D24" s="93" t="e">
        <f ca="true">+IF(AND(ISNUMBER(OFFSET('Water Data'!$D$4,0,10*ROW('Water Data'!D18))),'Data Summary'!BS24="Yes"),100-OFFSET('Water Data'!$D$4,0,10*ROW('Water Data'!D18)),NA())</f>
        <v>#N/A</v>
      </c>
      <c r="E24" s="93" t="e">
        <f ca="true">+IF(AND(ISNUMBER(OFFSET('Water Data'!$D$6,0,10*ROW('Water Data'!D18))),'Data Summary'!BT24="Yes"),OFFSET('Water Data'!$D$6,0,10*ROW('Water Data'!D18)),NA())</f>
        <v>#N/A</v>
      </c>
      <c r="F24" s="93" t="e">
        <f ca="true">+IF(AND(ISNUMBER(OFFSET('Water Data'!$D$9,0,10*ROW('Water Data'!D18))),'Data Summary'!BU24="Yes"),OFFSET('Water Data'!$D$9,0,10*ROW('Water Data'!D18)),NA())</f>
        <v>#N/A</v>
      </c>
      <c r="G24" s="93" t="e">
        <f ca="true">+IF(AND(ISNUMBER(OFFSET('Water Data'!$E$4,0,10*ROW('Water Data'!E18))),'Data Summary'!BV24="Yes"),100-OFFSET('Water Data'!$E$4,0,10*ROW('Water Data'!E18)),NA())</f>
        <v>#N/A</v>
      </c>
      <c r="H24" s="93" t="e">
        <f ca="true">+IF(AND(ISNUMBER(OFFSET('Water Data'!$E$6,0,10*ROW('Water Data'!E18))),'Data Summary'!BW24="Yes"),OFFSET('Water Data'!$E$6,0,10*ROW('Water Data'!E18)),NA())</f>
        <v>#N/A</v>
      </c>
      <c r="I24" s="93" t="e">
        <f ca="true">+IF(AND(ISNUMBER(OFFSET('Water Data'!$E$9,0,10*ROW('Water Data'!E18))),'Data Summary'!BX24="Yes"),OFFSET('Water Data'!$E$9,0,10*ROW('Water Data'!E18)),NA())</f>
        <v>#N/A</v>
      </c>
      <c r="J24" s="93" t="e">
        <f ca="true">+IF(AND(ISNUMBER(OFFSET('Water Data'!$F$4,0,10*ROW('Water Data'!F18))),'Data Summary'!BY24="Yes"),100-OFFSET('Water Data'!$F$4,0,10*ROW('Water Data'!F18)),NA())</f>
        <v>#N/A</v>
      </c>
      <c r="K24" s="93" t="e">
        <f ca="true">+IF(AND(ISNUMBER(OFFSET('Water Data'!$F$6,0,10*ROW('Water Data'!F18))),'Data Summary'!BZ24="Yes"),OFFSET('Water Data'!$F$6,0,10*ROW('Water Data'!F18)),NA())</f>
        <v>#N/A</v>
      </c>
      <c r="L24" s="93" t="e">
        <f ca="true">+IF(AND(ISNUMBER(OFFSET('Water Data'!$F$9,0,10*ROW('Water Data'!F18))),'Data Summary'!CA24="Yes"),OFFSET('Water Data'!$F$9,0,10*ROW('Water Data'!F18)),NA())</f>
        <v>#N/A</v>
      </c>
      <c r="M24" s="93" t="e">
        <f ca="true">+IF(AND(ISNUMBER(OFFSET('Water Data'!$G$4,0,10*ROW('Water Data'!G18))),'Data Summary'!CB24="Yes"),100-OFFSET('Water Data'!$G$4,0,10*ROW('Water Data'!G18)),NA())</f>
        <v>#N/A</v>
      </c>
      <c r="N24" s="93" t="e">
        <f ca="true">+IF(AND(ISNUMBER(OFFSET('Water Data'!$G$6,0,10*ROW('Water Data'!G18))),'Data Summary'!CC24="Yes"),OFFSET('Water Data'!$G$6,0,10*ROW('Water Data'!G18)),NA())</f>
        <v>#N/A</v>
      </c>
      <c r="O24" s="93" t="e">
        <f ca="true">+IF(AND(ISNUMBER(OFFSET('Water Data'!$G$9,0,10*ROW('Water Data'!G18))),'Data Summary'!CD24="Yes"),OFFSET('Water Data'!$G$9,0,10*ROW('Water Data'!G18)),NA())</f>
        <v>#N/A</v>
      </c>
      <c r="P24" s="93" t="e">
        <f ca="true">+IF(AND(ISNUMBER(OFFSET('Water Data'!$H$4,0,10*ROW('Water Data'!H18))),'Data Summary'!CE24="Yes"),100-OFFSET('Water Data'!$H$4,0,10*ROW('Water Data'!H18)),NA())</f>
        <v>#N/A</v>
      </c>
      <c r="Q24" s="93" t="e">
        <f ca="true">+IF(AND(ISNUMBER(OFFSET('Water Data'!$H$6,0,10*ROW('Water Data'!H18))),'Data Summary'!CF24="Yes"),OFFSET('Water Data'!$H$6,0,10*ROW('Water Data'!H18)),NA())</f>
        <v>#N/A</v>
      </c>
      <c r="R24" s="93" t="e">
        <f ca="true">+IF(AND(ISNUMBER(OFFSET('Water Data'!$H$9,0,10*ROW('Water Data'!H18))),'Data Summary'!CG24="Yes"),OFFSET('Water Data'!$H$9,0,10*ROW('Water Data'!H18)),NA())</f>
        <v>#N/A</v>
      </c>
      <c r="S24" s="93" t="e">
        <f ca="true">+IF(AND(ISNUMBER(OFFSET('Water Data'!$I$4,0,10*ROW('Water Data'!I18))),'Data Summary'!CH24="Yes"),100-OFFSET('Water Data'!$I$4,0,10*ROW('Water Data'!I18)),NA())</f>
        <v>#N/A</v>
      </c>
      <c r="T24" s="93" t="e">
        <f ca="true">+IF(AND(ISNUMBER(OFFSET('Water Data'!$I$6,0,10*ROW('Water Data'!I18))),'Data Summary'!CI24="Yes"),OFFSET('Water Data'!$I$6,0,10*ROW('Water Data'!I18)),NA())</f>
        <v>#N/A</v>
      </c>
      <c r="U24" s="93" t="e">
        <f ca="true">+IF(AND(ISNUMBER(OFFSET('Water Data'!$I$9,0,10*ROW('Water Data'!I18))),'Data Summary'!CJ24="Yes"),OFFSET('Water Data'!$I$9,0,10*ROW('Water Data'!I18)),NA())</f>
        <v>#N/A</v>
      </c>
      <c r="V24" s="94" t="e">
        <f ca="true">+IF(AND(ISNUMBER(OFFSET('Sanitation Data'!$D$4,0,10*ROW('Sanitation Data'!D18))),'Data Summary'!CK24="Yes"),100-OFFSET('Sanitation Data'!$D$4,0,10*ROW('Sanitation Data'!D18)),NA())</f>
        <v>#N/A</v>
      </c>
      <c r="W24" s="94" t="e">
        <f ca="true">+IF(AND(ISNUMBER(OFFSET('Sanitation Data'!$D$6,0,10*ROW('Sanitation Data'!D18))),'Data Summary'!CL24="Yes"),OFFSET('Sanitation Data'!$D$6,0,10*ROW('Sanitation Data'!D18)),NA())</f>
        <v>#N/A</v>
      </c>
      <c r="X24" s="94" t="e">
        <f ca="true">+IF(AND(ISNUMBER(OFFSET('Sanitation Data'!$D$10,0,10*ROW('Sanitation Data'!D18))),'Data Summary'!CM24="Yes"),OFFSET('Sanitation Data'!$D$10,0,10*ROW('Sanitation Data'!D18)),NA())</f>
        <v>#N/A</v>
      </c>
      <c r="Y24" s="94" t="e">
        <f ca="true">+IF(AND(ISNUMBER(OFFSET('Sanitation Data'!$D$11,0,10*ROW('Sanitation Data'!D18))),'Data Summary'!CN24="Yes"),OFFSET('Sanitation Data'!$D$11,0,10*ROW('Sanitation Data'!D18)),NA())</f>
        <v>#N/A</v>
      </c>
      <c r="Z24" s="94" t="e">
        <f ca="true">+IF(AND(ISNUMBER(OFFSET('Sanitation Data'!$D$12,0,10*ROW('Sanitation Data'!D18))),'Data Summary'!CO24="Yes"),OFFSET('Sanitation Data'!$D$12,0,10*ROW('Sanitation Data'!D18)),NA())</f>
        <v>#N/A</v>
      </c>
      <c r="AA24" s="94" t="e">
        <f ca="true">+IF(AND(ISNUMBER(OFFSET('Sanitation Data'!$E$4,0,10*ROW('Sanitation Data'!E18))),'Data Summary'!CP24="Yes"),100-OFFSET('Sanitation Data'!$E$4,0,10*ROW('Sanitation Data'!E18)),NA())</f>
        <v>#N/A</v>
      </c>
      <c r="AB24" s="94" t="e">
        <f ca="true">+IF(AND(ISNUMBER(OFFSET('Sanitation Data'!$E$6,0,10*ROW('Sanitation Data'!E18))),'Data Summary'!CQ24="Yes"),OFFSET('Sanitation Data'!$E$6,0,10*ROW('Sanitation Data'!E18)),NA())</f>
        <v>#N/A</v>
      </c>
      <c r="AC24" s="94" t="e">
        <f ca="true">+IF(AND(ISNUMBER(OFFSET('Sanitation Data'!$E$10,0,10*ROW('Sanitation Data'!E18))),'Data Summary'!CR24="Yes"),OFFSET('Sanitation Data'!$E$10,0,10*ROW('Sanitation Data'!E18)),NA())</f>
        <v>#N/A</v>
      </c>
      <c r="AD24" s="94" t="e">
        <f ca="true">+IF(AND(ISNUMBER(OFFSET('Sanitation Data'!$E$11,0,10*ROW('Sanitation Data'!E18))),'Data Summary'!CS24="Yes"),OFFSET('Sanitation Data'!$E$11,0,10*ROW('Sanitation Data'!E18)),NA())</f>
        <v>#N/A</v>
      </c>
      <c r="AE24" s="94" t="e">
        <f ca="true">+IF(AND(ISNUMBER(OFFSET('Sanitation Data'!$E$12,0,10*ROW('Sanitation Data'!E18))),'Data Summary'!CT24="Yes"),OFFSET('Sanitation Data'!$E$12,0,10*ROW('Sanitation Data'!E18)),NA())</f>
        <v>#N/A</v>
      </c>
      <c r="AF24" s="94" t="e">
        <f ca="true">+IF(AND(ISNUMBER(OFFSET('Sanitation Data'!$F$4,0,10*ROW('Sanitation Data'!F18))),'Data Summary'!CU24="Yes"),100-OFFSET('Sanitation Data'!$F$4,0,10*ROW('Sanitation Data'!F18)),NA())</f>
        <v>#N/A</v>
      </c>
      <c r="AG24" s="94" t="e">
        <f ca="true">+IF(AND(ISNUMBER(OFFSET('Sanitation Data'!$F$6,0,10*ROW('Sanitation Data'!F18))),'Data Summary'!CV24="Yes"),OFFSET('Sanitation Data'!$F$6,0,10*ROW('Sanitation Data'!F18)),NA())</f>
        <v>#N/A</v>
      </c>
      <c r="AH24" s="94" t="e">
        <f ca="true">+IF(AND(ISNUMBER(OFFSET('Sanitation Data'!$F$10,0,10*ROW('Sanitation Data'!F18))),'Data Summary'!CW24="Yes"),OFFSET('Sanitation Data'!$F$10,0,10*ROW('Sanitation Data'!F18)),NA())</f>
        <v>#N/A</v>
      </c>
      <c r="AI24" s="94" t="e">
        <f ca="true">+IF(AND(ISNUMBER(OFFSET('Sanitation Data'!$F$11,0,10*ROW('Sanitation Data'!F18))),'Data Summary'!CX24="Yes"),OFFSET('Sanitation Data'!$F$11,0,10*ROW('Sanitation Data'!F18)),NA())</f>
        <v>#N/A</v>
      </c>
      <c r="AJ24" s="94" t="e">
        <f ca="true">+IF(AND(ISNUMBER(OFFSET('Sanitation Data'!$F$12,0,10*ROW('Sanitation Data'!F18))),'Data Summary'!CY24="Yes"),OFFSET('Sanitation Data'!$F$12,0,10*ROW('Sanitation Data'!F18)),NA())</f>
        <v>#N/A</v>
      </c>
      <c r="AK24" s="94" t="e">
        <f ca="true">+IF(AND(ISNUMBER(OFFSET('Sanitation Data'!$G$4,0,10*ROW('Sanitation Data'!G18))),'Data Summary'!CZ24="Yes"),100-OFFSET('Sanitation Data'!$G$4,0,10*ROW('Sanitation Data'!G18)),NA())</f>
        <v>#N/A</v>
      </c>
      <c r="AL24" s="94" t="e">
        <f ca="true">+IF(AND(ISNUMBER(OFFSET('Sanitation Data'!$G$6,0,10*ROW('Sanitation Data'!G18))),'Data Summary'!DA24="Yes"),OFFSET('Sanitation Data'!$G$6,0,10*ROW('Sanitation Data'!G18)),NA())</f>
        <v>#N/A</v>
      </c>
      <c r="AM24" s="94" t="e">
        <f ca="true">+IF(AND(ISNUMBER(OFFSET('Sanitation Data'!$G$10,0,10*ROW('Sanitation Data'!G18))),'Data Summary'!DB24="Yes"),OFFSET('Sanitation Data'!$G$10,0,10*ROW('Sanitation Data'!G18)),NA())</f>
        <v>#N/A</v>
      </c>
      <c r="AN24" s="94" t="e">
        <f ca="true">+IF(AND(ISNUMBER(OFFSET('Sanitation Data'!$G$11,0,10*ROW('Sanitation Data'!G18))),'Data Summary'!DC24="Yes"),OFFSET('Sanitation Data'!$G$11,0,10*ROW('Sanitation Data'!G18)),NA())</f>
        <v>#N/A</v>
      </c>
      <c r="AO24" s="94" t="e">
        <f ca="true">+IF(AND(ISNUMBER(OFFSET('Sanitation Data'!$G$12,0,10*ROW('Sanitation Data'!G18))),'Data Summary'!DD24="Yes"),OFFSET('Sanitation Data'!$G$12,0,10*ROW('Sanitation Data'!G18)),NA())</f>
        <v>#N/A</v>
      </c>
      <c r="AP24" s="94" t="e">
        <f ca="true">+IF(AND(ISNUMBER(OFFSET('Sanitation Data'!$H$4,0,10*ROW('Sanitation Data'!H18))),'Data Summary'!DE24="Yes"),100-OFFSET('Sanitation Data'!$H$4,0,10*ROW('Sanitation Data'!H18)),NA())</f>
        <v>#N/A</v>
      </c>
      <c r="AQ24" s="94" t="e">
        <f ca="true">+IF(AND(ISNUMBER(OFFSET('Sanitation Data'!$H$6,0,10*ROW('Sanitation Data'!H18))),'Data Summary'!DF24="Yes"),OFFSET('Sanitation Data'!$H$6,0,10*ROW('Sanitation Data'!H18)),NA())</f>
        <v>#N/A</v>
      </c>
      <c r="AR24" s="94" t="e">
        <f ca="true">+IF(AND(ISNUMBER(OFFSET('Sanitation Data'!$H$10,0,10*ROW('Sanitation Data'!H18))),'Data Summary'!DG24="Yes"),OFFSET('Sanitation Data'!$H$10,0,10*ROW('Sanitation Data'!H18)),NA())</f>
        <v>#N/A</v>
      </c>
      <c r="AS24" s="94" t="e">
        <f ca="true">+IF(AND(ISNUMBER(OFFSET('Sanitation Data'!$H$11,0,10*ROW('Sanitation Data'!H18))),'Data Summary'!DH24="Yes"),OFFSET('Sanitation Data'!$H$11,0,10*ROW('Sanitation Data'!H18)),NA())</f>
        <v>#N/A</v>
      </c>
      <c r="AT24" s="94" t="e">
        <f ca="true">+IF(AND(ISNUMBER(OFFSET('Sanitation Data'!$H$12,0,10*ROW('Sanitation Data'!H18))),'Data Summary'!DI24="Yes"),OFFSET('Sanitation Data'!$H$12,0,10*ROW('Sanitation Data'!H18)),NA())</f>
        <v>#N/A</v>
      </c>
      <c r="AU24" s="94" t="e">
        <f ca="true">+IF(AND(ISNUMBER(OFFSET('Sanitation Data'!$I$4,0,10*ROW('Sanitation Data'!I18))),'Data Summary'!DJ24="Yes"),100-OFFSET('Sanitation Data'!$I$4,0,10*ROW('Sanitation Data'!I18)),NA())</f>
        <v>#N/A</v>
      </c>
      <c r="AV24" s="94" t="e">
        <f ca="true">+IF(AND(ISNUMBER(OFFSET('Sanitation Data'!$I$6,0,10*ROW('Sanitation Data'!I18))),'Data Summary'!DK24="Yes"),OFFSET('Sanitation Data'!$I$6,0,10*ROW('Sanitation Data'!I18)),NA())</f>
        <v>#N/A</v>
      </c>
      <c r="AW24" s="94" t="e">
        <f ca="true">+IF(AND(ISNUMBER(OFFSET('Sanitation Data'!$I$10,0,10*ROW('Sanitation Data'!I18))),'Data Summary'!DL24="Yes"),OFFSET('Sanitation Data'!$I$10,0,10*ROW('Sanitation Data'!I18)),NA())</f>
        <v>#N/A</v>
      </c>
      <c r="AX24" s="94" t="e">
        <f ca="true">+IF(AND(ISNUMBER(OFFSET('Sanitation Data'!$I$11,0,10*ROW('Sanitation Data'!I18))),'Data Summary'!DM24="Yes"),OFFSET('Sanitation Data'!$I$11,0,10*ROW('Sanitation Data'!I18)),NA())</f>
        <v>#N/A</v>
      </c>
      <c r="AY24" s="94" t="e">
        <f ca="true">+IF(AND(ISNUMBER(OFFSET('Sanitation Data'!$I$12,0,10*ROW('Sanitation Data'!I18))),'Data Summary'!DN24="Yes"),OFFSET('Sanitation Data'!$I$12,0,10*ROW('Sanitation Data'!I18)),NA())</f>
        <v>#N/A</v>
      </c>
      <c r="AZ24" s="95" t="e">
        <f ca="true">+IF(AND(ISNUMBER(OFFSET('Hygiene Data'!$D$5,0,10*ROW('Hygiene Data'!D18))),'Data Summary'!DO24="Yes"),OFFSET('Hygiene Data'!$D$5,0,10*ROW('Hygiene Data'!D18)),NA())</f>
        <v>#N/A</v>
      </c>
      <c r="BA24" s="95" t="e">
        <f ca="true">+IF(AND(ISNUMBER(OFFSET('Hygiene Data'!$D$7,0,10*ROW('Hygiene Data'!D18))),'Data Summary'!DP24="Yes"),OFFSET('Hygiene Data'!$D$7,0,10*ROW('Hygiene Data'!D18)),NA())</f>
        <v>#N/A</v>
      </c>
      <c r="BB24" s="95" t="e">
        <f ca="true">+IF(AND(ISNUMBER(OFFSET('Hygiene Data'!$D$9,0,10*ROW('Hygiene Data'!D18))),'Data Summary'!DQ24="Yes"),OFFSET('Hygiene Data'!$D$9,0,10*ROW('Hygiene Data'!D18)),NA())</f>
        <v>#N/A</v>
      </c>
      <c r="BC24" s="95" t="e">
        <f ca="true">+IF(AND(ISNUMBER(OFFSET('Hygiene Data'!$E$5,0,10*ROW('Hygiene Data'!E18))),'Data Summary'!DR24="Yes"),OFFSET('Hygiene Data'!$E$5,0,10*ROW('Hygiene Data'!E18)),NA())</f>
        <v>#N/A</v>
      </c>
      <c r="BD24" s="95" t="e">
        <f ca="true">+IF(AND(ISNUMBER(OFFSET('Hygiene Data'!$E$7,0,10*ROW('Hygiene Data'!E18))),'Data Summary'!DS24="Yes"),OFFSET('Hygiene Data'!$E$7,0,10*ROW('Hygiene Data'!E18)),NA())</f>
        <v>#N/A</v>
      </c>
      <c r="BE24" s="95" t="e">
        <f ca="true">+IF(AND(ISNUMBER(OFFSET('Hygiene Data'!$E$9,0,10*ROW('Hygiene Data'!E18))),'Data Summary'!DT24="Yes"),OFFSET('Hygiene Data'!$E$9,0,10*ROW('Hygiene Data'!E18)),NA())</f>
        <v>#N/A</v>
      </c>
      <c r="BF24" s="95" t="e">
        <f ca="true">+IF(AND(ISNUMBER(OFFSET('Hygiene Data'!$F$5,0,10*ROW('Hygiene Data'!F18))),'Data Summary'!DU24="Yes"),OFFSET('Hygiene Data'!$F$5,0,10*ROW('Hygiene Data'!F18)),NA())</f>
        <v>#N/A</v>
      </c>
      <c r="BG24" s="95" t="e">
        <f ca="true">+IF(AND(ISNUMBER(OFFSET('Hygiene Data'!$F$7,0,10*ROW('Hygiene Data'!F18))),'Data Summary'!DV24="Yes"),OFFSET('Hygiene Data'!$F$7,0,10*ROW('Hygiene Data'!F18)),NA())</f>
        <v>#N/A</v>
      </c>
      <c r="BH24" s="95" t="e">
        <f ca="true">+IF(AND(ISNUMBER(OFFSET('Hygiene Data'!$F$9,0,10*ROW('Hygiene Data'!F18))),'Data Summary'!DW24="Yes"),OFFSET('Hygiene Data'!$F$9,0,10*ROW('Hygiene Data'!F18)),NA())</f>
        <v>#N/A</v>
      </c>
      <c r="BI24" s="95" t="e">
        <f ca="true">+IF(AND(ISNUMBER(OFFSET('Hygiene Data'!$G$5,0,10*ROW('Hygiene Data'!G18))),'Data Summary'!DX24="Yes"),OFFSET('Hygiene Data'!$G$5,0,10*ROW('Hygiene Data'!G18)),NA())</f>
        <v>#N/A</v>
      </c>
      <c r="BJ24" s="95" t="e">
        <f ca="true">+IF(AND(ISNUMBER(OFFSET('Hygiene Data'!$G$7,0,10*ROW('Hygiene Data'!G18))),'Data Summary'!DY24="Yes"),OFFSET('Hygiene Data'!$G$7,0,10*ROW('Hygiene Data'!G18)),NA())</f>
        <v>#N/A</v>
      </c>
      <c r="BK24" s="95" t="e">
        <f ca="true">+IF(AND(ISNUMBER(OFFSET('Hygiene Data'!$G$9,0,10*ROW('Hygiene Data'!G18))),'Data Summary'!DZ24="Yes"),OFFSET('Hygiene Data'!$G$9,0,10*ROW('Hygiene Data'!G18)),NA())</f>
        <v>#N/A</v>
      </c>
      <c r="BL24" s="95" t="e">
        <f ca="true">+IF(AND(ISNUMBER(OFFSET('Hygiene Data'!$H$5,0,10*ROW('Hygiene Data'!H18))),'Data Summary'!EA24="Yes"),OFFSET('Hygiene Data'!$H$5,0,10*ROW('Hygiene Data'!H18)),NA())</f>
        <v>#N/A</v>
      </c>
      <c r="BM24" s="95" t="e">
        <f ca="true">+IF(AND(ISNUMBER(OFFSET('Hygiene Data'!$H$7,0,10*ROW('Hygiene Data'!H18))),'Data Summary'!EB24="Yes"),OFFSET('Hygiene Data'!$H$7,0,10*ROW('Hygiene Data'!H18)),NA())</f>
        <v>#N/A</v>
      </c>
      <c r="BN24" s="95" t="e">
        <f ca="true">+IF(AND(ISNUMBER(OFFSET('Hygiene Data'!$H$9,0,10*ROW('Hygiene Data'!H18))),'Data Summary'!EC24="Yes"),OFFSET('Hygiene Data'!$H$9,0,10*ROW('Hygiene Data'!H18)),NA())</f>
        <v>#N/A</v>
      </c>
      <c r="BO24" s="95" t="e">
        <f ca="true">+IF(AND(ISNUMBER(OFFSET('Hygiene Data'!$I$5,0,10*ROW('Hygiene Data'!I18))),'Data Summary'!ED24="Yes"),OFFSET('Hygiene Data'!$I$5,0,10*ROW('Hygiene Data'!I18)),NA())</f>
        <v>#N/A</v>
      </c>
      <c r="BP24" s="95" t="e">
        <f ca="true">+IF(AND(ISNUMBER(OFFSET('Hygiene Data'!$I$7,0,10*ROW('Hygiene Data'!I18))),'Data Summary'!EE24="Yes"),OFFSET('Hygiene Data'!$I$7,0,10*ROW('Hygiene Data'!I18)),NA())</f>
        <v>#N/A</v>
      </c>
      <c r="BQ24" s="95" t="e">
        <f ca="true">+IF(AND(ISNUMBER(OFFSET('Hygiene Data'!$I$9,0,10*ROW('Hygiene Data'!I18))),'Data Summary'!EF24="Yes"),OFFSET('Hygiene Data'!$I$9,0,10*ROW('Hygiene Data'!I18)),NA())</f>
        <v>#N/A</v>
      </c>
    </row>
    <row xmlns:x14ac="http://schemas.microsoft.com/office/spreadsheetml/2009/9/ac" r="25" x14ac:dyDescent="0.2">
      <c r="A25" s="327" t="e">
        <f ca="true">+RIGHT('Data Summary'!A25,LEN('Data Summary'!A25)-9)</f>
        <v>#VALUE!</v>
      </c>
      <c r="B25" s="36" t="str">
        <f ca="true">+IF(ISTEXT('Data Summary'!B25),'Data Summary'!B25,"")</f>
        <v/>
      </c>
      <c r="C25" s="326" t="e">
        <f ca="true">+VALUE('Data Summary'!C25)</f>
        <v>#VALUE!</v>
      </c>
      <c r="D25" s="93" t="e">
        <f ca="true">+IF(AND(ISNUMBER(OFFSET('Water Data'!$D$4,0,10*ROW('Water Data'!D19))),'Data Summary'!BS25="Yes"),100-OFFSET('Water Data'!$D$4,0,10*ROW('Water Data'!D19)),NA())</f>
        <v>#N/A</v>
      </c>
      <c r="E25" s="93" t="e">
        <f ca="true">+IF(AND(ISNUMBER(OFFSET('Water Data'!$D$6,0,10*ROW('Water Data'!D19))),'Data Summary'!BT25="Yes"),OFFSET('Water Data'!$D$6,0,10*ROW('Water Data'!D19)),NA())</f>
        <v>#N/A</v>
      </c>
      <c r="F25" s="93" t="e">
        <f ca="true">+IF(AND(ISNUMBER(OFFSET('Water Data'!$D$9,0,10*ROW('Water Data'!D19))),'Data Summary'!BU25="Yes"),OFFSET('Water Data'!$D$9,0,10*ROW('Water Data'!D19)),NA())</f>
        <v>#N/A</v>
      </c>
      <c r="G25" s="93" t="e">
        <f ca="true">+IF(AND(ISNUMBER(OFFSET('Water Data'!$E$4,0,10*ROW('Water Data'!E19))),'Data Summary'!BV25="Yes"),100-OFFSET('Water Data'!$E$4,0,10*ROW('Water Data'!E19)),NA())</f>
        <v>#N/A</v>
      </c>
      <c r="H25" s="93" t="e">
        <f ca="true">+IF(AND(ISNUMBER(OFFSET('Water Data'!$E$6,0,10*ROW('Water Data'!E19))),'Data Summary'!BW25="Yes"),OFFSET('Water Data'!$E$6,0,10*ROW('Water Data'!E19)),NA())</f>
        <v>#N/A</v>
      </c>
      <c r="I25" s="93" t="e">
        <f ca="true">+IF(AND(ISNUMBER(OFFSET('Water Data'!$E$9,0,10*ROW('Water Data'!E19))),'Data Summary'!BX25="Yes"),OFFSET('Water Data'!$E$9,0,10*ROW('Water Data'!E19)),NA())</f>
        <v>#N/A</v>
      </c>
      <c r="J25" s="93" t="e">
        <f ca="true">+IF(AND(ISNUMBER(OFFSET('Water Data'!$F$4,0,10*ROW('Water Data'!F19))),'Data Summary'!BY25="Yes"),100-OFFSET('Water Data'!$F$4,0,10*ROW('Water Data'!F19)),NA())</f>
        <v>#N/A</v>
      </c>
      <c r="K25" s="93" t="e">
        <f ca="true">+IF(AND(ISNUMBER(OFFSET('Water Data'!$F$6,0,10*ROW('Water Data'!F19))),'Data Summary'!BZ25="Yes"),OFFSET('Water Data'!$F$6,0,10*ROW('Water Data'!F19)),NA())</f>
        <v>#N/A</v>
      </c>
      <c r="L25" s="93" t="e">
        <f ca="true">+IF(AND(ISNUMBER(OFFSET('Water Data'!$F$9,0,10*ROW('Water Data'!F19))),'Data Summary'!CA25="Yes"),OFFSET('Water Data'!$F$9,0,10*ROW('Water Data'!F19)),NA())</f>
        <v>#N/A</v>
      </c>
      <c r="M25" s="93" t="e">
        <f ca="true">+IF(AND(ISNUMBER(OFFSET('Water Data'!$G$4,0,10*ROW('Water Data'!G19))),'Data Summary'!CB25="Yes"),100-OFFSET('Water Data'!$G$4,0,10*ROW('Water Data'!G19)),NA())</f>
        <v>#N/A</v>
      </c>
      <c r="N25" s="93" t="e">
        <f ca="true">+IF(AND(ISNUMBER(OFFSET('Water Data'!$G$6,0,10*ROW('Water Data'!G19))),'Data Summary'!CC25="Yes"),OFFSET('Water Data'!$G$6,0,10*ROW('Water Data'!G19)),NA())</f>
        <v>#N/A</v>
      </c>
      <c r="O25" s="93" t="e">
        <f ca="true">+IF(AND(ISNUMBER(OFFSET('Water Data'!$G$9,0,10*ROW('Water Data'!G19))),'Data Summary'!CD25="Yes"),OFFSET('Water Data'!$G$9,0,10*ROW('Water Data'!G19)),NA())</f>
        <v>#N/A</v>
      </c>
      <c r="P25" s="93" t="e">
        <f ca="true">+IF(AND(ISNUMBER(OFFSET('Water Data'!$H$4,0,10*ROW('Water Data'!H19))),'Data Summary'!CE25="Yes"),100-OFFSET('Water Data'!$H$4,0,10*ROW('Water Data'!H19)),NA())</f>
        <v>#N/A</v>
      </c>
      <c r="Q25" s="93" t="e">
        <f ca="true">+IF(AND(ISNUMBER(OFFSET('Water Data'!$H$6,0,10*ROW('Water Data'!H19))),'Data Summary'!CF25="Yes"),OFFSET('Water Data'!$H$6,0,10*ROW('Water Data'!H19)),NA())</f>
        <v>#N/A</v>
      </c>
      <c r="R25" s="93" t="e">
        <f ca="true">+IF(AND(ISNUMBER(OFFSET('Water Data'!$H$9,0,10*ROW('Water Data'!H19))),'Data Summary'!CG25="Yes"),OFFSET('Water Data'!$H$9,0,10*ROW('Water Data'!H19)),NA())</f>
        <v>#N/A</v>
      </c>
      <c r="S25" s="93" t="e">
        <f ca="true">+IF(AND(ISNUMBER(OFFSET('Water Data'!$I$4,0,10*ROW('Water Data'!I19))),'Data Summary'!CH25="Yes"),100-OFFSET('Water Data'!$I$4,0,10*ROW('Water Data'!I19)),NA())</f>
        <v>#N/A</v>
      </c>
      <c r="T25" s="93" t="e">
        <f ca="true">+IF(AND(ISNUMBER(OFFSET('Water Data'!$I$6,0,10*ROW('Water Data'!I19))),'Data Summary'!CI25="Yes"),OFFSET('Water Data'!$I$6,0,10*ROW('Water Data'!I19)),NA())</f>
        <v>#N/A</v>
      </c>
      <c r="U25" s="93" t="e">
        <f ca="true">+IF(AND(ISNUMBER(OFFSET('Water Data'!$I$9,0,10*ROW('Water Data'!I19))),'Data Summary'!CJ25="Yes"),OFFSET('Water Data'!$I$9,0,10*ROW('Water Data'!I19)),NA())</f>
        <v>#N/A</v>
      </c>
      <c r="V25" s="94" t="e">
        <f ca="true">+IF(AND(ISNUMBER(OFFSET('Sanitation Data'!$D$4,0,10*ROW('Sanitation Data'!D19))),'Data Summary'!CK25="Yes"),100-OFFSET('Sanitation Data'!$D$4,0,10*ROW('Sanitation Data'!D19)),NA())</f>
        <v>#N/A</v>
      </c>
      <c r="W25" s="94" t="e">
        <f ca="true">+IF(AND(ISNUMBER(OFFSET('Sanitation Data'!$D$6,0,10*ROW('Sanitation Data'!D19))),'Data Summary'!CL25="Yes"),OFFSET('Sanitation Data'!$D$6,0,10*ROW('Sanitation Data'!D19)),NA())</f>
        <v>#N/A</v>
      </c>
      <c r="X25" s="94" t="e">
        <f ca="true">+IF(AND(ISNUMBER(OFFSET('Sanitation Data'!$D$10,0,10*ROW('Sanitation Data'!D19))),'Data Summary'!CM25="Yes"),OFFSET('Sanitation Data'!$D$10,0,10*ROW('Sanitation Data'!D19)),NA())</f>
        <v>#N/A</v>
      </c>
      <c r="Y25" s="94" t="e">
        <f ca="true">+IF(AND(ISNUMBER(OFFSET('Sanitation Data'!$D$11,0,10*ROW('Sanitation Data'!D19))),'Data Summary'!CN25="Yes"),OFFSET('Sanitation Data'!$D$11,0,10*ROW('Sanitation Data'!D19)),NA())</f>
        <v>#N/A</v>
      </c>
      <c r="Z25" s="94" t="e">
        <f ca="true">+IF(AND(ISNUMBER(OFFSET('Sanitation Data'!$D$12,0,10*ROW('Sanitation Data'!D19))),'Data Summary'!CO25="Yes"),OFFSET('Sanitation Data'!$D$12,0,10*ROW('Sanitation Data'!D19)),NA())</f>
        <v>#N/A</v>
      </c>
      <c r="AA25" s="94" t="e">
        <f ca="true">+IF(AND(ISNUMBER(OFFSET('Sanitation Data'!$E$4,0,10*ROW('Sanitation Data'!E19))),'Data Summary'!CP25="Yes"),100-OFFSET('Sanitation Data'!$E$4,0,10*ROW('Sanitation Data'!E19)),NA())</f>
        <v>#N/A</v>
      </c>
      <c r="AB25" s="94" t="e">
        <f ca="true">+IF(AND(ISNUMBER(OFFSET('Sanitation Data'!$E$6,0,10*ROW('Sanitation Data'!E19))),'Data Summary'!CQ25="Yes"),OFFSET('Sanitation Data'!$E$6,0,10*ROW('Sanitation Data'!E19)),NA())</f>
        <v>#N/A</v>
      </c>
      <c r="AC25" s="94" t="e">
        <f ca="true">+IF(AND(ISNUMBER(OFFSET('Sanitation Data'!$E$10,0,10*ROW('Sanitation Data'!E19))),'Data Summary'!CR25="Yes"),OFFSET('Sanitation Data'!$E$10,0,10*ROW('Sanitation Data'!E19)),NA())</f>
        <v>#N/A</v>
      </c>
      <c r="AD25" s="94" t="e">
        <f ca="true">+IF(AND(ISNUMBER(OFFSET('Sanitation Data'!$E$11,0,10*ROW('Sanitation Data'!E19))),'Data Summary'!CS25="Yes"),OFFSET('Sanitation Data'!$E$11,0,10*ROW('Sanitation Data'!E19)),NA())</f>
        <v>#N/A</v>
      </c>
      <c r="AE25" s="94" t="e">
        <f ca="true">+IF(AND(ISNUMBER(OFFSET('Sanitation Data'!$E$12,0,10*ROW('Sanitation Data'!E19))),'Data Summary'!CT25="Yes"),OFFSET('Sanitation Data'!$E$12,0,10*ROW('Sanitation Data'!E19)),NA())</f>
        <v>#N/A</v>
      </c>
      <c r="AF25" s="94" t="e">
        <f ca="true">+IF(AND(ISNUMBER(OFFSET('Sanitation Data'!$F$4,0,10*ROW('Sanitation Data'!F19))),'Data Summary'!CU25="Yes"),100-OFFSET('Sanitation Data'!$F$4,0,10*ROW('Sanitation Data'!F19)),NA())</f>
        <v>#N/A</v>
      </c>
      <c r="AG25" s="94" t="e">
        <f ca="true">+IF(AND(ISNUMBER(OFFSET('Sanitation Data'!$F$6,0,10*ROW('Sanitation Data'!F19))),'Data Summary'!CV25="Yes"),OFFSET('Sanitation Data'!$F$6,0,10*ROW('Sanitation Data'!F19)),NA())</f>
        <v>#N/A</v>
      </c>
      <c r="AH25" s="94" t="e">
        <f ca="true">+IF(AND(ISNUMBER(OFFSET('Sanitation Data'!$F$10,0,10*ROW('Sanitation Data'!F19))),'Data Summary'!CW25="Yes"),OFFSET('Sanitation Data'!$F$10,0,10*ROW('Sanitation Data'!F19)),NA())</f>
        <v>#N/A</v>
      </c>
      <c r="AI25" s="94" t="e">
        <f ca="true">+IF(AND(ISNUMBER(OFFSET('Sanitation Data'!$F$11,0,10*ROW('Sanitation Data'!F19))),'Data Summary'!CX25="Yes"),OFFSET('Sanitation Data'!$F$11,0,10*ROW('Sanitation Data'!F19)),NA())</f>
        <v>#N/A</v>
      </c>
      <c r="AJ25" s="94" t="e">
        <f ca="true">+IF(AND(ISNUMBER(OFFSET('Sanitation Data'!$F$12,0,10*ROW('Sanitation Data'!F19))),'Data Summary'!CY25="Yes"),OFFSET('Sanitation Data'!$F$12,0,10*ROW('Sanitation Data'!F19)),NA())</f>
        <v>#N/A</v>
      </c>
      <c r="AK25" s="94" t="e">
        <f ca="true">+IF(AND(ISNUMBER(OFFSET('Sanitation Data'!$G$4,0,10*ROW('Sanitation Data'!G19))),'Data Summary'!CZ25="Yes"),100-OFFSET('Sanitation Data'!$G$4,0,10*ROW('Sanitation Data'!G19)),NA())</f>
        <v>#N/A</v>
      </c>
      <c r="AL25" s="94" t="e">
        <f ca="true">+IF(AND(ISNUMBER(OFFSET('Sanitation Data'!$G$6,0,10*ROW('Sanitation Data'!G19))),'Data Summary'!DA25="Yes"),OFFSET('Sanitation Data'!$G$6,0,10*ROW('Sanitation Data'!G19)),NA())</f>
        <v>#N/A</v>
      </c>
      <c r="AM25" s="94" t="e">
        <f ca="true">+IF(AND(ISNUMBER(OFFSET('Sanitation Data'!$G$10,0,10*ROW('Sanitation Data'!G19))),'Data Summary'!DB25="Yes"),OFFSET('Sanitation Data'!$G$10,0,10*ROW('Sanitation Data'!G19)),NA())</f>
        <v>#N/A</v>
      </c>
      <c r="AN25" s="94" t="e">
        <f ca="true">+IF(AND(ISNUMBER(OFFSET('Sanitation Data'!$G$11,0,10*ROW('Sanitation Data'!G19))),'Data Summary'!DC25="Yes"),OFFSET('Sanitation Data'!$G$11,0,10*ROW('Sanitation Data'!G19)),NA())</f>
        <v>#N/A</v>
      </c>
      <c r="AO25" s="94" t="e">
        <f ca="true">+IF(AND(ISNUMBER(OFFSET('Sanitation Data'!$G$12,0,10*ROW('Sanitation Data'!G19))),'Data Summary'!DD25="Yes"),OFFSET('Sanitation Data'!$G$12,0,10*ROW('Sanitation Data'!G19)),NA())</f>
        <v>#N/A</v>
      </c>
      <c r="AP25" s="94" t="e">
        <f ca="true">+IF(AND(ISNUMBER(OFFSET('Sanitation Data'!$H$4,0,10*ROW('Sanitation Data'!H19))),'Data Summary'!DE25="Yes"),100-OFFSET('Sanitation Data'!$H$4,0,10*ROW('Sanitation Data'!H19)),NA())</f>
        <v>#N/A</v>
      </c>
      <c r="AQ25" s="94" t="e">
        <f ca="true">+IF(AND(ISNUMBER(OFFSET('Sanitation Data'!$H$6,0,10*ROW('Sanitation Data'!H19))),'Data Summary'!DF25="Yes"),OFFSET('Sanitation Data'!$H$6,0,10*ROW('Sanitation Data'!H19)),NA())</f>
        <v>#N/A</v>
      </c>
      <c r="AR25" s="94" t="e">
        <f ca="true">+IF(AND(ISNUMBER(OFFSET('Sanitation Data'!$H$10,0,10*ROW('Sanitation Data'!H19))),'Data Summary'!DG25="Yes"),OFFSET('Sanitation Data'!$H$10,0,10*ROW('Sanitation Data'!H19)),NA())</f>
        <v>#N/A</v>
      </c>
      <c r="AS25" s="94" t="e">
        <f ca="true">+IF(AND(ISNUMBER(OFFSET('Sanitation Data'!$H$11,0,10*ROW('Sanitation Data'!H19))),'Data Summary'!DH25="Yes"),OFFSET('Sanitation Data'!$H$11,0,10*ROW('Sanitation Data'!H19)),NA())</f>
        <v>#N/A</v>
      </c>
      <c r="AT25" s="94" t="e">
        <f ca="true">+IF(AND(ISNUMBER(OFFSET('Sanitation Data'!$H$12,0,10*ROW('Sanitation Data'!H19))),'Data Summary'!DI25="Yes"),OFFSET('Sanitation Data'!$H$12,0,10*ROW('Sanitation Data'!H19)),NA())</f>
        <v>#N/A</v>
      </c>
      <c r="AU25" s="94" t="e">
        <f ca="true">+IF(AND(ISNUMBER(OFFSET('Sanitation Data'!$I$4,0,10*ROW('Sanitation Data'!I19))),'Data Summary'!DJ25="Yes"),100-OFFSET('Sanitation Data'!$I$4,0,10*ROW('Sanitation Data'!I19)),NA())</f>
        <v>#N/A</v>
      </c>
      <c r="AV25" s="94" t="e">
        <f ca="true">+IF(AND(ISNUMBER(OFFSET('Sanitation Data'!$I$6,0,10*ROW('Sanitation Data'!I19))),'Data Summary'!DK25="Yes"),OFFSET('Sanitation Data'!$I$6,0,10*ROW('Sanitation Data'!I19)),NA())</f>
        <v>#N/A</v>
      </c>
      <c r="AW25" s="94" t="e">
        <f ca="true">+IF(AND(ISNUMBER(OFFSET('Sanitation Data'!$I$10,0,10*ROW('Sanitation Data'!I19))),'Data Summary'!DL25="Yes"),OFFSET('Sanitation Data'!$I$10,0,10*ROW('Sanitation Data'!I19)),NA())</f>
        <v>#N/A</v>
      </c>
      <c r="AX25" s="94" t="e">
        <f ca="true">+IF(AND(ISNUMBER(OFFSET('Sanitation Data'!$I$11,0,10*ROW('Sanitation Data'!I19))),'Data Summary'!DM25="Yes"),OFFSET('Sanitation Data'!$I$11,0,10*ROW('Sanitation Data'!I19)),NA())</f>
        <v>#N/A</v>
      </c>
      <c r="AY25" s="94" t="e">
        <f ca="true">+IF(AND(ISNUMBER(OFFSET('Sanitation Data'!$I$12,0,10*ROW('Sanitation Data'!I19))),'Data Summary'!DN25="Yes"),OFFSET('Sanitation Data'!$I$12,0,10*ROW('Sanitation Data'!I19)),NA())</f>
        <v>#N/A</v>
      </c>
      <c r="AZ25" s="95" t="e">
        <f ca="true">+IF(AND(ISNUMBER(OFFSET('Hygiene Data'!$D$5,0,10*ROW('Hygiene Data'!D19))),'Data Summary'!DO25="Yes"),OFFSET('Hygiene Data'!$D$5,0,10*ROW('Hygiene Data'!D19)),NA())</f>
        <v>#N/A</v>
      </c>
      <c r="BA25" s="95" t="e">
        <f ca="true">+IF(AND(ISNUMBER(OFFSET('Hygiene Data'!$D$7,0,10*ROW('Hygiene Data'!D19))),'Data Summary'!DP25="Yes"),OFFSET('Hygiene Data'!$D$7,0,10*ROW('Hygiene Data'!D19)),NA())</f>
        <v>#N/A</v>
      </c>
      <c r="BB25" s="95" t="e">
        <f ca="true">+IF(AND(ISNUMBER(OFFSET('Hygiene Data'!$D$9,0,10*ROW('Hygiene Data'!D19))),'Data Summary'!DQ25="Yes"),OFFSET('Hygiene Data'!$D$9,0,10*ROW('Hygiene Data'!D19)),NA())</f>
        <v>#N/A</v>
      </c>
      <c r="BC25" s="95" t="e">
        <f ca="true">+IF(AND(ISNUMBER(OFFSET('Hygiene Data'!$E$5,0,10*ROW('Hygiene Data'!E19))),'Data Summary'!DR25="Yes"),OFFSET('Hygiene Data'!$E$5,0,10*ROW('Hygiene Data'!E19)),NA())</f>
        <v>#N/A</v>
      </c>
      <c r="BD25" s="95" t="e">
        <f ca="true">+IF(AND(ISNUMBER(OFFSET('Hygiene Data'!$E$7,0,10*ROW('Hygiene Data'!E19))),'Data Summary'!DS25="Yes"),OFFSET('Hygiene Data'!$E$7,0,10*ROW('Hygiene Data'!E19)),NA())</f>
        <v>#N/A</v>
      </c>
      <c r="BE25" s="95" t="e">
        <f ca="true">+IF(AND(ISNUMBER(OFFSET('Hygiene Data'!$E$9,0,10*ROW('Hygiene Data'!E19))),'Data Summary'!DT25="Yes"),OFFSET('Hygiene Data'!$E$9,0,10*ROW('Hygiene Data'!E19)),NA())</f>
        <v>#N/A</v>
      </c>
      <c r="BF25" s="95" t="e">
        <f ca="true">+IF(AND(ISNUMBER(OFFSET('Hygiene Data'!$F$5,0,10*ROW('Hygiene Data'!F19))),'Data Summary'!DU25="Yes"),OFFSET('Hygiene Data'!$F$5,0,10*ROW('Hygiene Data'!F19)),NA())</f>
        <v>#N/A</v>
      </c>
      <c r="BG25" s="95" t="e">
        <f ca="true">+IF(AND(ISNUMBER(OFFSET('Hygiene Data'!$F$7,0,10*ROW('Hygiene Data'!F19))),'Data Summary'!DV25="Yes"),OFFSET('Hygiene Data'!$F$7,0,10*ROW('Hygiene Data'!F19)),NA())</f>
        <v>#N/A</v>
      </c>
      <c r="BH25" s="95" t="e">
        <f ca="true">+IF(AND(ISNUMBER(OFFSET('Hygiene Data'!$F$9,0,10*ROW('Hygiene Data'!F19))),'Data Summary'!DW25="Yes"),OFFSET('Hygiene Data'!$F$9,0,10*ROW('Hygiene Data'!F19)),NA())</f>
        <v>#N/A</v>
      </c>
      <c r="BI25" s="95" t="e">
        <f ca="true">+IF(AND(ISNUMBER(OFFSET('Hygiene Data'!$G$5,0,10*ROW('Hygiene Data'!G19))),'Data Summary'!DX25="Yes"),OFFSET('Hygiene Data'!$G$5,0,10*ROW('Hygiene Data'!G19)),NA())</f>
        <v>#N/A</v>
      </c>
      <c r="BJ25" s="95" t="e">
        <f ca="true">+IF(AND(ISNUMBER(OFFSET('Hygiene Data'!$G$7,0,10*ROW('Hygiene Data'!G19))),'Data Summary'!DY25="Yes"),OFFSET('Hygiene Data'!$G$7,0,10*ROW('Hygiene Data'!G19)),NA())</f>
        <v>#N/A</v>
      </c>
      <c r="BK25" s="95" t="e">
        <f ca="true">+IF(AND(ISNUMBER(OFFSET('Hygiene Data'!$G$9,0,10*ROW('Hygiene Data'!G19))),'Data Summary'!DZ25="Yes"),OFFSET('Hygiene Data'!$G$9,0,10*ROW('Hygiene Data'!G19)),NA())</f>
        <v>#N/A</v>
      </c>
      <c r="BL25" s="95" t="e">
        <f ca="true">+IF(AND(ISNUMBER(OFFSET('Hygiene Data'!$H$5,0,10*ROW('Hygiene Data'!H19))),'Data Summary'!EA25="Yes"),OFFSET('Hygiene Data'!$H$5,0,10*ROW('Hygiene Data'!H19)),NA())</f>
        <v>#N/A</v>
      </c>
      <c r="BM25" s="95" t="e">
        <f ca="true">+IF(AND(ISNUMBER(OFFSET('Hygiene Data'!$H$7,0,10*ROW('Hygiene Data'!H19))),'Data Summary'!EB25="Yes"),OFFSET('Hygiene Data'!$H$7,0,10*ROW('Hygiene Data'!H19)),NA())</f>
        <v>#N/A</v>
      </c>
      <c r="BN25" s="95" t="e">
        <f ca="true">+IF(AND(ISNUMBER(OFFSET('Hygiene Data'!$H$9,0,10*ROW('Hygiene Data'!H19))),'Data Summary'!EC25="Yes"),OFFSET('Hygiene Data'!$H$9,0,10*ROW('Hygiene Data'!H19)),NA())</f>
        <v>#N/A</v>
      </c>
      <c r="BO25" s="95" t="e">
        <f ca="true">+IF(AND(ISNUMBER(OFFSET('Hygiene Data'!$I$5,0,10*ROW('Hygiene Data'!I19))),'Data Summary'!ED25="Yes"),OFFSET('Hygiene Data'!$I$5,0,10*ROW('Hygiene Data'!I19)),NA())</f>
        <v>#N/A</v>
      </c>
      <c r="BP25" s="95" t="e">
        <f ca="true">+IF(AND(ISNUMBER(OFFSET('Hygiene Data'!$I$7,0,10*ROW('Hygiene Data'!I19))),'Data Summary'!EE25="Yes"),OFFSET('Hygiene Data'!$I$7,0,10*ROW('Hygiene Data'!I19)),NA())</f>
        <v>#N/A</v>
      </c>
      <c r="BQ25" s="95" t="e">
        <f ca="true">+IF(AND(ISNUMBER(OFFSET('Hygiene Data'!$I$9,0,10*ROW('Hygiene Data'!I19))),'Data Summary'!EF25="Yes"),OFFSET('Hygiene Data'!$I$9,0,10*ROW('Hygiene Data'!I19)),NA())</f>
        <v>#N/A</v>
      </c>
    </row>
    <row xmlns:x14ac="http://schemas.microsoft.com/office/spreadsheetml/2009/9/ac" r="26" x14ac:dyDescent="0.2">
      <c r="A26" s="327" t="e">
        <f ca="true">+RIGHT('Data Summary'!A26,LEN('Data Summary'!A26)-9)</f>
        <v>#VALUE!</v>
      </c>
      <c r="B26" s="36" t="str">
        <f ca="true">+IF(ISTEXT('Data Summary'!B26),'Data Summary'!B26,"")</f>
        <v/>
      </c>
      <c r="C26" s="326" t="e">
        <f ca="true">+VALUE('Data Summary'!C26)</f>
        <v>#VALUE!</v>
      </c>
      <c r="D26" s="93" t="e">
        <f ca="true">+IF(AND(ISNUMBER(OFFSET('Water Data'!$D$4,0,10*ROW('Water Data'!D20))),'Data Summary'!BS26="Yes"),100-OFFSET('Water Data'!$D$4,0,10*ROW('Water Data'!D20)),NA())</f>
        <v>#N/A</v>
      </c>
      <c r="E26" s="93" t="e">
        <f ca="true">+IF(AND(ISNUMBER(OFFSET('Water Data'!$D$6,0,10*ROW('Water Data'!D20))),'Data Summary'!BT26="Yes"),OFFSET('Water Data'!$D$6,0,10*ROW('Water Data'!D20)),NA())</f>
        <v>#N/A</v>
      </c>
      <c r="F26" s="93" t="e">
        <f ca="true">+IF(AND(ISNUMBER(OFFSET('Water Data'!$D$9,0,10*ROW('Water Data'!D20))),'Data Summary'!BU26="Yes"),OFFSET('Water Data'!$D$9,0,10*ROW('Water Data'!D20)),NA())</f>
        <v>#N/A</v>
      </c>
      <c r="G26" s="93" t="e">
        <f ca="true">+IF(AND(ISNUMBER(OFFSET('Water Data'!$E$4,0,10*ROW('Water Data'!E20))),'Data Summary'!BV26="Yes"),100-OFFSET('Water Data'!$E$4,0,10*ROW('Water Data'!E20)),NA())</f>
        <v>#N/A</v>
      </c>
      <c r="H26" s="93" t="e">
        <f ca="true">+IF(AND(ISNUMBER(OFFSET('Water Data'!$E$6,0,10*ROW('Water Data'!E20))),'Data Summary'!BW26="Yes"),OFFSET('Water Data'!$E$6,0,10*ROW('Water Data'!E20)),NA())</f>
        <v>#N/A</v>
      </c>
      <c r="I26" s="93" t="e">
        <f ca="true">+IF(AND(ISNUMBER(OFFSET('Water Data'!$E$9,0,10*ROW('Water Data'!E20))),'Data Summary'!BX26="Yes"),OFFSET('Water Data'!$E$9,0,10*ROW('Water Data'!E20)),NA())</f>
        <v>#N/A</v>
      </c>
      <c r="J26" s="93" t="e">
        <f ca="true">+IF(AND(ISNUMBER(OFFSET('Water Data'!$F$4,0,10*ROW('Water Data'!F20))),'Data Summary'!BY26="Yes"),100-OFFSET('Water Data'!$F$4,0,10*ROW('Water Data'!F20)),NA())</f>
        <v>#N/A</v>
      </c>
      <c r="K26" s="93" t="e">
        <f ca="true">+IF(AND(ISNUMBER(OFFSET('Water Data'!$F$6,0,10*ROW('Water Data'!F20))),'Data Summary'!BZ26="Yes"),OFFSET('Water Data'!$F$6,0,10*ROW('Water Data'!F20)),NA())</f>
        <v>#N/A</v>
      </c>
      <c r="L26" s="93" t="e">
        <f ca="true">+IF(AND(ISNUMBER(OFFSET('Water Data'!$F$9,0,10*ROW('Water Data'!F20))),'Data Summary'!CA26="Yes"),OFFSET('Water Data'!$F$9,0,10*ROW('Water Data'!F20)),NA())</f>
        <v>#N/A</v>
      </c>
      <c r="M26" s="93" t="e">
        <f ca="true">+IF(AND(ISNUMBER(OFFSET('Water Data'!$G$4,0,10*ROW('Water Data'!G20))),'Data Summary'!CB26="Yes"),100-OFFSET('Water Data'!$G$4,0,10*ROW('Water Data'!G20)),NA())</f>
        <v>#N/A</v>
      </c>
      <c r="N26" s="93" t="e">
        <f ca="true">+IF(AND(ISNUMBER(OFFSET('Water Data'!$G$6,0,10*ROW('Water Data'!G20))),'Data Summary'!CC26="Yes"),OFFSET('Water Data'!$G$6,0,10*ROW('Water Data'!G20)),NA())</f>
        <v>#N/A</v>
      </c>
      <c r="O26" s="93" t="e">
        <f ca="true">+IF(AND(ISNUMBER(OFFSET('Water Data'!$G$9,0,10*ROW('Water Data'!G20))),'Data Summary'!CD26="Yes"),OFFSET('Water Data'!$G$9,0,10*ROW('Water Data'!G20)),NA())</f>
        <v>#N/A</v>
      </c>
      <c r="P26" s="93" t="e">
        <f ca="true">+IF(AND(ISNUMBER(OFFSET('Water Data'!$H$4,0,10*ROW('Water Data'!H20))),'Data Summary'!CE26="Yes"),100-OFFSET('Water Data'!$H$4,0,10*ROW('Water Data'!H20)),NA())</f>
        <v>#N/A</v>
      </c>
      <c r="Q26" s="93" t="e">
        <f ca="true">+IF(AND(ISNUMBER(OFFSET('Water Data'!$H$6,0,10*ROW('Water Data'!H20))),'Data Summary'!CF26="Yes"),OFFSET('Water Data'!$H$6,0,10*ROW('Water Data'!H20)),NA())</f>
        <v>#N/A</v>
      </c>
      <c r="R26" s="93" t="e">
        <f ca="true">+IF(AND(ISNUMBER(OFFSET('Water Data'!$H$9,0,10*ROW('Water Data'!H20))),'Data Summary'!CG26="Yes"),OFFSET('Water Data'!$H$9,0,10*ROW('Water Data'!H20)),NA())</f>
        <v>#N/A</v>
      </c>
      <c r="S26" s="93" t="e">
        <f ca="true">+IF(AND(ISNUMBER(OFFSET('Water Data'!$I$4,0,10*ROW('Water Data'!I20))),'Data Summary'!CH26="Yes"),100-OFFSET('Water Data'!$I$4,0,10*ROW('Water Data'!I20)),NA())</f>
        <v>#N/A</v>
      </c>
      <c r="T26" s="93" t="e">
        <f ca="true">+IF(AND(ISNUMBER(OFFSET('Water Data'!$I$6,0,10*ROW('Water Data'!I20))),'Data Summary'!CI26="Yes"),OFFSET('Water Data'!$I$6,0,10*ROW('Water Data'!I20)),NA())</f>
        <v>#N/A</v>
      </c>
      <c r="U26" s="93" t="e">
        <f ca="true">+IF(AND(ISNUMBER(OFFSET('Water Data'!$I$9,0,10*ROW('Water Data'!I20))),'Data Summary'!CJ26="Yes"),OFFSET('Water Data'!$I$9,0,10*ROW('Water Data'!I20)),NA())</f>
        <v>#N/A</v>
      </c>
      <c r="V26" s="94" t="e">
        <f ca="true">+IF(AND(ISNUMBER(OFFSET('Sanitation Data'!$D$4,0,10*ROW('Sanitation Data'!D20))),'Data Summary'!CK26="Yes"),100-OFFSET('Sanitation Data'!$D$4,0,10*ROW('Sanitation Data'!D20)),NA())</f>
        <v>#N/A</v>
      </c>
      <c r="W26" s="94" t="e">
        <f ca="true">+IF(AND(ISNUMBER(OFFSET('Sanitation Data'!$D$6,0,10*ROW('Sanitation Data'!D20))),'Data Summary'!CL26="Yes"),OFFSET('Sanitation Data'!$D$6,0,10*ROW('Sanitation Data'!D20)),NA())</f>
        <v>#N/A</v>
      </c>
      <c r="X26" s="94" t="e">
        <f ca="true">+IF(AND(ISNUMBER(OFFSET('Sanitation Data'!$D$10,0,10*ROW('Sanitation Data'!D20))),'Data Summary'!CM26="Yes"),OFFSET('Sanitation Data'!$D$10,0,10*ROW('Sanitation Data'!D20)),NA())</f>
        <v>#N/A</v>
      </c>
      <c r="Y26" s="94" t="e">
        <f ca="true">+IF(AND(ISNUMBER(OFFSET('Sanitation Data'!$D$11,0,10*ROW('Sanitation Data'!D20))),'Data Summary'!CN26="Yes"),OFFSET('Sanitation Data'!$D$11,0,10*ROW('Sanitation Data'!D20)),NA())</f>
        <v>#N/A</v>
      </c>
      <c r="Z26" s="94" t="e">
        <f ca="true">+IF(AND(ISNUMBER(OFFSET('Sanitation Data'!$D$12,0,10*ROW('Sanitation Data'!D20))),'Data Summary'!CO26="Yes"),OFFSET('Sanitation Data'!$D$12,0,10*ROW('Sanitation Data'!D20)),NA())</f>
        <v>#N/A</v>
      </c>
      <c r="AA26" s="94" t="e">
        <f ca="true">+IF(AND(ISNUMBER(OFFSET('Sanitation Data'!$E$4,0,10*ROW('Sanitation Data'!E20))),'Data Summary'!CP26="Yes"),100-OFFSET('Sanitation Data'!$E$4,0,10*ROW('Sanitation Data'!E20)),NA())</f>
        <v>#N/A</v>
      </c>
      <c r="AB26" s="94" t="e">
        <f ca="true">+IF(AND(ISNUMBER(OFFSET('Sanitation Data'!$E$6,0,10*ROW('Sanitation Data'!E20))),'Data Summary'!CQ26="Yes"),OFFSET('Sanitation Data'!$E$6,0,10*ROW('Sanitation Data'!E20)),NA())</f>
        <v>#N/A</v>
      </c>
      <c r="AC26" s="94" t="e">
        <f ca="true">+IF(AND(ISNUMBER(OFFSET('Sanitation Data'!$E$10,0,10*ROW('Sanitation Data'!E20))),'Data Summary'!CR26="Yes"),OFFSET('Sanitation Data'!$E$10,0,10*ROW('Sanitation Data'!E20)),NA())</f>
        <v>#N/A</v>
      </c>
      <c r="AD26" s="94" t="e">
        <f ca="true">+IF(AND(ISNUMBER(OFFSET('Sanitation Data'!$E$11,0,10*ROW('Sanitation Data'!E20))),'Data Summary'!CS26="Yes"),OFFSET('Sanitation Data'!$E$11,0,10*ROW('Sanitation Data'!E20)),NA())</f>
        <v>#N/A</v>
      </c>
      <c r="AE26" s="94" t="e">
        <f ca="true">+IF(AND(ISNUMBER(OFFSET('Sanitation Data'!$E$12,0,10*ROW('Sanitation Data'!E20))),'Data Summary'!CT26="Yes"),OFFSET('Sanitation Data'!$E$12,0,10*ROW('Sanitation Data'!E20)),NA())</f>
        <v>#N/A</v>
      </c>
      <c r="AF26" s="94" t="e">
        <f ca="true">+IF(AND(ISNUMBER(OFFSET('Sanitation Data'!$F$4,0,10*ROW('Sanitation Data'!F20))),'Data Summary'!CU26="Yes"),100-OFFSET('Sanitation Data'!$F$4,0,10*ROW('Sanitation Data'!F20)),NA())</f>
        <v>#N/A</v>
      </c>
      <c r="AG26" s="94" t="e">
        <f ca="true">+IF(AND(ISNUMBER(OFFSET('Sanitation Data'!$F$6,0,10*ROW('Sanitation Data'!F20))),'Data Summary'!CV26="Yes"),OFFSET('Sanitation Data'!$F$6,0,10*ROW('Sanitation Data'!F20)),NA())</f>
        <v>#N/A</v>
      </c>
      <c r="AH26" s="94" t="e">
        <f ca="true">+IF(AND(ISNUMBER(OFFSET('Sanitation Data'!$F$10,0,10*ROW('Sanitation Data'!F20))),'Data Summary'!CW26="Yes"),OFFSET('Sanitation Data'!$F$10,0,10*ROW('Sanitation Data'!F20)),NA())</f>
        <v>#N/A</v>
      </c>
      <c r="AI26" s="94" t="e">
        <f ca="true">+IF(AND(ISNUMBER(OFFSET('Sanitation Data'!$F$11,0,10*ROW('Sanitation Data'!F20))),'Data Summary'!CX26="Yes"),OFFSET('Sanitation Data'!$F$11,0,10*ROW('Sanitation Data'!F20)),NA())</f>
        <v>#N/A</v>
      </c>
      <c r="AJ26" s="94" t="e">
        <f ca="true">+IF(AND(ISNUMBER(OFFSET('Sanitation Data'!$F$12,0,10*ROW('Sanitation Data'!F20))),'Data Summary'!CY26="Yes"),OFFSET('Sanitation Data'!$F$12,0,10*ROW('Sanitation Data'!F20)),NA())</f>
        <v>#N/A</v>
      </c>
      <c r="AK26" s="94" t="e">
        <f ca="true">+IF(AND(ISNUMBER(OFFSET('Sanitation Data'!$G$4,0,10*ROW('Sanitation Data'!G20))),'Data Summary'!CZ26="Yes"),100-OFFSET('Sanitation Data'!$G$4,0,10*ROW('Sanitation Data'!G20)),NA())</f>
        <v>#N/A</v>
      </c>
      <c r="AL26" s="94" t="e">
        <f ca="true">+IF(AND(ISNUMBER(OFFSET('Sanitation Data'!$G$6,0,10*ROW('Sanitation Data'!G20))),'Data Summary'!DA26="Yes"),OFFSET('Sanitation Data'!$G$6,0,10*ROW('Sanitation Data'!G20)),NA())</f>
        <v>#N/A</v>
      </c>
      <c r="AM26" s="94" t="e">
        <f ca="true">+IF(AND(ISNUMBER(OFFSET('Sanitation Data'!$G$10,0,10*ROW('Sanitation Data'!G20))),'Data Summary'!DB26="Yes"),OFFSET('Sanitation Data'!$G$10,0,10*ROW('Sanitation Data'!G20)),NA())</f>
        <v>#N/A</v>
      </c>
      <c r="AN26" s="94" t="e">
        <f ca="true">+IF(AND(ISNUMBER(OFFSET('Sanitation Data'!$G$11,0,10*ROW('Sanitation Data'!G20))),'Data Summary'!DC26="Yes"),OFFSET('Sanitation Data'!$G$11,0,10*ROW('Sanitation Data'!G20)),NA())</f>
        <v>#N/A</v>
      </c>
      <c r="AO26" s="94" t="e">
        <f ca="true">+IF(AND(ISNUMBER(OFFSET('Sanitation Data'!$G$12,0,10*ROW('Sanitation Data'!G20))),'Data Summary'!DD26="Yes"),OFFSET('Sanitation Data'!$G$12,0,10*ROW('Sanitation Data'!G20)),NA())</f>
        <v>#N/A</v>
      </c>
      <c r="AP26" s="94" t="e">
        <f ca="true">+IF(AND(ISNUMBER(OFFSET('Sanitation Data'!$H$4,0,10*ROW('Sanitation Data'!H20))),'Data Summary'!DE26="Yes"),100-OFFSET('Sanitation Data'!$H$4,0,10*ROW('Sanitation Data'!H20)),NA())</f>
        <v>#N/A</v>
      </c>
      <c r="AQ26" s="94" t="e">
        <f ca="true">+IF(AND(ISNUMBER(OFFSET('Sanitation Data'!$H$6,0,10*ROW('Sanitation Data'!H20))),'Data Summary'!DF26="Yes"),OFFSET('Sanitation Data'!$H$6,0,10*ROW('Sanitation Data'!H20)),NA())</f>
        <v>#N/A</v>
      </c>
      <c r="AR26" s="94" t="e">
        <f ca="true">+IF(AND(ISNUMBER(OFFSET('Sanitation Data'!$H$10,0,10*ROW('Sanitation Data'!H20))),'Data Summary'!DG26="Yes"),OFFSET('Sanitation Data'!$H$10,0,10*ROW('Sanitation Data'!H20)),NA())</f>
        <v>#N/A</v>
      </c>
      <c r="AS26" s="94" t="e">
        <f ca="true">+IF(AND(ISNUMBER(OFFSET('Sanitation Data'!$H$11,0,10*ROW('Sanitation Data'!H20))),'Data Summary'!DH26="Yes"),OFFSET('Sanitation Data'!$H$11,0,10*ROW('Sanitation Data'!H20)),NA())</f>
        <v>#N/A</v>
      </c>
      <c r="AT26" s="94" t="e">
        <f ca="true">+IF(AND(ISNUMBER(OFFSET('Sanitation Data'!$H$12,0,10*ROW('Sanitation Data'!H20))),'Data Summary'!DI26="Yes"),OFFSET('Sanitation Data'!$H$12,0,10*ROW('Sanitation Data'!H20)),NA())</f>
        <v>#N/A</v>
      </c>
      <c r="AU26" s="94" t="e">
        <f ca="true">+IF(AND(ISNUMBER(OFFSET('Sanitation Data'!$I$4,0,10*ROW('Sanitation Data'!I20))),'Data Summary'!DJ26="Yes"),100-OFFSET('Sanitation Data'!$I$4,0,10*ROW('Sanitation Data'!I20)),NA())</f>
        <v>#N/A</v>
      </c>
      <c r="AV26" s="94" t="e">
        <f ca="true">+IF(AND(ISNUMBER(OFFSET('Sanitation Data'!$I$6,0,10*ROW('Sanitation Data'!I20))),'Data Summary'!DK26="Yes"),OFFSET('Sanitation Data'!$I$6,0,10*ROW('Sanitation Data'!I20)),NA())</f>
        <v>#N/A</v>
      </c>
      <c r="AW26" s="94" t="e">
        <f ca="true">+IF(AND(ISNUMBER(OFFSET('Sanitation Data'!$I$10,0,10*ROW('Sanitation Data'!I20))),'Data Summary'!DL26="Yes"),OFFSET('Sanitation Data'!$I$10,0,10*ROW('Sanitation Data'!I20)),NA())</f>
        <v>#N/A</v>
      </c>
      <c r="AX26" s="94" t="e">
        <f ca="true">+IF(AND(ISNUMBER(OFFSET('Sanitation Data'!$I$11,0,10*ROW('Sanitation Data'!I20))),'Data Summary'!DM26="Yes"),OFFSET('Sanitation Data'!$I$11,0,10*ROW('Sanitation Data'!I20)),NA())</f>
        <v>#N/A</v>
      </c>
      <c r="AY26" s="94" t="e">
        <f ca="true">+IF(AND(ISNUMBER(OFFSET('Sanitation Data'!$I$12,0,10*ROW('Sanitation Data'!I20))),'Data Summary'!DN26="Yes"),OFFSET('Sanitation Data'!$I$12,0,10*ROW('Sanitation Data'!I20)),NA())</f>
        <v>#N/A</v>
      </c>
      <c r="AZ26" s="95" t="e">
        <f ca="true">+IF(AND(ISNUMBER(OFFSET('Hygiene Data'!$D$5,0,10*ROW('Hygiene Data'!D20))),'Data Summary'!DO26="Yes"),OFFSET('Hygiene Data'!$D$5,0,10*ROW('Hygiene Data'!D20)),NA())</f>
        <v>#N/A</v>
      </c>
      <c r="BA26" s="95" t="e">
        <f ca="true">+IF(AND(ISNUMBER(OFFSET('Hygiene Data'!$D$7,0,10*ROW('Hygiene Data'!D20))),'Data Summary'!DP26="Yes"),OFFSET('Hygiene Data'!$D$7,0,10*ROW('Hygiene Data'!D20)),NA())</f>
        <v>#N/A</v>
      </c>
      <c r="BB26" s="95" t="e">
        <f ca="true">+IF(AND(ISNUMBER(OFFSET('Hygiene Data'!$D$9,0,10*ROW('Hygiene Data'!D20))),'Data Summary'!DQ26="Yes"),OFFSET('Hygiene Data'!$D$9,0,10*ROW('Hygiene Data'!D20)),NA())</f>
        <v>#N/A</v>
      </c>
      <c r="BC26" s="95" t="e">
        <f ca="true">+IF(AND(ISNUMBER(OFFSET('Hygiene Data'!$E$5,0,10*ROW('Hygiene Data'!E20))),'Data Summary'!DR26="Yes"),OFFSET('Hygiene Data'!$E$5,0,10*ROW('Hygiene Data'!E20)),NA())</f>
        <v>#N/A</v>
      </c>
      <c r="BD26" s="95" t="e">
        <f ca="true">+IF(AND(ISNUMBER(OFFSET('Hygiene Data'!$E$7,0,10*ROW('Hygiene Data'!E20))),'Data Summary'!DS26="Yes"),OFFSET('Hygiene Data'!$E$7,0,10*ROW('Hygiene Data'!E20)),NA())</f>
        <v>#N/A</v>
      </c>
      <c r="BE26" s="95" t="e">
        <f ca="true">+IF(AND(ISNUMBER(OFFSET('Hygiene Data'!$E$9,0,10*ROW('Hygiene Data'!E20))),'Data Summary'!DT26="Yes"),OFFSET('Hygiene Data'!$E$9,0,10*ROW('Hygiene Data'!E20)),NA())</f>
        <v>#N/A</v>
      </c>
      <c r="BF26" s="95" t="e">
        <f ca="true">+IF(AND(ISNUMBER(OFFSET('Hygiene Data'!$F$5,0,10*ROW('Hygiene Data'!F20))),'Data Summary'!DU26="Yes"),OFFSET('Hygiene Data'!$F$5,0,10*ROW('Hygiene Data'!F20)),NA())</f>
        <v>#N/A</v>
      </c>
      <c r="BG26" s="95" t="e">
        <f ca="true">+IF(AND(ISNUMBER(OFFSET('Hygiene Data'!$F$7,0,10*ROW('Hygiene Data'!F20))),'Data Summary'!DV26="Yes"),OFFSET('Hygiene Data'!$F$7,0,10*ROW('Hygiene Data'!F20)),NA())</f>
        <v>#N/A</v>
      </c>
      <c r="BH26" s="95" t="e">
        <f ca="true">+IF(AND(ISNUMBER(OFFSET('Hygiene Data'!$F$9,0,10*ROW('Hygiene Data'!F20))),'Data Summary'!DW26="Yes"),OFFSET('Hygiene Data'!$F$9,0,10*ROW('Hygiene Data'!F20)),NA())</f>
        <v>#N/A</v>
      </c>
      <c r="BI26" s="95" t="e">
        <f ca="true">+IF(AND(ISNUMBER(OFFSET('Hygiene Data'!$G$5,0,10*ROW('Hygiene Data'!G20))),'Data Summary'!DX26="Yes"),OFFSET('Hygiene Data'!$G$5,0,10*ROW('Hygiene Data'!G20)),NA())</f>
        <v>#N/A</v>
      </c>
      <c r="BJ26" s="95" t="e">
        <f ca="true">+IF(AND(ISNUMBER(OFFSET('Hygiene Data'!$G$7,0,10*ROW('Hygiene Data'!G20))),'Data Summary'!DY26="Yes"),OFFSET('Hygiene Data'!$G$7,0,10*ROW('Hygiene Data'!G20)),NA())</f>
        <v>#N/A</v>
      </c>
      <c r="BK26" s="95" t="e">
        <f ca="true">+IF(AND(ISNUMBER(OFFSET('Hygiene Data'!$G$9,0,10*ROW('Hygiene Data'!G20))),'Data Summary'!DZ26="Yes"),OFFSET('Hygiene Data'!$G$9,0,10*ROW('Hygiene Data'!G20)),NA())</f>
        <v>#N/A</v>
      </c>
      <c r="BL26" s="95" t="e">
        <f ca="true">+IF(AND(ISNUMBER(OFFSET('Hygiene Data'!$H$5,0,10*ROW('Hygiene Data'!H20))),'Data Summary'!EA26="Yes"),OFFSET('Hygiene Data'!$H$5,0,10*ROW('Hygiene Data'!H20)),NA())</f>
        <v>#N/A</v>
      </c>
      <c r="BM26" s="95" t="e">
        <f ca="true">+IF(AND(ISNUMBER(OFFSET('Hygiene Data'!$H$7,0,10*ROW('Hygiene Data'!H20))),'Data Summary'!EB26="Yes"),OFFSET('Hygiene Data'!$H$7,0,10*ROW('Hygiene Data'!H20)),NA())</f>
        <v>#N/A</v>
      </c>
      <c r="BN26" s="95" t="e">
        <f ca="true">+IF(AND(ISNUMBER(OFFSET('Hygiene Data'!$H$9,0,10*ROW('Hygiene Data'!H20))),'Data Summary'!EC26="Yes"),OFFSET('Hygiene Data'!$H$9,0,10*ROW('Hygiene Data'!H20)),NA())</f>
        <v>#N/A</v>
      </c>
      <c r="BO26" s="95" t="e">
        <f ca="true">+IF(AND(ISNUMBER(OFFSET('Hygiene Data'!$I$5,0,10*ROW('Hygiene Data'!I20))),'Data Summary'!ED26="Yes"),OFFSET('Hygiene Data'!$I$5,0,10*ROW('Hygiene Data'!I20)),NA())</f>
        <v>#N/A</v>
      </c>
      <c r="BP26" s="95" t="e">
        <f ca="true">+IF(AND(ISNUMBER(OFFSET('Hygiene Data'!$I$7,0,10*ROW('Hygiene Data'!I20))),'Data Summary'!EE26="Yes"),OFFSET('Hygiene Data'!$I$7,0,10*ROW('Hygiene Data'!I20)),NA())</f>
        <v>#N/A</v>
      </c>
      <c r="BQ26" s="95" t="e">
        <f ca="true">+IF(AND(ISNUMBER(OFFSET('Hygiene Data'!$I$9,0,10*ROW('Hygiene Data'!I20))),'Data Summary'!EF26="Yes"),OFFSET('Hygiene Data'!$I$9,0,10*ROW('Hygiene Data'!I20)),NA())</f>
        <v>#N/A</v>
      </c>
    </row>
    <row xmlns:x14ac="http://schemas.microsoft.com/office/spreadsheetml/2009/9/ac" r="27" x14ac:dyDescent="0.2">
      <c r="A27" s="327" t="e">
        <f ca="true">+RIGHT('Data Summary'!A27,LEN('Data Summary'!A27)-9)</f>
        <v>#VALUE!</v>
      </c>
      <c r="B27" s="36" t="str">
        <f ca="true">+IF(ISTEXT('Data Summary'!B27),'Data Summary'!B27,"")</f>
        <v/>
      </c>
      <c r="C27" s="326" t="e">
        <f ca="true">+VALUE('Data Summary'!C27)</f>
        <v>#VALUE!</v>
      </c>
      <c r="D27" s="93" t="e">
        <f ca="true">+IF(AND(ISNUMBER(OFFSET('Water Data'!$D$4,0,10*ROW('Water Data'!D21))),'Data Summary'!BS27="Yes"),100-OFFSET('Water Data'!$D$4,0,10*ROW('Water Data'!D21)),NA())</f>
        <v>#N/A</v>
      </c>
      <c r="E27" s="93" t="e">
        <f ca="true">+IF(AND(ISNUMBER(OFFSET('Water Data'!$D$6,0,10*ROW('Water Data'!D21))),'Data Summary'!BT27="Yes"),OFFSET('Water Data'!$D$6,0,10*ROW('Water Data'!D21)),NA())</f>
        <v>#N/A</v>
      </c>
      <c r="F27" s="93" t="e">
        <f ca="true">+IF(AND(ISNUMBER(OFFSET('Water Data'!$D$9,0,10*ROW('Water Data'!D21))),'Data Summary'!BU27="Yes"),OFFSET('Water Data'!$D$9,0,10*ROW('Water Data'!D21)),NA())</f>
        <v>#N/A</v>
      </c>
      <c r="G27" s="93" t="e">
        <f ca="true">+IF(AND(ISNUMBER(OFFSET('Water Data'!$E$4,0,10*ROW('Water Data'!E21))),'Data Summary'!BV27="Yes"),100-OFFSET('Water Data'!$E$4,0,10*ROW('Water Data'!E21)),NA())</f>
        <v>#N/A</v>
      </c>
      <c r="H27" s="93" t="e">
        <f ca="true">+IF(AND(ISNUMBER(OFFSET('Water Data'!$E$6,0,10*ROW('Water Data'!E21))),'Data Summary'!BW27="Yes"),OFFSET('Water Data'!$E$6,0,10*ROW('Water Data'!E21)),NA())</f>
        <v>#N/A</v>
      </c>
      <c r="I27" s="93" t="e">
        <f ca="true">+IF(AND(ISNUMBER(OFFSET('Water Data'!$E$9,0,10*ROW('Water Data'!E21))),'Data Summary'!BX27="Yes"),OFFSET('Water Data'!$E$9,0,10*ROW('Water Data'!E21)),NA())</f>
        <v>#N/A</v>
      </c>
      <c r="J27" s="93" t="e">
        <f ca="true">+IF(AND(ISNUMBER(OFFSET('Water Data'!$F$4,0,10*ROW('Water Data'!F21))),'Data Summary'!BY27="Yes"),100-OFFSET('Water Data'!$F$4,0,10*ROW('Water Data'!F21)),NA())</f>
        <v>#N/A</v>
      </c>
      <c r="K27" s="93" t="e">
        <f ca="true">+IF(AND(ISNUMBER(OFFSET('Water Data'!$F$6,0,10*ROW('Water Data'!F21))),'Data Summary'!BZ27="Yes"),OFFSET('Water Data'!$F$6,0,10*ROW('Water Data'!F21)),NA())</f>
        <v>#N/A</v>
      </c>
      <c r="L27" s="93" t="e">
        <f ca="true">+IF(AND(ISNUMBER(OFFSET('Water Data'!$F$9,0,10*ROW('Water Data'!F21))),'Data Summary'!CA27="Yes"),OFFSET('Water Data'!$F$9,0,10*ROW('Water Data'!F21)),NA())</f>
        <v>#N/A</v>
      </c>
      <c r="M27" s="93" t="e">
        <f ca="true">+IF(AND(ISNUMBER(OFFSET('Water Data'!$G$4,0,10*ROW('Water Data'!G21))),'Data Summary'!CB27="Yes"),100-OFFSET('Water Data'!$G$4,0,10*ROW('Water Data'!G21)),NA())</f>
        <v>#N/A</v>
      </c>
      <c r="N27" s="93" t="e">
        <f ca="true">+IF(AND(ISNUMBER(OFFSET('Water Data'!$G$6,0,10*ROW('Water Data'!G21))),'Data Summary'!CC27="Yes"),OFFSET('Water Data'!$G$6,0,10*ROW('Water Data'!G21)),NA())</f>
        <v>#N/A</v>
      </c>
      <c r="O27" s="93" t="e">
        <f ca="true">+IF(AND(ISNUMBER(OFFSET('Water Data'!$G$9,0,10*ROW('Water Data'!G21))),'Data Summary'!CD27="Yes"),OFFSET('Water Data'!$G$9,0,10*ROW('Water Data'!G21)),NA())</f>
        <v>#N/A</v>
      </c>
      <c r="P27" s="93" t="e">
        <f ca="true">+IF(AND(ISNUMBER(OFFSET('Water Data'!$H$4,0,10*ROW('Water Data'!H21))),'Data Summary'!CE27="Yes"),100-OFFSET('Water Data'!$H$4,0,10*ROW('Water Data'!H21)),NA())</f>
        <v>#N/A</v>
      </c>
      <c r="Q27" s="93" t="e">
        <f ca="true">+IF(AND(ISNUMBER(OFFSET('Water Data'!$H$6,0,10*ROW('Water Data'!H21))),'Data Summary'!CF27="Yes"),OFFSET('Water Data'!$H$6,0,10*ROW('Water Data'!H21)),NA())</f>
        <v>#N/A</v>
      </c>
      <c r="R27" s="93" t="e">
        <f ca="true">+IF(AND(ISNUMBER(OFFSET('Water Data'!$H$9,0,10*ROW('Water Data'!H21))),'Data Summary'!CG27="Yes"),OFFSET('Water Data'!$H$9,0,10*ROW('Water Data'!H21)),NA())</f>
        <v>#N/A</v>
      </c>
      <c r="S27" s="93" t="e">
        <f ca="true">+IF(AND(ISNUMBER(OFFSET('Water Data'!$I$4,0,10*ROW('Water Data'!I21))),'Data Summary'!CH27="Yes"),100-OFFSET('Water Data'!$I$4,0,10*ROW('Water Data'!I21)),NA())</f>
        <v>#N/A</v>
      </c>
      <c r="T27" s="93" t="e">
        <f ca="true">+IF(AND(ISNUMBER(OFFSET('Water Data'!$I$6,0,10*ROW('Water Data'!I21))),'Data Summary'!CI27="Yes"),OFFSET('Water Data'!$I$6,0,10*ROW('Water Data'!I21)),NA())</f>
        <v>#N/A</v>
      </c>
      <c r="U27" s="93" t="e">
        <f ca="true">+IF(AND(ISNUMBER(OFFSET('Water Data'!$I$9,0,10*ROW('Water Data'!I21))),'Data Summary'!CJ27="Yes"),OFFSET('Water Data'!$I$9,0,10*ROW('Water Data'!I21)),NA())</f>
        <v>#N/A</v>
      </c>
      <c r="V27" s="94" t="e">
        <f ca="true">+IF(AND(ISNUMBER(OFFSET('Sanitation Data'!$D$4,0,10*ROW('Sanitation Data'!D21))),'Data Summary'!CK27="Yes"),100-OFFSET('Sanitation Data'!$D$4,0,10*ROW('Sanitation Data'!D21)),NA())</f>
        <v>#N/A</v>
      </c>
      <c r="W27" s="94" t="e">
        <f ca="true">+IF(AND(ISNUMBER(OFFSET('Sanitation Data'!$D$6,0,10*ROW('Sanitation Data'!D21))),'Data Summary'!CL27="Yes"),OFFSET('Sanitation Data'!$D$6,0,10*ROW('Sanitation Data'!D21)),NA())</f>
        <v>#N/A</v>
      </c>
      <c r="X27" s="94" t="e">
        <f ca="true">+IF(AND(ISNUMBER(OFFSET('Sanitation Data'!$D$10,0,10*ROW('Sanitation Data'!D21))),'Data Summary'!CM27="Yes"),OFFSET('Sanitation Data'!$D$10,0,10*ROW('Sanitation Data'!D21)),NA())</f>
        <v>#N/A</v>
      </c>
      <c r="Y27" s="94" t="e">
        <f ca="true">+IF(AND(ISNUMBER(OFFSET('Sanitation Data'!$D$11,0,10*ROW('Sanitation Data'!D21))),'Data Summary'!CN27="Yes"),OFFSET('Sanitation Data'!$D$11,0,10*ROW('Sanitation Data'!D21)),NA())</f>
        <v>#N/A</v>
      </c>
      <c r="Z27" s="94" t="e">
        <f ca="true">+IF(AND(ISNUMBER(OFFSET('Sanitation Data'!$D$12,0,10*ROW('Sanitation Data'!D21))),'Data Summary'!CO27="Yes"),OFFSET('Sanitation Data'!$D$12,0,10*ROW('Sanitation Data'!D21)),NA())</f>
        <v>#N/A</v>
      </c>
      <c r="AA27" s="94" t="e">
        <f ca="true">+IF(AND(ISNUMBER(OFFSET('Sanitation Data'!$E$4,0,10*ROW('Sanitation Data'!E21))),'Data Summary'!CP27="Yes"),100-OFFSET('Sanitation Data'!$E$4,0,10*ROW('Sanitation Data'!E21)),NA())</f>
        <v>#N/A</v>
      </c>
      <c r="AB27" s="94" t="e">
        <f ca="true">+IF(AND(ISNUMBER(OFFSET('Sanitation Data'!$E$6,0,10*ROW('Sanitation Data'!E21))),'Data Summary'!CQ27="Yes"),OFFSET('Sanitation Data'!$E$6,0,10*ROW('Sanitation Data'!E21)),NA())</f>
        <v>#N/A</v>
      </c>
      <c r="AC27" s="94" t="e">
        <f ca="true">+IF(AND(ISNUMBER(OFFSET('Sanitation Data'!$E$10,0,10*ROW('Sanitation Data'!E21))),'Data Summary'!CR27="Yes"),OFFSET('Sanitation Data'!$E$10,0,10*ROW('Sanitation Data'!E21)),NA())</f>
        <v>#N/A</v>
      </c>
      <c r="AD27" s="94" t="e">
        <f ca="true">+IF(AND(ISNUMBER(OFFSET('Sanitation Data'!$E$11,0,10*ROW('Sanitation Data'!E21))),'Data Summary'!CS27="Yes"),OFFSET('Sanitation Data'!$E$11,0,10*ROW('Sanitation Data'!E21)),NA())</f>
        <v>#N/A</v>
      </c>
      <c r="AE27" s="94" t="e">
        <f ca="true">+IF(AND(ISNUMBER(OFFSET('Sanitation Data'!$E$12,0,10*ROW('Sanitation Data'!E21))),'Data Summary'!CT27="Yes"),OFFSET('Sanitation Data'!$E$12,0,10*ROW('Sanitation Data'!E21)),NA())</f>
        <v>#N/A</v>
      </c>
      <c r="AF27" s="94" t="e">
        <f ca="true">+IF(AND(ISNUMBER(OFFSET('Sanitation Data'!$F$4,0,10*ROW('Sanitation Data'!F21))),'Data Summary'!CU27="Yes"),100-OFFSET('Sanitation Data'!$F$4,0,10*ROW('Sanitation Data'!F21)),NA())</f>
        <v>#N/A</v>
      </c>
      <c r="AG27" s="94" t="e">
        <f ca="true">+IF(AND(ISNUMBER(OFFSET('Sanitation Data'!$F$6,0,10*ROW('Sanitation Data'!F21))),'Data Summary'!CV27="Yes"),OFFSET('Sanitation Data'!$F$6,0,10*ROW('Sanitation Data'!F21)),NA())</f>
        <v>#N/A</v>
      </c>
      <c r="AH27" s="94" t="e">
        <f ca="true">+IF(AND(ISNUMBER(OFFSET('Sanitation Data'!$F$10,0,10*ROW('Sanitation Data'!F21))),'Data Summary'!CW27="Yes"),OFFSET('Sanitation Data'!$F$10,0,10*ROW('Sanitation Data'!F21)),NA())</f>
        <v>#N/A</v>
      </c>
      <c r="AI27" s="94" t="e">
        <f ca="true">+IF(AND(ISNUMBER(OFFSET('Sanitation Data'!$F$11,0,10*ROW('Sanitation Data'!F21))),'Data Summary'!CX27="Yes"),OFFSET('Sanitation Data'!$F$11,0,10*ROW('Sanitation Data'!F21)),NA())</f>
        <v>#N/A</v>
      </c>
      <c r="AJ27" s="94" t="e">
        <f ca="true">+IF(AND(ISNUMBER(OFFSET('Sanitation Data'!$F$12,0,10*ROW('Sanitation Data'!F21))),'Data Summary'!CY27="Yes"),OFFSET('Sanitation Data'!$F$12,0,10*ROW('Sanitation Data'!F21)),NA())</f>
        <v>#N/A</v>
      </c>
      <c r="AK27" s="94" t="e">
        <f ca="true">+IF(AND(ISNUMBER(OFFSET('Sanitation Data'!$G$4,0,10*ROW('Sanitation Data'!G21))),'Data Summary'!CZ27="Yes"),100-OFFSET('Sanitation Data'!$G$4,0,10*ROW('Sanitation Data'!G21)),NA())</f>
        <v>#N/A</v>
      </c>
      <c r="AL27" s="94" t="e">
        <f ca="true">+IF(AND(ISNUMBER(OFFSET('Sanitation Data'!$G$6,0,10*ROW('Sanitation Data'!G21))),'Data Summary'!DA27="Yes"),OFFSET('Sanitation Data'!$G$6,0,10*ROW('Sanitation Data'!G21)),NA())</f>
        <v>#N/A</v>
      </c>
      <c r="AM27" s="94" t="e">
        <f ca="true">+IF(AND(ISNUMBER(OFFSET('Sanitation Data'!$G$10,0,10*ROW('Sanitation Data'!G21))),'Data Summary'!DB27="Yes"),OFFSET('Sanitation Data'!$G$10,0,10*ROW('Sanitation Data'!G21)),NA())</f>
        <v>#N/A</v>
      </c>
      <c r="AN27" s="94" t="e">
        <f ca="true">+IF(AND(ISNUMBER(OFFSET('Sanitation Data'!$G$11,0,10*ROW('Sanitation Data'!G21))),'Data Summary'!DC27="Yes"),OFFSET('Sanitation Data'!$G$11,0,10*ROW('Sanitation Data'!G21)),NA())</f>
        <v>#N/A</v>
      </c>
      <c r="AO27" s="94" t="e">
        <f ca="true">+IF(AND(ISNUMBER(OFFSET('Sanitation Data'!$G$12,0,10*ROW('Sanitation Data'!G21))),'Data Summary'!DD27="Yes"),OFFSET('Sanitation Data'!$G$12,0,10*ROW('Sanitation Data'!G21)),NA())</f>
        <v>#N/A</v>
      </c>
      <c r="AP27" s="94" t="e">
        <f ca="true">+IF(AND(ISNUMBER(OFFSET('Sanitation Data'!$H$4,0,10*ROW('Sanitation Data'!H21))),'Data Summary'!DE27="Yes"),100-OFFSET('Sanitation Data'!$H$4,0,10*ROW('Sanitation Data'!H21)),NA())</f>
        <v>#N/A</v>
      </c>
      <c r="AQ27" s="94" t="e">
        <f ca="true">+IF(AND(ISNUMBER(OFFSET('Sanitation Data'!$H$6,0,10*ROW('Sanitation Data'!H21))),'Data Summary'!DF27="Yes"),OFFSET('Sanitation Data'!$H$6,0,10*ROW('Sanitation Data'!H21)),NA())</f>
        <v>#N/A</v>
      </c>
      <c r="AR27" s="94" t="e">
        <f ca="true">+IF(AND(ISNUMBER(OFFSET('Sanitation Data'!$H$10,0,10*ROW('Sanitation Data'!H21))),'Data Summary'!DG27="Yes"),OFFSET('Sanitation Data'!$H$10,0,10*ROW('Sanitation Data'!H21)),NA())</f>
        <v>#N/A</v>
      </c>
      <c r="AS27" s="94" t="e">
        <f ca="true">+IF(AND(ISNUMBER(OFFSET('Sanitation Data'!$H$11,0,10*ROW('Sanitation Data'!H21))),'Data Summary'!DH27="Yes"),OFFSET('Sanitation Data'!$H$11,0,10*ROW('Sanitation Data'!H21)),NA())</f>
        <v>#N/A</v>
      </c>
      <c r="AT27" s="94" t="e">
        <f ca="true">+IF(AND(ISNUMBER(OFFSET('Sanitation Data'!$H$12,0,10*ROW('Sanitation Data'!H21))),'Data Summary'!DI27="Yes"),OFFSET('Sanitation Data'!$H$12,0,10*ROW('Sanitation Data'!H21)),NA())</f>
        <v>#N/A</v>
      </c>
      <c r="AU27" s="94" t="e">
        <f ca="true">+IF(AND(ISNUMBER(OFFSET('Sanitation Data'!$I$4,0,10*ROW('Sanitation Data'!I21))),'Data Summary'!DJ27="Yes"),100-OFFSET('Sanitation Data'!$I$4,0,10*ROW('Sanitation Data'!I21)),NA())</f>
        <v>#N/A</v>
      </c>
      <c r="AV27" s="94" t="e">
        <f ca="true">+IF(AND(ISNUMBER(OFFSET('Sanitation Data'!$I$6,0,10*ROW('Sanitation Data'!I21))),'Data Summary'!DK27="Yes"),OFFSET('Sanitation Data'!$I$6,0,10*ROW('Sanitation Data'!I21)),NA())</f>
        <v>#N/A</v>
      </c>
      <c r="AW27" s="94" t="e">
        <f ca="true">+IF(AND(ISNUMBER(OFFSET('Sanitation Data'!$I$10,0,10*ROW('Sanitation Data'!I21))),'Data Summary'!DL27="Yes"),OFFSET('Sanitation Data'!$I$10,0,10*ROW('Sanitation Data'!I21)),NA())</f>
        <v>#N/A</v>
      </c>
      <c r="AX27" s="94" t="e">
        <f ca="true">+IF(AND(ISNUMBER(OFFSET('Sanitation Data'!$I$11,0,10*ROW('Sanitation Data'!I21))),'Data Summary'!DM27="Yes"),OFFSET('Sanitation Data'!$I$11,0,10*ROW('Sanitation Data'!I21)),NA())</f>
        <v>#N/A</v>
      </c>
      <c r="AY27" s="94" t="e">
        <f ca="true">+IF(AND(ISNUMBER(OFFSET('Sanitation Data'!$I$12,0,10*ROW('Sanitation Data'!I21))),'Data Summary'!DN27="Yes"),OFFSET('Sanitation Data'!$I$12,0,10*ROW('Sanitation Data'!I21)),NA())</f>
        <v>#N/A</v>
      </c>
      <c r="AZ27" s="95" t="e">
        <f ca="true">+IF(AND(ISNUMBER(OFFSET('Hygiene Data'!$D$5,0,10*ROW('Hygiene Data'!D21))),'Data Summary'!DO27="Yes"),OFFSET('Hygiene Data'!$D$5,0,10*ROW('Hygiene Data'!D21)),NA())</f>
        <v>#N/A</v>
      </c>
      <c r="BA27" s="95" t="e">
        <f ca="true">+IF(AND(ISNUMBER(OFFSET('Hygiene Data'!$D$7,0,10*ROW('Hygiene Data'!D21))),'Data Summary'!DP27="Yes"),OFFSET('Hygiene Data'!$D$7,0,10*ROW('Hygiene Data'!D21)),NA())</f>
        <v>#N/A</v>
      </c>
      <c r="BB27" s="95" t="e">
        <f ca="true">+IF(AND(ISNUMBER(OFFSET('Hygiene Data'!$D$9,0,10*ROW('Hygiene Data'!D21))),'Data Summary'!DQ27="Yes"),OFFSET('Hygiene Data'!$D$9,0,10*ROW('Hygiene Data'!D21)),NA())</f>
        <v>#N/A</v>
      </c>
      <c r="BC27" s="95" t="e">
        <f ca="true">+IF(AND(ISNUMBER(OFFSET('Hygiene Data'!$E$5,0,10*ROW('Hygiene Data'!E21))),'Data Summary'!DR27="Yes"),OFFSET('Hygiene Data'!$E$5,0,10*ROW('Hygiene Data'!E21)),NA())</f>
        <v>#N/A</v>
      </c>
      <c r="BD27" s="95" t="e">
        <f ca="true">+IF(AND(ISNUMBER(OFFSET('Hygiene Data'!$E$7,0,10*ROW('Hygiene Data'!E21))),'Data Summary'!DS27="Yes"),OFFSET('Hygiene Data'!$E$7,0,10*ROW('Hygiene Data'!E21)),NA())</f>
        <v>#N/A</v>
      </c>
      <c r="BE27" s="95" t="e">
        <f ca="true">+IF(AND(ISNUMBER(OFFSET('Hygiene Data'!$E$9,0,10*ROW('Hygiene Data'!E21))),'Data Summary'!DT27="Yes"),OFFSET('Hygiene Data'!$E$9,0,10*ROW('Hygiene Data'!E21)),NA())</f>
        <v>#N/A</v>
      </c>
      <c r="BF27" s="95" t="e">
        <f ca="true">+IF(AND(ISNUMBER(OFFSET('Hygiene Data'!$F$5,0,10*ROW('Hygiene Data'!F21))),'Data Summary'!DU27="Yes"),OFFSET('Hygiene Data'!$F$5,0,10*ROW('Hygiene Data'!F21)),NA())</f>
        <v>#N/A</v>
      </c>
      <c r="BG27" s="95" t="e">
        <f ca="true">+IF(AND(ISNUMBER(OFFSET('Hygiene Data'!$F$7,0,10*ROW('Hygiene Data'!F21))),'Data Summary'!DV27="Yes"),OFFSET('Hygiene Data'!$F$7,0,10*ROW('Hygiene Data'!F21)),NA())</f>
        <v>#N/A</v>
      </c>
      <c r="BH27" s="95" t="e">
        <f ca="true">+IF(AND(ISNUMBER(OFFSET('Hygiene Data'!$F$9,0,10*ROW('Hygiene Data'!F21))),'Data Summary'!DW27="Yes"),OFFSET('Hygiene Data'!$F$9,0,10*ROW('Hygiene Data'!F21)),NA())</f>
        <v>#N/A</v>
      </c>
      <c r="BI27" s="95" t="e">
        <f ca="true">+IF(AND(ISNUMBER(OFFSET('Hygiene Data'!$G$5,0,10*ROW('Hygiene Data'!G21))),'Data Summary'!DX27="Yes"),OFFSET('Hygiene Data'!$G$5,0,10*ROW('Hygiene Data'!G21)),NA())</f>
        <v>#N/A</v>
      </c>
      <c r="BJ27" s="95" t="e">
        <f ca="true">+IF(AND(ISNUMBER(OFFSET('Hygiene Data'!$G$7,0,10*ROW('Hygiene Data'!G21))),'Data Summary'!DY27="Yes"),OFFSET('Hygiene Data'!$G$7,0,10*ROW('Hygiene Data'!G21)),NA())</f>
        <v>#N/A</v>
      </c>
      <c r="BK27" s="95" t="e">
        <f ca="true">+IF(AND(ISNUMBER(OFFSET('Hygiene Data'!$G$9,0,10*ROW('Hygiene Data'!G21))),'Data Summary'!DZ27="Yes"),OFFSET('Hygiene Data'!$G$9,0,10*ROW('Hygiene Data'!G21)),NA())</f>
        <v>#N/A</v>
      </c>
      <c r="BL27" s="95" t="e">
        <f ca="true">+IF(AND(ISNUMBER(OFFSET('Hygiene Data'!$H$5,0,10*ROW('Hygiene Data'!H21))),'Data Summary'!EA27="Yes"),OFFSET('Hygiene Data'!$H$5,0,10*ROW('Hygiene Data'!H21)),NA())</f>
        <v>#N/A</v>
      </c>
      <c r="BM27" s="95" t="e">
        <f ca="true">+IF(AND(ISNUMBER(OFFSET('Hygiene Data'!$H$7,0,10*ROW('Hygiene Data'!H21))),'Data Summary'!EB27="Yes"),OFFSET('Hygiene Data'!$H$7,0,10*ROW('Hygiene Data'!H21)),NA())</f>
        <v>#N/A</v>
      </c>
      <c r="BN27" s="95" t="e">
        <f ca="true">+IF(AND(ISNUMBER(OFFSET('Hygiene Data'!$H$9,0,10*ROW('Hygiene Data'!H21))),'Data Summary'!EC27="Yes"),OFFSET('Hygiene Data'!$H$9,0,10*ROW('Hygiene Data'!H21)),NA())</f>
        <v>#N/A</v>
      </c>
      <c r="BO27" s="95" t="e">
        <f ca="true">+IF(AND(ISNUMBER(OFFSET('Hygiene Data'!$I$5,0,10*ROW('Hygiene Data'!I21))),'Data Summary'!ED27="Yes"),OFFSET('Hygiene Data'!$I$5,0,10*ROW('Hygiene Data'!I21)),NA())</f>
        <v>#N/A</v>
      </c>
      <c r="BP27" s="95" t="e">
        <f ca="true">+IF(AND(ISNUMBER(OFFSET('Hygiene Data'!$I$7,0,10*ROW('Hygiene Data'!I21))),'Data Summary'!EE27="Yes"),OFFSET('Hygiene Data'!$I$7,0,10*ROW('Hygiene Data'!I21)),NA())</f>
        <v>#N/A</v>
      </c>
      <c r="BQ27" s="95" t="e">
        <f ca="true">+IF(AND(ISNUMBER(OFFSET('Hygiene Data'!$I$9,0,10*ROW('Hygiene Data'!I21))),'Data Summary'!EF27="Yes"),OFFSET('Hygiene Data'!$I$9,0,10*ROW('Hygiene Data'!I21)),NA())</f>
        <v>#N/A</v>
      </c>
    </row>
    <row xmlns:x14ac="http://schemas.microsoft.com/office/spreadsheetml/2009/9/ac" r="28" x14ac:dyDescent="0.2">
      <c r="A28" s="327" t="e">
        <f ca="true">+RIGHT('Data Summary'!A28,LEN('Data Summary'!A28)-9)</f>
        <v>#VALUE!</v>
      </c>
      <c r="B28" s="36" t="str">
        <f ca="true">+IF(ISTEXT('Data Summary'!B28),'Data Summary'!B28,"")</f>
        <v/>
      </c>
      <c r="C28" s="326" t="e">
        <f ca="true">+VALUE('Data Summary'!C28)</f>
        <v>#VALUE!</v>
      </c>
      <c r="D28" s="93" t="e">
        <f ca="true">+IF(AND(ISNUMBER(OFFSET('Water Data'!$D$4,0,10*ROW('Water Data'!D22))),'Data Summary'!BS28="Yes"),100-OFFSET('Water Data'!$D$4,0,10*ROW('Water Data'!D22)),NA())</f>
        <v>#N/A</v>
      </c>
      <c r="E28" s="93" t="e">
        <f ca="true">+IF(AND(ISNUMBER(OFFSET('Water Data'!$D$6,0,10*ROW('Water Data'!D22))),'Data Summary'!BT28="Yes"),OFFSET('Water Data'!$D$6,0,10*ROW('Water Data'!D22)),NA())</f>
        <v>#N/A</v>
      </c>
      <c r="F28" s="93" t="e">
        <f ca="true">+IF(AND(ISNUMBER(OFFSET('Water Data'!$D$9,0,10*ROW('Water Data'!D22))),'Data Summary'!BU28="Yes"),OFFSET('Water Data'!$D$9,0,10*ROW('Water Data'!D22)),NA())</f>
        <v>#N/A</v>
      </c>
      <c r="G28" s="93" t="e">
        <f ca="true">+IF(AND(ISNUMBER(OFFSET('Water Data'!$E$4,0,10*ROW('Water Data'!E22))),'Data Summary'!BV28="Yes"),100-OFFSET('Water Data'!$E$4,0,10*ROW('Water Data'!E22)),NA())</f>
        <v>#N/A</v>
      </c>
      <c r="H28" s="93" t="e">
        <f ca="true">+IF(AND(ISNUMBER(OFFSET('Water Data'!$E$6,0,10*ROW('Water Data'!E22))),'Data Summary'!BW28="Yes"),OFFSET('Water Data'!$E$6,0,10*ROW('Water Data'!E22)),NA())</f>
        <v>#N/A</v>
      </c>
      <c r="I28" s="93" t="e">
        <f ca="true">+IF(AND(ISNUMBER(OFFSET('Water Data'!$E$9,0,10*ROW('Water Data'!E22))),'Data Summary'!BX28="Yes"),OFFSET('Water Data'!$E$9,0,10*ROW('Water Data'!E22)),NA())</f>
        <v>#N/A</v>
      </c>
      <c r="J28" s="93" t="e">
        <f ca="true">+IF(AND(ISNUMBER(OFFSET('Water Data'!$F$4,0,10*ROW('Water Data'!F22))),'Data Summary'!BY28="Yes"),100-OFFSET('Water Data'!$F$4,0,10*ROW('Water Data'!F22)),NA())</f>
        <v>#N/A</v>
      </c>
      <c r="K28" s="93" t="e">
        <f ca="true">+IF(AND(ISNUMBER(OFFSET('Water Data'!$F$6,0,10*ROW('Water Data'!F22))),'Data Summary'!BZ28="Yes"),OFFSET('Water Data'!$F$6,0,10*ROW('Water Data'!F22)),NA())</f>
        <v>#N/A</v>
      </c>
      <c r="L28" s="93" t="e">
        <f ca="true">+IF(AND(ISNUMBER(OFFSET('Water Data'!$F$9,0,10*ROW('Water Data'!F22))),'Data Summary'!CA28="Yes"),OFFSET('Water Data'!$F$9,0,10*ROW('Water Data'!F22)),NA())</f>
        <v>#N/A</v>
      </c>
      <c r="M28" s="93" t="e">
        <f ca="true">+IF(AND(ISNUMBER(OFFSET('Water Data'!$G$4,0,10*ROW('Water Data'!G22))),'Data Summary'!CB28="Yes"),100-OFFSET('Water Data'!$G$4,0,10*ROW('Water Data'!G22)),NA())</f>
        <v>#N/A</v>
      </c>
      <c r="N28" s="93" t="e">
        <f ca="true">+IF(AND(ISNUMBER(OFFSET('Water Data'!$G$6,0,10*ROW('Water Data'!G22))),'Data Summary'!CC28="Yes"),OFFSET('Water Data'!$G$6,0,10*ROW('Water Data'!G22)),NA())</f>
        <v>#N/A</v>
      </c>
      <c r="O28" s="93" t="e">
        <f ca="true">+IF(AND(ISNUMBER(OFFSET('Water Data'!$G$9,0,10*ROW('Water Data'!G22))),'Data Summary'!CD28="Yes"),OFFSET('Water Data'!$G$9,0,10*ROW('Water Data'!G22)),NA())</f>
        <v>#N/A</v>
      </c>
      <c r="P28" s="93" t="e">
        <f ca="true">+IF(AND(ISNUMBER(OFFSET('Water Data'!$H$4,0,10*ROW('Water Data'!H22))),'Data Summary'!CE28="Yes"),100-OFFSET('Water Data'!$H$4,0,10*ROW('Water Data'!H22)),NA())</f>
        <v>#N/A</v>
      </c>
      <c r="Q28" s="93" t="e">
        <f ca="true">+IF(AND(ISNUMBER(OFFSET('Water Data'!$H$6,0,10*ROW('Water Data'!H22))),'Data Summary'!CF28="Yes"),OFFSET('Water Data'!$H$6,0,10*ROW('Water Data'!H22)),NA())</f>
        <v>#N/A</v>
      </c>
      <c r="R28" s="93" t="e">
        <f ca="true">+IF(AND(ISNUMBER(OFFSET('Water Data'!$H$9,0,10*ROW('Water Data'!H22))),'Data Summary'!CG28="Yes"),OFFSET('Water Data'!$H$9,0,10*ROW('Water Data'!H22)),NA())</f>
        <v>#N/A</v>
      </c>
      <c r="S28" s="93" t="e">
        <f ca="true">+IF(AND(ISNUMBER(OFFSET('Water Data'!$I$4,0,10*ROW('Water Data'!I22))),'Data Summary'!CH28="Yes"),100-OFFSET('Water Data'!$I$4,0,10*ROW('Water Data'!I22)),NA())</f>
        <v>#N/A</v>
      </c>
      <c r="T28" s="93" t="e">
        <f ca="true">+IF(AND(ISNUMBER(OFFSET('Water Data'!$I$6,0,10*ROW('Water Data'!I22))),'Data Summary'!CI28="Yes"),OFFSET('Water Data'!$I$6,0,10*ROW('Water Data'!I22)),NA())</f>
        <v>#N/A</v>
      </c>
      <c r="U28" s="93" t="e">
        <f ca="true">+IF(AND(ISNUMBER(OFFSET('Water Data'!$I$9,0,10*ROW('Water Data'!I22))),'Data Summary'!CJ28="Yes"),OFFSET('Water Data'!$I$9,0,10*ROW('Water Data'!I22)),NA())</f>
        <v>#N/A</v>
      </c>
      <c r="V28" s="94" t="e">
        <f ca="true">+IF(AND(ISNUMBER(OFFSET('Sanitation Data'!$D$4,0,10*ROW('Sanitation Data'!D22))),'Data Summary'!CK28="Yes"),100-OFFSET('Sanitation Data'!$D$4,0,10*ROW('Sanitation Data'!D22)),NA())</f>
        <v>#N/A</v>
      </c>
      <c r="W28" s="94" t="e">
        <f ca="true">+IF(AND(ISNUMBER(OFFSET('Sanitation Data'!$D$6,0,10*ROW('Sanitation Data'!D22))),'Data Summary'!CL28="Yes"),OFFSET('Sanitation Data'!$D$6,0,10*ROW('Sanitation Data'!D22)),NA())</f>
        <v>#N/A</v>
      </c>
      <c r="X28" s="94" t="e">
        <f ca="true">+IF(AND(ISNUMBER(OFFSET('Sanitation Data'!$D$10,0,10*ROW('Sanitation Data'!D22))),'Data Summary'!CM28="Yes"),OFFSET('Sanitation Data'!$D$10,0,10*ROW('Sanitation Data'!D22)),NA())</f>
        <v>#N/A</v>
      </c>
      <c r="Y28" s="94" t="e">
        <f ca="true">+IF(AND(ISNUMBER(OFFSET('Sanitation Data'!$D$11,0,10*ROW('Sanitation Data'!D22))),'Data Summary'!CN28="Yes"),OFFSET('Sanitation Data'!$D$11,0,10*ROW('Sanitation Data'!D22)),NA())</f>
        <v>#N/A</v>
      </c>
      <c r="Z28" s="94" t="e">
        <f ca="true">+IF(AND(ISNUMBER(OFFSET('Sanitation Data'!$D$12,0,10*ROW('Sanitation Data'!D22))),'Data Summary'!CO28="Yes"),OFFSET('Sanitation Data'!$D$12,0,10*ROW('Sanitation Data'!D22)),NA())</f>
        <v>#N/A</v>
      </c>
      <c r="AA28" s="94" t="e">
        <f ca="true">+IF(AND(ISNUMBER(OFFSET('Sanitation Data'!$E$4,0,10*ROW('Sanitation Data'!E22))),'Data Summary'!CP28="Yes"),100-OFFSET('Sanitation Data'!$E$4,0,10*ROW('Sanitation Data'!E22)),NA())</f>
        <v>#N/A</v>
      </c>
      <c r="AB28" s="94" t="e">
        <f ca="true">+IF(AND(ISNUMBER(OFFSET('Sanitation Data'!$E$6,0,10*ROW('Sanitation Data'!E22))),'Data Summary'!CQ28="Yes"),OFFSET('Sanitation Data'!$E$6,0,10*ROW('Sanitation Data'!E22)),NA())</f>
        <v>#N/A</v>
      </c>
      <c r="AC28" s="94" t="e">
        <f ca="true">+IF(AND(ISNUMBER(OFFSET('Sanitation Data'!$E$10,0,10*ROW('Sanitation Data'!E22))),'Data Summary'!CR28="Yes"),OFFSET('Sanitation Data'!$E$10,0,10*ROW('Sanitation Data'!E22)),NA())</f>
        <v>#N/A</v>
      </c>
      <c r="AD28" s="94" t="e">
        <f ca="true">+IF(AND(ISNUMBER(OFFSET('Sanitation Data'!$E$11,0,10*ROW('Sanitation Data'!E22))),'Data Summary'!CS28="Yes"),OFFSET('Sanitation Data'!$E$11,0,10*ROW('Sanitation Data'!E22)),NA())</f>
        <v>#N/A</v>
      </c>
      <c r="AE28" s="94" t="e">
        <f ca="true">+IF(AND(ISNUMBER(OFFSET('Sanitation Data'!$E$12,0,10*ROW('Sanitation Data'!E22))),'Data Summary'!CT28="Yes"),OFFSET('Sanitation Data'!$E$12,0,10*ROW('Sanitation Data'!E22)),NA())</f>
        <v>#N/A</v>
      </c>
      <c r="AF28" s="94" t="e">
        <f ca="true">+IF(AND(ISNUMBER(OFFSET('Sanitation Data'!$F$4,0,10*ROW('Sanitation Data'!F22))),'Data Summary'!CU28="Yes"),100-OFFSET('Sanitation Data'!$F$4,0,10*ROW('Sanitation Data'!F22)),NA())</f>
        <v>#N/A</v>
      </c>
      <c r="AG28" s="94" t="e">
        <f ca="true">+IF(AND(ISNUMBER(OFFSET('Sanitation Data'!$F$6,0,10*ROW('Sanitation Data'!F22))),'Data Summary'!CV28="Yes"),OFFSET('Sanitation Data'!$F$6,0,10*ROW('Sanitation Data'!F22)),NA())</f>
        <v>#N/A</v>
      </c>
      <c r="AH28" s="94" t="e">
        <f ca="true">+IF(AND(ISNUMBER(OFFSET('Sanitation Data'!$F$10,0,10*ROW('Sanitation Data'!F22))),'Data Summary'!CW28="Yes"),OFFSET('Sanitation Data'!$F$10,0,10*ROW('Sanitation Data'!F22)),NA())</f>
        <v>#N/A</v>
      </c>
      <c r="AI28" s="94" t="e">
        <f ca="true">+IF(AND(ISNUMBER(OFFSET('Sanitation Data'!$F$11,0,10*ROW('Sanitation Data'!F22))),'Data Summary'!CX28="Yes"),OFFSET('Sanitation Data'!$F$11,0,10*ROW('Sanitation Data'!F22)),NA())</f>
        <v>#N/A</v>
      </c>
      <c r="AJ28" s="94" t="e">
        <f ca="true">+IF(AND(ISNUMBER(OFFSET('Sanitation Data'!$F$12,0,10*ROW('Sanitation Data'!F22))),'Data Summary'!CY28="Yes"),OFFSET('Sanitation Data'!$F$12,0,10*ROW('Sanitation Data'!F22)),NA())</f>
        <v>#N/A</v>
      </c>
      <c r="AK28" s="94" t="e">
        <f ca="true">+IF(AND(ISNUMBER(OFFSET('Sanitation Data'!$G$4,0,10*ROW('Sanitation Data'!G22))),'Data Summary'!CZ28="Yes"),100-OFFSET('Sanitation Data'!$G$4,0,10*ROW('Sanitation Data'!G22)),NA())</f>
        <v>#N/A</v>
      </c>
      <c r="AL28" s="94" t="e">
        <f ca="true">+IF(AND(ISNUMBER(OFFSET('Sanitation Data'!$G$6,0,10*ROW('Sanitation Data'!G22))),'Data Summary'!DA28="Yes"),OFFSET('Sanitation Data'!$G$6,0,10*ROW('Sanitation Data'!G22)),NA())</f>
        <v>#N/A</v>
      </c>
      <c r="AM28" s="94" t="e">
        <f ca="true">+IF(AND(ISNUMBER(OFFSET('Sanitation Data'!$G$10,0,10*ROW('Sanitation Data'!G22))),'Data Summary'!DB28="Yes"),OFFSET('Sanitation Data'!$G$10,0,10*ROW('Sanitation Data'!G22)),NA())</f>
        <v>#N/A</v>
      </c>
      <c r="AN28" s="94" t="e">
        <f ca="true">+IF(AND(ISNUMBER(OFFSET('Sanitation Data'!$G$11,0,10*ROW('Sanitation Data'!G22))),'Data Summary'!DC28="Yes"),OFFSET('Sanitation Data'!$G$11,0,10*ROW('Sanitation Data'!G22)),NA())</f>
        <v>#N/A</v>
      </c>
      <c r="AO28" s="94" t="e">
        <f ca="true">+IF(AND(ISNUMBER(OFFSET('Sanitation Data'!$G$12,0,10*ROW('Sanitation Data'!G22))),'Data Summary'!DD28="Yes"),OFFSET('Sanitation Data'!$G$12,0,10*ROW('Sanitation Data'!G22)),NA())</f>
        <v>#N/A</v>
      </c>
      <c r="AP28" s="94" t="e">
        <f ca="true">+IF(AND(ISNUMBER(OFFSET('Sanitation Data'!$H$4,0,10*ROW('Sanitation Data'!H22))),'Data Summary'!DE28="Yes"),100-OFFSET('Sanitation Data'!$H$4,0,10*ROW('Sanitation Data'!H22)),NA())</f>
        <v>#N/A</v>
      </c>
      <c r="AQ28" s="94" t="e">
        <f ca="true">+IF(AND(ISNUMBER(OFFSET('Sanitation Data'!$H$6,0,10*ROW('Sanitation Data'!H22))),'Data Summary'!DF28="Yes"),OFFSET('Sanitation Data'!$H$6,0,10*ROW('Sanitation Data'!H22)),NA())</f>
        <v>#N/A</v>
      </c>
      <c r="AR28" s="94" t="e">
        <f ca="true">+IF(AND(ISNUMBER(OFFSET('Sanitation Data'!$H$10,0,10*ROW('Sanitation Data'!H22))),'Data Summary'!DG28="Yes"),OFFSET('Sanitation Data'!$H$10,0,10*ROW('Sanitation Data'!H22)),NA())</f>
        <v>#N/A</v>
      </c>
      <c r="AS28" s="94" t="e">
        <f ca="true">+IF(AND(ISNUMBER(OFFSET('Sanitation Data'!$H$11,0,10*ROW('Sanitation Data'!H22))),'Data Summary'!DH28="Yes"),OFFSET('Sanitation Data'!$H$11,0,10*ROW('Sanitation Data'!H22)),NA())</f>
        <v>#N/A</v>
      </c>
      <c r="AT28" s="94" t="e">
        <f ca="true">+IF(AND(ISNUMBER(OFFSET('Sanitation Data'!$H$12,0,10*ROW('Sanitation Data'!H22))),'Data Summary'!DI28="Yes"),OFFSET('Sanitation Data'!$H$12,0,10*ROW('Sanitation Data'!H22)),NA())</f>
        <v>#N/A</v>
      </c>
      <c r="AU28" s="94" t="e">
        <f ca="true">+IF(AND(ISNUMBER(OFFSET('Sanitation Data'!$I$4,0,10*ROW('Sanitation Data'!I22))),'Data Summary'!DJ28="Yes"),100-OFFSET('Sanitation Data'!$I$4,0,10*ROW('Sanitation Data'!I22)),NA())</f>
        <v>#N/A</v>
      </c>
      <c r="AV28" s="94" t="e">
        <f ca="true">+IF(AND(ISNUMBER(OFFSET('Sanitation Data'!$I$6,0,10*ROW('Sanitation Data'!I22))),'Data Summary'!DK28="Yes"),OFFSET('Sanitation Data'!$I$6,0,10*ROW('Sanitation Data'!I22)),NA())</f>
        <v>#N/A</v>
      </c>
      <c r="AW28" s="94" t="e">
        <f ca="true">+IF(AND(ISNUMBER(OFFSET('Sanitation Data'!$I$10,0,10*ROW('Sanitation Data'!I22))),'Data Summary'!DL28="Yes"),OFFSET('Sanitation Data'!$I$10,0,10*ROW('Sanitation Data'!I22)),NA())</f>
        <v>#N/A</v>
      </c>
      <c r="AX28" s="94" t="e">
        <f ca="true">+IF(AND(ISNUMBER(OFFSET('Sanitation Data'!$I$11,0,10*ROW('Sanitation Data'!I22))),'Data Summary'!DM28="Yes"),OFFSET('Sanitation Data'!$I$11,0,10*ROW('Sanitation Data'!I22)),NA())</f>
        <v>#N/A</v>
      </c>
      <c r="AY28" s="94" t="e">
        <f ca="true">+IF(AND(ISNUMBER(OFFSET('Sanitation Data'!$I$12,0,10*ROW('Sanitation Data'!I22))),'Data Summary'!DN28="Yes"),OFFSET('Sanitation Data'!$I$12,0,10*ROW('Sanitation Data'!I22)),NA())</f>
        <v>#N/A</v>
      </c>
      <c r="AZ28" s="95" t="e">
        <f ca="true">+IF(AND(ISNUMBER(OFFSET('Hygiene Data'!$D$5,0,10*ROW('Hygiene Data'!D22))),'Data Summary'!DO28="Yes"),OFFSET('Hygiene Data'!$D$5,0,10*ROW('Hygiene Data'!D22)),NA())</f>
        <v>#N/A</v>
      </c>
      <c r="BA28" s="95" t="e">
        <f ca="true">+IF(AND(ISNUMBER(OFFSET('Hygiene Data'!$D$7,0,10*ROW('Hygiene Data'!D22))),'Data Summary'!DP28="Yes"),OFFSET('Hygiene Data'!$D$7,0,10*ROW('Hygiene Data'!D22)),NA())</f>
        <v>#N/A</v>
      </c>
      <c r="BB28" s="95" t="e">
        <f ca="true">+IF(AND(ISNUMBER(OFFSET('Hygiene Data'!$D$9,0,10*ROW('Hygiene Data'!D22))),'Data Summary'!DQ28="Yes"),OFFSET('Hygiene Data'!$D$9,0,10*ROW('Hygiene Data'!D22)),NA())</f>
        <v>#N/A</v>
      </c>
      <c r="BC28" s="95" t="e">
        <f ca="true">+IF(AND(ISNUMBER(OFFSET('Hygiene Data'!$E$5,0,10*ROW('Hygiene Data'!E22))),'Data Summary'!DR28="Yes"),OFFSET('Hygiene Data'!$E$5,0,10*ROW('Hygiene Data'!E22)),NA())</f>
        <v>#N/A</v>
      </c>
      <c r="BD28" s="95" t="e">
        <f ca="true">+IF(AND(ISNUMBER(OFFSET('Hygiene Data'!$E$7,0,10*ROW('Hygiene Data'!E22))),'Data Summary'!DS28="Yes"),OFFSET('Hygiene Data'!$E$7,0,10*ROW('Hygiene Data'!E22)),NA())</f>
        <v>#N/A</v>
      </c>
      <c r="BE28" s="95" t="e">
        <f ca="true">+IF(AND(ISNUMBER(OFFSET('Hygiene Data'!$E$9,0,10*ROW('Hygiene Data'!E22))),'Data Summary'!DT28="Yes"),OFFSET('Hygiene Data'!$E$9,0,10*ROW('Hygiene Data'!E22)),NA())</f>
        <v>#N/A</v>
      </c>
      <c r="BF28" s="95" t="e">
        <f ca="true">+IF(AND(ISNUMBER(OFFSET('Hygiene Data'!$F$5,0,10*ROW('Hygiene Data'!F22))),'Data Summary'!DU28="Yes"),OFFSET('Hygiene Data'!$F$5,0,10*ROW('Hygiene Data'!F22)),NA())</f>
        <v>#N/A</v>
      </c>
      <c r="BG28" s="95" t="e">
        <f ca="true">+IF(AND(ISNUMBER(OFFSET('Hygiene Data'!$F$7,0,10*ROW('Hygiene Data'!F22))),'Data Summary'!DV28="Yes"),OFFSET('Hygiene Data'!$F$7,0,10*ROW('Hygiene Data'!F22)),NA())</f>
        <v>#N/A</v>
      </c>
      <c r="BH28" s="95" t="e">
        <f ca="true">+IF(AND(ISNUMBER(OFFSET('Hygiene Data'!$F$9,0,10*ROW('Hygiene Data'!F22))),'Data Summary'!DW28="Yes"),OFFSET('Hygiene Data'!$F$9,0,10*ROW('Hygiene Data'!F22)),NA())</f>
        <v>#N/A</v>
      </c>
      <c r="BI28" s="95" t="e">
        <f ca="true">+IF(AND(ISNUMBER(OFFSET('Hygiene Data'!$G$5,0,10*ROW('Hygiene Data'!G22))),'Data Summary'!DX28="Yes"),OFFSET('Hygiene Data'!$G$5,0,10*ROW('Hygiene Data'!G22)),NA())</f>
        <v>#N/A</v>
      </c>
      <c r="BJ28" s="95" t="e">
        <f ca="true">+IF(AND(ISNUMBER(OFFSET('Hygiene Data'!$G$7,0,10*ROW('Hygiene Data'!G22))),'Data Summary'!DY28="Yes"),OFFSET('Hygiene Data'!$G$7,0,10*ROW('Hygiene Data'!G22)),NA())</f>
        <v>#N/A</v>
      </c>
      <c r="BK28" s="95" t="e">
        <f ca="true">+IF(AND(ISNUMBER(OFFSET('Hygiene Data'!$G$9,0,10*ROW('Hygiene Data'!G22))),'Data Summary'!DZ28="Yes"),OFFSET('Hygiene Data'!$G$9,0,10*ROW('Hygiene Data'!G22)),NA())</f>
        <v>#N/A</v>
      </c>
      <c r="BL28" s="95" t="e">
        <f ca="true">+IF(AND(ISNUMBER(OFFSET('Hygiene Data'!$H$5,0,10*ROW('Hygiene Data'!H22))),'Data Summary'!EA28="Yes"),OFFSET('Hygiene Data'!$H$5,0,10*ROW('Hygiene Data'!H22)),NA())</f>
        <v>#N/A</v>
      </c>
      <c r="BM28" s="95" t="e">
        <f ca="true">+IF(AND(ISNUMBER(OFFSET('Hygiene Data'!$H$7,0,10*ROW('Hygiene Data'!H22))),'Data Summary'!EB28="Yes"),OFFSET('Hygiene Data'!$H$7,0,10*ROW('Hygiene Data'!H22)),NA())</f>
        <v>#N/A</v>
      </c>
      <c r="BN28" s="95" t="e">
        <f ca="true">+IF(AND(ISNUMBER(OFFSET('Hygiene Data'!$H$9,0,10*ROW('Hygiene Data'!H22))),'Data Summary'!EC28="Yes"),OFFSET('Hygiene Data'!$H$9,0,10*ROW('Hygiene Data'!H22)),NA())</f>
        <v>#N/A</v>
      </c>
      <c r="BO28" s="95" t="e">
        <f ca="true">+IF(AND(ISNUMBER(OFFSET('Hygiene Data'!$I$5,0,10*ROW('Hygiene Data'!I22))),'Data Summary'!ED28="Yes"),OFFSET('Hygiene Data'!$I$5,0,10*ROW('Hygiene Data'!I22)),NA())</f>
        <v>#N/A</v>
      </c>
      <c r="BP28" s="95" t="e">
        <f ca="true">+IF(AND(ISNUMBER(OFFSET('Hygiene Data'!$I$7,0,10*ROW('Hygiene Data'!I22))),'Data Summary'!EE28="Yes"),OFFSET('Hygiene Data'!$I$7,0,10*ROW('Hygiene Data'!I22)),NA())</f>
        <v>#N/A</v>
      </c>
      <c r="BQ28" s="95" t="e">
        <f ca="true">+IF(AND(ISNUMBER(OFFSET('Hygiene Data'!$I$9,0,10*ROW('Hygiene Data'!I22))),'Data Summary'!EF28="Yes"),OFFSET('Hygiene Data'!$I$9,0,10*ROW('Hygiene Data'!I22)),NA())</f>
        <v>#N/A</v>
      </c>
    </row>
    <row xmlns:x14ac="http://schemas.microsoft.com/office/spreadsheetml/2009/9/ac" r="29" x14ac:dyDescent="0.2">
      <c r="A29" s="327" t="e">
        <f ca="true">+RIGHT('Data Summary'!A29,LEN('Data Summary'!A29)-9)</f>
        <v>#VALUE!</v>
      </c>
      <c r="B29" s="36" t="str">
        <f ca="true">+IF(ISTEXT('Data Summary'!B29),'Data Summary'!B29,"")</f>
        <v/>
      </c>
      <c r="C29" s="326" t="e">
        <f ca="true">+VALUE('Data Summary'!C29)</f>
        <v>#VALUE!</v>
      </c>
      <c r="D29" s="93" t="e">
        <f ca="true">+IF(AND(ISNUMBER(OFFSET('Water Data'!$D$4,0,10*ROW('Water Data'!D23))),'Data Summary'!BS29="Yes"),100-OFFSET('Water Data'!$D$4,0,10*ROW('Water Data'!D23)),NA())</f>
        <v>#N/A</v>
      </c>
      <c r="E29" s="93" t="e">
        <f ca="true">+IF(AND(ISNUMBER(OFFSET('Water Data'!$D$6,0,10*ROW('Water Data'!D23))),'Data Summary'!BT29="Yes"),OFFSET('Water Data'!$D$6,0,10*ROW('Water Data'!D23)),NA())</f>
        <v>#N/A</v>
      </c>
      <c r="F29" s="93" t="e">
        <f ca="true">+IF(AND(ISNUMBER(OFFSET('Water Data'!$D$9,0,10*ROW('Water Data'!D23))),'Data Summary'!BU29="Yes"),OFFSET('Water Data'!$D$9,0,10*ROW('Water Data'!D23)),NA())</f>
        <v>#N/A</v>
      </c>
      <c r="G29" s="93" t="e">
        <f ca="true">+IF(AND(ISNUMBER(OFFSET('Water Data'!$E$4,0,10*ROW('Water Data'!E23))),'Data Summary'!BV29="Yes"),100-OFFSET('Water Data'!$E$4,0,10*ROW('Water Data'!E23)),NA())</f>
        <v>#N/A</v>
      </c>
      <c r="H29" s="93" t="e">
        <f ca="true">+IF(AND(ISNUMBER(OFFSET('Water Data'!$E$6,0,10*ROW('Water Data'!E23))),'Data Summary'!BW29="Yes"),OFFSET('Water Data'!$E$6,0,10*ROW('Water Data'!E23)),NA())</f>
        <v>#N/A</v>
      </c>
      <c r="I29" s="93" t="e">
        <f ca="true">+IF(AND(ISNUMBER(OFFSET('Water Data'!$E$9,0,10*ROW('Water Data'!E23))),'Data Summary'!BX29="Yes"),OFFSET('Water Data'!$E$9,0,10*ROW('Water Data'!E23)),NA())</f>
        <v>#N/A</v>
      </c>
      <c r="J29" s="93" t="e">
        <f ca="true">+IF(AND(ISNUMBER(OFFSET('Water Data'!$F$4,0,10*ROW('Water Data'!F23))),'Data Summary'!BY29="Yes"),100-OFFSET('Water Data'!$F$4,0,10*ROW('Water Data'!F23)),NA())</f>
        <v>#N/A</v>
      </c>
      <c r="K29" s="93" t="e">
        <f ca="true">+IF(AND(ISNUMBER(OFFSET('Water Data'!$F$6,0,10*ROW('Water Data'!F23))),'Data Summary'!BZ29="Yes"),OFFSET('Water Data'!$F$6,0,10*ROW('Water Data'!F23)),NA())</f>
        <v>#N/A</v>
      </c>
      <c r="L29" s="93" t="e">
        <f ca="true">+IF(AND(ISNUMBER(OFFSET('Water Data'!$F$9,0,10*ROW('Water Data'!F23))),'Data Summary'!CA29="Yes"),OFFSET('Water Data'!$F$9,0,10*ROW('Water Data'!F23)),NA())</f>
        <v>#N/A</v>
      </c>
      <c r="M29" s="93" t="e">
        <f ca="true">+IF(AND(ISNUMBER(OFFSET('Water Data'!$G$4,0,10*ROW('Water Data'!G23))),'Data Summary'!CB29="Yes"),100-OFFSET('Water Data'!$G$4,0,10*ROW('Water Data'!G23)),NA())</f>
        <v>#N/A</v>
      </c>
      <c r="N29" s="93" t="e">
        <f ca="true">+IF(AND(ISNUMBER(OFFSET('Water Data'!$G$6,0,10*ROW('Water Data'!G23))),'Data Summary'!CC29="Yes"),OFFSET('Water Data'!$G$6,0,10*ROW('Water Data'!G23)),NA())</f>
        <v>#N/A</v>
      </c>
      <c r="O29" s="93" t="e">
        <f ca="true">+IF(AND(ISNUMBER(OFFSET('Water Data'!$G$9,0,10*ROW('Water Data'!G23))),'Data Summary'!CD29="Yes"),OFFSET('Water Data'!$G$9,0,10*ROW('Water Data'!G23)),NA())</f>
        <v>#N/A</v>
      </c>
      <c r="P29" s="93" t="e">
        <f ca="true">+IF(AND(ISNUMBER(OFFSET('Water Data'!$H$4,0,10*ROW('Water Data'!H23))),'Data Summary'!CE29="Yes"),100-OFFSET('Water Data'!$H$4,0,10*ROW('Water Data'!H23)),NA())</f>
        <v>#N/A</v>
      </c>
      <c r="Q29" s="93" t="e">
        <f ca="true">+IF(AND(ISNUMBER(OFFSET('Water Data'!$H$6,0,10*ROW('Water Data'!H23))),'Data Summary'!CF29="Yes"),OFFSET('Water Data'!$H$6,0,10*ROW('Water Data'!H23)),NA())</f>
        <v>#N/A</v>
      </c>
      <c r="R29" s="93" t="e">
        <f ca="true">+IF(AND(ISNUMBER(OFFSET('Water Data'!$H$9,0,10*ROW('Water Data'!H23))),'Data Summary'!CG29="Yes"),OFFSET('Water Data'!$H$9,0,10*ROW('Water Data'!H23)),NA())</f>
        <v>#N/A</v>
      </c>
      <c r="S29" s="93" t="e">
        <f ca="true">+IF(AND(ISNUMBER(OFFSET('Water Data'!$I$4,0,10*ROW('Water Data'!I23))),'Data Summary'!CH29="Yes"),100-OFFSET('Water Data'!$I$4,0,10*ROW('Water Data'!I23)),NA())</f>
        <v>#N/A</v>
      </c>
      <c r="T29" s="93" t="e">
        <f ca="true">+IF(AND(ISNUMBER(OFFSET('Water Data'!$I$6,0,10*ROW('Water Data'!I23))),'Data Summary'!CI29="Yes"),OFFSET('Water Data'!$I$6,0,10*ROW('Water Data'!I23)),NA())</f>
        <v>#N/A</v>
      </c>
      <c r="U29" s="93" t="e">
        <f ca="true">+IF(AND(ISNUMBER(OFFSET('Water Data'!$I$9,0,10*ROW('Water Data'!I23))),'Data Summary'!CJ29="Yes"),OFFSET('Water Data'!$I$9,0,10*ROW('Water Data'!I23)),NA())</f>
        <v>#N/A</v>
      </c>
      <c r="V29" s="94" t="e">
        <f ca="true">+IF(AND(ISNUMBER(OFFSET('Sanitation Data'!$D$4,0,10*ROW('Sanitation Data'!D23))),'Data Summary'!CK29="Yes"),100-OFFSET('Sanitation Data'!$D$4,0,10*ROW('Sanitation Data'!D23)),NA())</f>
        <v>#N/A</v>
      </c>
      <c r="W29" s="94" t="e">
        <f ca="true">+IF(AND(ISNUMBER(OFFSET('Sanitation Data'!$D$6,0,10*ROW('Sanitation Data'!D23))),'Data Summary'!CL29="Yes"),OFFSET('Sanitation Data'!$D$6,0,10*ROW('Sanitation Data'!D23)),NA())</f>
        <v>#N/A</v>
      </c>
      <c r="X29" s="94" t="e">
        <f ca="true">+IF(AND(ISNUMBER(OFFSET('Sanitation Data'!$D$10,0,10*ROW('Sanitation Data'!D23))),'Data Summary'!CM29="Yes"),OFFSET('Sanitation Data'!$D$10,0,10*ROW('Sanitation Data'!D23)),NA())</f>
        <v>#N/A</v>
      </c>
      <c r="Y29" s="94" t="e">
        <f ca="true">+IF(AND(ISNUMBER(OFFSET('Sanitation Data'!$D$11,0,10*ROW('Sanitation Data'!D23))),'Data Summary'!CN29="Yes"),OFFSET('Sanitation Data'!$D$11,0,10*ROW('Sanitation Data'!D23)),NA())</f>
        <v>#N/A</v>
      </c>
      <c r="Z29" s="94" t="e">
        <f ca="true">+IF(AND(ISNUMBER(OFFSET('Sanitation Data'!$D$12,0,10*ROW('Sanitation Data'!D23))),'Data Summary'!CO29="Yes"),OFFSET('Sanitation Data'!$D$12,0,10*ROW('Sanitation Data'!D23)),NA())</f>
        <v>#N/A</v>
      </c>
      <c r="AA29" s="94" t="e">
        <f ca="true">+IF(AND(ISNUMBER(OFFSET('Sanitation Data'!$E$4,0,10*ROW('Sanitation Data'!E23))),'Data Summary'!CP29="Yes"),100-OFFSET('Sanitation Data'!$E$4,0,10*ROW('Sanitation Data'!E23)),NA())</f>
        <v>#N/A</v>
      </c>
      <c r="AB29" s="94" t="e">
        <f ca="true">+IF(AND(ISNUMBER(OFFSET('Sanitation Data'!$E$6,0,10*ROW('Sanitation Data'!E23))),'Data Summary'!CQ29="Yes"),OFFSET('Sanitation Data'!$E$6,0,10*ROW('Sanitation Data'!E23)),NA())</f>
        <v>#N/A</v>
      </c>
      <c r="AC29" s="94" t="e">
        <f ca="true">+IF(AND(ISNUMBER(OFFSET('Sanitation Data'!$E$10,0,10*ROW('Sanitation Data'!E23))),'Data Summary'!CR29="Yes"),OFFSET('Sanitation Data'!$E$10,0,10*ROW('Sanitation Data'!E23)),NA())</f>
        <v>#N/A</v>
      </c>
      <c r="AD29" s="94" t="e">
        <f ca="true">+IF(AND(ISNUMBER(OFFSET('Sanitation Data'!$E$11,0,10*ROW('Sanitation Data'!E23))),'Data Summary'!CS29="Yes"),OFFSET('Sanitation Data'!$E$11,0,10*ROW('Sanitation Data'!E23)),NA())</f>
        <v>#N/A</v>
      </c>
      <c r="AE29" s="94" t="e">
        <f ca="true">+IF(AND(ISNUMBER(OFFSET('Sanitation Data'!$E$12,0,10*ROW('Sanitation Data'!E23))),'Data Summary'!CT29="Yes"),OFFSET('Sanitation Data'!$E$12,0,10*ROW('Sanitation Data'!E23)),NA())</f>
        <v>#N/A</v>
      </c>
      <c r="AF29" s="94" t="e">
        <f ca="true">+IF(AND(ISNUMBER(OFFSET('Sanitation Data'!$F$4,0,10*ROW('Sanitation Data'!F23))),'Data Summary'!CU29="Yes"),100-OFFSET('Sanitation Data'!$F$4,0,10*ROW('Sanitation Data'!F23)),NA())</f>
        <v>#N/A</v>
      </c>
      <c r="AG29" s="94" t="e">
        <f ca="true">+IF(AND(ISNUMBER(OFFSET('Sanitation Data'!$F$6,0,10*ROW('Sanitation Data'!F23))),'Data Summary'!CV29="Yes"),OFFSET('Sanitation Data'!$F$6,0,10*ROW('Sanitation Data'!F23)),NA())</f>
        <v>#N/A</v>
      </c>
      <c r="AH29" s="94" t="e">
        <f ca="true">+IF(AND(ISNUMBER(OFFSET('Sanitation Data'!$F$10,0,10*ROW('Sanitation Data'!F23))),'Data Summary'!CW29="Yes"),OFFSET('Sanitation Data'!$F$10,0,10*ROW('Sanitation Data'!F23)),NA())</f>
        <v>#N/A</v>
      </c>
      <c r="AI29" s="94" t="e">
        <f ca="true">+IF(AND(ISNUMBER(OFFSET('Sanitation Data'!$F$11,0,10*ROW('Sanitation Data'!F23))),'Data Summary'!CX29="Yes"),OFFSET('Sanitation Data'!$F$11,0,10*ROW('Sanitation Data'!F23)),NA())</f>
        <v>#N/A</v>
      </c>
      <c r="AJ29" s="94" t="e">
        <f ca="true">+IF(AND(ISNUMBER(OFFSET('Sanitation Data'!$F$12,0,10*ROW('Sanitation Data'!F23))),'Data Summary'!CY29="Yes"),OFFSET('Sanitation Data'!$F$12,0,10*ROW('Sanitation Data'!F23)),NA())</f>
        <v>#N/A</v>
      </c>
      <c r="AK29" s="94" t="e">
        <f ca="true">+IF(AND(ISNUMBER(OFFSET('Sanitation Data'!$G$4,0,10*ROW('Sanitation Data'!G23))),'Data Summary'!CZ29="Yes"),100-OFFSET('Sanitation Data'!$G$4,0,10*ROW('Sanitation Data'!G23)),NA())</f>
        <v>#N/A</v>
      </c>
      <c r="AL29" s="94" t="e">
        <f ca="true">+IF(AND(ISNUMBER(OFFSET('Sanitation Data'!$G$6,0,10*ROW('Sanitation Data'!G23))),'Data Summary'!DA29="Yes"),OFFSET('Sanitation Data'!$G$6,0,10*ROW('Sanitation Data'!G23)),NA())</f>
        <v>#N/A</v>
      </c>
      <c r="AM29" s="94" t="e">
        <f ca="true">+IF(AND(ISNUMBER(OFFSET('Sanitation Data'!$G$10,0,10*ROW('Sanitation Data'!G23))),'Data Summary'!DB29="Yes"),OFFSET('Sanitation Data'!$G$10,0,10*ROW('Sanitation Data'!G23)),NA())</f>
        <v>#N/A</v>
      </c>
      <c r="AN29" s="94" t="e">
        <f ca="true">+IF(AND(ISNUMBER(OFFSET('Sanitation Data'!$G$11,0,10*ROW('Sanitation Data'!G23))),'Data Summary'!DC29="Yes"),OFFSET('Sanitation Data'!$G$11,0,10*ROW('Sanitation Data'!G23)),NA())</f>
        <v>#N/A</v>
      </c>
      <c r="AO29" s="94" t="e">
        <f ca="true">+IF(AND(ISNUMBER(OFFSET('Sanitation Data'!$G$12,0,10*ROW('Sanitation Data'!G23))),'Data Summary'!DD29="Yes"),OFFSET('Sanitation Data'!$G$12,0,10*ROW('Sanitation Data'!G23)),NA())</f>
        <v>#N/A</v>
      </c>
      <c r="AP29" s="94" t="e">
        <f ca="true">+IF(AND(ISNUMBER(OFFSET('Sanitation Data'!$H$4,0,10*ROW('Sanitation Data'!H23))),'Data Summary'!DE29="Yes"),100-OFFSET('Sanitation Data'!$H$4,0,10*ROW('Sanitation Data'!H23)),NA())</f>
        <v>#N/A</v>
      </c>
      <c r="AQ29" s="94" t="e">
        <f ca="true">+IF(AND(ISNUMBER(OFFSET('Sanitation Data'!$H$6,0,10*ROW('Sanitation Data'!H23))),'Data Summary'!DF29="Yes"),OFFSET('Sanitation Data'!$H$6,0,10*ROW('Sanitation Data'!H23)),NA())</f>
        <v>#N/A</v>
      </c>
      <c r="AR29" s="94" t="e">
        <f ca="true">+IF(AND(ISNUMBER(OFFSET('Sanitation Data'!$H$10,0,10*ROW('Sanitation Data'!H23))),'Data Summary'!DG29="Yes"),OFFSET('Sanitation Data'!$H$10,0,10*ROW('Sanitation Data'!H23)),NA())</f>
        <v>#N/A</v>
      </c>
      <c r="AS29" s="94" t="e">
        <f ca="true">+IF(AND(ISNUMBER(OFFSET('Sanitation Data'!$H$11,0,10*ROW('Sanitation Data'!H23))),'Data Summary'!DH29="Yes"),OFFSET('Sanitation Data'!$H$11,0,10*ROW('Sanitation Data'!H23)),NA())</f>
        <v>#N/A</v>
      </c>
      <c r="AT29" s="94" t="e">
        <f ca="true">+IF(AND(ISNUMBER(OFFSET('Sanitation Data'!$H$12,0,10*ROW('Sanitation Data'!H23))),'Data Summary'!DI29="Yes"),OFFSET('Sanitation Data'!$H$12,0,10*ROW('Sanitation Data'!H23)),NA())</f>
        <v>#N/A</v>
      </c>
      <c r="AU29" s="94" t="e">
        <f ca="true">+IF(AND(ISNUMBER(OFFSET('Sanitation Data'!$I$4,0,10*ROW('Sanitation Data'!I23))),'Data Summary'!DJ29="Yes"),100-OFFSET('Sanitation Data'!$I$4,0,10*ROW('Sanitation Data'!I23)),NA())</f>
        <v>#N/A</v>
      </c>
      <c r="AV29" s="94" t="e">
        <f ca="true">+IF(AND(ISNUMBER(OFFSET('Sanitation Data'!$I$6,0,10*ROW('Sanitation Data'!I23))),'Data Summary'!DK29="Yes"),OFFSET('Sanitation Data'!$I$6,0,10*ROW('Sanitation Data'!I23)),NA())</f>
        <v>#N/A</v>
      </c>
      <c r="AW29" s="94" t="e">
        <f ca="true">+IF(AND(ISNUMBER(OFFSET('Sanitation Data'!$I$10,0,10*ROW('Sanitation Data'!I23))),'Data Summary'!DL29="Yes"),OFFSET('Sanitation Data'!$I$10,0,10*ROW('Sanitation Data'!I23)),NA())</f>
        <v>#N/A</v>
      </c>
      <c r="AX29" s="94" t="e">
        <f ca="true">+IF(AND(ISNUMBER(OFFSET('Sanitation Data'!$I$11,0,10*ROW('Sanitation Data'!I23))),'Data Summary'!DM29="Yes"),OFFSET('Sanitation Data'!$I$11,0,10*ROW('Sanitation Data'!I23)),NA())</f>
        <v>#N/A</v>
      </c>
      <c r="AY29" s="94" t="e">
        <f ca="true">+IF(AND(ISNUMBER(OFFSET('Sanitation Data'!$I$12,0,10*ROW('Sanitation Data'!I23))),'Data Summary'!DN29="Yes"),OFFSET('Sanitation Data'!$I$12,0,10*ROW('Sanitation Data'!I23)),NA())</f>
        <v>#N/A</v>
      </c>
      <c r="AZ29" s="95" t="e">
        <f ca="true">+IF(AND(ISNUMBER(OFFSET('Hygiene Data'!$D$5,0,10*ROW('Hygiene Data'!D23))),'Data Summary'!DO29="Yes"),OFFSET('Hygiene Data'!$D$5,0,10*ROW('Hygiene Data'!D23)),NA())</f>
        <v>#N/A</v>
      </c>
      <c r="BA29" s="95" t="e">
        <f ca="true">+IF(AND(ISNUMBER(OFFSET('Hygiene Data'!$D$7,0,10*ROW('Hygiene Data'!D23))),'Data Summary'!DP29="Yes"),OFFSET('Hygiene Data'!$D$7,0,10*ROW('Hygiene Data'!D23)),NA())</f>
        <v>#N/A</v>
      </c>
      <c r="BB29" s="95" t="e">
        <f ca="true">+IF(AND(ISNUMBER(OFFSET('Hygiene Data'!$D$9,0,10*ROW('Hygiene Data'!D23))),'Data Summary'!DQ29="Yes"),OFFSET('Hygiene Data'!$D$9,0,10*ROW('Hygiene Data'!D23)),NA())</f>
        <v>#N/A</v>
      </c>
      <c r="BC29" s="95" t="e">
        <f ca="true">+IF(AND(ISNUMBER(OFFSET('Hygiene Data'!$E$5,0,10*ROW('Hygiene Data'!E23))),'Data Summary'!DR29="Yes"),OFFSET('Hygiene Data'!$E$5,0,10*ROW('Hygiene Data'!E23)),NA())</f>
        <v>#N/A</v>
      </c>
      <c r="BD29" s="95" t="e">
        <f ca="true">+IF(AND(ISNUMBER(OFFSET('Hygiene Data'!$E$7,0,10*ROW('Hygiene Data'!E23))),'Data Summary'!DS29="Yes"),OFFSET('Hygiene Data'!$E$7,0,10*ROW('Hygiene Data'!E23)),NA())</f>
        <v>#N/A</v>
      </c>
      <c r="BE29" s="95" t="e">
        <f ca="true">+IF(AND(ISNUMBER(OFFSET('Hygiene Data'!$E$9,0,10*ROW('Hygiene Data'!E23))),'Data Summary'!DT29="Yes"),OFFSET('Hygiene Data'!$E$9,0,10*ROW('Hygiene Data'!E23)),NA())</f>
        <v>#N/A</v>
      </c>
      <c r="BF29" s="95" t="e">
        <f ca="true">+IF(AND(ISNUMBER(OFFSET('Hygiene Data'!$F$5,0,10*ROW('Hygiene Data'!F23))),'Data Summary'!DU29="Yes"),OFFSET('Hygiene Data'!$F$5,0,10*ROW('Hygiene Data'!F23)),NA())</f>
        <v>#N/A</v>
      </c>
      <c r="BG29" s="95" t="e">
        <f ca="true">+IF(AND(ISNUMBER(OFFSET('Hygiene Data'!$F$7,0,10*ROW('Hygiene Data'!F23))),'Data Summary'!DV29="Yes"),OFFSET('Hygiene Data'!$F$7,0,10*ROW('Hygiene Data'!F23)),NA())</f>
        <v>#N/A</v>
      </c>
      <c r="BH29" s="95" t="e">
        <f ca="true">+IF(AND(ISNUMBER(OFFSET('Hygiene Data'!$F$9,0,10*ROW('Hygiene Data'!F23))),'Data Summary'!DW29="Yes"),OFFSET('Hygiene Data'!$F$9,0,10*ROW('Hygiene Data'!F23)),NA())</f>
        <v>#N/A</v>
      </c>
      <c r="BI29" s="95" t="e">
        <f ca="true">+IF(AND(ISNUMBER(OFFSET('Hygiene Data'!$G$5,0,10*ROW('Hygiene Data'!G23))),'Data Summary'!DX29="Yes"),OFFSET('Hygiene Data'!$G$5,0,10*ROW('Hygiene Data'!G23)),NA())</f>
        <v>#N/A</v>
      </c>
      <c r="BJ29" s="95" t="e">
        <f ca="true">+IF(AND(ISNUMBER(OFFSET('Hygiene Data'!$G$7,0,10*ROW('Hygiene Data'!G23))),'Data Summary'!DY29="Yes"),OFFSET('Hygiene Data'!$G$7,0,10*ROW('Hygiene Data'!G23)),NA())</f>
        <v>#N/A</v>
      </c>
      <c r="BK29" s="95" t="e">
        <f ca="true">+IF(AND(ISNUMBER(OFFSET('Hygiene Data'!$G$9,0,10*ROW('Hygiene Data'!G23))),'Data Summary'!DZ29="Yes"),OFFSET('Hygiene Data'!$G$9,0,10*ROW('Hygiene Data'!G23)),NA())</f>
        <v>#N/A</v>
      </c>
      <c r="BL29" s="95" t="e">
        <f ca="true">+IF(AND(ISNUMBER(OFFSET('Hygiene Data'!$H$5,0,10*ROW('Hygiene Data'!H23))),'Data Summary'!EA29="Yes"),OFFSET('Hygiene Data'!$H$5,0,10*ROW('Hygiene Data'!H23)),NA())</f>
        <v>#N/A</v>
      </c>
      <c r="BM29" s="95" t="e">
        <f ca="true">+IF(AND(ISNUMBER(OFFSET('Hygiene Data'!$H$7,0,10*ROW('Hygiene Data'!H23))),'Data Summary'!EB29="Yes"),OFFSET('Hygiene Data'!$H$7,0,10*ROW('Hygiene Data'!H23)),NA())</f>
        <v>#N/A</v>
      </c>
      <c r="BN29" s="95" t="e">
        <f ca="true">+IF(AND(ISNUMBER(OFFSET('Hygiene Data'!$H$9,0,10*ROW('Hygiene Data'!H23))),'Data Summary'!EC29="Yes"),OFFSET('Hygiene Data'!$H$9,0,10*ROW('Hygiene Data'!H23)),NA())</f>
        <v>#N/A</v>
      </c>
      <c r="BO29" s="95" t="e">
        <f ca="true">+IF(AND(ISNUMBER(OFFSET('Hygiene Data'!$I$5,0,10*ROW('Hygiene Data'!I23))),'Data Summary'!ED29="Yes"),OFFSET('Hygiene Data'!$I$5,0,10*ROW('Hygiene Data'!I23)),NA())</f>
        <v>#N/A</v>
      </c>
      <c r="BP29" s="95" t="e">
        <f ca="true">+IF(AND(ISNUMBER(OFFSET('Hygiene Data'!$I$7,0,10*ROW('Hygiene Data'!I23))),'Data Summary'!EE29="Yes"),OFFSET('Hygiene Data'!$I$7,0,10*ROW('Hygiene Data'!I23)),NA())</f>
        <v>#N/A</v>
      </c>
      <c r="BQ29" s="95" t="e">
        <f ca="true">+IF(AND(ISNUMBER(OFFSET('Hygiene Data'!$I$9,0,10*ROW('Hygiene Data'!I23))),'Data Summary'!EF29="Yes"),OFFSET('Hygiene Data'!$I$9,0,10*ROW('Hygiene Data'!I23)),NA())</f>
        <v>#N/A</v>
      </c>
    </row>
    <row xmlns:x14ac="http://schemas.microsoft.com/office/spreadsheetml/2009/9/ac" r="30" x14ac:dyDescent="0.2">
      <c r="A30" s="327" t="e">
        <f ca="true">+RIGHT('Data Summary'!A30,LEN('Data Summary'!A30)-9)</f>
        <v>#VALUE!</v>
      </c>
      <c r="B30" s="36" t="str">
        <f ca="true">+IF(ISTEXT('Data Summary'!B30),'Data Summary'!B30,"")</f>
        <v/>
      </c>
      <c r="C30" s="326" t="e">
        <f ca="true">+VALUE('Data Summary'!C30)</f>
        <v>#VALUE!</v>
      </c>
      <c r="D30" s="93" t="e">
        <f ca="true">+IF(AND(ISNUMBER(OFFSET('Water Data'!$D$4,0,10*ROW('Water Data'!D24))),'Data Summary'!BS30="Yes"),100-OFFSET('Water Data'!$D$4,0,10*ROW('Water Data'!D24)),NA())</f>
        <v>#N/A</v>
      </c>
      <c r="E30" s="93" t="e">
        <f ca="true">+IF(AND(ISNUMBER(OFFSET('Water Data'!$D$6,0,10*ROW('Water Data'!D24))),'Data Summary'!BT30="Yes"),OFFSET('Water Data'!$D$6,0,10*ROW('Water Data'!D24)),NA())</f>
        <v>#N/A</v>
      </c>
      <c r="F30" s="93" t="e">
        <f ca="true">+IF(AND(ISNUMBER(OFFSET('Water Data'!$D$9,0,10*ROW('Water Data'!D24))),'Data Summary'!BU30="Yes"),OFFSET('Water Data'!$D$9,0,10*ROW('Water Data'!D24)),NA())</f>
        <v>#N/A</v>
      </c>
      <c r="G30" s="93" t="e">
        <f ca="true">+IF(AND(ISNUMBER(OFFSET('Water Data'!$E$4,0,10*ROW('Water Data'!E24))),'Data Summary'!BV30="Yes"),100-OFFSET('Water Data'!$E$4,0,10*ROW('Water Data'!E24)),NA())</f>
        <v>#N/A</v>
      </c>
      <c r="H30" s="93" t="e">
        <f ca="true">+IF(AND(ISNUMBER(OFFSET('Water Data'!$E$6,0,10*ROW('Water Data'!E24))),'Data Summary'!BW30="Yes"),OFFSET('Water Data'!$E$6,0,10*ROW('Water Data'!E24)),NA())</f>
        <v>#N/A</v>
      </c>
      <c r="I30" s="93" t="e">
        <f ca="true">+IF(AND(ISNUMBER(OFFSET('Water Data'!$E$9,0,10*ROW('Water Data'!E24))),'Data Summary'!BX30="Yes"),OFFSET('Water Data'!$E$9,0,10*ROW('Water Data'!E24)),NA())</f>
        <v>#N/A</v>
      </c>
      <c r="J30" s="93" t="e">
        <f ca="true">+IF(AND(ISNUMBER(OFFSET('Water Data'!$F$4,0,10*ROW('Water Data'!F24))),'Data Summary'!BY30="Yes"),100-OFFSET('Water Data'!$F$4,0,10*ROW('Water Data'!F24)),NA())</f>
        <v>#N/A</v>
      </c>
      <c r="K30" s="93" t="e">
        <f ca="true">+IF(AND(ISNUMBER(OFFSET('Water Data'!$F$6,0,10*ROW('Water Data'!F24))),'Data Summary'!BZ30="Yes"),OFFSET('Water Data'!$F$6,0,10*ROW('Water Data'!F24)),NA())</f>
        <v>#N/A</v>
      </c>
      <c r="L30" s="93" t="e">
        <f ca="true">+IF(AND(ISNUMBER(OFFSET('Water Data'!$F$9,0,10*ROW('Water Data'!F24))),'Data Summary'!CA30="Yes"),OFFSET('Water Data'!$F$9,0,10*ROW('Water Data'!F24)),NA())</f>
        <v>#N/A</v>
      </c>
      <c r="M30" s="93" t="e">
        <f ca="true">+IF(AND(ISNUMBER(OFFSET('Water Data'!$G$4,0,10*ROW('Water Data'!G24))),'Data Summary'!CB30="Yes"),100-OFFSET('Water Data'!$G$4,0,10*ROW('Water Data'!G24)),NA())</f>
        <v>#N/A</v>
      </c>
      <c r="N30" s="93" t="e">
        <f ca="true">+IF(AND(ISNUMBER(OFFSET('Water Data'!$G$6,0,10*ROW('Water Data'!G24))),'Data Summary'!CC30="Yes"),OFFSET('Water Data'!$G$6,0,10*ROW('Water Data'!G24)),NA())</f>
        <v>#N/A</v>
      </c>
      <c r="O30" s="93" t="e">
        <f ca="true">+IF(AND(ISNUMBER(OFFSET('Water Data'!$G$9,0,10*ROW('Water Data'!G24))),'Data Summary'!CD30="Yes"),OFFSET('Water Data'!$G$9,0,10*ROW('Water Data'!G24)),NA())</f>
        <v>#N/A</v>
      </c>
      <c r="P30" s="93" t="e">
        <f ca="true">+IF(AND(ISNUMBER(OFFSET('Water Data'!$H$4,0,10*ROW('Water Data'!H24))),'Data Summary'!CE30="Yes"),100-OFFSET('Water Data'!$H$4,0,10*ROW('Water Data'!H24)),NA())</f>
        <v>#N/A</v>
      </c>
      <c r="Q30" s="93" t="e">
        <f ca="true">+IF(AND(ISNUMBER(OFFSET('Water Data'!$H$6,0,10*ROW('Water Data'!H24))),'Data Summary'!CF30="Yes"),OFFSET('Water Data'!$H$6,0,10*ROW('Water Data'!H24)),NA())</f>
        <v>#N/A</v>
      </c>
      <c r="R30" s="93" t="e">
        <f ca="true">+IF(AND(ISNUMBER(OFFSET('Water Data'!$H$9,0,10*ROW('Water Data'!H24))),'Data Summary'!CG30="Yes"),OFFSET('Water Data'!$H$9,0,10*ROW('Water Data'!H24)),NA())</f>
        <v>#N/A</v>
      </c>
      <c r="S30" s="93" t="e">
        <f ca="true">+IF(AND(ISNUMBER(OFFSET('Water Data'!$I$4,0,10*ROW('Water Data'!I24))),'Data Summary'!CH30="Yes"),100-OFFSET('Water Data'!$I$4,0,10*ROW('Water Data'!I24)),NA())</f>
        <v>#N/A</v>
      </c>
      <c r="T30" s="93" t="e">
        <f ca="true">+IF(AND(ISNUMBER(OFFSET('Water Data'!$I$6,0,10*ROW('Water Data'!I24))),'Data Summary'!CI30="Yes"),OFFSET('Water Data'!$I$6,0,10*ROW('Water Data'!I24)),NA())</f>
        <v>#N/A</v>
      </c>
      <c r="U30" s="93" t="e">
        <f ca="true">+IF(AND(ISNUMBER(OFFSET('Water Data'!$I$9,0,10*ROW('Water Data'!I24))),'Data Summary'!CJ30="Yes"),OFFSET('Water Data'!$I$9,0,10*ROW('Water Data'!I24)),NA())</f>
        <v>#N/A</v>
      </c>
      <c r="V30" s="94" t="e">
        <f ca="true">+IF(AND(ISNUMBER(OFFSET('Sanitation Data'!$D$4,0,10*ROW('Sanitation Data'!D24))),'Data Summary'!CK30="Yes"),100-OFFSET('Sanitation Data'!$D$4,0,10*ROW('Sanitation Data'!D24)),NA())</f>
        <v>#N/A</v>
      </c>
      <c r="W30" s="94" t="e">
        <f ca="true">+IF(AND(ISNUMBER(OFFSET('Sanitation Data'!$D$6,0,10*ROW('Sanitation Data'!D24))),'Data Summary'!CL30="Yes"),OFFSET('Sanitation Data'!$D$6,0,10*ROW('Sanitation Data'!D24)),NA())</f>
        <v>#N/A</v>
      </c>
      <c r="X30" s="94" t="e">
        <f ca="true">+IF(AND(ISNUMBER(OFFSET('Sanitation Data'!$D$10,0,10*ROW('Sanitation Data'!D24))),'Data Summary'!CM30="Yes"),OFFSET('Sanitation Data'!$D$10,0,10*ROW('Sanitation Data'!D24)),NA())</f>
        <v>#N/A</v>
      </c>
      <c r="Y30" s="94" t="e">
        <f ca="true">+IF(AND(ISNUMBER(OFFSET('Sanitation Data'!$D$11,0,10*ROW('Sanitation Data'!D24))),'Data Summary'!CN30="Yes"),OFFSET('Sanitation Data'!$D$11,0,10*ROW('Sanitation Data'!D24)),NA())</f>
        <v>#N/A</v>
      </c>
      <c r="Z30" s="94" t="e">
        <f ca="true">+IF(AND(ISNUMBER(OFFSET('Sanitation Data'!$D$12,0,10*ROW('Sanitation Data'!D24))),'Data Summary'!CO30="Yes"),OFFSET('Sanitation Data'!$D$12,0,10*ROW('Sanitation Data'!D24)),NA())</f>
        <v>#N/A</v>
      </c>
      <c r="AA30" s="94" t="e">
        <f ca="true">+IF(AND(ISNUMBER(OFFSET('Sanitation Data'!$E$4,0,10*ROW('Sanitation Data'!E24))),'Data Summary'!CP30="Yes"),100-OFFSET('Sanitation Data'!$E$4,0,10*ROW('Sanitation Data'!E24)),NA())</f>
        <v>#N/A</v>
      </c>
      <c r="AB30" s="94" t="e">
        <f ca="true">+IF(AND(ISNUMBER(OFFSET('Sanitation Data'!$E$6,0,10*ROW('Sanitation Data'!E24))),'Data Summary'!CQ30="Yes"),OFFSET('Sanitation Data'!$E$6,0,10*ROW('Sanitation Data'!E24)),NA())</f>
        <v>#N/A</v>
      </c>
      <c r="AC30" s="94" t="e">
        <f ca="true">+IF(AND(ISNUMBER(OFFSET('Sanitation Data'!$E$10,0,10*ROW('Sanitation Data'!E24))),'Data Summary'!CR30="Yes"),OFFSET('Sanitation Data'!$E$10,0,10*ROW('Sanitation Data'!E24)),NA())</f>
        <v>#N/A</v>
      </c>
      <c r="AD30" s="94" t="e">
        <f ca="true">+IF(AND(ISNUMBER(OFFSET('Sanitation Data'!$E$11,0,10*ROW('Sanitation Data'!E24))),'Data Summary'!CS30="Yes"),OFFSET('Sanitation Data'!$E$11,0,10*ROW('Sanitation Data'!E24)),NA())</f>
        <v>#N/A</v>
      </c>
      <c r="AE30" s="94" t="e">
        <f ca="true">+IF(AND(ISNUMBER(OFFSET('Sanitation Data'!$E$12,0,10*ROW('Sanitation Data'!E24))),'Data Summary'!CT30="Yes"),OFFSET('Sanitation Data'!$E$12,0,10*ROW('Sanitation Data'!E24)),NA())</f>
        <v>#N/A</v>
      </c>
      <c r="AF30" s="94" t="e">
        <f ca="true">+IF(AND(ISNUMBER(OFFSET('Sanitation Data'!$F$4,0,10*ROW('Sanitation Data'!F24))),'Data Summary'!CU30="Yes"),100-OFFSET('Sanitation Data'!$F$4,0,10*ROW('Sanitation Data'!F24)),NA())</f>
        <v>#N/A</v>
      </c>
      <c r="AG30" s="94" t="e">
        <f ca="true">+IF(AND(ISNUMBER(OFFSET('Sanitation Data'!$F$6,0,10*ROW('Sanitation Data'!F24))),'Data Summary'!CV30="Yes"),OFFSET('Sanitation Data'!$F$6,0,10*ROW('Sanitation Data'!F24)),NA())</f>
        <v>#N/A</v>
      </c>
      <c r="AH30" s="94" t="e">
        <f ca="true">+IF(AND(ISNUMBER(OFFSET('Sanitation Data'!$F$10,0,10*ROW('Sanitation Data'!F24))),'Data Summary'!CW30="Yes"),OFFSET('Sanitation Data'!$F$10,0,10*ROW('Sanitation Data'!F24)),NA())</f>
        <v>#N/A</v>
      </c>
      <c r="AI30" s="94" t="e">
        <f ca="true">+IF(AND(ISNUMBER(OFFSET('Sanitation Data'!$F$11,0,10*ROW('Sanitation Data'!F24))),'Data Summary'!CX30="Yes"),OFFSET('Sanitation Data'!$F$11,0,10*ROW('Sanitation Data'!F24)),NA())</f>
        <v>#N/A</v>
      </c>
      <c r="AJ30" s="94" t="e">
        <f ca="true">+IF(AND(ISNUMBER(OFFSET('Sanitation Data'!$F$12,0,10*ROW('Sanitation Data'!F24))),'Data Summary'!CY30="Yes"),OFFSET('Sanitation Data'!$F$12,0,10*ROW('Sanitation Data'!F24)),NA())</f>
        <v>#N/A</v>
      </c>
      <c r="AK30" s="94" t="e">
        <f ca="true">+IF(AND(ISNUMBER(OFFSET('Sanitation Data'!$G$4,0,10*ROW('Sanitation Data'!G24))),'Data Summary'!CZ30="Yes"),100-OFFSET('Sanitation Data'!$G$4,0,10*ROW('Sanitation Data'!G24)),NA())</f>
        <v>#N/A</v>
      </c>
      <c r="AL30" s="94" t="e">
        <f ca="true">+IF(AND(ISNUMBER(OFFSET('Sanitation Data'!$G$6,0,10*ROW('Sanitation Data'!G24))),'Data Summary'!DA30="Yes"),OFFSET('Sanitation Data'!$G$6,0,10*ROW('Sanitation Data'!G24)),NA())</f>
        <v>#N/A</v>
      </c>
      <c r="AM30" s="94" t="e">
        <f ca="true">+IF(AND(ISNUMBER(OFFSET('Sanitation Data'!$G$10,0,10*ROW('Sanitation Data'!G24))),'Data Summary'!DB30="Yes"),OFFSET('Sanitation Data'!$G$10,0,10*ROW('Sanitation Data'!G24)),NA())</f>
        <v>#N/A</v>
      </c>
      <c r="AN30" s="94" t="e">
        <f ca="true">+IF(AND(ISNUMBER(OFFSET('Sanitation Data'!$G$11,0,10*ROW('Sanitation Data'!G24))),'Data Summary'!DC30="Yes"),OFFSET('Sanitation Data'!$G$11,0,10*ROW('Sanitation Data'!G24)),NA())</f>
        <v>#N/A</v>
      </c>
      <c r="AO30" s="94" t="e">
        <f ca="true">+IF(AND(ISNUMBER(OFFSET('Sanitation Data'!$G$12,0,10*ROW('Sanitation Data'!G24))),'Data Summary'!DD30="Yes"),OFFSET('Sanitation Data'!$G$12,0,10*ROW('Sanitation Data'!G24)),NA())</f>
        <v>#N/A</v>
      </c>
      <c r="AP30" s="94" t="e">
        <f ca="true">+IF(AND(ISNUMBER(OFFSET('Sanitation Data'!$H$4,0,10*ROW('Sanitation Data'!H24))),'Data Summary'!DE30="Yes"),100-OFFSET('Sanitation Data'!$H$4,0,10*ROW('Sanitation Data'!H24)),NA())</f>
        <v>#N/A</v>
      </c>
      <c r="AQ30" s="94" t="e">
        <f ca="true">+IF(AND(ISNUMBER(OFFSET('Sanitation Data'!$H$6,0,10*ROW('Sanitation Data'!H24))),'Data Summary'!DF30="Yes"),OFFSET('Sanitation Data'!$H$6,0,10*ROW('Sanitation Data'!H24)),NA())</f>
        <v>#N/A</v>
      </c>
      <c r="AR30" s="94" t="e">
        <f ca="true">+IF(AND(ISNUMBER(OFFSET('Sanitation Data'!$H$10,0,10*ROW('Sanitation Data'!H24))),'Data Summary'!DG30="Yes"),OFFSET('Sanitation Data'!$H$10,0,10*ROW('Sanitation Data'!H24)),NA())</f>
        <v>#N/A</v>
      </c>
      <c r="AS30" s="94" t="e">
        <f ca="true">+IF(AND(ISNUMBER(OFFSET('Sanitation Data'!$H$11,0,10*ROW('Sanitation Data'!H24))),'Data Summary'!DH30="Yes"),OFFSET('Sanitation Data'!$H$11,0,10*ROW('Sanitation Data'!H24)),NA())</f>
        <v>#N/A</v>
      </c>
      <c r="AT30" s="94" t="e">
        <f ca="true">+IF(AND(ISNUMBER(OFFSET('Sanitation Data'!$H$12,0,10*ROW('Sanitation Data'!H24))),'Data Summary'!DI30="Yes"),OFFSET('Sanitation Data'!$H$12,0,10*ROW('Sanitation Data'!H24)),NA())</f>
        <v>#N/A</v>
      </c>
      <c r="AU30" s="94" t="e">
        <f ca="true">+IF(AND(ISNUMBER(OFFSET('Sanitation Data'!$I$4,0,10*ROW('Sanitation Data'!I24))),'Data Summary'!DJ30="Yes"),100-OFFSET('Sanitation Data'!$I$4,0,10*ROW('Sanitation Data'!I24)),NA())</f>
        <v>#N/A</v>
      </c>
      <c r="AV30" s="94" t="e">
        <f ca="true">+IF(AND(ISNUMBER(OFFSET('Sanitation Data'!$I$6,0,10*ROW('Sanitation Data'!I24))),'Data Summary'!DK30="Yes"),OFFSET('Sanitation Data'!$I$6,0,10*ROW('Sanitation Data'!I24)),NA())</f>
        <v>#N/A</v>
      </c>
      <c r="AW30" s="94" t="e">
        <f ca="true">+IF(AND(ISNUMBER(OFFSET('Sanitation Data'!$I$10,0,10*ROW('Sanitation Data'!I24))),'Data Summary'!DL30="Yes"),OFFSET('Sanitation Data'!$I$10,0,10*ROW('Sanitation Data'!I24)),NA())</f>
        <v>#N/A</v>
      </c>
      <c r="AX30" s="94" t="e">
        <f ca="true">+IF(AND(ISNUMBER(OFFSET('Sanitation Data'!$I$11,0,10*ROW('Sanitation Data'!I24))),'Data Summary'!DM30="Yes"),OFFSET('Sanitation Data'!$I$11,0,10*ROW('Sanitation Data'!I24)),NA())</f>
        <v>#N/A</v>
      </c>
      <c r="AY30" s="94" t="e">
        <f ca="true">+IF(AND(ISNUMBER(OFFSET('Sanitation Data'!$I$12,0,10*ROW('Sanitation Data'!I24))),'Data Summary'!DN30="Yes"),OFFSET('Sanitation Data'!$I$12,0,10*ROW('Sanitation Data'!I24)),NA())</f>
        <v>#N/A</v>
      </c>
      <c r="AZ30" s="95" t="e">
        <f ca="true">+IF(AND(ISNUMBER(OFFSET('Hygiene Data'!$D$5,0,10*ROW('Hygiene Data'!D24))),'Data Summary'!DO30="Yes"),OFFSET('Hygiene Data'!$D$5,0,10*ROW('Hygiene Data'!D24)),NA())</f>
        <v>#N/A</v>
      </c>
      <c r="BA30" s="95" t="e">
        <f ca="true">+IF(AND(ISNUMBER(OFFSET('Hygiene Data'!$D$7,0,10*ROW('Hygiene Data'!D24))),'Data Summary'!DP30="Yes"),OFFSET('Hygiene Data'!$D$7,0,10*ROW('Hygiene Data'!D24)),NA())</f>
        <v>#N/A</v>
      </c>
      <c r="BB30" s="95" t="e">
        <f ca="true">+IF(AND(ISNUMBER(OFFSET('Hygiene Data'!$D$9,0,10*ROW('Hygiene Data'!D24))),'Data Summary'!DQ30="Yes"),OFFSET('Hygiene Data'!$D$9,0,10*ROW('Hygiene Data'!D24)),NA())</f>
        <v>#N/A</v>
      </c>
      <c r="BC30" s="95" t="e">
        <f ca="true">+IF(AND(ISNUMBER(OFFSET('Hygiene Data'!$E$5,0,10*ROW('Hygiene Data'!E24))),'Data Summary'!DR30="Yes"),OFFSET('Hygiene Data'!$E$5,0,10*ROW('Hygiene Data'!E24)),NA())</f>
        <v>#N/A</v>
      </c>
      <c r="BD30" s="95" t="e">
        <f ca="true">+IF(AND(ISNUMBER(OFFSET('Hygiene Data'!$E$7,0,10*ROW('Hygiene Data'!E24))),'Data Summary'!DS30="Yes"),OFFSET('Hygiene Data'!$E$7,0,10*ROW('Hygiene Data'!E24)),NA())</f>
        <v>#N/A</v>
      </c>
      <c r="BE30" s="95" t="e">
        <f ca="true">+IF(AND(ISNUMBER(OFFSET('Hygiene Data'!$E$9,0,10*ROW('Hygiene Data'!E24))),'Data Summary'!DT30="Yes"),OFFSET('Hygiene Data'!$E$9,0,10*ROW('Hygiene Data'!E24)),NA())</f>
        <v>#N/A</v>
      </c>
      <c r="BF30" s="95" t="e">
        <f ca="true">+IF(AND(ISNUMBER(OFFSET('Hygiene Data'!$F$5,0,10*ROW('Hygiene Data'!F24))),'Data Summary'!DU30="Yes"),OFFSET('Hygiene Data'!$F$5,0,10*ROW('Hygiene Data'!F24)),NA())</f>
        <v>#N/A</v>
      </c>
      <c r="BG30" s="95" t="e">
        <f ca="true">+IF(AND(ISNUMBER(OFFSET('Hygiene Data'!$F$7,0,10*ROW('Hygiene Data'!F24))),'Data Summary'!DV30="Yes"),OFFSET('Hygiene Data'!$F$7,0,10*ROW('Hygiene Data'!F24)),NA())</f>
        <v>#N/A</v>
      </c>
      <c r="BH30" s="95" t="e">
        <f ca="true">+IF(AND(ISNUMBER(OFFSET('Hygiene Data'!$F$9,0,10*ROW('Hygiene Data'!F24))),'Data Summary'!DW30="Yes"),OFFSET('Hygiene Data'!$F$9,0,10*ROW('Hygiene Data'!F24)),NA())</f>
        <v>#N/A</v>
      </c>
      <c r="BI30" s="95" t="e">
        <f ca="true">+IF(AND(ISNUMBER(OFFSET('Hygiene Data'!$G$5,0,10*ROW('Hygiene Data'!G24))),'Data Summary'!DX30="Yes"),OFFSET('Hygiene Data'!$G$5,0,10*ROW('Hygiene Data'!G24)),NA())</f>
        <v>#N/A</v>
      </c>
      <c r="BJ30" s="95" t="e">
        <f ca="true">+IF(AND(ISNUMBER(OFFSET('Hygiene Data'!$G$7,0,10*ROW('Hygiene Data'!G24))),'Data Summary'!DY30="Yes"),OFFSET('Hygiene Data'!$G$7,0,10*ROW('Hygiene Data'!G24)),NA())</f>
        <v>#N/A</v>
      </c>
      <c r="BK30" s="95" t="e">
        <f ca="true">+IF(AND(ISNUMBER(OFFSET('Hygiene Data'!$G$9,0,10*ROW('Hygiene Data'!G24))),'Data Summary'!DZ30="Yes"),OFFSET('Hygiene Data'!$G$9,0,10*ROW('Hygiene Data'!G24)),NA())</f>
        <v>#N/A</v>
      </c>
      <c r="BL30" s="95" t="e">
        <f ca="true">+IF(AND(ISNUMBER(OFFSET('Hygiene Data'!$H$5,0,10*ROW('Hygiene Data'!H24))),'Data Summary'!EA30="Yes"),OFFSET('Hygiene Data'!$H$5,0,10*ROW('Hygiene Data'!H24)),NA())</f>
        <v>#N/A</v>
      </c>
      <c r="BM30" s="95" t="e">
        <f ca="true">+IF(AND(ISNUMBER(OFFSET('Hygiene Data'!$H$7,0,10*ROW('Hygiene Data'!H24))),'Data Summary'!EB30="Yes"),OFFSET('Hygiene Data'!$H$7,0,10*ROW('Hygiene Data'!H24)),NA())</f>
        <v>#N/A</v>
      </c>
      <c r="BN30" s="95" t="e">
        <f ca="true">+IF(AND(ISNUMBER(OFFSET('Hygiene Data'!$H$9,0,10*ROW('Hygiene Data'!H24))),'Data Summary'!EC30="Yes"),OFFSET('Hygiene Data'!$H$9,0,10*ROW('Hygiene Data'!H24)),NA())</f>
        <v>#N/A</v>
      </c>
      <c r="BO30" s="95" t="e">
        <f ca="true">+IF(AND(ISNUMBER(OFFSET('Hygiene Data'!$I$5,0,10*ROW('Hygiene Data'!I24))),'Data Summary'!ED30="Yes"),OFFSET('Hygiene Data'!$I$5,0,10*ROW('Hygiene Data'!I24)),NA())</f>
        <v>#N/A</v>
      </c>
      <c r="BP30" s="95" t="e">
        <f ca="true">+IF(AND(ISNUMBER(OFFSET('Hygiene Data'!$I$7,0,10*ROW('Hygiene Data'!I24))),'Data Summary'!EE30="Yes"),OFFSET('Hygiene Data'!$I$7,0,10*ROW('Hygiene Data'!I24)),NA())</f>
        <v>#N/A</v>
      </c>
      <c r="BQ30" s="95" t="e">
        <f ca="true">+IF(AND(ISNUMBER(OFFSET('Hygiene Data'!$I$9,0,10*ROW('Hygiene Data'!I24))),'Data Summary'!EF30="Yes"),OFFSET('Hygiene Data'!$I$9,0,10*ROW('Hygiene Data'!I24)),NA())</f>
        <v>#N/A</v>
      </c>
    </row>
    <row xmlns:x14ac="http://schemas.microsoft.com/office/spreadsheetml/2009/9/ac" r="31" x14ac:dyDescent="0.2">
      <c r="A31" s="327" t="e">
        <f ca="true">+RIGHT('Data Summary'!A31,LEN('Data Summary'!A31)-9)</f>
        <v>#VALUE!</v>
      </c>
      <c r="B31" s="36" t="str">
        <f ca="true">+IF(ISTEXT('Data Summary'!B31),'Data Summary'!B31,"")</f>
        <v/>
      </c>
      <c r="C31" s="326" t="e">
        <f ca="true">+VALUE('Data Summary'!C31)</f>
        <v>#VALUE!</v>
      </c>
      <c r="D31" s="93" t="e">
        <f ca="true">+IF(AND(ISNUMBER(OFFSET('Water Data'!$D$4,0,10*ROW('Water Data'!D25))),'Data Summary'!BS31="Yes"),100-OFFSET('Water Data'!$D$4,0,10*ROW('Water Data'!D25)),NA())</f>
        <v>#N/A</v>
      </c>
      <c r="E31" s="93" t="e">
        <f ca="true">+IF(AND(ISNUMBER(OFFSET('Water Data'!$D$6,0,10*ROW('Water Data'!D25))),'Data Summary'!BT31="Yes"),OFFSET('Water Data'!$D$6,0,10*ROW('Water Data'!D25)),NA())</f>
        <v>#N/A</v>
      </c>
      <c r="F31" s="93" t="e">
        <f ca="true">+IF(AND(ISNUMBER(OFFSET('Water Data'!$D$9,0,10*ROW('Water Data'!D25))),'Data Summary'!BU31="Yes"),OFFSET('Water Data'!$D$9,0,10*ROW('Water Data'!D25)),NA())</f>
        <v>#N/A</v>
      </c>
      <c r="G31" s="93" t="e">
        <f ca="true">+IF(AND(ISNUMBER(OFFSET('Water Data'!$E$4,0,10*ROW('Water Data'!E25))),'Data Summary'!BV31="Yes"),100-OFFSET('Water Data'!$E$4,0,10*ROW('Water Data'!E25)),NA())</f>
        <v>#N/A</v>
      </c>
      <c r="H31" s="93" t="e">
        <f ca="true">+IF(AND(ISNUMBER(OFFSET('Water Data'!$E$6,0,10*ROW('Water Data'!E25))),'Data Summary'!BW31="Yes"),OFFSET('Water Data'!$E$6,0,10*ROW('Water Data'!E25)),NA())</f>
        <v>#N/A</v>
      </c>
      <c r="I31" s="93" t="e">
        <f ca="true">+IF(AND(ISNUMBER(OFFSET('Water Data'!$E$9,0,10*ROW('Water Data'!E25))),'Data Summary'!BX31="Yes"),OFFSET('Water Data'!$E$9,0,10*ROW('Water Data'!E25)),NA())</f>
        <v>#N/A</v>
      </c>
      <c r="J31" s="93" t="e">
        <f ca="true">+IF(AND(ISNUMBER(OFFSET('Water Data'!$F$4,0,10*ROW('Water Data'!F25))),'Data Summary'!BY31="Yes"),100-OFFSET('Water Data'!$F$4,0,10*ROW('Water Data'!F25)),NA())</f>
        <v>#N/A</v>
      </c>
      <c r="K31" s="93" t="e">
        <f ca="true">+IF(AND(ISNUMBER(OFFSET('Water Data'!$F$6,0,10*ROW('Water Data'!F25))),'Data Summary'!BZ31="Yes"),OFFSET('Water Data'!$F$6,0,10*ROW('Water Data'!F25)),NA())</f>
        <v>#N/A</v>
      </c>
      <c r="L31" s="93" t="e">
        <f ca="true">+IF(AND(ISNUMBER(OFFSET('Water Data'!$F$9,0,10*ROW('Water Data'!F25))),'Data Summary'!CA31="Yes"),OFFSET('Water Data'!$F$9,0,10*ROW('Water Data'!F25)),NA())</f>
        <v>#N/A</v>
      </c>
      <c r="M31" s="93" t="e">
        <f ca="true">+IF(AND(ISNUMBER(OFFSET('Water Data'!$G$4,0,10*ROW('Water Data'!G25))),'Data Summary'!CB31="Yes"),100-OFFSET('Water Data'!$G$4,0,10*ROW('Water Data'!G25)),NA())</f>
        <v>#N/A</v>
      </c>
      <c r="N31" s="93" t="e">
        <f ca="true">+IF(AND(ISNUMBER(OFFSET('Water Data'!$G$6,0,10*ROW('Water Data'!G25))),'Data Summary'!CC31="Yes"),OFFSET('Water Data'!$G$6,0,10*ROW('Water Data'!G25)),NA())</f>
        <v>#N/A</v>
      </c>
      <c r="O31" s="93" t="e">
        <f ca="true">+IF(AND(ISNUMBER(OFFSET('Water Data'!$G$9,0,10*ROW('Water Data'!G25))),'Data Summary'!CD31="Yes"),OFFSET('Water Data'!$G$9,0,10*ROW('Water Data'!G25)),NA())</f>
        <v>#N/A</v>
      </c>
      <c r="P31" s="93" t="e">
        <f ca="true">+IF(AND(ISNUMBER(OFFSET('Water Data'!$H$4,0,10*ROW('Water Data'!H25))),'Data Summary'!CE31="Yes"),100-OFFSET('Water Data'!$H$4,0,10*ROW('Water Data'!H25)),NA())</f>
        <v>#N/A</v>
      </c>
      <c r="Q31" s="93" t="e">
        <f ca="true">+IF(AND(ISNUMBER(OFFSET('Water Data'!$H$6,0,10*ROW('Water Data'!H25))),'Data Summary'!CF31="Yes"),OFFSET('Water Data'!$H$6,0,10*ROW('Water Data'!H25)),NA())</f>
        <v>#N/A</v>
      </c>
      <c r="R31" s="93" t="e">
        <f ca="true">+IF(AND(ISNUMBER(OFFSET('Water Data'!$H$9,0,10*ROW('Water Data'!H25))),'Data Summary'!CG31="Yes"),OFFSET('Water Data'!$H$9,0,10*ROW('Water Data'!H25)),NA())</f>
        <v>#N/A</v>
      </c>
      <c r="S31" s="93" t="e">
        <f ca="true">+IF(AND(ISNUMBER(OFFSET('Water Data'!$I$4,0,10*ROW('Water Data'!I25))),'Data Summary'!CH31="Yes"),100-OFFSET('Water Data'!$I$4,0,10*ROW('Water Data'!I25)),NA())</f>
        <v>#N/A</v>
      </c>
      <c r="T31" s="93" t="e">
        <f ca="true">+IF(AND(ISNUMBER(OFFSET('Water Data'!$I$6,0,10*ROW('Water Data'!I25))),'Data Summary'!CI31="Yes"),OFFSET('Water Data'!$I$6,0,10*ROW('Water Data'!I25)),NA())</f>
        <v>#N/A</v>
      </c>
      <c r="U31" s="93" t="e">
        <f ca="true">+IF(AND(ISNUMBER(OFFSET('Water Data'!$I$9,0,10*ROW('Water Data'!I25))),'Data Summary'!CJ31="Yes"),OFFSET('Water Data'!$I$9,0,10*ROW('Water Data'!I25)),NA())</f>
        <v>#N/A</v>
      </c>
      <c r="V31" s="94" t="e">
        <f ca="true">+IF(AND(ISNUMBER(OFFSET('Sanitation Data'!$D$4,0,10*ROW('Sanitation Data'!D25))),'Data Summary'!CK31="Yes"),100-OFFSET('Sanitation Data'!$D$4,0,10*ROW('Sanitation Data'!D25)),NA())</f>
        <v>#N/A</v>
      </c>
      <c r="W31" s="94" t="e">
        <f ca="true">+IF(AND(ISNUMBER(OFFSET('Sanitation Data'!$D$6,0,10*ROW('Sanitation Data'!D25))),'Data Summary'!CL31="Yes"),OFFSET('Sanitation Data'!$D$6,0,10*ROW('Sanitation Data'!D25)),NA())</f>
        <v>#N/A</v>
      </c>
      <c r="X31" s="94" t="e">
        <f ca="true">+IF(AND(ISNUMBER(OFFSET('Sanitation Data'!$D$10,0,10*ROW('Sanitation Data'!D25))),'Data Summary'!CM31="Yes"),OFFSET('Sanitation Data'!$D$10,0,10*ROW('Sanitation Data'!D25)),NA())</f>
        <v>#N/A</v>
      </c>
      <c r="Y31" s="94" t="e">
        <f ca="true">+IF(AND(ISNUMBER(OFFSET('Sanitation Data'!$D$11,0,10*ROW('Sanitation Data'!D25))),'Data Summary'!CN31="Yes"),OFFSET('Sanitation Data'!$D$11,0,10*ROW('Sanitation Data'!D25)),NA())</f>
        <v>#N/A</v>
      </c>
      <c r="Z31" s="94" t="e">
        <f ca="true">+IF(AND(ISNUMBER(OFFSET('Sanitation Data'!$D$12,0,10*ROW('Sanitation Data'!D25))),'Data Summary'!CO31="Yes"),OFFSET('Sanitation Data'!$D$12,0,10*ROW('Sanitation Data'!D25)),NA())</f>
        <v>#N/A</v>
      </c>
      <c r="AA31" s="94" t="e">
        <f ca="true">+IF(AND(ISNUMBER(OFFSET('Sanitation Data'!$E$4,0,10*ROW('Sanitation Data'!E25))),'Data Summary'!CP31="Yes"),100-OFFSET('Sanitation Data'!$E$4,0,10*ROW('Sanitation Data'!E25)),NA())</f>
        <v>#N/A</v>
      </c>
      <c r="AB31" s="94" t="e">
        <f ca="true">+IF(AND(ISNUMBER(OFFSET('Sanitation Data'!$E$6,0,10*ROW('Sanitation Data'!E25))),'Data Summary'!CQ31="Yes"),OFFSET('Sanitation Data'!$E$6,0,10*ROW('Sanitation Data'!E25)),NA())</f>
        <v>#N/A</v>
      </c>
      <c r="AC31" s="94" t="e">
        <f ca="true">+IF(AND(ISNUMBER(OFFSET('Sanitation Data'!$E$10,0,10*ROW('Sanitation Data'!E25))),'Data Summary'!CR31="Yes"),OFFSET('Sanitation Data'!$E$10,0,10*ROW('Sanitation Data'!E25)),NA())</f>
        <v>#N/A</v>
      </c>
      <c r="AD31" s="94" t="e">
        <f ca="true">+IF(AND(ISNUMBER(OFFSET('Sanitation Data'!$E$11,0,10*ROW('Sanitation Data'!E25))),'Data Summary'!CS31="Yes"),OFFSET('Sanitation Data'!$E$11,0,10*ROW('Sanitation Data'!E25)),NA())</f>
        <v>#N/A</v>
      </c>
      <c r="AE31" s="94" t="e">
        <f ca="true">+IF(AND(ISNUMBER(OFFSET('Sanitation Data'!$E$12,0,10*ROW('Sanitation Data'!E25))),'Data Summary'!CT31="Yes"),OFFSET('Sanitation Data'!$E$12,0,10*ROW('Sanitation Data'!E25)),NA())</f>
        <v>#N/A</v>
      </c>
      <c r="AF31" s="94" t="e">
        <f ca="true">+IF(AND(ISNUMBER(OFFSET('Sanitation Data'!$F$4,0,10*ROW('Sanitation Data'!F25))),'Data Summary'!CU31="Yes"),100-OFFSET('Sanitation Data'!$F$4,0,10*ROW('Sanitation Data'!F25)),NA())</f>
        <v>#N/A</v>
      </c>
      <c r="AG31" s="94" t="e">
        <f ca="true">+IF(AND(ISNUMBER(OFFSET('Sanitation Data'!$F$6,0,10*ROW('Sanitation Data'!F25))),'Data Summary'!CV31="Yes"),OFFSET('Sanitation Data'!$F$6,0,10*ROW('Sanitation Data'!F25)),NA())</f>
        <v>#N/A</v>
      </c>
      <c r="AH31" s="94" t="e">
        <f ca="true">+IF(AND(ISNUMBER(OFFSET('Sanitation Data'!$F$10,0,10*ROW('Sanitation Data'!F25))),'Data Summary'!CW31="Yes"),OFFSET('Sanitation Data'!$F$10,0,10*ROW('Sanitation Data'!F25)),NA())</f>
        <v>#N/A</v>
      </c>
      <c r="AI31" s="94" t="e">
        <f ca="true">+IF(AND(ISNUMBER(OFFSET('Sanitation Data'!$F$11,0,10*ROW('Sanitation Data'!F25))),'Data Summary'!CX31="Yes"),OFFSET('Sanitation Data'!$F$11,0,10*ROW('Sanitation Data'!F25)),NA())</f>
        <v>#N/A</v>
      </c>
      <c r="AJ31" s="94" t="e">
        <f ca="true">+IF(AND(ISNUMBER(OFFSET('Sanitation Data'!$F$12,0,10*ROW('Sanitation Data'!F25))),'Data Summary'!CY31="Yes"),OFFSET('Sanitation Data'!$F$12,0,10*ROW('Sanitation Data'!F25)),NA())</f>
        <v>#N/A</v>
      </c>
      <c r="AK31" s="94" t="e">
        <f ca="true">+IF(AND(ISNUMBER(OFFSET('Sanitation Data'!$G$4,0,10*ROW('Sanitation Data'!G25))),'Data Summary'!CZ31="Yes"),100-OFFSET('Sanitation Data'!$G$4,0,10*ROW('Sanitation Data'!G25)),NA())</f>
        <v>#N/A</v>
      </c>
      <c r="AL31" s="94" t="e">
        <f ca="true">+IF(AND(ISNUMBER(OFFSET('Sanitation Data'!$G$6,0,10*ROW('Sanitation Data'!G25))),'Data Summary'!DA31="Yes"),OFFSET('Sanitation Data'!$G$6,0,10*ROW('Sanitation Data'!G25)),NA())</f>
        <v>#N/A</v>
      </c>
      <c r="AM31" s="94" t="e">
        <f ca="true">+IF(AND(ISNUMBER(OFFSET('Sanitation Data'!$G$10,0,10*ROW('Sanitation Data'!G25))),'Data Summary'!DB31="Yes"),OFFSET('Sanitation Data'!$G$10,0,10*ROW('Sanitation Data'!G25)),NA())</f>
        <v>#N/A</v>
      </c>
      <c r="AN31" s="94" t="e">
        <f ca="true">+IF(AND(ISNUMBER(OFFSET('Sanitation Data'!$G$11,0,10*ROW('Sanitation Data'!G25))),'Data Summary'!DC31="Yes"),OFFSET('Sanitation Data'!$G$11,0,10*ROW('Sanitation Data'!G25)),NA())</f>
        <v>#N/A</v>
      </c>
      <c r="AO31" s="94" t="e">
        <f ca="true">+IF(AND(ISNUMBER(OFFSET('Sanitation Data'!$G$12,0,10*ROW('Sanitation Data'!G25))),'Data Summary'!DD31="Yes"),OFFSET('Sanitation Data'!$G$12,0,10*ROW('Sanitation Data'!G25)),NA())</f>
        <v>#N/A</v>
      </c>
      <c r="AP31" s="94" t="e">
        <f ca="true">+IF(AND(ISNUMBER(OFFSET('Sanitation Data'!$H$4,0,10*ROW('Sanitation Data'!H25))),'Data Summary'!DE31="Yes"),100-OFFSET('Sanitation Data'!$H$4,0,10*ROW('Sanitation Data'!H25)),NA())</f>
        <v>#N/A</v>
      </c>
      <c r="AQ31" s="94" t="e">
        <f ca="true">+IF(AND(ISNUMBER(OFFSET('Sanitation Data'!$H$6,0,10*ROW('Sanitation Data'!H25))),'Data Summary'!DF31="Yes"),OFFSET('Sanitation Data'!$H$6,0,10*ROW('Sanitation Data'!H25)),NA())</f>
        <v>#N/A</v>
      </c>
      <c r="AR31" s="94" t="e">
        <f ca="true">+IF(AND(ISNUMBER(OFFSET('Sanitation Data'!$H$10,0,10*ROW('Sanitation Data'!H25))),'Data Summary'!DG31="Yes"),OFFSET('Sanitation Data'!$H$10,0,10*ROW('Sanitation Data'!H25)),NA())</f>
        <v>#N/A</v>
      </c>
      <c r="AS31" s="94" t="e">
        <f ca="true">+IF(AND(ISNUMBER(OFFSET('Sanitation Data'!$H$11,0,10*ROW('Sanitation Data'!H25))),'Data Summary'!DH31="Yes"),OFFSET('Sanitation Data'!$H$11,0,10*ROW('Sanitation Data'!H25)),NA())</f>
        <v>#N/A</v>
      </c>
      <c r="AT31" s="94" t="e">
        <f ca="true">+IF(AND(ISNUMBER(OFFSET('Sanitation Data'!$H$12,0,10*ROW('Sanitation Data'!H25))),'Data Summary'!DI31="Yes"),OFFSET('Sanitation Data'!$H$12,0,10*ROW('Sanitation Data'!H25)),NA())</f>
        <v>#N/A</v>
      </c>
      <c r="AU31" s="94" t="e">
        <f ca="true">+IF(AND(ISNUMBER(OFFSET('Sanitation Data'!$I$4,0,10*ROW('Sanitation Data'!I25))),'Data Summary'!DJ31="Yes"),100-OFFSET('Sanitation Data'!$I$4,0,10*ROW('Sanitation Data'!I25)),NA())</f>
        <v>#N/A</v>
      </c>
      <c r="AV31" s="94" t="e">
        <f ca="true">+IF(AND(ISNUMBER(OFFSET('Sanitation Data'!$I$6,0,10*ROW('Sanitation Data'!I25))),'Data Summary'!DK31="Yes"),OFFSET('Sanitation Data'!$I$6,0,10*ROW('Sanitation Data'!I25)),NA())</f>
        <v>#N/A</v>
      </c>
      <c r="AW31" s="94" t="e">
        <f ca="true">+IF(AND(ISNUMBER(OFFSET('Sanitation Data'!$I$10,0,10*ROW('Sanitation Data'!I25))),'Data Summary'!DL31="Yes"),OFFSET('Sanitation Data'!$I$10,0,10*ROW('Sanitation Data'!I25)),NA())</f>
        <v>#N/A</v>
      </c>
      <c r="AX31" s="94" t="e">
        <f ca="true">+IF(AND(ISNUMBER(OFFSET('Sanitation Data'!$I$11,0,10*ROW('Sanitation Data'!I25))),'Data Summary'!DM31="Yes"),OFFSET('Sanitation Data'!$I$11,0,10*ROW('Sanitation Data'!I25)),NA())</f>
        <v>#N/A</v>
      </c>
      <c r="AY31" s="94" t="e">
        <f ca="true">+IF(AND(ISNUMBER(OFFSET('Sanitation Data'!$I$12,0,10*ROW('Sanitation Data'!I25))),'Data Summary'!DN31="Yes"),OFFSET('Sanitation Data'!$I$12,0,10*ROW('Sanitation Data'!I25)),NA())</f>
        <v>#N/A</v>
      </c>
      <c r="AZ31" s="95" t="e">
        <f ca="true">+IF(AND(ISNUMBER(OFFSET('Hygiene Data'!$D$5,0,10*ROW('Hygiene Data'!D25))),'Data Summary'!DO31="Yes"),OFFSET('Hygiene Data'!$D$5,0,10*ROW('Hygiene Data'!D25)),NA())</f>
        <v>#N/A</v>
      </c>
      <c r="BA31" s="95" t="e">
        <f ca="true">+IF(AND(ISNUMBER(OFFSET('Hygiene Data'!$D$7,0,10*ROW('Hygiene Data'!D25))),'Data Summary'!DP31="Yes"),OFFSET('Hygiene Data'!$D$7,0,10*ROW('Hygiene Data'!D25)),NA())</f>
        <v>#N/A</v>
      </c>
      <c r="BB31" s="95" t="e">
        <f ca="true">+IF(AND(ISNUMBER(OFFSET('Hygiene Data'!$D$9,0,10*ROW('Hygiene Data'!D25))),'Data Summary'!DQ31="Yes"),OFFSET('Hygiene Data'!$D$9,0,10*ROW('Hygiene Data'!D25)),NA())</f>
        <v>#N/A</v>
      </c>
      <c r="BC31" s="95" t="e">
        <f ca="true">+IF(AND(ISNUMBER(OFFSET('Hygiene Data'!$E$5,0,10*ROW('Hygiene Data'!E25))),'Data Summary'!DR31="Yes"),OFFSET('Hygiene Data'!$E$5,0,10*ROW('Hygiene Data'!E25)),NA())</f>
        <v>#N/A</v>
      </c>
      <c r="BD31" s="95" t="e">
        <f ca="true">+IF(AND(ISNUMBER(OFFSET('Hygiene Data'!$E$7,0,10*ROW('Hygiene Data'!E25))),'Data Summary'!DS31="Yes"),OFFSET('Hygiene Data'!$E$7,0,10*ROW('Hygiene Data'!E25)),NA())</f>
        <v>#N/A</v>
      </c>
      <c r="BE31" s="95" t="e">
        <f ca="true">+IF(AND(ISNUMBER(OFFSET('Hygiene Data'!$E$9,0,10*ROW('Hygiene Data'!E25))),'Data Summary'!DT31="Yes"),OFFSET('Hygiene Data'!$E$9,0,10*ROW('Hygiene Data'!E25)),NA())</f>
        <v>#N/A</v>
      </c>
      <c r="BF31" s="95" t="e">
        <f ca="true">+IF(AND(ISNUMBER(OFFSET('Hygiene Data'!$F$5,0,10*ROW('Hygiene Data'!F25))),'Data Summary'!DU31="Yes"),OFFSET('Hygiene Data'!$F$5,0,10*ROW('Hygiene Data'!F25)),NA())</f>
        <v>#N/A</v>
      </c>
      <c r="BG31" s="95" t="e">
        <f ca="true">+IF(AND(ISNUMBER(OFFSET('Hygiene Data'!$F$7,0,10*ROW('Hygiene Data'!F25))),'Data Summary'!DV31="Yes"),OFFSET('Hygiene Data'!$F$7,0,10*ROW('Hygiene Data'!F25)),NA())</f>
        <v>#N/A</v>
      </c>
      <c r="BH31" s="95" t="e">
        <f ca="true">+IF(AND(ISNUMBER(OFFSET('Hygiene Data'!$F$9,0,10*ROW('Hygiene Data'!F25))),'Data Summary'!DW31="Yes"),OFFSET('Hygiene Data'!$F$9,0,10*ROW('Hygiene Data'!F25)),NA())</f>
        <v>#N/A</v>
      </c>
      <c r="BI31" s="95" t="e">
        <f ca="true">+IF(AND(ISNUMBER(OFFSET('Hygiene Data'!$G$5,0,10*ROW('Hygiene Data'!G25))),'Data Summary'!DX31="Yes"),OFFSET('Hygiene Data'!$G$5,0,10*ROW('Hygiene Data'!G25)),NA())</f>
        <v>#N/A</v>
      </c>
      <c r="BJ31" s="95" t="e">
        <f ca="true">+IF(AND(ISNUMBER(OFFSET('Hygiene Data'!$G$7,0,10*ROW('Hygiene Data'!G25))),'Data Summary'!DY31="Yes"),OFFSET('Hygiene Data'!$G$7,0,10*ROW('Hygiene Data'!G25)),NA())</f>
        <v>#N/A</v>
      </c>
      <c r="BK31" s="95" t="e">
        <f ca="true">+IF(AND(ISNUMBER(OFFSET('Hygiene Data'!$G$9,0,10*ROW('Hygiene Data'!G25))),'Data Summary'!DZ31="Yes"),OFFSET('Hygiene Data'!$G$9,0,10*ROW('Hygiene Data'!G25)),NA())</f>
        <v>#N/A</v>
      </c>
      <c r="BL31" s="95" t="e">
        <f ca="true">+IF(AND(ISNUMBER(OFFSET('Hygiene Data'!$H$5,0,10*ROW('Hygiene Data'!H25))),'Data Summary'!EA31="Yes"),OFFSET('Hygiene Data'!$H$5,0,10*ROW('Hygiene Data'!H25)),NA())</f>
        <v>#N/A</v>
      </c>
      <c r="BM31" s="95" t="e">
        <f ca="true">+IF(AND(ISNUMBER(OFFSET('Hygiene Data'!$H$7,0,10*ROW('Hygiene Data'!H25))),'Data Summary'!EB31="Yes"),OFFSET('Hygiene Data'!$H$7,0,10*ROW('Hygiene Data'!H25)),NA())</f>
        <v>#N/A</v>
      </c>
      <c r="BN31" s="95" t="e">
        <f ca="true">+IF(AND(ISNUMBER(OFFSET('Hygiene Data'!$H$9,0,10*ROW('Hygiene Data'!H25))),'Data Summary'!EC31="Yes"),OFFSET('Hygiene Data'!$H$9,0,10*ROW('Hygiene Data'!H25)),NA())</f>
        <v>#N/A</v>
      </c>
      <c r="BO31" s="95" t="e">
        <f ca="true">+IF(AND(ISNUMBER(OFFSET('Hygiene Data'!$I$5,0,10*ROW('Hygiene Data'!I25))),'Data Summary'!ED31="Yes"),OFFSET('Hygiene Data'!$I$5,0,10*ROW('Hygiene Data'!I25)),NA())</f>
        <v>#N/A</v>
      </c>
      <c r="BP31" s="95" t="e">
        <f ca="true">+IF(AND(ISNUMBER(OFFSET('Hygiene Data'!$I$7,0,10*ROW('Hygiene Data'!I25))),'Data Summary'!EE31="Yes"),OFFSET('Hygiene Data'!$I$7,0,10*ROW('Hygiene Data'!I25)),NA())</f>
        <v>#N/A</v>
      </c>
      <c r="BQ31" s="95" t="e">
        <f ca="true">+IF(AND(ISNUMBER(OFFSET('Hygiene Data'!$I$9,0,10*ROW('Hygiene Data'!I25))),'Data Summary'!EF31="Yes"),OFFSET('Hygiene Data'!$I$9,0,10*ROW('Hygiene Data'!I25)),NA())</f>
        <v>#N/A</v>
      </c>
    </row>
    <row xmlns:x14ac="http://schemas.microsoft.com/office/spreadsheetml/2009/9/ac" r="32" x14ac:dyDescent="0.2">
      <c r="A32" s="327" t="e">
        <f ca="true">+RIGHT('Data Summary'!A32,LEN('Data Summary'!A32)-9)</f>
        <v>#VALUE!</v>
      </c>
      <c r="B32" s="36" t="str">
        <f ca="true">+IF(ISTEXT('Data Summary'!B32),'Data Summary'!B32,"")</f>
        <v/>
      </c>
      <c r="C32" s="326" t="e">
        <f ca="true">+VALUE('Data Summary'!C32)</f>
        <v>#VALUE!</v>
      </c>
      <c r="D32" s="93" t="e">
        <f ca="true">+IF(AND(ISNUMBER(OFFSET('Water Data'!$D$4,0,10*ROW('Water Data'!D26))),'Data Summary'!BS32="Yes"),100-OFFSET('Water Data'!$D$4,0,10*ROW('Water Data'!D26)),NA())</f>
        <v>#N/A</v>
      </c>
      <c r="E32" s="93" t="e">
        <f ca="true">+IF(AND(ISNUMBER(OFFSET('Water Data'!$D$6,0,10*ROW('Water Data'!D26))),'Data Summary'!BT32="Yes"),OFFSET('Water Data'!$D$6,0,10*ROW('Water Data'!D26)),NA())</f>
        <v>#N/A</v>
      </c>
      <c r="F32" s="93" t="e">
        <f ca="true">+IF(AND(ISNUMBER(OFFSET('Water Data'!$D$9,0,10*ROW('Water Data'!D26))),'Data Summary'!BU32="Yes"),OFFSET('Water Data'!$D$9,0,10*ROW('Water Data'!D26)),NA())</f>
        <v>#N/A</v>
      </c>
      <c r="G32" s="93" t="e">
        <f ca="true">+IF(AND(ISNUMBER(OFFSET('Water Data'!$E$4,0,10*ROW('Water Data'!E26))),'Data Summary'!BV32="Yes"),100-OFFSET('Water Data'!$E$4,0,10*ROW('Water Data'!E26)),NA())</f>
        <v>#N/A</v>
      </c>
      <c r="H32" s="93" t="e">
        <f ca="true">+IF(AND(ISNUMBER(OFFSET('Water Data'!$E$6,0,10*ROW('Water Data'!E26))),'Data Summary'!BW32="Yes"),OFFSET('Water Data'!$E$6,0,10*ROW('Water Data'!E26)),NA())</f>
        <v>#N/A</v>
      </c>
      <c r="I32" s="93" t="e">
        <f ca="true">+IF(AND(ISNUMBER(OFFSET('Water Data'!$E$9,0,10*ROW('Water Data'!E26))),'Data Summary'!BX32="Yes"),OFFSET('Water Data'!$E$9,0,10*ROW('Water Data'!E26)),NA())</f>
        <v>#N/A</v>
      </c>
      <c r="J32" s="93" t="e">
        <f ca="true">+IF(AND(ISNUMBER(OFFSET('Water Data'!$F$4,0,10*ROW('Water Data'!F26))),'Data Summary'!BY32="Yes"),100-OFFSET('Water Data'!$F$4,0,10*ROW('Water Data'!F26)),NA())</f>
        <v>#N/A</v>
      </c>
      <c r="K32" s="93" t="e">
        <f ca="true">+IF(AND(ISNUMBER(OFFSET('Water Data'!$F$6,0,10*ROW('Water Data'!F26))),'Data Summary'!BZ32="Yes"),OFFSET('Water Data'!$F$6,0,10*ROW('Water Data'!F26)),NA())</f>
        <v>#N/A</v>
      </c>
      <c r="L32" s="93" t="e">
        <f ca="true">+IF(AND(ISNUMBER(OFFSET('Water Data'!$F$9,0,10*ROW('Water Data'!F26))),'Data Summary'!CA32="Yes"),OFFSET('Water Data'!$F$9,0,10*ROW('Water Data'!F26)),NA())</f>
        <v>#N/A</v>
      </c>
      <c r="M32" s="93" t="e">
        <f ca="true">+IF(AND(ISNUMBER(OFFSET('Water Data'!$G$4,0,10*ROW('Water Data'!G26))),'Data Summary'!CB32="Yes"),100-OFFSET('Water Data'!$G$4,0,10*ROW('Water Data'!G26)),NA())</f>
        <v>#N/A</v>
      </c>
      <c r="N32" s="93" t="e">
        <f ca="true">+IF(AND(ISNUMBER(OFFSET('Water Data'!$G$6,0,10*ROW('Water Data'!G26))),'Data Summary'!CC32="Yes"),OFFSET('Water Data'!$G$6,0,10*ROW('Water Data'!G26)),NA())</f>
        <v>#N/A</v>
      </c>
      <c r="O32" s="93" t="e">
        <f ca="true">+IF(AND(ISNUMBER(OFFSET('Water Data'!$G$9,0,10*ROW('Water Data'!G26))),'Data Summary'!CD32="Yes"),OFFSET('Water Data'!$G$9,0,10*ROW('Water Data'!G26)),NA())</f>
        <v>#N/A</v>
      </c>
      <c r="P32" s="93" t="e">
        <f ca="true">+IF(AND(ISNUMBER(OFFSET('Water Data'!$H$4,0,10*ROW('Water Data'!H26))),'Data Summary'!CE32="Yes"),100-OFFSET('Water Data'!$H$4,0,10*ROW('Water Data'!H26)),NA())</f>
        <v>#N/A</v>
      </c>
      <c r="Q32" s="93" t="e">
        <f ca="true">+IF(AND(ISNUMBER(OFFSET('Water Data'!$H$6,0,10*ROW('Water Data'!H26))),'Data Summary'!CF32="Yes"),OFFSET('Water Data'!$H$6,0,10*ROW('Water Data'!H26)),NA())</f>
        <v>#N/A</v>
      </c>
      <c r="R32" s="93" t="e">
        <f ca="true">+IF(AND(ISNUMBER(OFFSET('Water Data'!$H$9,0,10*ROW('Water Data'!H26))),'Data Summary'!CG32="Yes"),OFFSET('Water Data'!$H$9,0,10*ROW('Water Data'!H26)),NA())</f>
        <v>#N/A</v>
      </c>
      <c r="S32" s="93" t="e">
        <f ca="true">+IF(AND(ISNUMBER(OFFSET('Water Data'!$I$4,0,10*ROW('Water Data'!I26))),'Data Summary'!CH32="Yes"),100-OFFSET('Water Data'!$I$4,0,10*ROW('Water Data'!I26)),NA())</f>
        <v>#N/A</v>
      </c>
      <c r="T32" s="93" t="e">
        <f ca="true">+IF(AND(ISNUMBER(OFFSET('Water Data'!$I$6,0,10*ROW('Water Data'!I26))),'Data Summary'!CI32="Yes"),OFFSET('Water Data'!$I$6,0,10*ROW('Water Data'!I26)),NA())</f>
        <v>#N/A</v>
      </c>
      <c r="U32" s="93" t="e">
        <f ca="true">+IF(AND(ISNUMBER(OFFSET('Water Data'!$I$9,0,10*ROW('Water Data'!I26))),'Data Summary'!CJ32="Yes"),OFFSET('Water Data'!$I$9,0,10*ROW('Water Data'!I26)),NA())</f>
        <v>#N/A</v>
      </c>
      <c r="V32" s="94" t="e">
        <f ca="true">+IF(AND(ISNUMBER(OFFSET('Sanitation Data'!$D$4,0,10*ROW('Sanitation Data'!D26))),'Data Summary'!CK32="Yes"),100-OFFSET('Sanitation Data'!$D$4,0,10*ROW('Sanitation Data'!D26)),NA())</f>
        <v>#N/A</v>
      </c>
      <c r="W32" s="94" t="e">
        <f ca="true">+IF(AND(ISNUMBER(OFFSET('Sanitation Data'!$D$6,0,10*ROW('Sanitation Data'!D26))),'Data Summary'!CL32="Yes"),OFFSET('Sanitation Data'!$D$6,0,10*ROW('Sanitation Data'!D26)),NA())</f>
        <v>#N/A</v>
      </c>
      <c r="X32" s="94" t="e">
        <f ca="true">+IF(AND(ISNUMBER(OFFSET('Sanitation Data'!$D$10,0,10*ROW('Sanitation Data'!D26))),'Data Summary'!CM32="Yes"),OFFSET('Sanitation Data'!$D$10,0,10*ROW('Sanitation Data'!D26)),NA())</f>
        <v>#N/A</v>
      </c>
      <c r="Y32" s="94" t="e">
        <f ca="true">+IF(AND(ISNUMBER(OFFSET('Sanitation Data'!$D$11,0,10*ROW('Sanitation Data'!D26))),'Data Summary'!CN32="Yes"),OFFSET('Sanitation Data'!$D$11,0,10*ROW('Sanitation Data'!D26)),NA())</f>
        <v>#N/A</v>
      </c>
      <c r="Z32" s="94" t="e">
        <f ca="true">+IF(AND(ISNUMBER(OFFSET('Sanitation Data'!$D$12,0,10*ROW('Sanitation Data'!D26))),'Data Summary'!CO32="Yes"),OFFSET('Sanitation Data'!$D$12,0,10*ROW('Sanitation Data'!D26)),NA())</f>
        <v>#N/A</v>
      </c>
      <c r="AA32" s="94" t="e">
        <f ca="true">+IF(AND(ISNUMBER(OFFSET('Sanitation Data'!$E$4,0,10*ROW('Sanitation Data'!E26))),'Data Summary'!CP32="Yes"),100-OFFSET('Sanitation Data'!$E$4,0,10*ROW('Sanitation Data'!E26)),NA())</f>
        <v>#N/A</v>
      </c>
      <c r="AB32" s="94" t="e">
        <f ca="true">+IF(AND(ISNUMBER(OFFSET('Sanitation Data'!$E$6,0,10*ROW('Sanitation Data'!E26))),'Data Summary'!CQ32="Yes"),OFFSET('Sanitation Data'!$E$6,0,10*ROW('Sanitation Data'!E26)),NA())</f>
        <v>#N/A</v>
      </c>
      <c r="AC32" s="94" t="e">
        <f ca="true">+IF(AND(ISNUMBER(OFFSET('Sanitation Data'!$E$10,0,10*ROW('Sanitation Data'!E26))),'Data Summary'!CR32="Yes"),OFFSET('Sanitation Data'!$E$10,0,10*ROW('Sanitation Data'!E26)),NA())</f>
        <v>#N/A</v>
      </c>
      <c r="AD32" s="94" t="e">
        <f ca="true">+IF(AND(ISNUMBER(OFFSET('Sanitation Data'!$E$11,0,10*ROW('Sanitation Data'!E26))),'Data Summary'!CS32="Yes"),OFFSET('Sanitation Data'!$E$11,0,10*ROW('Sanitation Data'!E26)),NA())</f>
        <v>#N/A</v>
      </c>
      <c r="AE32" s="94" t="e">
        <f ca="true">+IF(AND(ISNUMBER(OFFSET('Sanitation Data'!$E$12,0,10*ROW('Sanitation Data'!E26))),'Data Summary'!CT32="Yes"),OFFSET('Sanitation Data'!$E$12,0,10*ROW('Sanitation Data'!E26)),NA())</f>
        <v>#N/A</v>
      </c>
      <c r="AF32" s="94" t="e">
        <f ca="true">+IF(AND(ISNUMBER(OFFSET('Sanitation Data'!$F$4,0,10*ROW('Sanitation Data'!F26))),'Data Summary'!CU32="Yes"),100-OFFSET('Sanitation Data'!$F$4,0,10*ROW('Sanitation Data'!F26)),NA())</f>
        <v>#N/A</v>
      </c>
      <c r="AG32" s="94" t="e">
        <f ca="true">+IF(AND(ISNUMBER(OFFSET('Sanitation Data'!$F$6,0,10*ROW('Sanitation Data'!F26))),'Data Summary'!CV32="Yes"),OFFSET('Sanitation Data'!$F$6,0,10*ROW('Sanitation Data'!F26)),NA())</f>
        <v>#N/A</v>
      </c>
      <c r="AH32" s="94" t="e">
        <f ca="true">+IF(AND(ISNUMBER(OFFSET('Sanitation Data'!$F$10,0,10*ROW('Sanitation Data'!F26))),'Data Summary'!CW32="Yes"),OFFSET('Sanitation Data'!$F$10,0,10*ROW('Sanitation Data'!F26)),NA())</f>
        <v>#N/A</v>
      </c>
      <c r="AI32" s="94" t="e">
        <f ca="true">+IF(AND(ISNUMBER(OFFSET('Sanitation Data'!$F$11,0,10*ROW('Sanitation Data'!F26))),'Data Summary'!CX32="Yes"),OFFSET('Sanitation Data'!$F$11,0,10*ROW('Sanitation Data'!F26)),NA())</f>
        <v>#N/A</v>
      </c>
      <c r="AJ32" s="94" t="e">
        <f ca="true">+IF(AND(ISNUMBER(OFFSET('Sanitation Data'!$F$12,0,10*ROW('Sanitation Data'!F26))),'Data Summary'!CY32="Yes"),OFFSET('Sanitation Data'!$F$12,0,10*ROW('Sanitation Data'!F26)),NA())</f>
        <v>#N/A</v>
      </c>
      <c r="AK32" s="94" t="e">
        <f ca="true">+IF(AND(ISNUMBER(OFFSET('Sanitation Data'!$G$4,0,10*ROW('Sanitation Data'!G26))),'Data Summary'!CZ32="Yes"),100-OFFSET('Sanitation Data'!$G$4,0,10*ROW('Sanitation Data'!G26)),NA())</f>
        <v>#N/A</v>
      </c>
      <c r="AL32" s="94" t="e">
        <f ca="true">+IF(AND(ISNUMBER(OFFSET('Sanitation Data'!$G$6,0,10*ROW('Sanitation Data'!G26))),'Data Summary'!DA32="Yes"),OFFSET('Sanitation Data'!$G$6,0,10*ROW('Sanitation Data'!G26)),NA())</f>
        <v>#N/A</v>
      </c>
      <c r="AM32" s="94" t="e">
        <f ca="true">+IF(AND(ISNUMBER(OFFSET('Sanitation Data'!$G$10,0,10*ROW('Sanitation Data'!G26))),'Data Summary'!DB32="Yes"),OFFSET('Sanitation Data'!$G$10,0,10*ROW('Sanitation Data'!G26)),NA())</f>
        <v>#N/A</v>
      </c>
      <c r="AN32" s="94" t="e">
        <f ca="true">+IF(AND(ISNUMBER(OFFSET('Sanitation Data'!$G$11,0,10*ROW('Sanitation Data'!G26))),'Data Summary'!DC32="Yes"),OFFSET('Sanitation Data'!$G$11,0,10*ROW('Sanitation Data'!G26)),NA())</f>
        <v>#N/A</v>
      </c>
      <c r="AO32" s="94" t="e">
        <f ca="true">+IF(AND(ISNUMBER(OFFSET('Sanitation Data'!$G$12,0,10*ROW('Sanitation Data'!G26))),'Data Summary'!DD32="Yes"),OFFSET('Sanitation Data'!$G$12,0,10*ROW('Sanitation Data'!G26)),NA())</f>
        <v>#N/A</v>
      </c>
      <c r="AP32" s="94" t="e">
        <f ca="true">+IF(AND(ISNUMBER(OFFSET('Sanitation Data'!$H$4,0,10*ROW('Sanitation Data'!H26))),'Data Summary'!DE32="Yes"),100-OFFSET('Sanitation Data'!$H$4,0,10*ROW('Sanitation Data'!H26)),NA())</f>
        <v>#N/A</v>
      </c>
      <c r="AQ32" s="94" t="e">
        <f ca="true">+IF(AND(ISNUMBER(OFFSET('Sanitation Data'!$H$6,0,10*ROW('Sanitation Data'!H26))),'Data Summary'!DF32="Yes"),OFFSET('Sanitation Data'!$H$6,0,10*ROW('Sanitation Data'!H26)),NA())</f>
        <v>#N/A</v>
      </c>
      <c r="AR32" s="94" t="e">
        <f ca="true">+IF(AND(ISNUMBER(OFFSET('Sanitation Data'!$H$10,0,10*ROW('Sanitation Data'!H26))),'Data Summary'!DG32="Yes"),OFFSET('Sanitation Data'!$H$10,0,10*ROW('Sanitation Data'!H26)),NA())</f>
        <v>#N/A</v>
      </c>
      <c r="AS32" s="94" t="e">
        <f ca="true">+IF(AND(ISNUMBER(OFFSET('Sanitation Data'!$H$11,0,10*ROW('Sanitation Data'!H26))),'Data Summary'!DH32="Yes"),OFFSET('Sanitation Data'!$H$11,0,10*ROW('Sanitation Data'!H26)),NA())</f>
        <v>#N/A</v>
      </c>
      <c r="AT32" s="94" t="e">
        <f ca="true">+IF(AND(ISNUMBER(OFFSET('Sanitation Data'!$H$12,0,10*ROW('Sanitation Data'!H26))),'Data Summary'!DI32="Yes"),OFFSET('Sanitation Data'!$H$12,0,10*ROW('Sanitation Data'!H26)),NA())</f>
        <v>#N/A</v>
      </c>
      <c r="AU32" s="94" t="e">
        <f ca="true">+IF(AND(ISNUMBER(OFFSET('Sanitation Data'!$I$4,0,10*ROW('Sanitation Data'!I26))),'Data Summary'!DJ32="Yes"),100-OFFSET('Sanitation Data'!$I$4,0,10*ROW('Sanitation Data'!I26)),NA())</f>
        <v>#N/A</v>
      </c>
      <c r="AV32" s="94" t="e">
        <f ca="true">+IF(AND(ISNUMBER(OFFSET('Sanitation Data'!$I$6,0,10*ROW('Sanitation Data'!I26))),'Data Summary'!DK32="Yes"),OFFSET('Sanitation Data'!$I$6,0,10*ROW('Sanitation Data'!I26)),NA())</f>
        <v>#N/A</v>
      </c>
      <c r="AW32" s="94" t="e">
        <f ca="true">+IF(AND(ISNUMBER(OFFSET('Sanitation Data'!$I$10,0,10*ROW('Sanitation Data'!I26))),'Data Summary'!DL32="Yes"),OFFSET('Sanitation Data'!$I$10,0,10*ROW('Sanitation Data'!I26)),NA())</f>
        <v>#N/A</v>
      </c>
      <c r="AX32" s="94" t="e">
        <f ca="true">+IF(AND(ISNUMBER(OFFSET('Sanitation Data'!$I$11,0,10*ROW('Sanitation Data'!I26))),'Data Summary'!DM32="Yes"),OFFSET('Sanitation Data'!$I$11,0,10*ROW('Sanitation Data'!I26)),NA())</f>
        <v>#N/A</v>
      </c>
      <c r="AY32" s="94" t="e">
        <f ca="true">+IF(AND(ISNUMBER(OFFSET('Sanitation Data'!$I$12,0,10*ROW('Sanitation Data'!I26))),'Data Summary'!DN32="Yes"),OFFSET('Sanitation Data'!$I$12,0,10*ROW('Sanitation Data'!I26)),NA())</f>
        <v>#N/A</v>
      </c>
      <c r="AZ32" s="95" t="e">
        <f ca="true">+IF(AND(ISNUMBER(OFFSET('Hygiene Data'!$D$5,0,10*ROW('Hygiene Data'!D26))),'Data Summary'!DO32="Yes"),OFFSET('Hygiene Data'!$D$5,0,10*ROW('Hygiene Data'!D26)),NA())</f>
        <v>#N/A</v>
      </c>
      <c r="BA32" s="95" t="e">
        <f ca="true">+IF(AND(ISNUMBER(OFFSET('Hygiene Data'!$D$7,0,10*ROW('Hygiene Data'!D26))),'Data Summary'!DP32="Yes"),OFFSET('Hygiene Data'!$D$7,0,10*ROW('Hygiene Data'!D26)),NA())</f>
        <v>#N/A</v>
      </c>
      <c r="BB32" s="95" t="e">
        <f ca="true">+IF(AND(ISNUMBER(OFFSET('Hygiene Data'!$D$9,0,10*ROW('Hygiene Data'!D26))),'Data Summary'!DQ32="Yes"),OFFSET('Hygiene Data'!$D$9,0,10*ROW('Hygiene Data'!D26)),NA())</f>
        <v>#N/A</v>
      </c>
      <c r="BC32" s="95" t="e">
        <f ca="true">+IF(AND(ISNUMBER(OFFSET('Hygiene Data'!$E$5,0,10*ROW('Hygiene Data'!E26))),'Data Summary'!DR32="Yes"),OFFSET('Hygiene Data'!$E$5,0,10*ROW('Hygiene Data'!E26)),NA())</f>
        <v>#N/A</v>
      </c>
      <c r="BD32" s="95" t="e">
        <f ca="true">+IF(AND(ISNUMBER(OFFSET('Hygiene Data'!$E$7,0,10*ROW('Hygiene Data'!E26))),'Data Summary'!DS32="Yes"),OFFSET('Hygiene Data'!$E$7,0,10*ROW('Hygiene Data'!E26)),NA())</f>
        <v>#N/A</v>
      </c>
      <c r="BE32" s="95" t="e">
        <f ca="true">+IF(AND(ISNUMBER(OFFSET('Hygiene Data'!$E$9,0,10*ROW('Hygiene Data'!E26))),'Data Summary'!DT32="Yes"),OFFSET('Hygiene Data'!$E$9,0,10*ROW('Hygiene Data'!E26)),NA())</f>
        <v>#N/A</v>
      </c>
      <c r="BF32" s="95" t="e">
        <f ca="true">+IF(AND(ISNUMBER(OFFSET('Hygiene Data'!$F$5,0,10*ROW('Hygiene Data'!F26))),'Data Summary'!DU32="Yes"),OFFSET('Hygiene Data'!$F$5,0,10*ROW('Hygiene Data'!F26)),NA())</f>
        <v>#N/A</v>
      </c>
      <c r="BG32" s="95" t="e">
        <f ca="true">+IF(AND(ISNUMBER(OFFSET('Hygiene Data'!$F$7,0,10*ROW('Hygiene Data'!F26))),'Data Summary'!DV32="Yes"),OFFSET('Hygiene Data'!$F$7,0,10*ROW('Hygiene Data'!F26)),NA())</f>
        <v>#N/A</v>
      </c>
      <c r="BH32" s="95" t="e">
        <f ca="true">+IF(AND(ISNUMBER(OFFSET('Hygiene Data'!$F$9,0,10*ROW('Hygiene Data'!F26))),'Data Summary'!DW32="Yes"),OFFSET('Hygiene Data'!$F$9,0,10*ROW('Hygiene Data'!F26)),NA())</f>
        <v>#N/A</v>
      </c>
      <c r="BI32" s="95" t="e">
        <f ca="true">+IF(AND(ISNUMBER(OFFSET('Hygiene Data'!$G$5,0,10*ROW('Hygiene Data'!G26))),'Data Summary'!DX32="Yes"),OFFSET('Hygiene Data'!$G$5,0,10*ROW('Hygiene Data'!G26)),NA())</f>
        <v>#N/A</v>
      </c>
      <c r="BJ32" s="95" t="e">
        <f ca="true">+IF(AND(ISNUMBER(OFFSET('Hygiene Data'!$G$7,0,10*ROW('Hygiene Data'!G26))),'Data Summary'!DY32="Yes"),OFFSET('Hygiene Data'!$G$7,0,10*ROW('Hygiene Data'!G26)),NA())</f>
        <v>#N/A</v>
      </c>
      <c r="BK32" s="95" t="e">
        <f ca="true">+IF(AND(ISNUMBER(OFFSET('Hygiene Data'!$G$9,0,10*ROW('Hygiene Data'!G26))),'Data Summary'!DZ32="Yes"),OFFSET('Hygiene Data'!$G$9,0,10*ROW('Hygiene Data'!G26)),NA())</f>
        <v>#N/A</v>
      </c>
      <c r="BL32" s="95" t="e">
        <f ca="true">+IF(AND(ISNUMBER(OFFSET('Hygiene Data'!$H$5,0,10*ROW('Hygiene Data'!H26))),'Data Summary'!EA32="Yes"),OFFSET('Hygiene Data'!$H$5,0,10*ROW('Hygiene Data'!H26)),NA())</f>
        <v>#N/A</v>
      </c>
      <c r="BM32" s="95" t="e">
        <f ca="true">+IF(AND(ISNUMBER(OFFSET('Hygiene Data'!$H$7,0,10*ROW('Hygiene Data'!H26))),'Data Summary'!EB32="Yes"),OFFSET('Hygiene Data'!$H$7,0,10*ROW('Hygiene Data'!H26)),NA())</f>
        <v>#N/A</v>
      </c>
      <c r="BN32" s="95" t="e">
        <f ca="true">+IF(AND(ISNUMBER(OFFSET('Hygiene Data'!$H$9,0,10*ROW('Hygiene Data'!H26))),'Data Summary'!EC32="Yes"),OFFSET('Hygiene Data'!$H$9,0,10*ROW('Hygiene Data'!H26)),NA())</f>
        <v>#N/A</v>
      </c>
      <c r="BO32" s="95" t="e">
        <f ca="true">+IF(AND(ISNUMBER(OFFSET('Hygiene Data'!$I$5,0,10*ROW('Hygiene Data'!I26))),'Data Summary'!ED32="Yes"),OFFSET('Hygiene Data'!$I$5,0,10*ROW('Hygiene Data'!I26)),NA())</f>
        <v>#N/A</v>
      </c>
      <c r="BP32" s="95" t="e">
        <f ca="true">+IF(AND(ISNUMBER(OFFSET('Hygiene Data'!$I$7,0,10*ROW('Hygiene Data'!I26))),'Data Summary'!EE32="Yes"),OFFSET('Hygiene Data'!$I$7,0,10*ROW('Hygiene Data'!I26)),NA())</f>
        <v>#N/A</v>
      </c>
      <c r="BQ32" s="95" t="e">
        <f ca="true">+IF(AND(ISNUMBER(OFFSET('Hygiene Data'!$I$9,0,10*ROW('Hygiene Data'!I26))),'Data Summary'!EF32="Yes"),OFFSET('Hygiene Data'!$I$9,0,10*ROW('Hygiene Data'!I26)),NA())</f>
        <v>#N/A</v>
      </c>
    </row>
    <row xmlns:x14ac="http://schemas.microsoft.com/office/spreadsheetml/2009/9/ac" r="33" x14ac:dyDescent="0.2">
      <c r="A33" s="327" t="e">
        <f ca="true">+RIGHT('Data Summary'!A33,LEN('Data Summary'!A33)-9)</f>
        <v>#VALUE!</v>
      </c>
      <c r="B33" s="36" t="str">
        <f ca="true">+IF(ISTEXT('Data Summary'!B33),'Data Summary'!B33,"")</f>
        <v/>
      </c>
      <c r="C33" s="326" t="e">
        <f ca="true">+VALUE('Data Summary'!C33)</f>
        <v>#VALUE!</v>
      </c>
      <c r="D33" s="93" t="e">
        <f ca="true">+IF(AND(ISNUMBER(OFFSET('Water Data'!$D$4,0,10*ROW('Water Data'!D27))),'Data Summary'!BS33="Yes"),100-OFFSET('Water Data'!$D$4,0,10*ROW('Water Data'!D27)),NA())</f>
        <v>#N/A</v>
      </c>
      <c r="E33" s="93" t="e">
        <f ca="true">+IF(AND(ISNUMBER(OFFSET('Water Data'!$D$6,0,10*ROW('Water Data'!D27))),'Data Summary'!BT33="Yes"),OFFSET('Water Data'!$D$6,0,10*ROW('Water Data'!D27)),NA())</f>
        <v>#N/A</v>
      </c>
      <c r="F33" s="93" t="e">
        <f ca="true">+IF(AND(ISNUMBER(OFFSET('Water Data'!$D$9,0,10*ROW('Water Data'!D27))),'Data Summary'!BU33="Yes"),OFFSET('Water Data'!$D$9,0,10*ROW('Water Data'!D27)),NA())</f>
        <v>#N/A</v>
      </c>
      <c r="G33" s="93" t="e">
        <f ca="true">+IF(AND(ISNUMBER(OFFSET('Water Data'!$E$4,0,10*ROW('Water Data'!E27))),'Data Summary'!BV33="Yes"),100-OFFSET('Water Data'!$E$4,0,10*ROW('Water Data'!E27)),NA())</f>
        <v>#N/A</v>
      </c>
      <c r="H33" s="93" t="e">
        <f ca="true">+IF(AND(ISNUMBER(OFFSET('Water Data'!$E$6,0,10*ROW('Water Data'!E27))),'Data Summary'!BW33="Yes"),OFFSET('Water Data'!$E$6,0,10*ROW('Water Data'!E27)),NA())</f>
        <v>#N/A</v>
      </c>
      <c r="I33" s="93" t="e">
        <f ca="true">+IF(AND(ISNUMBER(OFFSET('Water Data'!$E$9,0,10*ROW('Water Data'!E27))),'Data Summary'!BX33="Yes"),OFFSET('Water Data'!$E$9,0,10*ROW('Water Data'!E27)),NA())</f>
        <v>#N/A</v>
      </c>
      <c r="J33" s="93" t="e">
        <f ca="true">+IF(AND(ISNUMBER(OFFSET('Water Data'!$F$4,0,10*ROW('Water Data'!F27))),'Data Summary'!BY33="Yes"),100-OFFSET('Water Data'!$F$4,0,10*ROW('Water Data'!F27)),NA())</f>
        <v>#N/A</v>
      </c>
      <c r="K33" s="93" t="e">
        <f ca="true">+IF(AND(ISNUMBER(OFFSET('Water Data'!$F$6,0,10*ROW('Water Data'!F27))),'Data Summary'!BZ33="Yes"),OFFSET('Water Data'!$F$6,0,10*ROW('Water Data'!F27)),NA())</f>
        <v>#N/A</v>
      </c>
      <c r="L33" s="93" t="e">
        <f ca="true">+IF(AND(ISNUMBER(OFFSET('Water Data'!$F$9,0,10*ROW('Water Data'!F27))),'Data Summary'!CA33="Yes"),OFFSET('Water Data'!$F$9,0,10*ROW('Water Data'!F27)),NA())</f>
        <v>#N/A</v>
      </c>
      <c r="M33" s="93" t="e">
        <f ca="true">+IF(AND(ISNUMBER(OFFSET('Water Data'!$G$4,0,10*ROW('Water Data'!G27))),'Data Summary'!CB33="Yes"),100-OFFSET('Water Data'!$G$4,0,10*ROW('Water Data'!G27)),NA())</f>
        <v>#N/A</v>
      </c>
      <c r="N33" s="93" t="e">
        <f ca="true">+IF(AND(ISNUMBER(OFFSET('Water Data'!$G$6,0,10*ROW('Water Data'!G27))),'Data Summary'!CC33="Yes"),OFFSET('Water Data'!$G$6,0,10*ROW('Water Data'!G27)),NA())</f>
        <v>#N/A</v>
      </c>
      <c r="O33" s="93" t="e">
        <f ca="true">+IF(AND(ISNUMBER(OFFSET('Water Data'!$G$9,0,10*ROW('Water Data'!G27))),'Data Summary'!CD33="Yes"),OFFSET('Water Data'!$G$9,0,10*ROW('Water Data'!G27)),NA())</f>
        <v>#N/A</v>
      </c>
      <c r="P33" s="93" t="e">
        <f ca="true">+IF(AND(ISNUMBER(OFFSET('Water Data'!$H$4,0,10*ROW('Water Data'!H27))),'Data Summary'!CE33="Yes"),100-OFFSET('Water Data'!$H$4,0,10*ROW('Water Data'!H27)),NA())</f>
        <v>#N/A</v>
      </c>
      <c r="Q33" s="93" t="e">
        <f ca="true">+IF(AND(ISNUMBER(OFFSET('Water Data'!$H$6,0,10*ROW('Water Data'!H27))),'Data Summary'!CF33="Yes"),OFFSET('Water Data'!$H$6,0,10*ROW('Water Data'!H27)),NA())</f>
        <v>#N/A</v>
      </c>
      <c r="R33" s="93" t="e">
        <f ca="true">+IF(AND(ISNUMBER(OFFSET('Water Data'!$H$9,0,10*ROW('Water Data'!H27))),'Data Summary'!CG33="Yes"),OFFSET('Water Data'!$H$9,0,10*ROW('Water Data'!H27)),NA())</f>
        <v>#N/A</v>
      </c>
      <c r="S33" s="93" t="e">
        <f ca="true">+IF(AND(ISNUMBER(OFFSET('Water Data'!$I$4,0,10*ROW('Water Data'!I27))),'Data Summary'!CH33="Yes"),100-OFFSET('Water Data'!$I$4,0,10*ROW('Water Data'!I27)),NA())</f>
        <v>#N/A</v>
      </c>
      <c r="T33" s="93" t="e">
        <f ca="true">+IF(AND(ISNUMBER(OFFSET('Water Data'!$I$6,0,10*ROW('Water Data'!I27))),'Data Summary'!CI33="Yes"),OFFSET('Water Data'!$I$6,0,10*ROW('Water Data'!I27)),NA())</f>
        <v>#N/A</v>
      </c>
      <c r="U33" s="93" t="e">
        <f ca="true">+IF(AND(ISNUMBER(OFFSET('Water Data'!$I$9,0,10*ROW('Water Data'!I27))),'Data Summary'!CJ33="Yes"),OFFSET('Water Data'!$I$9,0,10*ROW('Water Data'!I27)),NA())</f>
        <v>#N/A</v>
      </c>
      <c r="V33" s="94" t="e">
        <f ca="true">+IF(AND(ISNUMBER(OFFSET('Sanitation Data'!$D$4,0,10*ROW('Sanitation Data'!D27))),'Data Summary'!CK33="Yes"),100-OFFSET('Sanitation Data'!$D$4,0,10*ROW('Sanitation Data'!D27)),NA())</f>
        <v>#N/A</v>
      </c>
      <c r="W33" s="94" t="e">
        <f ca="true">+IF(AND(ISNUMBER(OFFSET('Sanitation Data'!$D$6,0,10*ROW('Sanitation Data'!D27))),'Data Summary'!CL33="Yes"),OFFSET('Sanitation Data'!$D$6,0,10*ROW('Sanitation Data'!D27)),NA())</f>
        <v>#N/A</v>
      </c>
      <c r="X33" s="94" t="e">
        <f ca="true">+IF(AND(ISNUMBER(OFFSET('Sanitation Data'!$D$10,0,10*ROW('Sanitation Data'!D27))),'Data Summary'!CM33="Yes"),OFFSET('Sanitation Data'!$D$10,0,10*ROW('Sanitation Data'!D27)),NA())</f>
        <v>#N/A</v>
      </c>
      <c r="Y33" s="94" t="e">
        <f ca="true">+IF(AND(ISNUMBER(OFFSET('Sanitation Data'!$D$11,0,10*ROW('Sanitation Data'!D27))),'Data Summary'!CN33="Yes"),OFFSET('Sanitation Data'!$D$11,0,10*ROW('Sanitation Data'!D27)),NA())</f>
        <v>#N/A</v>
      </c>
      <c r="Z33" s="94" t="e">
        <f ca="true">+IF(AND(ISNUMBER(OFFSET('Sanitation Data'!$D$12,0,10*ROW('Sanitation Data'!D27))),'Data Summary'!CO33="Yes"),OFFSET('Sanitation Data'!$D$12,0,10*ROW('Sanitation Data'!D27)),NA())</f>
        <v>#N/A</v>
      </c>
      <c r="AA33" s="94" t="e">
        <f ca="true">+IF(AND(ISNUMBER(OFFSET('Sanitation Data'!$E$4,0,10*ROW('Sanitation Data'!E27))),'Data Summary'!CP33="Yes"),100-OFFSET('Sanitation Data'!$E$4,0,10*ROW('Sanitation Data'!E27)),NA())</f>
        <v>#N/A</v>
      </c>
      <c r="AB33" s="94" t="e">
        <f ca="true">+IF(AND(ISNUMBER(OFFSET('Sanitation Data'!$E$6,0,10*ROW('Sanitation Data'!E27))),'Data Summary'!CQ33="Yes"),OFFSET('Sanitation Data'!$E$6,0,10*ROW('Sanitation Data'!E27)),NA())</f>
        <v>#N/A</v>
      </c>
      <c r="AC33" s="94" t="e">
        <f ca="true">+IF(AND(ISNUMBER(OFFSET('Sanitation Data'!$E$10,0,10*ROW('Sanitation Data'!E27))),'Data Summary'!CR33="Yes"),OFFSET('Sanitation Data'!$E$10,0,10*ROW('Sanitation Data'!E27)),NA())</f>
        <v>#N/A</v>
      </c>
      <c r="AD33" s="94" t="e">
        <f ca="true">+IF(AND(ISNUMBER(OFFSET('Sanitation Data'!$E$11,0,10*ROW('Sanitation Data'!E27))),'Data Summary'!CS33="Yes"),OFFSET('Sanitation Data'!$E$11,0,10*ROW('Sanitation Data'!E27)),NA())</f>
        <v>#N/A</v>
      </c>
      <c r="AE33" s="94" t="e">
        <f ca="true">+IF(AND(ISNUMBER(OFFSET('Sanitation Data'!$E$12,0,10*ROW('Sanitation Data'!E27))),'Data Summary'!CT33="Yes"),OFFSET('Sanitation Data'!$E$12,0,10*ROW('Sanitation Data'!E27)),NA())</f>
        <v>#N/A</v>
      </c>
      <c r="AF33" s="94" t="e">
        <f ca="true">+IF(AND(ISNUMBER(OFFSET('Sanitation Data'!$F$4,0,10*ROW('Sanitation Data'!F27))),'Data Summary'!CU33="Yes"),100-OFFSET('Sanitation Data'!$F$4,0,10*ROW('Sanitation Data'!F27)),NA())</f>
        <v>#N/A</v>
      </c>
      <c r="AG33" s="94" t="e">
        <f ca="true">+IF(AND(ISNUMBER(OFFSET('Sanitation Data'!$F$6,0,10*ROW('Sanitation Data'!F27))),'Data Summary'!CV33="Yes"),OFFSET('Sanitation Data'!$F$6,0,10*ROW('Sanitation Data'!F27)),NA())</f>
        <v>#N/A</v>
      </c>
      <c r="AH33" s="94" t="e">
        <f ca="true">+IF(AND(ISNUMBER(OFFSET('Sanitation Data'!$F$10,0,10*ROW('Sanitation Data'!F27))),'Data Summary'!CW33="Yes"),OFFSET('Sanitation Data'!$F$10,0,10*ROW('Sanitation Data'!F27)),NA())</f>
        <v>#N/A</v>
      </c>
      <c r="AI33" s="94" t="e">
        <f ca="true">+IF(AND(ISNUMBER(OFFSET('Sanitation Data'!$F$11,0,10*ROW('Sanitation Data'!F27))),'Data Summary'!CX33="Yes"),OFFSET('Sanitation Data'!$F$11,0,10*ROW('Sanitation Data'!F27)),NA())</f>
        <v>#N/A</v>
      </c>
      <c r="AJ33" s="94" t="e">
        <f ca="true">+IF(AND(ISNUMBER(OFFSET('Sanitation Data'!$F$12,0,10*ROW('Sanitation Data'!F27))),'Data Summary'!CY33="Yes"),OFFSET('Sanitation Data'!$F$12,0,10*ROW('Sanitation Data'!F27)),NA())</f>
        <v>#N/A</v>
      </c>
      <c r="AK33" s="94" t="e">
        <f ca="true">+IF(AND(ISNUMBER(OFFSET('Sanitation Data'!$G$4,0,10*ROW('Sanitation Data'!G27))),'Data Summary'!CZ33="Yes"),100-OFFSET('Sanitation Data'!$G$4,0,10*ROW('Sanitation Data'!G27)),NA())</f>
        <v>#N/A</v>
      </c>
      <c r="AL33" s="94" t="e">
        <f ca="true">+IF(AND(ISNUMBER(OFFSET('Sanitation Data'!$G$6,0,10*ROW('Sanitation Data'!G27))),'Data Summary'!DA33="Yes"),OFFSET('Sanitation Data'!$G$6,0,10*ROW('Sanitation Data'!G27)),NA())</f>
        <v>#N/A</v>
      </c>
      <c r="AM33" s="94" t="e">
        <f ca="true">+IF(AND(ISNUMBER(OFFSET('Sanitation Data'!$G$10,0,10*ROW('Sanitation Data'!G27))),'Data Summary'!DB33="Yes"),OFFSET('Sanitation Data'!$G$10,0,10*ROW('Sanitation Data'!G27)),NA())</f>
        <v>#N/A</v>
      </c>
      <c r="AN33" s="94" t="e">
        <f ca="true">+IF(AND(ISNUMBER(OFFSET('Sanitation Data'!$G$11,0,10*ROW('Sanitation Data'!G27))),'Data Summary'!DC33="Yes"),OFFSET('Sanitation Data'!$G$11,0,10*ROW('Sanitation Data'!G27)),NA())</f>
        <v>#N/A</v>
      </c>
      <c r="AO33" s="94" t="e">
        <f ca="true">+IF(AND(ISNUMBER(OFFSET('Sanitation Data'!$G$12,0,10*ROW('Sanitation Data'!G27))),'Data Summary'!DD33="Yes"),OFFSET('Sanitation Data'!$G$12,0,10*ROW('Sanitation Data'!G27)),NA())</f>
        <v>#N/A</v>
      </c>
      <c r="AP33" s="94" t="e">
        <f ca="true">+IF(AND(ISNUMBER(OFFSET('Sanitation Data'!$H$4,0,10*ROW('Sanitation Data'!H27))),'Data Summary'!DE33="Yes"),100-OFFSET('Sanitation Data'!$H$4,0,10*ROW('Sanitation Data'!H27)),NA())</f>
        <v>#N/A</v>
      </c>
      <c r="AQ33" s="94" t="e">
        <f ca="true">+IF(AND(ISNUMBER(OFFSET('Sanitation Data'!$H$6,0,10*ROW('Sanitation Data'!H27))),'Data Summary'!DF33="Yes"),OFFSET('Sanitation Data'!$H$6,0,10*ROW('Sanitation Data'!H27)),NA())</f>
        <v>#N/A</v>
      </c>
      <c r="AR33" s="94" t="e">
        <f ca="true">+IF(AND(ISNUMBER(OFFSET('Sanitation Data'!$H$10,0,10*ROW('Sanitation Data'!H27))),'Data Summary'!DG33="Yes"),OFFSET('Sanitation Data'!$H$10,0,10*ROW('Sanitation Data'!H27)),NA())</f>
        <v>#N/A</v>
      </c>
      <c r="AS33" s="94" t="e">
        <f ca="true">+IF(AND(ISNUMBER(OFFSET('Sanitation Data'!$H$11,0,10*ROW('Sanitation Data'!H27))),'Data Summary'!DH33="Yes"),OFFSET('Sanitation Data'!$H$11,0,10*ROW('Sanitation Data'!H27)),NA())</f>
        <v>#N/A</v>
      </c>
      <c r="AT33" s="94" t="e">
        <f ca="true">+IF(AND(ISNUMBER(OFFSET('Sanitation Data'!$H$12,0,10*ROW('Sanitation Data'!H27))),'Data Summary'!DI33="Yes"),OFFSET('Sanitation Data'!$H$12,0,10*ROW('Sanitation Data'!H27)),NA())</f>
        <v>#N/A</v>
      </c>
      <c r="AU33" s="94" t="e">
        <f ca="true">+IF(AND(ISNUMBER(OFFSET('Sanitation Data'!$I$4,0,10*ROW('Sanitation Data'!I27))),'Data Summary'!DJ33="Yes"),100-OFFSET('Sanitation Data'!$I$4,0,10*ROW('Sanitation Data'!I27)),NA())</f>
        <v>#N/A</v>
      </c>
      <c r="AV33" s="94" t="e">
        <f ca="true">+IF(AND(ISNUMBER(OFFSET('Sanitation Data'!$I$6,0,10*ROW('Sanitation Data'!I27))),'Data Summary'!DK33="Yes"),OFFSET('Sanitation Data'!$I$6,0,10*ROW('Sanitation Data'!I27)),NA())</f>
        <v>#N/A</v>
      </c>
      <c r="AW33" s="94" t="e">
        <f ca="true">+IF(AND(ISNUMBER(OFFSET('Sanitation Data'!$I$10,0,10*ROW('Sanitation Data'!I27))),'Data Summary'!DL33="Yes"),OFFSET('Sanitation Data'!$I$10,0,10*ROW('Sanitation Data'!I27)),NA())</f>
        <v>#N/A</v>
      </c>
      <c r="AX33" s="94" t="e">
        <f ca="true">+IF(AND(ISNUMBER(OFFSET('Sanitation Data'!$I$11,0,10*ROW('Sanitation Data'!I27))),'Data Summary'!DM33="Yes"),OFFSET('Sanitation Data'!$I$11,0,10*ROW('Sanitation Data'!I27)),NA())</f>
        <v>#N/A</v>
      </c>
      <c r="AY33" s="94" t="e">
        <f ca="true">+IF(AND(ISNUMBER(OFFSET('Sanitation Data'!$I$12,0,10*ROW('Sanitation Data'!I27))),'Data Summary'!DN33="Yes"),OFFSET('Sanitation Data'!$I$12,0,10*ROW('Sanitation Data'!I27)),NA())</f>
        <v>#N/A</v>
      </c>
      <c r="AZ33" s="95" t="e">
        <f ca="true">+IF(AND(ISNUMBER(OFFSET('Hygiene Data'!$D$5,0,10*ROW('Hygiene Data'!D27))),'Data Summary'!DO33="Yes"),OFFSET('Hygiene Data'!$D$5,0,10*ROW('Hygiene Data'!D27)),NA())</f>
        <v>#N/A</v>
      </c>
      <c r="BA33" s="95" t="e">
        <f ca="true">+IF(AND(ISNUMBER(OFFSET('Hygiene Data'!$D$7,0,10*ROW('Hygiene Data'!D27))),'Data Summary'!DP33="Yes"),OFFSET('Hygiene Data'!$D$7,0,10*ROW('Hygiene Data'!D27)),NA())</f>
        <v>#N/A</v>
      </c>
      <c r="BB33" s="95" t="e">
        <f ca="true">+IF(AND(ISNUMBER(OFFSET('Hygiene Data'!$D$9,0,10*ROW('Hygiene Data'!D27))),'Data Summary'!DQ33="Yes"),OFFSET('Hygiene Data'!$D$9,0,10*ROW('Hygiene Data'!D27)),NA())</f>
        <v>#N/A</v>
      </c>
      <c r="BC33" s="95" t="e">
        <f ca="true">+IF(AND(ISNUMBER(OFFSET('Hygiene Data'!$E$5,0,10*ROW('Hygiene Data'!E27))),'Data Summary'!DR33="Yes"),OFFSET('Hygiene Data'!$E$5,0,10*ROW('Hygiene Data'!E27)),NA())</f>
        <v>#N/A</v>
      </c>
      <c r="BD33" s="95" t="e">
        <f ca="true">+IF(AND(ISNUMBER(OFFSET('Hygiene Data'!$E$7,0,10*ROW('Hygiene Data'!E27))),'Data Summary'!DS33="Yes"),OFFSET('Hygiene Data'!$E$7,0,10*ROW('Hygiene Data'!E27)),NA())</f>
        <v>#N/A</v>
      </c>
      <c r="BE33" s="95" t="e">
        <f ca="true">+IF(AND(ISNUMBER(OFFSET('Hygiene Data'!$E$9,0,10*ROW('Hygiene Data'!E27))),'Data Summary'!DT33="Yes"),OFFSET('Hygiene Data'!$E$9,0,10*ROW('Hygiene Data'!E27)),NA())</f>
        <v>#N/A</v>
      </c>
      <c r="BF33" s="95" t="e">
        <f ca="true">+IF(AND(ISNUMBER(OFFSET('Hygiene Data'!$F$5,0,10*ROW('Hygiene Data'!F27))),'Data Summary'!DU33="Yes"),OFFSET('Hygiene Data'!$F$5,0,10*ROW('Hygiene Data'!F27)),NA())</f>
        <v>#N/A</v>
      </c>
      <c r="BG33" s="95" t="e">
        <f ca="true">+IF(AND(ISNUMBER(OFFSET('Hygiene Data'!$F$7,0,10*ROW('Hygiene Data'!F27))),'Data Summary'!DV33="Yes"),OFFSET('Hygiene Data'!$F$7,0,10*ROW('Hygiene Data'!F27)),NA())</f>
        <v>#N/A</v>
      </c>
      <c r="BH33" s="95" t="e">
        <f ca="true">+IF(AND(ISNUMBER(OFFSET('Hygiene Data'!$F$9,0,10*ROW('Hygiene Data'!F27))),'Data Summary'!DW33="Yes"),OFFSET('Hygiene Data'!$F$9,0,10*ROW('Hygiene Data'!F27)),NA())</f>
        <v>#N/A</v>
      </c>
      <c r="BI33" s="95" t="e">
        <f ca="true">+IF(AND(ISNUMBER(OFFSET('Hygiene Data'!$G$5,0,10*ROW('Hygiene Data'!G27))),'Data Summary'!DX33="Yes"),OFFSET('Hygiene Data'!$G$5,0,10*ROW('Hygiene Data'!G27)),NA())</f>
        <v>#N/A</v>
      </c>
      <c r="BJ33" s="95" t="e">
        <f ca="true">+IF(AND(ISNUMBER(OFFSET('Hygiene Data'!$G$7,0,10*ROW('Hygiene Data'!G27))),'Data Summary'!DY33="Yes"),OFFSET('Hygiene Data'!$G$7,0,10*ROW('Hygiene Data'!G27)),NA())</f>
        <v>#N/A</v>
      </c>
      <c r="BK33" s="95" t="e">
        <f ca="true">+IF(AND(ISNUMBER(OFFSET('Hygiene Data'!$G$9,0,10*ROW('Hygiene Data'!G27))),'Data Summary'!DZ33="Yes"),OFFSET('Hygiene Data'!$G$9,0,10*ROW('Hygiene Data'!G27)),NA())</f>
        <v>#N/A</v>
      </c>
      <c r="BL33" s="95" t="e">
        <f ca="true">+IF(AND(ISNUMBER(OFFSET('Hygiene Data'!$H$5,0,10*ROW('Hygiene Data'!H27))),'Data Summary'!EA33="Yes"),OFFSET('Hygiene Data'!$H$5,0,10*ROW('Hygiene Data'!H27)),NA())</f>
        <v>#N/A</v>
      </c>
      <c r="BM33" s="95" t="e">
        <f ca="true">+IF(AND(ISNUMBER(OFFSET('Hygiene Data'!$H$7,0,10*ROW('Hygiene Data'!H27))),'Data Summary'!EB33="Yes"),OFFSET('Hygiene Data'!$H$7,0,10*ROW('Hygiene Data'!H27)),NA())</f>
        <v>#N/A</v>
      </c>
      <c r="BN33" s="95" t="e">
        <f ca="true">+IF(AND(ISNUMBER(OFFSET('Hygiene Data'!$H$9,0,10*ROW('Hygiene Data'!H27))),'Data Summary'!EC33="Yes"),OFFSET('Hygiene Data'!$H$9,0,10*ROW('Hygiene Data'!H27)),NA())</f>
        <v>#N/A</v>
      </c>
      <c r="BO33" s="95" t="e">
        <f ca="true">+IF(AND(ISNUMBER(OFFSET('Hygiene Data'!$I$5,0,10*ROW('Hygiene Data'!I27))),'Data Summary'!ED33="Yes"),OFFSET('Hygiene Data'!$I$5,0,10*ROW('Hygiene Data'!I27)),NA())</f>
        <v>#N/A</v>
      </c>
      <c r="BP33" s="95" t="e">
        <f ca="true">+IF(AND(ISNUMBER(OFFSET('Hygiene Data'!$I$7,0,10*ROW('Hygiene Data'!I27))),'Data Summary'!EE33="Yes"),OFFSET('Hygiene Data'!$I$7,0,10*ROW('Hygiene Data'!I27)),NA())</f>
        <v>#N/A</v>
      </c>
      <c r="BQ33" s="95" t="e">
        <f ca="true">+IF(AND(ISNUMBER(OFFSET('Hygiene Data'!$I$9,0,10*ROW('Hygiene Data'!I27))),'Data Summary'!EF33="Yes"),OFFSET('Hygiene Data'!$I$9,0,10*ROW('Hygiene Data'!I27)),NA())</f>
        <v>#N/A</v>
      </c>
    </row>
    <row xmlns:x14ac="http://schemas.microsoft.com/office/spreadsheetml/2009/9/ac" r="34" x14ac:dyDescent="0.2">
      <c r="A34" s="327" t="e">
        <f ca="true">+RIGHT('Data Summary'!A34,LEN('Data Summary'!A34)-9)</f>
        <v>#VALUE!</v>
      </c>
      <c r="B34" s="36" t="str">
        <f ca="true">+IF(ISTEXT('Data Summary'!B34),'Data Summary'!B34,"")</f>
        <v/>
      </c>
      <c r="C34" s="326" t="e">
        <f ca="true">+VALUE('Data Summary'!C34)</f>
        <v>#VALUE!</v>
      </c>
      <c r="D34" s="93" t="e">
        <f ca="true">+IF(AND(ISNUMBER(OFFSET('Water Data'!$D$4,0,10*ROW('Water Data'!D28))),'Data Summary'!BS34="Yes"),100-OFFSET('Water Data'!$D$4,0,10*ROW('Water Data'!D28)),NA())</f>
        <v>#N/A</v>
      </c>
      <c r="E34" s="93" t="e">
        <f ca="true">+IF(AND(ISNUMBER(OFFSET('Water Data'!$D$6,0,10*ROW('Water Data'!D28))),'Data Summary'!BT34="Yes"),OFFSET('Water Data'!$D$6,0,10*ROW('Water Data'!D28)),NA())</f>
        <v>#N/A</v>
      </c>
      <c r="F34" s="93" t="e">
        <f ca="true">+IF(AND(ISNUMBER(OFFSET('Water Data'!$D$9,0,10*ROW('Water Data'!D28))),'Data Summary'!BU34="Yes"),OFFSET('Water Data'!$D$9,0,10*ROW('Water Data'!D28)),NA())</f>
        <v>#N/A</v>
      </c>
      <c r="G34" s="93" t="e">
        <f ca="true">+IF(AND(ISNUMBER(OFFSET('Water Data'!$E$4,0,10*ROW('Water Data'!E28))),'Data Summary'!BV34="Yes"),100-OFFSET('Water Data'!$E$4,0,10*ROW('Water Data'!E28)),NA())</f>
        <v>#N/A</v>
      </c>
      <c r="H34" s="93" t="e">
        <f ca="true">+IF(AND(ISNUMBER(OFFSET('Water Data'!$E$6,0,10*ROW('Water Data'!E28))),'Data Summary'!BW34="Yes"),OFFSET('Water Data'!$E$6,0,10*ROW('Water Data'!E28)),NA())</f>
        <v>#N/A</v>
      </c>
      <c r="I34" s="93" t="e">
        <f ca="true">+IF(AND(ISNUMBER(OFFSET('Water Data'!$E$9,0,10*ROW('Water Data'!E28))),'Data Summary'!BX34="Yes"),OFFSET('Water Data'!$E$9,0,10*ROW('Water Data'!E28)),NA())</f>
        <v>#N/A</v>
      </c>
      <c r="J34" s="93" t="e">
        <f ca="true">+IF(AND(ISNUMBER(OFFSET('Water Data'!$F$4,0,10*ROW('Water Data'!F28))),'Data Summary'!BY34="Yes"),100-OFFSET('Water Data'!$F$4,0,10*ROW('Water Data'!F28)),NA())</f>
        <v>#N/A</v>
      </c>
      <c r="K34" s="93" t="e">
        <f ca="true">+IF(AND(ISNUMBER(OFFSET('Water Data'!$F$6,0,10*ROW('Water Data'!F28))),'Data Summary'!BZ34="Yes"),OFFSET('Water Data'!$F$6,0,10*ROW('Water Data'!F28)),NA())</f>
        <v>#N/A</v>
      </c>
      <c r="L34" s="93" t="e">
        <f ca="true">+IF(AND(ISNUMBER(OFFSET('Water Data'!$F$9,0,10*ROW('Water Data'!F28))),'Data Summary'!CA34="Yes"),OFFSET('Water Data'!$F$9,0,10*ROW('Water Data'!F28)),NA())</f>
        <v>#N/A</v>
      </c>
      <c r="M34" s="93" t="e">
        <f ca="true">+IF(AND(ISNUMBER(OFFSET('Water Data'!$G$4,0,10*ROW('Water Data'!G28))),'Data Summary'!CB34="Yes"),100-OFFSET('Water Data'!$G$4,0,10*ROW('Water Data'!G28)),NA())</f>
        <v>#N/A</v>
      </c>
      <c r="N34" s="93" t="e">
        <f ca="true">+IF(AND(ISNUMBER(OFFSET('Water Data'!$G$6,0,10*ROW('Water Data'!G28))),'Data Summary'!CC34="Yes"),OFFSET('Water Data'!$G$6,0,10*ROW('Water Data'!G28)),NA())</f>
        <v>#N/A</v>
      </c>
      <c r="O34" s="93" t="e">
        <f ca="true">+IF(AND(ISNUMBER(OFFSET('Water Data'!$G$9,0,10*ROW('Water Data'!G28))),'Data Summary'!CD34="Yes"),OFFSET('Water Data'!$G$9,0,10*ROW('Water Data'!G28)),NA())</f>
        <v>#N/A</v>
      </c>
      <c r="P34" s="93" t="e">
        <f ca="true">+IF(AND(ISNUMBER(OFFSET('Water Data'!$H$4,0,10*ROW('Water Data'!H28))),'Data Summary'!CE34="Yes"),100-OFFSET('Water Data'!$H$4,0,10*ROW('Water Data'!H28)),NA())</f>
        <v>#N/A</v>
      </c>
      <c r="Q34" s="93" t="e">
        <f ca="true">+IF(AND(ISNUMBER(OFFSET('Water Data'!$H$6,0,10*ROW('Water Data'!H28))),'Data Summary'!CF34="Yes"),OFFSET('Water Data'!$H$6,0,10*ROW('Water Data'!H28)),NA())</f>
        <v>#N/A</v>
      </c>
      <c r="R34" s="93" t="e">
        <f ca="true">+IF(AND(ISNUMBER(OFFSET('Water Data'!$H$9,0,10*ROW('Water Data'!H28))),'Data Summary'!CG34="Yes"),OFFSET('Water Data'!$H$9,0,10*ROW('Water Data'!H28)),NA())</f>
        <v>#N/A</v>
      </c>
      <c r="S34" s="93" t="e">
        <f ca="true">+IF(AND(ISNUMBER(OFFSET('Water Data'!$I$4,0,10*ROW('Water Data'!I28))),'Data Summary'!CH34="Yes"),100-OFFSET('Water Data'!$I$4,0,10*ROW('Water Data'!I28)),NA())</f>
        <v>#N/A</v>
      </c>
      <c r="T34" s="93" t="e">
        <f ca="true">+IF(AND(ISNUMBER(OFFSET('Water Data'!$I$6,0,10*ROW('Water Data'!I28))),'Data Summary'!CI34="Yes"),OFFSET('Water Data'!$I$6,0,10*ROW('Water Data'!I28)),NA())</f>
        <v>#N/A</v>
      </c>
      <c r="U34" s="93" t="e">
        <f ca="true">+IF(AND(ISNUMBER(OFFSET('Water Data'!$I$9,0,10*ROW('Water Data'!I28))),'Data Summary'!CJ34="Yes"),OFFSET('Water Data'!$I$9,0,10*ROW('Water Data'!I28)),NA())</f>
        <v>#N/A</v>
      </c>
      <c r="V34" s="94" t="e">
        <f ca="true">+IF(AND(ISNUMBER(OFFSET('Sanitation Data'!$D$4,0,10*ROW('Sanitation Data'!D28))),'Data Summary'!CK34="Yes"),100-OFFSET('Sanitation Data'!$D$4,0,10*ROW('Sanitation Data'!D28)),NA())</f>
        <v>#N/A</v>
      </c>
      <c r="W34" s="94" t="e">
        <f ca="true">+IF(AND(ISNUMBER(OFFSET('Sanitation Data'!$D$6,0,10*ROW('Sanitation Data'!D28))),'Data Summary'!CL34="Yes"),OFFSET('Sanitation Data'!$D$6,0,10*ROW('Sanitation Data'!D28)),NA())</f>
        <v>#N/A</v>
      </c>
      <c r="X34" s="94" t="e">
        <f ca="true">+IF(AND(ISNUMBER(OFFSET('Sanitation Data'!$D$10,0,10*ROW('Sanitation Data'!D28))),'Data Summary'!CM34="Yes"),OFFSET('Sanitation Data'!$D$10,0,10*ROW('Sanitation Data'!D28)),NA())</f>
        <v>#N/A</v>
      </c>
      <c r="Y34" s="94" t="e">
        <f ca="true">+IF(AND(ISNUMBER(OFFSET('Sanitation Data'!$D$11,0,10*ROW('Sanitation Data'!D28))),'Data Summary'!CN34="Yes"),OFFSET('Sanitation Data'!$D$11,0,10*ROW('Sanitation Data'!D28)),NA())</f>
        <v>#N/A</v>
      </c>
      <c r="Z34" s="94" t="e">
        <f ca="true">+IF(AND(ISNUMBER(OFFSET('Sanitation Data'!$D$12,0,10*ROW('Sanitation Data'!D28))),'Data Summary'!CO34="Yes"),OFFSET('Sanitation Data'!$D$12,0,10*ROW('Sanitation Data'!D28)),NA())</f>
        <v>#N/A</v>
      </c>
      <c r="AA34" s="94" t="e">
        <f ca="true">+IF(AND(ISNUMBER(OFFSET('Sanitation Data'!$E$4,0,10*ROW('Sanitation Data'!E28))),'Data Summary'!CP34="Yes"),100-OFFSET('Sanitation Data'!$E$4,0,10*ROW('Sanitation Data'!E28)),NA())</f>
        <v>#N/A</v>
      </c>
      <c r="AB34" s="94" t="e">
        <f ca="true">+IF(AND(ISNUMBER(OFFSET('Sanitation Data'!$E$6,0,10*ROW('Sanitation Data'!E28))),'Data Summary'!CQ34="Yes"),OFFSET('Sanitation Data'!$E$6,0,10*ROW('Sanitation Data'!E28)),NA())</f>
        <v>#N/A</v>
      </c>
      <c r="AC34" s="94" t="e">
        <f ca="true">+IF(AND(ISNUMBER(OFFSET('Sanitation Data'!$E$10,0,10*ROW('Sanitation Data'!E28))),'Data Summary'!CR34="Yes"),OFFSET('Sanitation Data'!$E$10,0,10*ROW('Sanitation Data'!E28)),NA())</f>
        <v>#N/A</v>
      </c>
      <c r="AD34" s="94" t="e">
        <f ca="true">+IF(AND(ISNUMBER(OFFSET('Sanitation Data'!$E$11,0,10*ROW('Sanitation Data'!E28))),'Data Summary'!CS34="Yes"),OFFSET('Sanitation Data'!$E$11,0,10*ROW('Sanitation Data'!E28)),NA())</f>
        <v>#N/A</v>
      </c>
      <c r="AE34" s="94" t="e">
        <f ca="true">+IF(AND(ISNUMBER(OFFSET('Sanitation Data'!$E$12,0,10*ROW('Sanitation Data'!E28))),'Data Summary'!CT34="Yes"),OFFSET('Sanitation Data'!$E$12,0,10*ROW('Sanitation Data'!E28)),NA())</f>
        <v>#N/A</v>
      </c>
      <c r="AF34" s="94" t="e">
        <f ca="true">+IF(AND(ISNUMBER(OFFSET('Sanitation Data'!$F$4,0,10*ROW('Sanitation Data'!F28))),'Data Summary'!CU34="Yes"),100-OFFSET('Sanitation Data'!$F$4,0,10*ROW('Sanitation Data'!F28)),NA())</f>
        <v>#N/A</v>
      </c>
      <c r="AG34" s="94" t="e">
        <f ca="true">+IF(AND(ISNUMBER(OFFSET('Sanitation Data'!$F$6,0,10*ROW('Sanitation Data'!F28))),'Data Summary'!CV34="Yes"),OFFSET('Sanitation Data'!$F$6,0,10*ROW('Sanitation Data'!F28)),NA())</f>
        <v>#N/A</v>
      </c>
      <c r="AH34" s="94" t="e">
        <f ca="true">+IF(AND(ISNUMBER(OFFSET('Sanitation Data'!$F$10,0,10*ROW('Sanitation Data'!F28))),'Data Summary'!CW34="Yes"),OFFSET('Sanitation Data'!$F$10,0,10*ROW('Sanitation Data'!F28)),NA())</f>
        <v>#N/A</v>
      </c>
      <c r="AI34" s="94" t="e">
        <f ca="true">+IF(AND(ISNUMBER(OFFSET('Sanitation Data'!$F$11,0,10*ROW('Sanitation Data'!F28))),'Data Summary'!CX34="Yes"),OFFSET('Sanitation Data'!$F$11,0,10*ROW('Sanitation Data'!F28)),NA())</f>
        <v>#N/A</v>
      </c>
      <c r="AJ34" s="94" t="e">
        <f ca="true">+IF(AND(ISNUMBER(OFFSET('Sanitation Data'!$F$12,0,10*ROW('Sanitation Data'!F28))),'Data Summary'!CY34="Yes"),OFFSET('Sanitation Data'!$F$12,0,10*ROW('Sanitation Data'!F28)),NA())</f>
        <v>#N/A</v>
      </c>
      <c r="AK34" s="94" t="e">
        <f ca="true">+IF(AND(ISNUMBER(OFFSET('Sanitation Data'!$G$4,0,10*ROW('Sanitation Data'!G28))),'Data Summary'!CZ34="Yes"),100-OFFSET('Sanitation Data'!$G$4,0,10*ROW('Sanitation Data'!G28)),NA())</f>
        <v>#N/A</v>
      </c>
      <c r="AL34" s="94" t="e">
        <f ca="true">+IF(AND(ISNUMBER(OFFSET('Sanitation Data'!$G$6,0,10*ROW('Sanitation Data'!G28))),'Data Summary'!DA34="Yes"),OFFSET('Sanitation Data'!$G$6,0,10*ROW('Sanitation Data'!G28)),NA())</f>
        <v>#N/A</v>
      </c>
      <c r="AM34" s="94" t="e">
        <f ca="true">+IF(AND(ISNUMBER(OFFSET('Sanitation Data'!$G$10,0,10*ROW('Sanitation Data'!G28))),'Data Summary'!DB34="Yes"),OFFSET('Sanitation Data'!$G$10,0,10*ROW('Sanitation Data'!G28)),NA())</f>
        <v>#N/A</v>
      </c>
      <c r="AN34" s="94" t="e">
        <f ca="true">+IF(AND(ISNUMBER(OFFSET('Sanitation Data'!$G$11,0,10*ROW('Sanitation Data'!G28))),'Data Summary'!DC34="Yes"),OFFSET('Sanitation Data'!$G$11,0,10*ROW('Sanitation Data'!G28)),NA())</f>
        <v>#N/A</v>
      </c>
      <c r="AO34" s="94" t="e">
        <f ca="true">+IF(AND(ISNUMBER(OFFSET('Sanitation Data'!$G$12,0,10*ROW('Sanitation Data'!G28))),'Data Summary'!DD34="Yes"),OFFSET('Sanitation Data'!$G$12,0,10*ROW('Sanitation Data'!G28)),NA())</f>
        <v>#N/A</v>
      </c>
      <c r="AP34" s="94" t="e">
        <f ca="true">+IF(AND(ISNUMBER(OFFSET('Sanitation Data'!$H$4,0,10*ROW('Sanitation Data'!H28))),'Data Summary'!DE34="Yes"),100-OFFSET('Sanitation Data'!$H$4,0,10*ROW('Sanitation Data'!H28)),NA())</f>
        <v>#N/A</v>
      </c>
      <c r="AQ34" s="94" t="e">
        <f ca="true">+IF(AND(ISNUMBER(OFFSET('Sanitation Data'!$H$6,0,10*ROW('Sanitation Data'!H28))),'Data Summary'!DF34="Yes"),OFFSET('Sanitation Data'!$H$6,0,10*ROW('Sanitation Data'!H28)),NA())</f>
        <v>#N/A</v>
      </c>
      <c r="AR34" s="94" t="e">
        <f ca="true">+IF(AND(ISNUMBER(OFFSET('Sanitation Data'!$H$10,0,10*ROW('Sanitation Data'!H28))),'Data Summary'!DG34="Yes"),OFFSET('Sanitation Data'!$H$10,0,10*ROW('Sanitation Data'!H28)),NA())</f>
        <v>#N/A</v>
      </c>
      <c r="AS34" s="94" t="e">
        <f ca="true">+IF(AND(ISNUMBER(OFFSET('Sanitation Data'!$H$11,0,10*ROW('Sanitation Data'!H28))),'Data Summary'!DH34="Yes"),OFFSET('Sanitation Data'!$H$11,0,10*ROW('Sanitation Data'!H28)),NA())</f>
        <v>#N/A</v>
      </c>
      <c r="AT34" s="94" t="e">
        <f ca="true">+IF(AND(ISNUMBER(OFFSET('Sanitation Data'!$H$12,0,10*ROW('Sanitation Data'!H28))),'Data Summary'!DI34="Yes"),OFFSET('Sanitation Data'!$H$12,0,10*ROW('Sanitation Data'!H28)),NA())</f>
        <v>#N/A</v>
      </c>
      <c r="AU34" s="94" t="e">
        <f ca="true">+IF(AND(ISNUMBER(OFFSET('Sanitation Data'!$I$4,0,10*ROW('Sanitation Data'!I28))),'Data Summary'!DJ34="Yes"),100-OFFSET('Sanitation Data'!$I$4,0,10*ROW('Sanitation Data'!I28)),NA())</f>
        <v>#N/A</v>
      </c>
      <c r="AV34" s="94" t="e">
        <f ca="true">+IF(AND(ISNUMBER(OFFSET('Sanitation Data'!$I$6,0,10*ROW('Sanitation Data'!I28))),'Data Summary'!DK34="Yes"),OFFSET('Sanitation Data'!$I$6,0,10*ROW('Sanitation Data'!I28)),NA())</f>
        <v>#N/A</v>
      </c>
      <c r="AW34" s="94" t="e">
        <f ca="true">+IF(AND(ISNUMBER(OFFSET('Sanitation Data'!$I$10,0,10*ROW('Sanitation Data'!I28))),'Data Summary'!DL34="Yes"),OFFSET('Sanitation Data'!$I$10,0,10*ROW('Sanitation Data'!I28)),NA())</f>
        <v>#N/A</v>
      </c>
      <c r="AX34" s="94" t="e">
        <f ca="true">+IF(AND(ISNUMBER(OFFSET('Sanitation Data'!$I$11,0,10*ROW('Sanitation Data'!I28))),'Data Summary'!DM34="Yes"),OFFSET('Sanitation Data'!$I$11,0,10*ROW('Sanitation Data'!I28)),NA())</f>
        <v>#N/A</v>
      </c>
      <c r="AY34" s="94" t="e">
        <f ca="true">+IF(AND(ISNUMBER(OFFSET('Sanitation Data'!$I$12,0,10*ROW('Sanitation Data'!I28))),'Data Summary'!DN34="Yes"),OFFSET('Sanitation Data'!$I$12,0,10*ROW('Sanitation Data'!I28)),NA())</f>
        <v>#N/A</v>
      </c>
      <c r="AZ34" s="95" t="e">
        <f ca="true">+IF(AND(ISNUMBER(OFFSET('Hygiene Data'!$D$5,0,10*ROW('Hygiene Data'!D28))),'Data Summary'!DO34="Yes"),OFFSET('Hygiene Data'!$D$5,0,10*ROW('Hygiene Data'!D28)),NA())</f>
        <v>#N/A</v>
      </c>
      <c r="BA34" s="95" t="e">
        <f ca="true">+IF(AND(ISNUMBER(OFFSET('Hygiene Data'!$D$7,0,10*ROW('Hygiene Data'!D28))),'Data Summary'!DP34="Yes"),OFFSET('Hygiene Data'!$D$7,0,10*ROW('Hygiene Data'!D28)),NA())</f>
        <v>#N/A</v>
      </c>
      <c r="BB34" s="95" t="e">
        <f ca="true">+IF(AND(ISNUMBER(OFFSET('Hygiene Data'!$D$9,0,10*ROW('Hygiene Data'!D28))),'Data Summary'!DQ34="Yes"),OFFSET('Hygiene Data'!$D$9,0,10*ROW('Hygiene Data'!D28)),NA())</f>
        <v>#N/A</v>
      </c>
      <c r="BC34" s="95" t="e">
        <f ca="true">+IF(AND(ISNUMBER(OFFSET('Hygiene Data'!$E$5,0,10*ROW('Hygiene Data'!E28))),'Data Summary'!DR34="Yes"),OFFSET('Hygiene Data'!$E$5,0,10*ROW('Hygiene Data'!E28)),NA())</f>
        <v>#N/A</v>
      </c>
      <c r="BD34" s="95" t="e">
        <f ca="true">+IF(AND(ISNUMBER(OFFSET('Hygiene Data'!$E$7,0,10*ROW('Hygiene Data'!E28))),'Data Summary'!DS34="Yes"),OFFSET('Hygiene Data'!$E$7,0,10*ROW('Hygiene Data'!E28)),NA())</f>
        <v>#N/A</v>
      </c>
      <c r="BE34" s="95" t="e">
        <f ca="true">+IF(AND(ISNUMBER(OFFSET('Hygiene Data'!$E$9,0,10*ROW('Hygiene Data'!E28))),'Data Summary'!DT34="Yes"),OFFSET('Hygiene Data'!$E$9,0,10*ROW('Hygiene Data'!E28)),NA())</f>
        <v>#N/A</v>
      </c>
      <c r="BF34" s="95" t="e">
        <f ca="true">+IF(AND(ISNUMBER(OFFSET('Hygiene Data'!$F$5,0,10*ROW('Hygiene Data'!F28))),'Data Summary'!DU34="Yes"),OFFSET('Hygiene Data'!$F$5,0,10*ROW('Hygiene Data'!F28)),NA())</f>
        <v>#N/A</v>
      </c>
      <c r="BG34" s="95" t="e">
        <f ca="true">+IF(AND(ISNUMBER(OFFSET('Hygiene Data'!$F$7,0,10*ROW('Hygiene Data'!F28))),'Data Summary'!DV34="Yes"),OFFSET('Hygiene Data'!$F$7,0,10*ROW('Hygiene Data'!F28)),NA())</f>
        <v>#N/A</v>
      </c>
      <c r="BH34" s="95" t="e">
        <f ca="true">+IF(AND(ISNUMBER(OFFSET('Hygiene Data'!$F$9,0,10*ROW('Hygiene Data'!F28))),'Data Summary'!DW34="Yes"),OFFSET('Hygiene Data'!$F$9,0,10*ROW('Hygiene Data'!F28)),NA())</f>
        <v>#N/A</v>
      </c>
      <c r="BI34" s="95" t="e">
        <f ca="true">+IF(AND(ISNUMBER(OFFSET('Hygiene Data'!$G$5,0,10*ROW('Hygiene Data'!G28))),'Data Summary'!DX34="Yes"),OFFSET('Hygiene Data'!$G$5,0,10*ROW('Hygiene Data'!G28)),NA())</f>
        <v>#N/A</v>
      </c>
      <c r="BJ34" s="95" t="e">
        <f ca="true">+IF(AND(ISNUMBER(OFFSET('Hygiene Data'!$G$7,0,10*ROW('Hygiene Data'!G28))),'Data Summary'!DY34="Yes"),OFFSET('Hygiene Data'!$G$7,0,10*ROW('Hygiene Data'!G28)),NA())</f>
        <v>#N/A</v>
      </c>
      <c r="BK34" s="95" t="e">
        <f ca="true">+IF(AND(ISNUMBER(OFFSET('Hygiene Data'!$G$9,0,10*ROW('Hygiene Data'!G28))),'Data Summary'!DZ34="Yes"),OFFSET('Hygiene Data'!$G$9,0,10*ROW('Hygiene Data'!G28)),NA())</f>
        <v>#N/A</v>
      </c>
      <c r="BL34" s="95" t="e">
        <f ca="true">+IF(AND(ISNUMBER(OFFSET('Hygiene Data'!$H$5,0,10*ROW('Hygiene Data'!H28))),'Data Summary'!EA34="Yes"),OFFSET('Hygiene Data'!$H$5,0,10*ROW('Hygiene Data'!H28)),NA())</f>
        <v>#N/A</v>
      </c>
      <c r="BM34" s="95" t="e">
        <f ca="true">+IF(AND(ISNUMBER(OFFSET('Hygiene Data'!$H$7,0,10*ROW('Hygiene Data'!H28))),'Data Summary'!EB34="Yes"),OFFSET('Hygiene Data'!$H$7,0,10*ROW('Hygiene Data'!H28)),NA())</f>
        <v>#N/A</v>
      </c>
      <c r="BN34" s="95" t="e">
        <f ca="true">+IF(AND(ISNUMBER(OFFSET('Hygiene Data'!$H$9,0,10*ROW('Hygiene Data'!H28))),'Data Summary'!EC34="Yes"),OFFSET('Hygiene Data'!$H$9,0,10*ROW('Hygiene Data'!H28)),NA())</f>
        <v>#N/A</v>
      </c>
      <c r="BO34" s="95" t="e">
        <f ca="true">+IF(AND(ISNUMBER(OFFSET('Hygiene Data'!$I$5,0,10*ROW('Hygiene Data'!I28))),'Data Summary'!ED34="Yes"),OFFSET('Hygiene Data'!$I$5,0,10*ROW('Hygiene Data'!I28)),NA())</f>
        <v>#N/A</v>
      </c>
      <c r="BP34" s="95" t="e">
        <f ca="true">+IF(AND(ISNUMBER(OFFSET('Hygiene Data'!$I$7,0,10*ROW('Hygiene Data'!I28))),'Data Summary'!EE34="Yes"),OFFSET('Hygiene Data'!$I$7,0,10*ROW('Hygiene Data'!I28)),NA())</f>
        <v>#N/A</v>
      </c>
      <c r="BQ34" s="95" t="e">
        <f ca="true">+IF(AND(ISNUMBER(OFFSET('Hygiene Data'!$I$9,0,10*ROW('Hygiene Data'!I28))),'Data Summary'!EF34="Yes"),OFFSET('Hygiene Data'!$I$9,0,10*ROW('Hygiene Data'!I28)),NA())</f>
        <v>#N/A</v>
      </c>
    </row>
    <row xmlns:x14ac="http://schemas.microsoft.com/office/spreadsheetml/2009/9/ac" r="35" x14ac:dyDescent="0.2">
      <c r="A35" s="327" t="e">
        <f ca="true">+RIGHT('Data Summary'!A35,LEN('Data Summary'!A35)-9)</f>
        <v>#VALUE!</v>
      </c>
      <c r="B35" s="36" t="str">
        <f ca="true">+IF(ISTEXT('Data Summary'!B35),'Data Summary'!B35,"")</f>
        <v/>
      </c>
      <c r="C35" s="326" t="e">
        <f ca="true">+VALUE('Data Summary'!C35)</f>
        <v>#VALUE!</v>
      </c>
      <c r="D35" s="93" t="e">
        <f ca="true">+IF(AND(ISNUMBER(OFFSET('Water Data'!$D$4,0,10*ROW('Water Data'!D29))),'Data Summary'!BS35="Yes"),100-OFFSET('Water Data'!$D$4,0,10*ROW('Water Data'!D29)),NA())</f>
        <v>#N/A</v>
      </c>
      <c r="E35" s="93" t="e">
        <f ca="true">+IF(AND(ISNUMBER(OFFSET('Water Data'!$D$6,0,10*ROW('Water Data'!D29))),'Data Summary'!BT35="Yes"),OFFSET('Water Data'!$D$6,0,10*ROW('Water Data'!D29)),NA())</f>
        <v>#N/A</v>
      </c>
      <c r="F35" s="93" t="e">
        <f ca="true">+IF(AND(ISNUMBER(OFFSET('Water Data'!$D$9,0,10*ROW('Water Data'!D29))),'Data Summary'!BU35="Yes"),OFFSET('Water Data'!$D$9,0,10*ROW('Water Data'!D29)),NA())</f>
        <v>#N/A</v>
      </c>
      <c r="G35" s="93" t="e">
        <f ca="true">+IF(AND(ISNUMBER(OFFSET('Water Data'!$E$4,0,10*ROW('Water Data'!E29))),'Data Summary'!BV35="Yes"),100-OFFSET('Water Data'!$E$4,0,10*ROW('Water Data'!E29)),NA())</f>
        <v>#N/A</v>
      </c>
      <c r="H35" s="93" t="e">
        <f ca="true">+IF(AND(ISNUMBER(OFFSET('Water Data'!$E$6,0,10*ROW('Water Data'!E29))),'Data Summary'!BW35="Yes"),OFFSET('Water Data'!$E$6,0,10*ROW('Water Data'!E29)),NA())</f>
        <v>#N/A</v>
      </c>
      <c r="I35" s="93" t="e">
        <f ca="true">+IF(AND(ISNUMBER(OFFSET('Water Data'!$E$9,0,10*ROW('Water Data'!E29))),'Data Summary'!BX35="Yes"),OFFSET('Water Data'!$E$9,0,10*ROW('Water Data'!E29)),NA())</f>
        <v>#N/A</v>
      </c>
      <c r="J35" s="93" t="e">
        <f ca="true">+IF(AND(ISNUMBER(OFFSET('Water Data'!$F$4,0,10*ROW('Water Data'!F29))),'Data Summary'!BY35="Yes"),100-OFFSET('Water Data'!$F$4,0,10*ROW('Water Data'!F29)),NA())</f>
        <v>#N/A</v>
      </c>
      <c r="K35" s="93" t="e">
        <f ca="true">+IF(AND(ISNUMBER(OFFSET('Water Data'!$F$6,0,10*ROW('Water Data'!F29))),'Data Summary'!BZ35="Yes"),OFFSET('Water Data'!$F$6,0,10*ROW('Water Data'!F29)),NA())</f>
        <v>#N/A</v>
      </c>
      <c r="L35" s="93" t="e">
        <f ca="true">+IF(AND(ISNUMBER(OFFSET('Water Data'!$F$9,0,10*ROW('Water Data'!F29))),'Data Summary'!CA35="Yes"),OFFSET('Water Data'!$F$9,0,10*ROW('Water Data'!F29)),NA())</f>
        <v>#N/A</v>
      </c>
      <c r="M35" s="93" t="e">
        <f ca="true">+IF(AND(ISNUMBER(OFFSET('Water Data'!$G$4,0,10*ROW('Water Data'!G29))),'Data Summary'!CB35="Yes"),100-OFFSET('Water Data'!$G$4,0,10*ROW('Water Data'!G29)),NA())</f>
        <v>#N/A</v>
      </c>
      <c r="N35" s="93" t="e">
        <f ca="true">+IF(AND(ISNUMBER(OFFSET('Water Data'!$G$6,0,10*ROW('Water Data'!G29))),'Data Summary'!CC35="Yes"),OFFSET('Water Data'!$G$6,0,10*ROW('Water Data'!G29)),NA())</f>
        <v>#N/A</v>
      </c>
      <c r="O35" s="93" t="e">
        <f ca="true">+IF(AND(ISNUMBER(OFFSET('Water Data'!$G$9,0,10*ROW('Water Data'!G29))),'Data Summary'!CD35="Yes"),OFFSET('Water Data'!$G$9,0,10*ROW('Water Data'!G29)),NA())</f>
        <v>#N/A</v>
      </c>
      <c r="P35" s="93" t="e">
        <f ca="true">+IF(AND(ISNUMBER(OFFSET('Water Data'!$H$4,0,10*ROW('Water Data'!H29))),'Data Summary'!CE35="Yes"),100-OFFSET('Water Data'!$H$4,0,10*ROW('Water Data'!H29)),NA())</f>
        <v>#N/A</v>
      </c>
      <c r="Q35" s="93" t="e">
        <f ca="true">+IF(AND(ISNUMBER(OFFSET('Water Data'!$H$6,0,10*ROW('Water Data'!H29))),'Data Summary'!CF35="Yes"),OFFSET('Water Data'!$H$6,0,10*ROW('Water Data'!H29)),NA())</f>
        <v>#N/A</v>
      </c>
      <c r="R35" s="93" t="e">
        <f ca="true">+IF(AND(ISNUMBER(OFFSET('Water Data'!$H$9,0,10*ROW('Water Data'!H29))),'Data Summary'!CG35="Yes"),OFFSET('Water Data'!$H$9,0,10*ROW('Water Data'!H29)),NA())</f>
        <v>#N/A</v>
      </c>
      <c r="S35" s="93" t="e">
        <f ca="true">+IF(AND(ISNUMBER(OFFSET('Water Data'!$I$4,0,10*ROW('Water Data'!I29))),'Data Summary'!CH35="Yes"),100-OFFSET('Water Data'!$I$4,0,10*ROW('Water Data'!I29)),NA())</f>
        <v>#N/A</v>
      </c>
      <c r="T35" s="93" t="e">
        <f ca="true">+IF(AND(ISNUMBER(OFFSET('Water Data'!$I$6,0,10*ROW('Water Data'!I29))),'Data Summary'!CI35="Yes"),OFFSET('Water Data'!$I$6,0,10*ROW('Water Data'!I29)),NA())</f>
        <v>#N/A</v>
      </c>
      <c r="U35" s="93" t="e">
        <f ca="true">+IF(AND(ISNUMBER(OFFSET('Water Data'!$I$9,0,10*ROW('Water Data'!I29))),'Data Summary'!CJ35="Yes"),OFFSET('Water Data'!$I$9,0,10*ROW('Water Data'!I29)),NA())</f>
        <v>#N/A</v>
      </c>
      <c r="V35" s="94" t="e">
        <f ca="true">+IF(AND(ISNUMBER(OFFSET('Sanitation Data'!$D$4,0,10*ROW('Sanitation Data'!D29))),'Data Summary'!CK35="Yes"),100-OFFSET('Sanitation Data'!$D$4,0,10*ROW('Sanitation Data'!D29)),NA())</f>
        <v>#N/A</v>
      </c>
      <c r="W35" s="94" t="e">
        <f ca="true">+IF(AND(ISNUMBER(OFFSET('Sanitation Data'!$D$6,0,10*ROW('Sanitation Data'!D29))),'Data Summary'!CL35="Yes"),OFFSET('Sanitation Data'!$D$6,0,10*ROW('Sanitation Data'!D29)),NA())</f>
        <v>#N/A</v>
      </c>
      <c r="X35" s="94" t="e">
        <f ca="true">+IF(AND(ISNUMBER(OFFSET('Sanitation Data'!$D$10,0,10*ROW('Sanitation Data'!D29))),'Data Summary'!CM35="Yes"),OFFSET('Sanitation Data'!$D$10,0,10*ROW('Sanitation Data'!D29)),NA())</f>
        <v>#N/A</v>
      </c>
      <c r="Y35" s="94" t="e">
        <f ca="true">+IF(AND(ISNUMBER(OFFSET('Sanitation Data'!$D$11,0,10*ROW('Sanitation Data'!D29))),'Data Summary'!CN35="Yes"),OFFSET('Sanitation Data'!$D$11,0,10*ROW('Sanitation Data'!D29)),NA())</f>
        <v>#N/A</v>
      </c>
      <c r="Z35" s="94" t="e">
        <f ca="true">+IF(AND(ISNUMBER(OFFSET('Sanitation Data'!$D$12,0,10*ROW('Sanitation Data'!D29))),'Data Summary'!CO35="Yes"),OFFSET('Sanitation Data'!$D$12,0,10*ROW('Sanitation Data'!D29)),NA())</f>
        <v>#N/A</v>
      </c>
      <c r="AA35" s="94" t="e">
        <f ca="true">+IF(AND(ISNUMBER(OFFSET('Sanitation Data'!$E$4,0,10*ROW('Sanitation Data'!E29))),'Data Summary'!CP35="Yes"),100-OFFSET('Sanitation Data'!$E$4,0,10*ROW('Sanitation Data'!E29)),NA())</f>
        <v>#N/A</v>
      </c>
      <c r="AB35" s="94" t="e">
        <f ca="true">+IF(AND(ISNUMBER(OFFSET('Sanitation Data'!$E$6,0,10*ROW('Sanitation Data'!E29))),'Data Summary'!CQ35="Yes"),OFFSET('Sanitation Data'!$E$6,0,10*ROW('Sanitation Data'!E29)),NA())</f>
        <v>#N/A</v>
      </c>
      <c r="AC35" s="94" t="e">
        <f ca="true">+IF(AND(ISNUMBER(OFFSET('Sanitation Data'!$E$10,0,10*ROW('Sanitation Data'!E29))),'Data Summary'!CR35="Yes"),OFFSET('Sanitation Data'!$E$10,0,10*ROW('Sanitation Data'!E29)),NA())</f>
        <v>#N/A</v>
      </c>
      <c r="AD35" s="94" t="e">
        <f ca="true">+IF(AND(ISNUMBER(OFFSET('Sanitation Data'!$E$11,0,10*ROW('Sanitation Data'!E29))),'Data Summary'!CS35="Yes"),OFFSET('Sanitation Data'!$E$11,0,10*ROW('Sanitation Data'!E29)),NA())</f>
        <v>#N/A</v>
      </c>
      <c r="AE35" s="94" t="e">
        <f ca="true">+IF(AND(ISNUMBER(OFFSET('Sanitation Data'!$E$12,0,10*ROW('Sanitation Data'!E29))),'Data Summary'!CT35="Yes"),OFFSET('Sanitation Data'!$E$12,0,10*ROW('Sanitation Data'!E29)),NA())</f>
        <v>#N/A</v>
      </c>
      <c r="AF35" s="94" t="e">
        <f ca="true">+IF(AND(ISNUMBER(OFFSET('Sanitation Data'!$F$4,0,10*ROW('Sanitation Data'!F29))),'Data Summary'!CU35="Yes"),100-OFFSET('Sanitation Data'!$F$4,0,10*ROW('Sanitation Data'!F29)),NA())</f>
        <v>#N/A</v>
      </c>
      <c r="AG35" s="94" t="e">
        <f ca="true">+IF(AND(ISNUMBER(OFFSET('Sanitation Data'!$F$6,0,10*ROW('Sanitation Data'!F29))),'Data Summary'!CV35="Yes"),OFFSET('Sanitation Data'!$F$6,0,10*ROW('Sanitation Data'!F29)),NA())</f>
        <v>#N/A</v>
      </c>
      <c r="AH35" s="94" t="e">
        <f ca="true">+IF(AND(ISNUMBER(OFFSET('Sanitation Data'!$F$10,0,10*ROW('Sanitation Data'!F29))),'Data Summary'!CW35="Yes"),OFFSET('Sanitation Data'!$F$10,0,10*ROW('Sanitation Data'!F29)),NA())</f>
        <v>#N/A</v>
      </c>
      <c r="AI35" s="94" t="e">
        <f ca="true">+IF(AND(ISNUMBER(OFFSET('Sanitation Data'!$F$11,0,10*ROW('Sanitation Data'!F29))),'Data Summary'!CX35="Yes"),OFFSET('Sanitation Data'!$F$11,0,10*ROW('Sanitation Data'!F29)),NA())</f>
        <v>#N/A</v>
      </c>
      <c r="AJ35" s="94" t="e">
        <f ca="true">+IF(AND(ISNUMBER(OFFSET('Sanitation Data'!$F$12,0,10*ROW('Sanitation Data'!F29))),'Data Summary'!CY35="Yes"),OFFSET('Sanitation Data'!$F$12,0,10*ROW('Sanitation Data'!F29)),NA())</f>
        <v>#N/A</v>
      </c>
      <c r="AK35" s="94" t="e">
        <f ca="true">+IF(AND(ISNUMBER(OFFSET('Sanitation Data'!$G$4,0,10*ROW('Sanitation Data'!G29))),'Data Summary'!CZ35="Yes"),100-OFFSET('Sanitation Data'!$G$4,0,10*ROW('Sanitation Data'!G29)),NA())</f>
        <v>#N/A</v>
      </c>
      <c r="AL35" s="94" t="e">
        <f ca="true">+IF(AND(ISNUMBER(OFFSET('Sanitation Data'!$G$6,0,10*ROW('Sanitation Data'!G29))),'Data Summary'!DA35="Yes"),OFFSET('Sanitation Data'!$G$6,0,10*ROW('Sanitation Data'!G29)),NA())</f>
        <v>#N/A</v>
      </c>
      <c r="AM35" s="94" t="e">
        <f ca="true">+IF(AND(ISNUMBER(OFFSET('Sanitation Data'!$G$10,0,10*ROW('Sanitation Data'!G29))),'Data Summary'!DB35="Yes"),OFFSET('Sanitation Data'!$G$10,0,10*ROW('Sanitation Data'!G29)),NA())</f>
        <v>#N/A</v>
      </c>
      <c r="AN35" s="94" t="e">
        <f ca="true">+IF(AND(ISNUMBER(OFFSET('Sanitation Data'!$G$11,0,10*ROW('Sanitation Data'!G29))),'Data Summary'!DC35="Yes"),OFFSET('Sanitation Data'!$G$11,0,10*ROW('Sanitation Data'!G29)),NA())</f>
        <v>#N/A</v>
      </c>
      <c r="AO35" s="94" t="e">
        <f ca="true">+IF(AND(ISNUMBER(OFFSET('Sanitation Data'!$G$12,0,10*ROW('Sanitation Data'!G29))),'Data Summary'!DD35="Yes"),OFFSET('Sanitation Data'!$G$12,0,10*ROW('Sanitation Data'!G29)),NA())</f>
        <v>#N/A</v>
      </c>
      <c r="AP35" s="94" t="e">
        <f ca="true">+IF(AND(ISNUMBER(OFFSET('Sanitation Data'!$H$4,0,10*ROW('Sanitation Data'!H29))),'Data Summary'!DE35="Yes"),100-OFFSET('Sanitation Data'!$H$4,0,10*ROW('Sanitation Data'!H29)),NA())</f>
        <v>#N/A</v>
      </c>
      <c r="AQ35" s="94" t="e">
        <f ca="true">+IF(AND(ISNUMBER(OFFSET('Sanitation Data'!$H$6,0,10*ROW('Sanitation Data'!H29))),'Data Summary'!DF35="Yes"),OFFSET('Sanitation Data'!$H$6,0,10*ROW('Sanitation Data'!H29)),NA())</f>
        <v>#N/A</v>
      </c>
      <c r="AR35" s="94" t="e">
        <f ca="true">+IF(AND(ISNUMBER(OFFSET('Sanitation Data'!$H$10,0,10*ROW('Sanitation Data'!H29))),'Data Summary'!DG35="Yes"),OFFSET('Sanitation Data'!$H$10,0,10*ROW('Sanitation Data'!H29)),NA())</f>
        <v>#N/A</v>
      </c>
      <c r="AS35" s="94" t="e">
        <f ca="true">+IF(AND(ISNUMBER(OFFSET('Sanitation Data'!$H$11,0,10*ROW('Sanitation Data'!H29))),'Data Summary'!DH35="Yes"),OFFSET('Sanitation Data'!$H$11,0,10*ROW('Sanitation Data'!H29)),NA())</f>
        <v>#N/A</v>
      </c>
      <c r="AT35" s="94" t="e">
        <f ca="true">+IF(AND(ISNUMBER(OFFSET('Sanitation Data'!$H$12,0,10*ROW('Sanitation Data'!H29))),'Data Summary'!DI35="Yes"),OFFSET('Sanitation Data'!$H$12,0,10*ROW('Sanitation Data'!H29)),NA())</f>
        <v>#N/A</v>
      </c>
      <c r="AU35" s="94" t="e">
        <f ca="true">+IF(AND(ISNUMBER(OFFSET('Sanitation Data'!$I$4,0,10*ROW('Sanitation Data'!I29))),'Data Summary'!DJ35="Yes"),100-OFFSET('Sanitation Data'!$I$4,0,10*ROW('Sanitation Data'!I29)),NA())</f>
        <v>#N/A</v>
      </c>
      <c r="AV35" s="94" t="e">
        <f ca="true">+IF(AND(ISNUMBER(OFFSET('Sanitation Data'!$I$6,0,10*ROW('Sanitation Data'!I29))),'Data Summary'!DK35="Yes"),OFFSET('Sanitation Data'!$I$6,0,10*ROW('Sanitation Data'!I29)),NA())</f>
        <v>#N/A</v>
      </c>
      <c r="AW35" s="94" t="e">
        <f ca="true">+IF(AND(ISNUMBER(OFFSET('Sanitation Data'!$I$10,0,10*ROW('Sanitation Data'!I29))),'Data Summary'!DL35="Yes"),OFFSET('Sanitation Data'!$I$10,0,10*ROW('Sanitation Data'!I29)),NA())</f>
        <v>#N/A</v>
      </c>
      <c r="AX35" s="94" t="e">
        <f ca="true">+IF(AND(ISNUMBER(OFFSET('Sanitation Data'!$I$11,0,10*ROW('Sanitation Data'!I29))),'Data Summary'!DM35="Yes"),OFFSET('Sanitation Data'!$I$11,0,10*ROW('Sanitation Data'!I29)),NA())</f>
        <v>#N/A</v>
      </c>
      <c r="AY35" s="94" t="e">
        <f ca="true">+IF(AND(ISNUMBER(OFFSET('Sanitation Data'!$I$12,0,10*ROW('Sanitation Data'!I29))),'Data Summary'!DN35="Yes"),OFFSET('Sanitation Data'!$I$12,0,10*ROW('Sanitation Data'!I29)),NA())</f>
        <v>#N/A</v>
      </c>
      <c r="AZ35" s="95" t="e">
        <f ca="true">+IF(AND(ISNUMBER(OFFSET('Hygiene Data'!$D$5,0,10*ROW('Hygiene Data'!D29))),'Data Summary'!DO35="Yes"),OFFSET('Hygiene Data'!$D$5,0,10*ROW('Hygiene Data'!D29)),NA())</f>
        <v>#N/A</v>
      </c>
      <c r="BA35" s="95" t="e">
        <f ca="true">+IF(AND(ISNUMBER(OFFSET('Hygiene Data'!$D$7,0,10*ROW('Hygiene Data'!D29))),'Data Summary'!DP35="Yes"),OFFSET('Hygiene Data'!$D$7,0,10*ROW('Hygiene Data'!D29)),NA())</f>
        <v>#N/A</v>
      </c>
      <c r="BB35" s="95" t="e">
        <f ca="true">+IF(AND(ISNUMBER(OFFSET('Hygiene Data'!$D$9,0,10*ROW('Hygiene Data'!D29))),'Data Summary'!DQ35="Yes"),OFFSET('Hygiene Data'!$D$9,0,10*ROW('Hygiene Data'!D29)),NA())</f>
        <v>#N/A</v>
      </c>
      <c r="BC35" s="95" t="e">
        <f ca="true">+IF(AND(ISNUMBER(OFFSET('Hygiene Data'!$E$5,0,10*ROW('Hygiene Data'!E29))),'Data Summary'!DR35="Yes"),OFFSET('Hygiene Data'!$E$5,0,10*ROW('Hygiene Data'!E29)),NA())</f>
        <v>#N/A</v>
      </c>
      <c r="BD35" s="95" t="e">
        <f ca="true">+IF(AND(ISNUMBER(OFFSET('Hygiene Data'!$E$7,0,10*ROW('Hygiene Data'!E29))),'Data Summary'!DS35="Yes"),OFFSET('Hygiene Data'!$E$7,0,10*ROW('Hygiene Data'!E29)),NA())</f>
        <v>#N/A</v>
      </c>
      <c r="BE35" s="95" t="e">
        <f ca="true">+IF(AND(ISNUMBER(OFFSET('Hygiene Data'!$E$9,0,10*ROW('Hygiene Data'!E29))),'Data Summary'!DT35="Yes"),OFFSET('Hygiene Data'!$E$9,0,10*ROW('Hygiene Data'!E29)),NA())</f>
        <v>#N/A</v>
      </c>
      <c r="BF35" s="95" t="e">
        <f ca="true">+IF(AND(ISNUMBER(OFFSET('Hygiene Data'!$F$5,0,10*ROW('Hygiene Data'!F29))),'Data Summary'!DU35="Yes"),OFFSET('Hygiene Data'!$F$5,0,10*ROW('Hygiene Data'!F29)),NA())</f>
        <v>#N/A</v>
      </c>
      <c r="BG35" s="95" t="e">
        <f ca="true">+IF(AND(ISNUMBER(OFFSET('Hygiene Data'!$F$7,0,10*ROW('Hygiene Data'!F29))),'Data Summary'!DV35="Yes"),OFFSET('Hygiene Data'!$F$7,0,10*ROW('Hygiene Data'!F29)),NA())</f>
        <v>#N/A</v>
      </c>
      <c r="BH35" s="95" t="e">
        <f ca="true">+IF(AND(ISNUMBER(OFFSET('Hygiene Data'!$F$9,0,10*ROW('Hygiene Data'!F29))),'Data Summary'!DW35="Yes"),OFFSET('Hygiene Data'!$F$9,0,10*ROW('Hygiene Data'!F29)),NA())</f>
        <v>#N/A</v>
      </c>
      <c r="BI35" s="95" t="e">
        <f ca="true">+IF(AND(ISNUMBER(OFFSET('Hygiene Data'!$G$5,0,10*ROW('Hygiene Data'!G29))),'Data Summary'!DX35="Yes"),OFFSET('Hygiene Data'!$G$5,0,10*ROW('Hygiene Data'!G29)),NA())</f>
        <v>#N/A</v>
      </c>
      <c r="BJ35" s="95" t="e">
        <f ca="true">+IF(AND(ISNUMBER(OFFSET('Hygiene Data'!$G$7,0,10*ROW('Hygiene Data'!G29))),'Data Summary'!DY35="Yes"),OFFSET('Hygiene Data'!$G$7,0,10*ROW('Hygiene Data'!G29)),NA())</f>
        <v>#N/A</v>
      </c>
      <c r="BK35" s="95" t="e">
        <f ca="true">+IF(AND(ISNUMBER(OFFSET('Hygiene Data'!$G$9,0,10*ROW('Hygiene Data'!G29))),'Data Summary'!DZ35="Yes"),OFFSET('Hygiene Data'!$G$9,0,10*ROW('Hygiene Data'!G29)),NA())</f>
        <v>#N/A</v>
      </c>
      <c r="BL35" s="95" t="e">
        <f ca="true">+IF(AND(ISNUMBER(OFFSET('Hygiene Data'!$H$5,0,10*ROW('Hygiene Data'!H29))),'Data Summary'!EA35="Yes"),OFFSET('Hygiene Data'!$H$5,0,10*ROW('Hygiene Data'!H29)),NA())</f>
        <v>#N/A</v>
      </c>
      <c r="BM35" s="95" t="e">
        <f ca="true">+IF(AND(ISNUMBER(OFFSET('Hygiene Data'!$H$7,0,10*ROW('Hygiene Data'!H29))),'Data Summary'!EB35="Yes"),OFFSET('Hygiene Data'!$H$7,0,10*ROW('Hygiene Data'!H29)),NA())</f>
        <v>#N/A</v>
      </c>
      <c r="BN35" s="95" t="e">
        <f ca="true">+IF(AND(ISNUMBER(OFFSET('Hygiene Data'!$H$9,0,10*ROW('Hygiene Data'!H29))),'Data Summary'!EC35="Yes"),OFFSET('Hygiene Data'!$H$9,0,10*ROW('Hygiene Data'!H29)),NA())</f>
        <v>#N/A</v>
      </c>
      <c r="BO35" s="95" t="e">
        <f ca="true">+IF(AND(ISNUMBER(OFFSET('Hygiene Data'!$I$5,0,10*ROW('Hygiene Data'!I29))),'Data Summary'!ED35="Yes"),OFFSET('Hygiene Data'!$I$5,0,10*ROW('Hygiene Data'!I29)),NA())</f>
        <v>#N/A</v>
      </c>
      <c r="BP35" s="95" t="e">
        <f ca="true">+IF(AND(ISNUMBER(OFFSET('Hygiene Data'!$I$7,0,10*ROW('Hygiene Data'!I29))),'Data Summary'!EE35="Yes"),OFFSET('Hygiene Data'!$I$7,0,10*ROW('Hygiene Data'!I29)),NA())</f>
        <v>#N/A</v>
      </c>
      <c r="BQ35" s="95" t="e">
        <f ca="true">+IF(AND(ISNUMBER(OFFSET('Hygiene Data'!$I$9,0,10*ROW('Hygiene Data'!I29))),'Data Summary'!EF35="Yes"),OFFSET('Hygiene Data'!$I$9,0,10*ROW('Hygiene Data'!I29)),NA())</f>
        <v>#N/A</v>
      </c>
    </row>
    <row xmlns:x14ac="http://schemas.microsoft.com/office/spreadsheetml/2009/9/ac" r="36" x14ac:dyDescent="0.2">
      <c r="A36" s="327" t="e">
        <f ca="true">+RIGHT('Data Summary'!A36,LEN('Data Summary'!A36)-9)</f>
        <v>#VALUE!</v>
      </c>
      <c r="B36" s="36" t="str">
        <f ca="true">+IF(ISTEXT('Data Summary'!B36),'Data Summary'!B36,"")</f>
        <v/>
      </c>
      <c r="C36" s="326" t="e">
        <f ca="true">+VALUE('Data Summary'!C36)</f>
        <v>#VALUE!</v>
      </c>
      <c r="D36" s="93" t="e">
        <f ca="true">+IF(AND(ISNUMBER(OFFSET('Water Data'!$D$4,0,10*ROW('Water Data'!D30))),'Data Summary'!BS36="Yes"),100-OFFSET('Water Data'!$D$4,0,10*ROW('Water Data'!D30)),NA())</f>
        <v>#N/A</v>
      </c>
      <c r="E36" s="93" t="e">
        <f ca="true">+IF(AND(ISNUMBER(OFFSET('Water Data'!$D$6,0,10*ROW('Water Data'!D30))),'Data Summary'!BT36="Yes"),OFFSET('Water Data'!$D$6,0,10*ROW('Water Data'!D30)),NA())</f>
        <v>#N/A</v>
      </c>
      <c r="F36" s="93" t="e">
        <f ca="true">+IF(AND(ISNUMBER(OFFSET('Water Data'!$D$9,0,10*ROW('Water Data'!D30))),'Data Summary'!BU36="Yes"),OFFSET('Water Data'!$D$9,0,10*ROW('Water Data'!D30)),NA())</f>
        <v>#N/A</v>
      </c>
      <c r="G36" s="93" t="e">
        <f ca="true">+IF(AND(ISNUMBER(OFFSET('Water Data'!$E$4,0,10*ROW('Water Data'!E30))),'Data Summary'!BV36="Yes"),100-OFFSET('Water Data'!$E$4,0,10*ROW('Water Data'!E30)),NA())</f>
        <v>#N/A</v>
      </c>
      <c r="H36" s="93" t="e">
        <f ca="true">+IF(AND(ISNUMBER(OFFSET('Water Data'!$E$6,0,10*ROW('Water Data'!E30))),'Data Summary'!BW36="Yes"),OFFSET('Water Data'!$E$6,0,10*ROW('Water Data'!E30)),NA())</f>
        <v>#N/A</v>
      </c>
      <c r="I36" s="93" t="e">
        <f ca="true">+IF(AND(ISNUMBER(OFFSET('Water Data'!$E$9,0,10*ROW('Water Data'!E30))),'Data Summary'!BX36="Yes"),OFFSET('Water Data'!$E$9,0,10*ROW('Water Data'!E30)),NA())</f>
        <v>#N/A</v>
      </c>
      <c r="J36" s="93" t="e">
        <f ca="true">+IF(AND(ISNUMBER(OFFSET('Water Data'!$F$4,0,10*ROW('Water Data'!F30))),'Data Summary'!BY36="Yes"),100-OFFSET('Water Data'!$F$4,0,10*ROW('Water Data'!F30)),NA())</f>
        <v>#N/A</v>
      </c>
      <c r="K36" s="93" t="e">
        <f ca="true">+IF(AND(ISNUMBER(OFFSET('Water Data'!$F$6,0,10*ROW('Water Data'!F30))),'Data Summary'!BZ36="Yes"),OFFSET('Water Data'!$F$6,0,10*ROW('Water Data'!F30)),NA())</f>
        <v>#N/A</v>
      </c>
      <c r="L36" s="93" t="e">
        <f ca="true">+IF(AND(ISNUMBER(OFFSET('Water Data'!$F$9,0,10*ROW('Water Data'!F30))),'Data Summary'!CA36="Yes"),OFFSET('Water Data'!$F$9,0,10*ROW('Water Data'!F30)),NA())</f>
        <v>#N/A</v>
      </c>
      <c r="M36" s="93" t="e">
        <f ca="true">+IF(AND(ISNUMBER(OFFSET('Water Data'!$G$4,0,10*ROW('Water Data'!G30))),'Data Summary'!CB36="Yes"),100-OFFSET('Water Data'!$G$4,0,10*ROW('Water Data'!G30)),NA())</f>
        <v>#N/A</v>
      </c>
      <c r="N36" s="93" t="e">
        <f ca="true">+IF(AND(ISNUMBER(OFFSET('Water Data'!$G$6,0,10*ROW('Water Data'!G30))),'Data Summary'!CC36="Yes"),OFFSET('Water Data'!$G$6,0,10*ROW('Water Data'!G30)),NA())</f>
        <v>#N/A</v>
      </c>
      <c r="O36" s="93" t="e">
        <f ca="true">+IF(AND(ISNUMBER(OFFSET('Water Data'!$G$9,0,10*ROW('Water Data'!G30))),'Data Summary'!CD36="Yes"),OFFSET('Water Data'!$G$9,0,10*ROW('Water Data'!G30)),NA())</f>
        <v>#N/A</v>
      </c>
      <c r="P36" s="93" t="e">
        <f ca="true">+IF(AND(ISNUMBER(OFFSET('Water Data'!$H$4,0,10*ROW('Water Data'!H30))),'Data Summary'!CE36="Yes"),100-OFFSET('Water Data'!$H$4,0,10*ROW('Water Data'!H30)),NA())</f>
        <v>#N/A</v>
      </c>
      <c r="Q36" s="93" t="e">
        <f ca="true">+IF(AND(ISNUMBER(OFFSET('Water Data'!$H$6,0,10*ROW('Water Data'!H30))),'Data Summary'!CF36="Yes"),OFFSET('Water Data'!$H$6,0,10*ROW('Water Data'!H30)),NA())</f>
        <v>#N/A</v>
      </c>
      <c r="R36" s="93" t="e">
        <f ca="true">+IF(AND(ISNUMBER(OFFSET('Water Data'!$H$9,0,10*ROW('Water Data'!H30))),'Data Summary'!CG36="Yes"),OFFSET('Water Data'!$H$9,0,10*ROW('Water Data'!H30)),NA())</f>
        <v>#N/A</v>
      </c>
      <c r="S36" s="93" t="e">
        <f ca="true">+IF(AND(ISNUMBER(OFFSET('Water Data'!$I$4,0,10*ROW('Water Data'!I30))),'Data Summary'!CH36="Yes"),100-OFFSET('Water Data'!$I$4,0,10*ROW('Water Data'!I30)),NA())</f>
        <v>#N/A</v>
      </c>
      <c r="T36" s="93" t="e">
        <f ca="true">+IF(AND(ISNUMBER(OFFSET('Water Data'!$I$6,0,10*ROW('Water Data'!I30))),'Data Summary'!CI36="Yes"),OFFSET('Water Data'!$I$6,0,10*ROW('Water Data'!I30)),NA())</f>
        <v>#N/A</v>
      </c>
      <c r="U36" s="93" t="e">
        <f ca="true">+IF(AND(ISNUMBER(OFFSET('Water Data'!$I$9,0,10*ROW('Water Data'!I30))),'Data Summary'!CJ36="Yes"),OFFSET('Water Data'!$I$9,0,10*ROW('Water Data'!I30)),NA())</f>
        <v>#N/A</v>
      </c>
      <c r="V36" s="94" t="e">
        <f ca="true">+IF(AND(ISNUMBER(OFFSET('Sanitation Data'!$D$4,0,10*ROW('Sanitation Data'!D30))),'Data Summary'!CK36="Yes"),100-OFFSET('Sanitation Data'!$D$4,0,10*ROW('Sanitation Data'!D30)),NA())</f>
        <v>#N/A</v>
      </c>
      <c r="W36" s="94" t="e">
        <f ca="true">+IF(AND(ISNUMBER(OFFSET('Sanitation Data'!$D$6,0,10*ROW('Sanitation Data'!D30))),'Data Summary'!CL36="Yes"),OFFSET('Sanitation Data'!$D$6,0,10*ROW('Sanitation Data'!D30)),NA())</f>
        <v>#N/A</v>
      </c>
      <c r="X36" s="94" t="e">
        <f ca="true">+IF(AND(ISNUMBER(OFFSET('Sanitation Data'!$D$10,0,10*ROW('Sanitation Data'!D30))),'Data Summary'!CM36="Yes"),OFFSET('Sanitation Data'!$D$10,0,10*ROW('Sanitation Data'!D30)),NA())</f>
        <v>#N/A</v>
      </c>
      <c r="Y36" s="94" t="e">
        <f ca="true">+IF(AND(ISNUMBER(OFFSET('Sanitation Data'!$D$11,0,10*ROW('Sanitation Data'!D30))),'Data Summary'!CN36="Yes"),OFFSET('Sanitation Data'!$D$11,0,10*ROW('Sanitation Data'!D30)),NA())</f>
        <v>#N/A</v>
      </c>
      <c r="Z36" s="94" t="e">
        <f ca="true">+IF(AND(ISNUMBER(OFFSET('Sanitation Data'!$D$12,0,10*ROW('Sanitation Data'!D30))),'Data Summary'!CO36="Yes"),OFFSET('Sanitation Data'!$D$12,0,10*ROW('Sanitation Data'!D30)),NA())</f>
        <v>#N/A</v>
      </c>
      <c r="AA36" s="94" t="e">
        <f ca="true">+IF(AND(ISNUMBER(OFFSET('Sanitation Data'!$E$4,0,10*ROW('Sanitation Data'!E30))),'Data Summary'!CP36="Yes"),100-OFFSET('Sanitation Data'!$E$4,0,10*ROW('Sanitation Data'!E30)),NA())</f>
        <v>#N/A</v>
      </c>
      <c r="AB36" s="94" t="e">
        <f ca="true">+IF(AND(ISNUMBER(OFFSET('Sanitation Data'!$E$6,0,10*ROW('Sanitation Data'!E30))),'Data Summary'!CQ36="Yes"),OFFSET('Sanitation Data'!$E$6,0,10*ROW('Sanitation Data'!E30)),NA())</f>
        <v>#N/A</v>
      </c>
      <c r="AC36" s="94" t="e">
        <f ca="true">+IF(AND(ISNUMBER(OFFSET('Sanitation Data'!$E$10,0,10*ROW('Sanitation Data'!E30))),'Data Summary'!CR36="Yes"),OFFSET('Sanitation Data'!$E$10,0,10*ROW('Sanitation Data'!E30)),NA())</f>
        <v>#N/A</v>
      </c>
      <c r="AD36" s="94" t="e">
        <f ca="true">+IF(AND(ISNUMBER(OFFSET('Sanitation Data'!$E$11,0,10*ROW('Sanitation Data'!E30))),'Data Summary'!CS36="Yes"),OFFSET('Sanitation Data'!$E$11,0,10*ROW('Sanitation Data'!E30)),NA())</f>
        <v>#N/A</v>
      </c>
      <c r="AE36" s="94" t="e">
        <f ca="true">+IF(AND(ISNUMBER(OFFSET('Sanitation Data'!$E$12,0,10*ROW('Sanitation Data'!E30))),'Data Summary'!CT36="Yes"),OFFSET('Sanitation Data'!$E$12,0,10*ROW('Sanitation Data'!E30)),NA())</f>
        <v>#N/A</v>
      </c>
      <c r="AF36" s="94" t="e">
        <f ca="true">+IF(AND(ISNUMBER(OFFSET('Sanitation Data'!$F$4,0,10*ROW('Sanitation Data'!F30))),'Data Summary'!CU36="Yes"),100-OFFSET('Sanitation Data'!$F$4,0,10*ROW('Sanitation Data'!F30)),NA())</f>
        <v>#N/A</v>
      </c>
      <c r="AG36" s="94" t="e">
        <f ca="true">+IF(AND(ISNUMBER(OFFSET('Sanitation Data'!$F$6,0,10*ROW('Sanitation Data'!F30))),'Data Summary'!CV36="Yes"),OFFSET('Sanitation Data'!$F$6,0,10*ROW('Sanitation Data'!F30)),NA())</f>
        <v>#N/A</v>
      </c>
      <c r="AH36" s="94" t="e">
        <f ca="true">+IF(AND(ISNUMBER(OFFSET('Sanitation Data'!$F$10,0,10*ROW('Sanitation Data'!F30))),'Data Summary'!CW36="Yes"),OFFSET('Sanitation Data'!$F$10,0,10*ROW('Sanitation Data'!F30)),NA())</f>
        <v>#N/A</v>
      </c>
      <c r="AI36" s="94" t="e">
        <f ca="true">+IF(AND(ISNUMBER(OFFSET('Sanitation Data'!$F$11,0,10*ROW('Sanitation Data'!F30))),'Data Summary'!CX36="Yes"),OFFSET('Sanitation Data'!$F$11,0,10*ROW('Sanitation Data'!F30)),NA())</f>
        <v>#N/A</v>
      </c>
      <c r="AJ36" s="94" t="e">
        <f ca="true">+IF(AND(ISNUMBER(OFFSET('Sanitation Data'!$F$12,0,10*ROW('Sanitation Data'!F30))),'Data Summary'!CY36="Yes"),OFFSET('Sanitation Data'!$F$12,0,10*ROW('Sanitation Data'!F30)),NA())</f>
        <v>#N/A</v>
      </c>
      <c r="AK36" s="94" t="e">
        <f ca="true">+IF(AND(ISNUMBER(OFFSET('Sanitation Data'!$G$4,0,10*ROW('Sanitation Data'!G30))),'Data Summary'!CZ36="Yes"),100-OFFSET('Sanitation Data'!$G$4,0,10*ROW('Sanitation Data'!G30)),NA())</f>
        <v>#N/A</v>
      </c>
      <c r="AL36" s="94" t="e">
        <f ca="true">+IF(AND(ISNUMBER(OFFSET('Sanitation Data'!$G$6,0,10*ROW('Sanitation Data'!G30))),'Data Summary'!DA36="Yes"),OFFSET('Sanitation Data'!$G$6,0,10*ROW('Sanitation Data'!G30)),NA())</f>
        <v>#N/A</v>
      </c>
      <c r="AM36" s="94" t="e">
        <f ca="true">+IF(AND(ISNUMBER(OFFSET('Sanitation Data'!$G$10,0,10*ROW('Sanitation Data'!G30))),'Data Summary'!DB36="Yes"),OFFSET('Sanitation Data'!$G$10,0,10*ROW('Sanitation Data'!G30)),NA())</f>
        <v>#N/A</v>
      </c>
      <c r="AN36" s="94" t="e">
        <f ca="true">+IF(AND(ISNUMBER(OFFSET('Sanitation Data'!$G$11,0,10*ROW('Sanitation Data'!G30))),'Data Summary'!DC36="Yes"),OFFSET('Sanitation Data'!$G$11,0,10*ROW('Sanitation Data'!G30)),NA())</f>
        <v>#N/A</v>
      </c>
      <c r="AO36" s="94" t="e">
        <f ca="true">+IF(AND(ISNUMBER(OFFSET('Sanitation Data'!$G$12,0,10*ROW('Sanitation Data'!G30))),'Data Summary'!DD36="Yes"),OFFSET('Sanitation Data'!$G$12,0,10*ROW('Sanitation Data'!G30)),NA())</f>
        <v>#N/A</v>
      </c>
      <c r="AP36" s="94" t="e">
        <f ca="true">+IF(AND(ISNUMBER(OFFSET('Sanitation Data'!$H$4,0,10*ROW('Sanitation Data'!H30))),'Data Summary'!DE36="Yes"),100-OFFSET('Sanitation Data'!$H$4,0,10*ROW('Sanitation Data'!H30)),NA())</f>
        <v>#N/A</v>
      </c>
      <c r="AQ36" s="94" t="e">
        <f ca="true">+IF(AND(ISNUMBER(OFFSET('Sanitation Data'!$H$6,0,10*ROW('Sanitation Data'!H30))),'Data Summary'!DF36="Yes"),OFFSET('Sanitation Data'!$H$6,0,10*ROW('Sanitation Data'!H30)),NA())</f>
        <v>#N/A</v>
      </c>
      <c r="AR36" s="94" t="e">
        <f ca="true">+IF(AND(ISNUMBER(OFFSET('Sanitation Data'!$H$10,0,10*ROW('Sanitation Data'!H30))),'Data Summary'!DG36="Yes"),OFFSET('Sanitation Data'!$H$10,0,10*ROW('Sanitation Data'!H30)),NA())</f>
        <v>#N/A</v>
      </c>
      <c r="AS36" s="94" t="e">
        <f ca="true">+IF(AND(ISNUMBER(OFFSET('Sanitation Data'!$H$11,0,10*ROW('Sanitation Data'!H30))),'Data Summary'!DH36="Yes"),OFFSET('Sanitation Data'!$H$11,0,10*ROW('Sanitation Data'!H30)),NA())</f>
        <v>#N/A</v>
      </c>
      <c r="AT36" s="94" t="e">
        <f ca="true">+IF(AND(ISNUMBER(OFFSET('Sanitation Data'!$H$12,0,10*ROW('Sanitation Data'!H30))),'Data Summary'!DI36="Yes"),OFFSET('Sanitation Data'!$H$12,0,10*ROW('Sanitation Data'!H30)),NA())</f>
        <v>#N/A</v>
      </c>
      <c r="AU36" s="94" t="e">
        <f ca="true">+IF(AND(ISNUMBER(OFFSET('Sanitation Data'!$I$4,0,10*ROW('Sanitation Data'!I30))),'Data Summary'!DJ36="Yes"),100-OFFSET('Sanitation Data'!$I$4,0,10*ROW('Sanitation Data'!I30)),NA())</f>
        <v>#N/A</v>
      </c>
      <c r="AV36" s="94" t="e">
        <f ca="true">+IF(AND(ISNUMBER(OFFSET('Sanitation Data'!$I$6,0,10*ROW('Sanitation Data'!I30))),'Data Summary'!DK36="Yes"),OFFSET('Sanitation Data'!$I$6,0,10*ROW('Sanitation Data'!I30)),NA())</f>
        <v>#N/A</v>
      </c>
      <c r="AW36" s="94" t="e">
        <f ca="true">+IF(AND(ISNUMBER(OFFSET('Sanitation Data'!$I$10,0,10*ROW('Sanitation Data'!I30))),'Data Summary'!DL36="Yes"),OFFSET('Sanitation Data'!$I$10,0,10*ROW('Sanitation Data'!I30)),NA())</f>
        <v>#N/A</v>
      </c>
      <c r="AX36" s="94" t="e">
        <f ca="true">+IF(AND(ISNUMBER(OFFSET('Sanitation Data'!$I$11,0,10*ROW('Sanitation Data'!I30))),'Data Summary'!DM36="Yes"),OFFSET('Sanitation Data'!$I$11,0,10*ROW('Sanitation Data'!I30)),NA())</f>
        <v>#N/A</v>
      </c>
      <c r="AY36" s="94" t="e">
        <f ca="true">+IF(AND(ISNUMBER(OFFSET('Sanitation Data'!$I$12,0,10*ROW('Sanitation Data'!I30))),'Data Summary'!DN36="Yes"),OFFSET('Sanitation Data'!$I$12,0,10*ROW('Sanitation Data'!I30)),NA())</f>
        <v>#N/A</v>
      </c>
      <c r="AZ36" s="95" t="e">
        <f ca="true">+IF(AND(ISNUMBER(OFFSET('Hygiene Data'!$D$5,0,10*ROW('Hygiene Data'!D30))),'Data Summary'!DO36="Yes"),OFFSET('Hygiene Data'!$D$5,0,10*ROW('Hygiene Data'!D30)),NA())</f>
        <v>#N/A</v>
      </c>
      <c r="BA36" s="95" t="e">
        <f ca="true">+IF(AND(ISNUMBER(OFFSET('Hygiene Data'!$D$7,0,10*ROW('Hygiene Data'!D30))),'Data Summary'!DP36="Yes"),OFFSET('Hygiene Data'!$D$7,0,10*ROW('Hygiene Data'!D30)),NA())</f>
        <v>#N/A</v>
      </c>
      <c r="BB36" s="95" t="e">
        <f ca="true">+IF(AND(ISNUMBER(OFFSET('Hygiene Data'!$D$9,0,10*ROW('Hygiene Data'!D30))),'Data Summary'!DQ36="Yes"),OFFSET('Hygiene Data'!$D$9,0,10*ROW('Hygiene Data'!D30)),NA())</f>
        <v>#N/A</v>
      </c>
      <c r="BC36" s="95" t="e">
        <f ca="true">+IF(AND(ISNUMBER(OFFSET('Hygiene Data'!$E$5,0,10*ROW('Hygiene Data'!E30))),'Data Summary'!DR36="Yes"),OFFSET('Hygiene Data'!$E$5,0,10*ROW('Hygiene Data'!E30)),NA())</f>
        <v>#N/A</v>
      </c>
      <c r="BD36" s="95" t="e">
        <f ca="true">+IF(AND(ISNUMBER(OFFSET('Hygiene Data'!$E$7,0,10*ROW('Hygiene Data'!E30))),'Data Summary'!DS36="Yes"),OFFSET('Hygiene Data'!$E$7,0,10*ROW('Hygiene Data'!E30)),NA())</f>
        <v>#N/A</v>
      </c>
      <c r="BE36" s="95" t="e">
        <f ca="true">+IF(AND(ISNUMBER(OFFSET('Hygiene Data'!$E$9,0,10*ROW('Hygiene Data'!E30))),'Data Summary'!DT36="Yes"),OFFSET('Hygiene Data'!$E$9,0,10*ROW('Hygiene Data'!E30)),NA())</f>
        <v>#N/A</v>
      </c>
      <c r="BF36" s="95" t="e">
        <f ca="true">+IF(AND(ISNUMBER(OFFSET('Hygiene Data'!$F$5,0,10*ROW('Hygiene Data'!F30))),'Data Summary'!DU36="Yes"),OFFSET('Hygiene Data'!$F$5,0,10*ROW('Hygiene Data'!F30)),NA())</f>
        <v>#N/A</v>
      </c>
      <c r="BG36" s="95" t="e">
        <f ca="true">+IF(AND(ISNUMBER(OFFSET('Hygiene Data'!$F$7,0,10*ROW('Hygiene Data'!F30))),'Data Summary'!DV36="Yes"),OFFSET('Hygiene Data'!$F$7,0,10*ROW('Hygiene Data'!F30)),NA())</f>
        <v>#N/A</v>
      </c>
      <c r="BH36" s="95" t="e">
        <f ca="true">+IF(AND(ISNUMBER(OFFSET('Hygiene Data'!$F$9,0,10*ROW('Hygiene Data'!F30))),'Data Summary'!DW36="Yes"),OFFSET('Hygiene Data'!$F$9,0,10*ROW('Hygiene Data'!F30)),NA())</f>
        <v>#N/A</v>
      </c>
      <c r="BI36" s="95" t="e">
        <f ca="true">+IF(AND(ISNUMBER(OFFSET('Hygiene Data'!$G$5,0,10*ROW('Hygiene Data'!G30))),'Data Summary'!DX36="Yes"),OFFSET('Hygiene Data'!$G$5,0,10*ROW('Hygiene Data'!G30)),NA())</f>
        <v>#N/A</v>
      </c>
      <c r="BJ36" s="95" t="e">
        <f ca="true">+IF(AND(ISNUMBER(OFFSET('Hygiene Data'!$G$7,0,10*ROW('Hygiene Data'!G30))),'Data Summary'!DY36="Yes"),OFFSET('Hygiene Data'!$G$7,0,10*ROW('Hygiene Data'!G30)),NA())</f>
        <v>#N/A</v>
      </c>
      <c r="BK36" s="95" t="e">
        <f ca="true">+IF(AND(ISNUMBER(OFFSET('Hygiene Data'!$G$9,0,10*ROW('Hygiene Data'!G30))),'Data Summary'!DZ36="Yes"),OFFSET('Hygiene Data'!$G$9,0,10*ROW('Hygiene Data'!G30)),NA())</f>
        <v>#N/A</v>
      </c>
      <c r="BL36" s="95" t="e">
        <f ca="true">+IF(AND(ISNUMBER(OFFSET('Hygiene Data'!$H$5,0,10*ROW('Hygiene Data'!H30))),'Data Summary'!EA36="Yes"),OFFSET('Hygiene Data'!$H$5,0,10*ROW('Hygiene Data'!H30)),NA())</f>
        <v>#N/A</v>
      </c>
      <c r="BM36" s="95" t="e">
        <f ca="true">+IF(AND(ISNUMBER(OFFSET('Hygiene Data'!$H$7,0,10*ROW('Hygiene Data'!H30))),'Data Summary'!EB36="Yes"),OFFSET('Hygiene Data'!$H$7,0,10*ROW('Hygiene Data'!H30)),NA())</f>
        <v>#N/A</v>
      </c>
      <c r="BN36" s="95" t="e">
        <f ca="true">+IF(AND(ISNUMBER(OFFSET('Hygiene Data'!$H$9,0,10*ROW('Hygiene Data'!H30))),'Data Summary'!EC36="Yes"),OFFSET('Hygiene Data'!$H$9,0,10*ROW('Hygiene Data'!H30)),NA())</f>
        <v>#N/A</v>
      </c>
      <c r="BO36" s="95" t="e">
        <f ca="true">+IF(AND(ISNUMBER(OFFSET('Hygiene Data'!$I$5,0,10*ROW('Hygiene Data'!I30))),'Data Summary'!ED36="Yes"),OFFSET('Hygiene Data'!$I$5,0,10*ROW('Hygiene Data'!I30)),NA())</f>
        <v>#N/A</v>
      </c>
      <c r="BP36" s="95" t="e">
        <f ca="true">+IF(AND(ISNUMBER(OFFSET('Hygiene Data'!$I$7,0,10*ROW('Hygiene Data'!I30))),'Data Summary'!EE36="Yes"),OFFSET('Hygiene Data'!$I$7,0,10*ROW('Hygiene Data'!I30)),NA())</f>
        <v>#N/A</v>
      </c>
      <c r="BQ36" s="95" t="e">
        <f ca="true">+IF(AND(ISNUMBER(OFFSET('Hygiene Data'!$I$9,0,10*ROW('Hygiene Data'!I30))),'Data Summary'!EF36="Yes"),OFFSET('Hygiene Data'!$I$9,0,10*ROW('Hygiene Data'!I30)),NA())</f>
        <v>#N/A</v>
      </c>
    </row>
    <row xmlns:x14ac="http://schemas.microsoft.com/office/spreadsheetml/2009/9/ac" r="37" x14ac:dyDescent="0.2">
      <c r="A37" s="327" t="e">
        <f ca="true">+RIGHT('Data Summary'!A37,LEN('Data Summary'!A37)-9)</f>
        <v>#VALUE!</v>
      </c>
      <c r="B37" s="36" t="str">
        <f ca="true">+IF(ISTEXT('Data Summary'!B37),'Data Summary'!B37,"")</f>
        <v/>
      </c>
      <c r="C37" s="326" t="e">
        <f ca="true">+VALUE('Data Summary'!C37)</f>
        <v>#VALUE!</v>
      </c>
      <c r="D37" s="93" t="e">
        <f ca="true">+IF(AND(ISNUMBER(OFFSET('Water Data'!$D$4,0,10*ROW('Water Data'!D31))),'Data Summary'!BS37="Yes"),100-OFFSET('Water Data'!$D$4,0,10*ROW('Water Data'!D31)),NA())</f>
        <v>#N/A</v>
      </c>
      <c r="E37" s="93" t="e">
        <f ca="true">+IF(AND(ISNUMBER(OFFSET('Water Data'!$D$6,0,10*ROW('Water Data'!D31))),'Data Summary'!BT37="Yes"),OFFSET('Water Data'!$D$6,0,10*ROW('Water Data'!D31)),NA())</f>
        <v>#N/A</v>
      </c>
      <c r="F37" s="93" t="e">
        <f ca="true">+IF(AND(ISNUMBER(OFFSET('Water Data'!$D$9,0,10*ROW('Water Data'!D31))),'Data Summary'!BU37="Yes"),OFFSET('Water Data'!$D$9,0,10*ROW('Water Data'!D31)),NA())</f>
        <v>#N/A</v>
      </c>
      <c r="G37" s="93" t="e">
        <f ca="true">+IF(AND(ISNUMBER(OFFSET('Water Data'!$E$4,0,10*ROW('Water Data'!E31))),'Data Summary'!BV37="Yes"),100-OFFSET('Water Data'!$E$4,0,10*ROW('Water Data'!E31)),NA())</f>
        <v>#N/A</v>
      </c>
      <c r="H37" s="93" t="e">
        <f ca="true">+IF(AND(ISNUMBER(OFFSET('Water Data'!$E$6,0,10*ROW('Water Data'!E31))),'Data Summary'!BW37="Yes"),OFFSET('Water Data'!$E$6,0,10*ROW('Water Data'!E31)),NA())</f>
        <v>#N/A</v>
      </c>
      <c r="I37" s="93" t="e">
        <f ca="true">+IF(AND(ISNUMBER(OFFSET('Water Data'!$E$9,0,10*ROW('Water Data'!E31))),'Data Summary'!BX37="Yes"),OFFSET('Water Data'!$E$9,0,10*ROW('Water Data'!E31)),NA())</f>
        <v>#N/A</v>
      </c>
      <c r="J37" s="93" t="e">
        <f ca="true">+IF(AND(ISNUMBER(OFFSET('Water Data'!$F$4,0,10*ROW('Water Data'!F31))),'Data Summary'!BY37="Yes"),100-OFFSET('Water Data'!$F$4,0,10*ROW('Water Data'!F31)),NA())</f>
        <v>#N/A</v>
      </c>
      <c r="K37" s="93" t="e">
        <f ca="true">+IF(AND(ISNUMBER(OFFSET('Water Data'!$F$6,0,10*ROW('Water Data'!F31))),'Data Summary'!BZ37="Yes"),OFFSET('Water Data'!$F$6,0,10*ROW('Water Data'!F31)),NA())</f>
        <v>#N/A</v>
      </c>
      <c r="L37" s="93" t="e">
        <f ca="true">+IF(AND(ISNUMBER(OFFSET('Water Data'!$F$9,0,10*ROW('Water Data'!F31))),'Data Summary'!CA37="Yes"),OFFSET('Water Data'!$F$9,0,10*ROW('Water Data'!F31)),NA())</f>
        <v>#N/A</v>
      </c>
      <c r="M37" s="93" t="e">
        <f ca="true">+IF(AND(ISNUMBER(OFFSET('Water Data'!$G$4,0,10*ROW('Water Data'!G31))),'Data Summary'!CB37="Yes"),100-OFFSET('Water Data'!$G$4,0,10*ROW('Water Data'!G31)),NA())</f>
        <v>#N/A</v>
      </c>
      <c r="N37" s="93" t="e">
        <f ca="true">+IF(AND(ISNUMBER(OFFSET('Water Data'!$G$6,0,10*ROW('Water Data'!G31))),'Data Summary'!CC37="Yes"),OFFSET('Water Data'!$G$6,0,10*ROW('Water Data'!G31)),NA())</f>
        <v>#N/A</v>
      </c>
      <c r="O37" s="93" t="e">
        <f ca="true">+IF(AND(ISNUMBER(OFFSET('Water Data'!$G$9,0,10*ROW('Water Data'!G31))),'Data Summary'!CD37="Yes"),OFFSET('Water Data'!$G$9,0,10*ROW('Water Data'!G31)),NA())</f>
        <v>#N/A</v>
      </c>
      <c r="P37" s="93" t="e">
        <f ca="true">+IF(AND(ISNUMBER(OFFSET('Water Data'!$H$4,0,10*ROW('Water Data'!H31))),'Data Summary'!CE37="Yes"),100-OFFSET('Water Data'!$H$4,0,10*ROW('Water Data'!H31)),NA())</f>
        <v>#N/A</v>
      </c>
      <c r="Q37" s="93" t="e">
        <f ca="true">+IF(AND(ISNUMBER(OFFSET('Water Data'!$H$6,0,10*ROW('Water Data'!H31))),'Data Summary'!CF37="Yes"),OFFSET('Water Data'!$H$6,0,10*ROW('Water Data'!H31)),NA())</f>
        <v>#N/A</v>
      </c>
      <c r="R37" s="93" t="e">
        <f ca="true">+IF(AND(ISNUMBER(OFFSET('Water Data'!$H$9,0,10*ROW('Water Data'!H31))),'Data Summary'!CG37="Yes"),OFFSET('Water Data'!$H$9,0,10*ROW('Water Data'!H31)),NA())</f>
        <v>#N/A</v>
      </c>
      <c r="S37" s="93" t="e">
        <f ca="true">+IF(AND(ISNUMBER(OFFSET('Water Data'!$I$4,0,10*ROW('Water Data'!I31))),'Data Summary'!CH37="Yes"),100-OFFSET('Water Data'!$I$4,0,10*ROW('Water Data'!I31)),NA())</f>
        <v>#N/A</v>
      </c>
      <c r="T37" s="93" t="e">
        <f ca="true">+IF(AND(ISNUMBER(OFFSET('Water Data'!$I$6,0,10*ROW('Water Data'!I31))),'Data Summary'!CI37="Yes"),OFFSET('Water Data'!$I$6,0,10*ROW('Water Data'!I31)),NA())</f>
        <v>#N/A</v>
      </c>
      <c r="U37" s="93" t="e">
        <f ca="true">+IF(AND(ISNUMBER(OFFSET('Water Data'!$I$9,0,10*ROW('Water Data'!I31))),'Data Summary'!CJ37="Yes"),OFFSET('Water Data'!$I$9,0,10*ROW('Water Data'!I31)),NA())</f>
        <v>#N/A</v>
      </c>
      <c r="V37" s="94" t="e">
        <f ca="true">+IF(AND(ISNUMBER(OFFSET('Sanitation Data'!$D$4,0,10*ROW('Sanitation Data'!D31))),'Data Summary'!CK37="Yes"),100-OFFSET('Sanitation Data'!$D$4,0,10*ROW('Sanitation Data'!D31)),NA())</f>
        <v>#N/A</v>
      </c>
      <c r="W37" s="94" t="e">
        <f ca="true">+IF(AND(ISNUMBER(OFFSET('Sanitation Data'!$D$6,0,10*ROW('Sanitation Data'!D31))),'Data Summary'!CL37="Yes"),OFFSET('Sanitation Data'!$D$6,0,10*ROW('Sanitation Data'!D31)),NA())</f>
        <v>#N/A</v>
      </c>
      <c r="X37" s="94" t="e">
        <f ca="true">+IF(AND(ISNUMBER(OFFSET('Sanitation Data'!$D$10,0,10*ROW('Sanitation Data'!D31))),'Data Summary'!CM37="Yes"),OFFSET('Sanitation Data'!$D$10,0,10*ROW('Sanitation Data'!D31)),NA())</f>
        <v>#N/A</v>
      </c>
      <c r="Y37" s="94" t="e">
        <f ca="true">+IF(AND(ISNUMBER(OFFSET('Sanitation Data'!$D$11,0,10*ROW('Sanitation Data'!D31))),'Data Summary'!CN37="Yes"),OFFSET('Sanitation Data'!$D$11,0,10*ROW('Sanitation Data'!D31)),NA())</f>
        <v>#N/A</v>
      </c>
      <c r="Z37" s="94" t="e">
        <f ca="true">+IF(AND(ISNUMBER(OFFSET('Sanitation Data'!$D$12,0,10*ROW('Sanitation Data'!D31))),'Data Summary'!CO37="Yes"),OFFSET('Sanitation Data'!$D$12,0,10*ROW('Sanitation Data'!D31)),NA())</f>
        <v>#N/A</v>
      </c>
      <c r="AA37" s="94" t="e">
        <f ca="true">+IF(AND(ISNUMBER(OFFSET('Sanitation Data'!$E$4,0,10*ROW('Sanitation Data'!E31))),'Data Summary'!CP37="Yes"),100-OFFSET('Sanitation Data'!$E$4,0,10*ROW('Sanitation Data'!E31)),NA())</f>
        <v>#N/A</v>
      </c>
      <c r="AB37" s="94" t="e">
        <f ca="true">+IF(AND(ISNUMBER(OFFSET('Sanitation Data'!$E$6,0,10*ROW('Sanitation Data'!E31))),'Data Summary'!CQ37="Yes"),OFFSET('Sanitation Data'!$E$6,0,10*ROW('Sanitation Data'!E31)),NA())</f>
        <v>#N/A</v>
      </c>
      <c r="AC37" s="94" t="e">
        <f ca="true">+IF(AND(ISNUMBER(OFFSET('Sanitation Data'!$E$10,0,10*ROW('Sanitation Data'!E31))),'Data Summary'!CR37="Yes"),OFFSET('Sanitation Data'!$E$10,0,10*ROW('Sanitation Data'!E31)),NA())</f>
        <v>#N/A</v>
      </c>
      <c r="AD37" s="94" t="e">
        <f ca="true">+IF(AND(ISNUMBER(OFFSET('Sanitation Data'!$E$11,0,10*ROW('Sanitation Data'!E31))),'Data Summary'!CS37="Yes"),OFFSET('Sanitation Data'!$E$11,0,10*ROW('Sanitation Data'!E31)),NA())</f>
        <v>#N/A</v>
      </c>
      <c r="AE37" s="94" t="e">
        <f ca="true">+IF(AND(ISNUMBER(OFFSET('Sanitation Data'!$E$12,0,10*ROW('Sanitation Data'!E31))),'Data Summary'!CT37="Yes"),OFFSET('Sanitation Data'!$E$12,0,10*ROW('Sanitation Data'!E31)),NA())</f>
        <v>#N/A</v>
      </c>
      <c r="AF37" s="94" t="e">
        <f ca="true">+IF(AND(ISNUMBER(OFFSET('Sanitation Data'!$F$4,0,10*ROW('Sanitation Data'!F31))),'Data Summary'!CU37="Yes"),100-OFFSET('Sanitation Data'!$F$4,0,10*ROW('Sanitation Data'!F31)),NA())</f>
        <v>#N/A</v>
      </c>
      <c r="AG37" s="94" t="e">
        <f ca="true">+IF(AND(ISNUMBER(OFFSET('Sanitation Data'!$F$6,0,10*ROW('Sanitation Data'!F31))),'Data Summary'!CV37="Yes"),OFFSET('Sanitation Data'!$F$6,0,10*ROW('Sanitation Data'!F31)),NA())</f>
        <v>#N/A</v>
      </c>
      <c r="AH37" s="94" t="e">
        <f ca="true">+IF(AND(ISNUMBER(OFFSET('Sanitation Data'!$F$10,0,10*ROW('Sanitation Data'!F31))),'Data Summary'!CW37="Yes"),OFFSET('Sanitation Data'!$F$10,0,10*ROW('Sanitation Data'!F31)),NA())</f>
        <v>#N/A</v>
      </c>
      <c r="AI37" s="94" t="e">
        <f ca="true">+IF(AND(ISNUMBER(OFFSET('Sanitation Data'!$F$11,0,10*ROW('Sanitation Data'!F31))),'Data Summary'!CX37="Yes"),OFFSET('Sanitation Data'!$F$11,0,10*ROW('Sanitation Data'!F31)),NA())</f>
        <v>#N/A</v>
      </c>
      <c r="AJ37" s="94" t="e">
        <f ca="true">+IF(AND(ISNUMBER(OFFSET('Sanitation Data'!$F$12,0,10*ROW('Sanitation Data'!F31))),'Data Summary'!CY37="Yes"),OFFSET('Sanitation Data'!$F$12,0,10*ROW('Sanitation Data'!F31)),NA())</f>
        <v>#N/A</v>
      </c>
      <c r="AK37" s="94" t="e">
        <f ca="true">+IF(AND(ISNUMBER(OFFSET('Sanitation Data'!$G$4,0,10*ROW('Sanitation Data'!G31))),'Data Summary'!CZ37="Yes"),100-OFFSET('Sanitation Data'!$G$4,0,10*ROW('Sanitation Data'!G31)),NA())</f>
        <v>#N/A</v>
      </c>
      <c r="AL37" s="94" t="e">
        <f ca="true">+IF(AND(ISNUMBER(OFFSET('Sanitation Data'!$G$6,0,10*ROW('Sanitation Data'!G31))),'Data Summary'!DA37="Yes"),OFFSET('Sanitation Data'!$G$6,0,10*ROW('Sanitation Data'!G31)),NA())</f>
        <v>#N/A</v>
      </c>
      <c r="AM37" s="94" t="e">
        <f ca="true">+IF(AND(ISNUMBER(OFFSET('Sanitation Data'!$G$10,0,10*ROW('Sanitation Data'!G31))),'Data Summary'!DB37="Yes"),OFFSET('Sanitation Data'!$G$10,0,10*ROW('Sanitation Data'!G31)),NA())</f>
        <v>#N/A</v>
      </c>
      <c r="AN37" s="94" t="e">
        <f ca="true">+IF(AND(ISNUMBER(OFFSET('Sanitation Data'!$G$11,0,10*ROW('Sanitation Data'!G31))),'Data Summary'!DC37="Yes"),OFFSET('Sanitation Data'!$G$11,0,10*ROW('Sanitation Data'!G31)),NA())</f>
        <v>#N/A</v>
      </c>
      <c r="AO37" s="94" t="e">
        <f ca="true">+IF(AND(ISNUMBER(OFFSET('Sanitation Data'!$G$12,0,10*ROW('Sanitation Data'!G31))),'Data Summary'!DD37="Yes"),OFFSET('Sanitation Data'!$G$12,0,10*ROW('Sanitation Data'!G31)),NA())</f>
        <v>#N/A</v>
      </c>
      <c r="AP37" s="94" t="e">
        <f ca="true">+IF(AND(ISNUMBER(OFFSET('Sanitation Data'!$H$4,0,10*ROW('Sanitation Data'!H31))),'Data Summary'!DE37="Yes"),100-OFFSET('Sanitation Data'!$H$4,0,10*ROW('Sanitation Data'!H31)),NA())</f>
        <v>#N/A</v>
      </c>
      <c r="AQ37" s="94" t="e">
        <f ca="true">+IF(AND(ISNUMBER(OFFSET('Sanitation Data'!$H$6,0,10*ROW('Sanitation Data'!H31))),'Data Summary'!DF37="Yes"),OFFSET('Sanitation Data'!$H$6,0,10*ROW('Sanitation Data'!H31)),NA())</f>
        <v>#N/A</v>
      </c>
      <c r="AR37" s="94" t="e">
        <f ca="true">+IF(AND(ISNUMBER(OFFSET('Sanitation Data'!$H$10,0,10*ROW('Sanitation Data'!H31))),'Data Summary'!DG37="Yes"),OFFSET('Sanitation Data'!$H$10,0,10*ROW('Sanitation Data'!H31)),NA())</f>
        <v>#N/A</v>
      </c>
      <c r="AS37" s="94" t="e">
        <f ca="true">+IF(AND(ISNUMBER(OFFSET('Sanitation Data'!$H$11,0,10*ROW('Sanitation Data'!H31))),'Data Summary'!DH37="Yes"),OFFSET('Sanitation Data'!$H$11,0,10*ROW('Sanitation Data'!H31)),NA())</f>
        <v>#N/A</v>
      </c>
      <c r="AT37" s="94" t="e">
        <f ca="true">+IF(AND(ISNUMBER(OFFSET('Sanitation Data'!$H$12,0,10*ROW('Sanitation Data'!H31))),'Data Summary'!DI37="Yes"),OFFSET('Sanitation Data'!$H$12,0,10*ROW('Sanitation Data'!H31)),NA())</f>
        <v>#N/A</v>
      </c>
      <c r="AU37" s="94" t="e">
        <f ca="true">+IF(AND(ISNUMBER(OFFSET('Sanitation Data'!$I$4,0,10*ROW('Sanitation Data'!I31))),'Data Summary'!DJ37="Yes"),100-OFFSET('Sanitation Data'!$I$4,0,10*ROW('Sanitation Data'!I31)),NA())</f>
        <v>#N/A</v>
      </c>
      <c r="AV37" s="94" t="e">
        <f ca="true">+IF(AND(ISNUMBER(OFFSET('Sanitation Data'!$I$6,0,10*ROW('Sanitation Data'!I31))),'Data Summary'!DK37="Yes"),OFFSET('Sanitation Data'!$I$6,0,10*ROW('Sanitation Data'!I31)),NA())</f>
        <v>#N/A</v>
      </c>
      <c r="AW37" s="94" t="e">
        <f ca="true">+IF(AND(ISNUMBER(OFFSET('Sanitation Data'!$I$10,0,10*ROW('Sanitation Data'!I31))),'Data Summary'!DL37="Yes"),OFFSET('Sanitation Data'!$I$10,0,10*ROW('Sanitation Data'!I31)),NA())</f>
        <v>#N/A</v>
      </c>
      <c r="AX37" s="94" t="e">
        <f ca="true">+IF(AND(ISNUMBER(OFFSET('Sanitation Data'!$I$11,0,10*ROW('Sanitation Data'!I31))),'Data Summary'!DM37="Yes"),OFFSET('Sanitation Data'!$I$11,0,10*ROW('Sanitation Data'!I31)),NA())</f>
        <v>#N/A</v>
      </c>
      <c r="AY37" s="94" t="e">
        <f ca="true">+IF(AND(ISNUMBER(OFFSET('Sanitation Data'!$I$12,0,10*ROW('Sanitation Data'!I31))),'Data Summary'!DN37="Yes"),OFFSET('Sanitation Data'!$I$12,0,10*ROW('Sanitation Data'!I31)),NA())</f>
        <v>#N/A</v>
      </c>
      <c r="AZ37" s="95" t="e">
        <f ca="true">+IF(AND(ISNUMBER(OFFSET('Hygiene Data'!$D$5,0,10*ROW('Hygiene Data'!D31))),'Data Summary'!DO37="Yes"),OFFSET('Hygiene Data'!$D$5,0,10*ROW('Hygiene Data'!D31)),NA())</f>
        <v>#N/A</v>
      </c>
      <c r="BA37" s="95" t="e">
        <f ca="true">+IF(AND(ISNUMBER(OFFSET('Hygiene Data'!$D$7,0,10*ROW('Hygiene Data'!D31))),'Data Summary'!DP37="Yes"),OFFSET('Hygiene Data'!$D$7,0,10*ROW('Hygiene Data'!D31)),NA())</f>
        <v>#N/A</v>
      </c>
      <c r="BB37" s="95" t="e">
        <f ca="true">+IF(AND(ISNUMBER(OFFSET('Hygiene Data'!$D$9,0,10*ROW('Hygiene Data'!D31))),'Data Summary'!DQ37="Yes"),OFFSET('Hygiene Data'!$D$9,0,10*ROW('Hygiene Data'!D31)),NA())</f>
        <v>#N/A</v>
      </c>
      <c r="BC37" s="95" t="e">
        <f ca="true">+IF(AND(ISNUMBER(OFFSET('Hygiene Data'!$E$5,0,10*ROW('Hygiene Data'!E31))),'Data Summary'!DR37="Yes"),OFFSET('Hygiene Data'!$E$5,0,10*ROW('Hygiene Data'!E31)),NA())</f>
        <v>#N/A</v>
      </c>
      <c r="BD37" s="95" t="e">
        <f ca="true">+IF(AND(ISNUMBER(OFFSET('Hygiene Data'!$E$7,0,10*ROW('Hygiene Data'!E31))),'Data Summary'!DS37="Yes"),OFFSET('Hygiene Data'!$E$7,0,10*ROW('Hygiene Data'!E31)),NA())</f>
        <v>#N/A</v>
      </c>
      <c r="BE37" s="95" t="e">
        <f ca="true">+IF(AND(ISNUMBER(OFFSET('Hygiene Data'!$E$9,0,10*ROW('Hygiene Data'!E31))),'Data Summary'!DT37="Yes"),OFFSET('Hygiene Data'!$E$9,0,10*ROW('Hygiene Data'!E31)),NA())</f>
        <v>#N/A</v>
      </c>
      <c r="BF37" s="95" t="e">
        <f ca="true">+IF(AND(ISNUMBER(OFFSET('Hygiene Data'!$F$5,0,10*ROW('Hygiene Data'!F31))),'Data Summary'!DU37="Yes"),OFFSET('Hygiene Data'!$F$5,0,10*ROW('Hygiene Data'!F31)),NA())</f>
        <v>#N/A</v>
      </c>
      <c r="BG37" s="95" t="e">
        <f ca="true">+IF(AND(ISNUMBER(OFFSET('Hygiene Data'!$F$7,0,10*ROW('Hygiene Data'!F31))),'Data Summary'!DV37="Yes"),OFFSET('Hygiene Data'!$F$7,0,10*ROW('Hygiene Data'!F31)),NA())</f>
        <v>#N/A</v>
      </c>
      <c r="BH37" s="95" t="e">
        <f ca="true">+IF(AND(ISNUMBER(OFFSET('Hygiene Data'!$F$9,0,10*ROW('Hygiene Data'!F31))),'Data Summary'!DW37="Yes"),OFFSET('Hygiene Data'!$F$9,0,10*ROW('Hygiene Data'!F31)),NA())</f>
        <v>#N/A</v>
      </c>
      <c r="BI37" s="95" t="e">
        <f ca="true">+IF(AND(ISNUMBER(OFFSET('Hygiene Data'!$G$5,0,10*ROW('Hygiene Data'!G31))),'Data Summary'!DX37="Yes"),OFFSET('Hygiene Data'!$G$5,0,10*ROW('Hygiene Data'!G31)),NA())</f>
        <v>#N/A</v>
      </c>
      <c r="BJ37" s="95" t="e">
        <f ca="true">+IF(AND(ISNUMBER(OFFSET('Hygiene Data'!$G$7,0,10*ROW('Hygiene Data'!G31))),'Data Summary'!DY37="Yes"),OFFSET('Hygiene Data'!$G$7,0,10*ROW('Hygiene Data'!G31)),NA())</f>
        <v>#N/A</v>
      </c>
      <c r="BK37" s="95" t="e">
        <f ca="true">+IF(AND(ISNUMBER(OFFSET('Hygiene Data'!$G$9,0,10*ROW('Hygiene Data'!G31))),'Data Summary'!DZ37="Yes"),OFFSET('Hygiene Data'!$G$9,0,10*ROW('Hygiene Data'!G31)),NA())</f>
        <v>#N/A</v>
      </c>
      <c r="BL37" s="95" t="e">
        <f ca="true">+IF(AND(ISNUMBER(OFFSET('Hygiene Data'!$H$5,0,10*ROW('Hygiene Data'!H31))),'Data Summary'!EA37="Yes"),OFFSET('Hygiene Data'!$H$5,0,10*ROW('Hygiene Data'!H31)),NA())</f>
        <v>#N/A</v>
      </c>
      <c r="BM37" s="95" t="e">
        <f ca="true">+IF(AND(ISNUMBER(OFFSET('Hygiene Data'!$H$7,0,10*ROW('Hygiene Data'!H31))),'Data Summary'!EB37="Yes"),OFFSET('Hygiene Data'!$H$7,0,10*ROW('Hygiene Data'!H31)),NA())</f>
        <v>#N/A</v>
      </c>
      <c r="BN37" s="95" t="e">
        <f ca="true">+IF(AND(ISNUMBER(OFFSET('Hygiene Data'!$H$9,0,10*ROW('Hygiene Data'!H31))),'Data Summary'!EC37="Yes"),OFFSET('Hygiene Data'!$H$9,0,10*ROW('Hygiene Data'!H31)),NA())</f>
        <v>#N/A</v>
      </c>
      <c r="BO37" s="95" t="e">
        <f ca="true">+IF(AND(ISNUMBER(OFFSET('Hygiene Data'!$I$5,0,10*ROW('Hygiene Data'!I31))),'Data Summary'!ED37="Yes"),OFFSET('Hygiene Data'!$I$5,0,10*ROW('Hygiene Data'!I31)),NA())</f>
        <v>#N/A</v>
      </c>
      <c r="BP37" s="95" t="e">
        <f ca="true">+IF(AND(ISNUMBER(OFFSET('Hygiene Data'!$I$7,0,10*ROW('Hygiene Data'!I31))),'Data Summary'!EE37="Yes"),OFFSET('Hygiene Data'!$I$7,0,10*ROW('Hygiene Data'!I31)),NA())</f>
        <v>#N/A</v>
      </c>
      <c r="BQ37" s="95" t="e">
        <f ca="true">+IF(AND(ISNUMBER(OFFSET('Hygiene Data'!$I$9,0,10*ROW('Hygiene Data'!I31))),'Data Summary'!EF37="Yes"),OFFSET('Hygiene Data'!$I$9,0,10*ROW('Hygiene Data'!I31)),NA())</f>
        <v>#N/A</v>
      </c>
    </row>
    <row xmlns:x14ac="http://schemas.microsoft.com/office/spreadsheetml/2009/9/ac" r="38" x14ac:dyDescent="0.2">
      <c r="A38" s="327" t="e">
        <f ca="true">+RIGHT('Data Summary'!A38,LEN('Data Summary'!A38)-9)</f>
        <v>#VALUE!</v>
      </c>
      <c r="B38" s="36" t="str">
        <f ca="true">+IF(ISTEXT('Data Summary'!B38),'Data Summary'!B38,"")</f>
        <v/>
      </c>
      <c r="C38" s="326" t="e">
        <f ca="true">+VALUE('Data Summary'!C38)</f>
        <v>#VALUE!</v>
      </c>
      <c r="D38" s="93" t="e">
        <f ca="true">+IF(AND(ISNUMBER(OFFSET('Water Data'!$D$4,0,10*ROW('Water Data'!D32))),'Data Summary'!BS38="Yes"),100-OFFSET('Water Data'!$D$4,0,10*ROW('Water Data'!D32)),NA())</f>
        <v>#N/A</v>
      </c>
      <c r="E38" s="93" t="e">
        <f ca="true">+IF(AND(ISNUMBER(OFFSET('Water Data'!$D$6,0,10*ROW('Water Data'!D32))),'Data Summary'!BT38="Yes"),OFFSET('Water Data'!$D$6,0,10*ROW('Water Data'!D32)),NA())</f>
        <v>#N/A</v>
      </c>
      <c r="F38" s="93" t="e">
        <f ca="true">+IF(AND(ISNUMBER(OFFSET('Water Data'!$D$9,0,10*ROW('Water Data'!D32))),'Data Summary'!BU38="Yes"),OFFSET('Water Data'!$D$9,0,10*ROW('Water Data'!D32)),NA())</f>
        <v>#N/A</v>
      </c>
      <c r="G38" s="93" t="e">
        <f ca="true">+IF(AND(ISNUMBER(OFFSET('Water Data'!$E$4,0,10*ROW('Water Data'!E32))),'Data Summary'!BV38="Yes"),100-OFFSET('Water Data'!$E$4,0,10*ROW('Water Data'!E32)),NA())</f>
        <v>#N/A</v>
      </c>
      <c r="H38" s="93" t="e">
        <f ca="true">+IF(AND(ISNUMBER(OFFSET('Water Data'!$E$6,0,10*ROW('Water Data'!E32))),'Data Summary'!BW38="Yes"),OFFSET('Water Data'!$E$6,0,10*ROW('Water Data'!E32)),NA())</f>
        <v>#N/A</v>
      </c>
      <c r="I38" s="93" t="e">
        <f ca="true">+IF(AND(ISNUMBER(OFFSET('Water Data'!$E$9,0,10*ROW('Water Data'!E32))),'Data Summary'!BX38="Yes"),OFFSET('Water Data'!$E$9,0,10*ROW('Water Data'!E32)),NA())</f>
        <v>#N/A</v>
      </c>
      <c r="J38" s="93" t="e">
        <f ca="true">+IF(AND(ISNUMBER(OFFSET('Water Data'!$F$4,0,10*ROW('Water Data'!F32))),'Data Summary'!BY38="Yes"),100-OFFSET('Water Data'!$F$4,0,10*ROW('Water Data'!F32)),NA())</f>
        <v>#N/A</v>
      </c>
      <c r="K38" s="93" t="e">
        <f ca="true">+IF(AND(ISNUMBER(OFFSET('Water Data'!$F$6,0,10*ROW('Water Data'!F32))),'Data Summary'!BZ38="Yes"),OFFSET('Water Data'!$F$6,0,10*ROW('Water Data'!F32)),NA())</f>
        <v>#N/A</v>
      </c>
      <c r="L38" s="93" t="e">
        <f ca="true">+IF(AND(ISNUMBER(OFFSET('Water Data'!$F$9,0,10*ROW('Water Data'!F32))),'Data Summary'!CA38="Yes"),OFFSET('Water Data'!$F$9,0,10*ROW('Water Data'!F32)),NA())</f>
        <v>#N/A</v>
      </c>
      <c r="M38" s="93" t="e">
        <f ca="true">+IF(AND(ISNUMBER(OFFSET('Water Data'!$G$4,0,10*ROW('Water Data'!G32))),'Data Summary'!CB38="Yes"),100-OFFSET('Water Data'!$G$4,0,10*ROW('Water Data'!G32)),NA())</f>
        <v>#N/A</v>
      </c>
      <c r="N38" s="93" t="e">
        <f ca="true">+IF(AND(ISNUMBER(OFFSET('Water Data'!$G$6,0,10*ROW('Water Data'!G32))),'Data Summary'!CC38="Yes"),OFFSET('Water Data'!$G$6,0,10*ROW('Water Data'!G32)),NA())</f>
        <v>#N/A</v>
      </c>
      <c r="O38" s="93" t="e">
        <f ca="true">+IF(AND(ISNUMBER(OFFSET('Water Data'!$G$9,0,10*ROW('Water Data'!G32))),'Data Summary'!CD38="Yes"),OFFSET('Water Data'!$G$9,0,10*ROW('Water Data'!G32)),NA())</f>
        <v>#N/A</v>
      </c>
      <c r="P38" s="93" t="e">
        <f ca="true">+IF(AND(ISNUMBER(OFFSET('Water Data'!$H$4,0,10*ROW('Water Data'!H32))),'Data Summary'!CE38="Yes"),100-OFFSET('Water Data'!$H$4,0,10*ROW('Water Data'!H32)),NA())</f>
        <v>#N/A</v>
      </c>
      <c r="Q38" s="93" t="e">
        <f ca="true">+IF(AND(ISNUMBER(OFFSET('Water Data'!$H$6,0,10*ROW('Water Data'!H32))),'Data Summary'!CF38="Yes"),OFFSET('Water Data'!$H$6,0,10*ROW('Water Data'!H32)),NA())</f>
        <v>#N/A</v>
      </c>
      <c r="R38" s="93" t="e">
        <f ca="true">+IF(AND(ISNUMBER(OFFSET('Water Data'!$H$9,0,10*ROW('Water Data'!H32))),'Data Summary'!CG38="Yes"),OFFSET('Water Data'!$H$9,0,10*ROW('Water Data'!H32)),NA())</f>
        <v>#N/A</v>
      </c>
      <c r="S38" s="93" t="e">
        <f ca="true">+IF(AND(ISNUMBER(OFFSET('Water Data'!$I$4,0,10*ROW('Water Data'!I32))),'Data Summary'!CH38="Yes"),100-OFFSET('Water Data'!$I$4,0,10*ROW('Water Data'!I32)),NA())</f>
        <v>#N/A</v>
      </c>
      <c r="T38" s="93" t="e">
        <f ca="true">+IF(AND(ISNUMBER(OFFSET('Water Data'!$I$6,0,10*ROW('Water Data'!I32))),'Data Summary'!CI38="Yes"),OFFSET('Water Data'!$I$6,0,10*ROW('Water Data'!I32)),NA())</f>
        <v>#N/A</v>
      </c>
      <c r="U38" s="93" t="e">
        <f ca="true">+IF(AND(ISNUMBER(OFFSET('Water Data'!$I$9,0,10*ROW('Water Data'!I32))),'Data Summary'!CJ38="Yes"),OFFSET('Water Data'!$I$9,0,10*ROW('Water Data'!I32)),NA())</f>
        <v>#N/A</v>
      </c>
      <c r="V38" s="94" t="e">
        <f ca="true">+IF(AND(ISNUMBER(OFFSET('Sanitation Data'!$D$4,0,10*ROW('Sanitation Data'!D32))),'Data Summary'!CK38="Yes"),100-OFFSET('Sanitation Data'!$D$4,0,10*ROW('Sanitation Data'!D32)),NA())</f>
        <v>#N/A</v>
      </c>
      <c r="W38" s="94" t="e">
        <f ca="true">+IF(AND(ISNUMBER(OFFSET('Sanitation Data'!$D$6,0,10*ROW('Sanitation Data'!D32))),'Data Summary'!CL38="Yes"),OFFSET('Sanitation Data'!$D$6,0,10*ROW('Sanitation Data'!D32)),NA())</f>
        <v>#N/A</v>
      </c>
      <c r="X38" s="94" t="e">
        <f ca="true">+IF(AND(ISNUMBER(OFFSET('Sanitation Data'!$D$10,0,10*ROW('Sanitation Data'!D32))),'Data Summary'!CM38="Yes"),OFFSET('Sanitation Data'!$D$10,0,10*ROW('Sanitation Data'!D32)),NA())</f>
        <v>#N/A</v>
      </c>
      <c r="Y38" s="94" t="e">
        <f ca="true">+IF(AND(ISNUMBER(OFFSET('Sanitation Data'!$D$11,0,10*ROW('Sanitation Data'!D32))),'Data Summary'!CN38="Yes"),OFFSET('Sanitation Data'!$D$11,0,10*ROW('Sanitation Data'!D32)),NA())</f>
        <v>#N/A</v>
      </c>
      <c r="Z38" s="94" t="e">
        <f ca="true">+IF(AND(ISNUMBER(OFFSET('Sanitation Data'!$D$12,0,10*ROW('Sanitation Data'!D32))),'Data Summary'!CO38="Yes"),OFFSET('Sanitation Data'!$D$12,0,10*ROW('Sanitation Data'!D32)),NA())</f>
        <v>#N/A</v>
      </c>
      <c r="AA38" s="94" t="e">
        <f ca="true">+IF(AND(ISNUMBER(OFFSET('Sanitation Data'!$E$4,0,10*ROW('Sanitation Data'!E32))),'Data Summary'!CP38="Yes"),100-OFFSET('Sanitation Data'!$E$4,0,10*ROW('Sanitation Data'!E32)),NA())</f>
        <v>#N/A</v>
      </c>
      <c r="AB38" s="94" t="e">
        <f ca="true">+IF(AND(ISNUMBER(OFFSET('Sanitation Data'!$E$6,0,10*ROW('Sanitation Data'!E32))),'Data Summary'!CQ38="Yes"),OFFSET('Sanitation Data'!$E$6,0,10*ROW('Sanitation Data'!E32)),NA())</f>
        <v>#N/A</v>
      </c>
      <c r="AC38" s="94" t="e">
        <f ca="true">+IF(AND(ISNUMBER(OFFSET('Sanitation Data'!$E$10,0,10*ROW('Sanitation Data'!E32))),'Data Summary'!CR38="Yes"),OFFSET('Sanitation Data'!$E$10,0,10*ROW('Sanitation Data'!E32)),NA())</f>
        <v>#N/A</v>
      </c>
      <c r="AD38" s="94" t="e">
        <f ca="true">+IF(AND(ISNUMBER(OFFSET('Sanitation Data'!$E$11,0,10*ROW('Sanitation Data'!E32))),'Data Summary'!CS38="Yes"),OFFSET('Sanitation Data'!$E$11,0,10*ROW('Sanitation Data'!E32)),NA())</f>
        <v>#N/A</v>
      </c>
      <c r="AE38" s="94" t="e">
        <f ca="true">+IF(AND(ISNUMBER(OFFSET('Sanitation Data'!$E$12,0,10*ROW('Sanitation Data'!E32))),'Data Summary'!CT38="Yes"),OFFSET('Sanitation Data'!$E$12,0,10*ROW('Sanitation Data'!E32)),NA())</f>
        <v>#N/A</v>
      </c>
      <c r="AF38" s="94" t="e">
        <f ca="true">+IF(AND(ISNUMBER(OFFSET('Sanitation Data'!$F$4,0,10*ROW('Sanitation Data'!F32))),'Data Summary'!CU38="Yes"),100-OFFSET('Sanitation Data'!$F$4,0,10*ROW('Sanitation Data'!F32)),NA())</f>
        <v>#N/A</v>
      </c>
      <c r="AG38" s="94" t="e">
        <f ca="true">+IF(AND(ISNUMBER(OFFSET('Sanitation Data'!$F$6,0,10*ROW('Sanitation Data'!F32))),'Data Summary'!CV38="Yes"),OFFSET('Sanitation Data'!$F$6,0,10*ROW('Sanitation Data'!F32)),NA())</f>
        <v>#N/A</v>
      </c>
      <c r="AH38" s="94" t="e">
        <f ca="true">+IF(AND(ISNUMBER(OFFSET('Sanitation Data'!$F$10,0,10*ROW('Sanitation Data'!F32))),'Data Summary'!CW38="Yes"),OFFSET('Sanitation Data'!$F$10,0,10*ROW('Sanitation Data'!F32)),NA())</f>
        <v>#N/A</v>
      </c>
      <c r="AI38" s="94" t="e">
        <f ca="true">+IF(AND(ISNUMBER(OFFSET('Sanitation Data'!$F$11,0,10*ROW('Sanitation Data'!F32))),'Data Summary'!CX38="Yes"),OFFSET('Sanitation Data'!$F$11,0,10*ROW('Sanitation Data'!F32)),NA())</f>
        <v>#N/A</v>
      </c>
      <c r="AJ38" s="94" t="e">
        <f ca="true">+IF(AND(ISNUMBER(OFFSET('Sanitation Data'!$F$12,0,10*ROW('Sanitation Data'!F32))),'Data Summary'!CY38="Yes"),OFFSET('Sanitation Data'!$F$12,0,10*ROW('Sanitation Data'!F32)),NA())</f>
        <v>#N/A</v>
      </c>
      <c r="AK38" s="94" t="e">
        <f ca="true">+IF(AND(ISNUMBER(OFFSET('Sanitation Data'!$G$4,0,10*ROW('Sanitation Data'!G32))),'Data Summary'!CZ38="Yes"),100-OFFSET('Sanitation Data'!$G$4,0,10*ROW('Sanitation Data'!G32)),NA())</f>
        <v>#N/A</v>
      </c>
      <c r="AL38" s="94" t="e">
        <f ca="true">+IF(AND(ISNUMBER(OFFSET('Sanitation Data'!$G$6,0,10*ROW('Sanitation Data'!G32))),'Data Summary'!DA38="Yes"),OFFSET('Sanitation Data'!$G$6,0,10*ROW('Sanitation Data'!G32)),NA())</f>
        <v>#N/A</v>
      </c>
      <c r="AM38" s="94" t="e">
        <f ca="true">+IF(AND(ISNUMBER(OFFSET('Sanitation Data'!$G$10,0,10*ROW('Sanitation Data'!G32))),'Data Summary'!DB38="Yes"),OFFSET('Sanitation Data'!$G$10,0,10*ROW('Sanitation Data'!G32)),NA())</f>
        <v>#N/A</v>
      </c>
      <c r="AN38" s="94" t="e">
        <f ca="true">+IF(AND(ISNUMBER(OFFSET('Sanitation Data'!$G$11,0,10*ROW('Sanitation Data'!G32))),'Data Summary'!DC38="Yes"),OFFSET('Sanitation Data'!$G$11,0,10*ROW('Sanitation Data'!G32)),NA())</f>
        <v>#N/A</v>
      </c>
      <c r="AO38" s="94" t="e">
        <f ca="true">+IF(AND(ISNUMBER(OFFSET('Sanitation Data'!$G$12,0,10*ROW('Sanitation Data'!G32))),'Data Summary'!DD38="Yes"),OFFSET('Sanitation Data'!$G$12,0,10*ROW('Sanitation Data'!G32)),NA())</f>
        <v>#N/A</v>
      </c>
      <c r="AP38" s="94" t="e">
        <f ca="true">+IF(AND(ISNUMBER(OFFSET('Sanitation Data'!$H$4,0,10*ROW('Sanitation Data'!H32))),'Data Summary'!DE38="Yes"),100-OFFSET('Sanitation Data'!$H$4,0,10*ROW('Sanitation Data'!H32)),NA())</f>
        <v>#N/A</v>
      </c>
      <c r="AQ38" s="94" t="e">
        <f ca="true">+IF(AND(ISNUMBER(OFFSET('Sanitation Data'!$H$6,0,10*ROW('Sanitation Data'!H32))),'Data Summary'!DF38="Yes"),OFFSET('Sanitation Data'!$H$6,0,10*ROW('Sanitation Data'!H32)),NA())</f>
        <v>#N/A</v>
      </c>
      <c r="AR38" s="94" t="e">
        <f ca="true">+IF(AND(ISNUMBER(OFFSET('Sanitation Data'!$H$10,0,10*ROW('Sanitation Data'!H32))),'Data Summary'!DG38="Yes"),OFFSET('Sanitation Data'!$H$10,0,10*ROW('Sanitation Data'!H32)),NA())</f>
        <v>#N/A</v>
      </c>
      <c r="AS38" s="94" t="e">
        <f ca="true">+IF(AND(ISNUMBER(OFFSET('Sanitation Data'!$H$11,0,10*ROW('Sanitation Data'!H32))),'Data Summary'!DH38="Yes"),OFFSET('Sanitation Data'!$H$11,0,10*ROW('Sanitation Data'!H32)),NA())</f>
        <v>#N/A</v>
      </c>
      <c r="AT38" s="94" t="e">
        <f ca="true">+IF(AND(ISNUMBER(OFFSET('Sanitation Data'!$H$12,0,10*ROW('Sanitation Data'!H32))),'Data Summary'!DI38="Yes"),OFFSET('Sanitation Data'!$H$12,0,10*ROW('Sanitation Data'!H32)),NA())</f>
        <v>#N/A</v>
      </c>
      <c r="AU38" s="94" t="e">
        <f ca="true">+IF(AND(ISNUMBER(OFFSET('Sanitation Data'!$I$4,0,10*ROW('Sanitation Data'!I32))),'Data Summary'!DJ38="Yes"),100-OFFSET('Sanitation Data'!$I$4,0,10*ROW('Sanitation Data'!I32)),NA())</f>
        <v>#N/A</v>
      </c>
      <c r="AV38" s="94" t="e">
        <f ca="true">+IF(AND(ISNUMBER(OFFSET('Sanitation Data'!$I$6,0,10*ROW('Sanitation Data'!I32))),'Data Summary'!DK38="Yes"),OFFSET('Sanitation Data'!$I$6,0,10*ROW('Sanitation Data'!I32)),NA())</f>
        <v>#N/A</v>
      </c>
      <c r="AW38" s="94" t="e">
        <f ca="true">+IF(AND(ISNUMBER(OFFSET('Sanitation Data'!$I$10,0,10*ROW('Sanitation Data'!I32))),'Data Summary'!DL38="Yes"),OFFSET('Sanitation Data'!$I$10,0,10*ROW('Sanitation Data'!I32)),NA())</f>
        <v>#N/A</v>
      </c>
      <c r="AX38" s="94" t="e">
        <f ca="true">+IF(AND(ISNUMBER(OFFSET('Sanitation Data'!$I$11,0,10*ROW('Sanitation Data'!I32))),'Data Summary'!DM38="Yes"),OFFSET('Sanitation Data'!$I$11,0,10*ROW('Sanitation Data'!I32)),NA())</f>
        <v>#N/A</v>
      </c>
      <c r="AY38" s="94" t="e">
        <f ca="true">+IF(AND(ISNUMBER(OFFSET('Sanitation Data'!$I$12,0,10*ROW('Sanitation Data'!I32))),'Data Summary'!DN38="Yes"),OFFSET('Sanitation Data'!$I$12,0,10*ROW('Sanitation Data'!I32)),NA())</f>
        <v>#N/A</v>
      </c>
      <c r="AZ38" s="95" t="e">
        <f ca="true">+IF(AND(ISNUMBER(OFFSET('Hygiene Data'!$D$5,0,10*ROW('Hygiene Data'!D32))),'Data Summary'!DO38="Yes"),OFFSET('Hygiene Data'!$D$5,0,10*ROW('Hygiene Data'!D32)),NA())</f>
        <v>#N/A</v>
      </c>
      <c r="BA38" s="95" t="e">
        <f ca="true">+IF(AND(ISNUMBER(OFFSET('Hygiene Data'!$D$7,0,10*ROW('Hygiene Data'!D32))),'Data Summary'!DP38="Yes"),OFFSET('Hygiene Data'!$D$7,0,10*ROW('Hygiene Data'!D32)),NA())</f>
        <v>#N/A</v>
      </c>
      <c r="BB38" s="95" t="e">
        <f ca="true">+IF(AND(ISNUMBER(OFFSET('Hygiene Data'!$D$9,0,10*ROW('Hygiene Data'!D32))),'Data Summary'!DQ38="Yes"),OFFSET('Hygiene Data'!$D$9,0,10*ROW('Hygiene Data'!D32)),NA())</f>
        <v>#N/A</v>
      </c>
      <c r="BC38" s="95" t="e">
        <f ca="true">+IF(AND(ISNUMBER(OFFSET('Hygiene Data'!$E$5,0,10*ROW('Hygiene Data'!E32))),'Data Summary'!DR38="Yes"),OFFSET('Hygiene Data'!$E$5,0,10*ROW('Hygiene Data'!E32)),NA())</f>
        <v>#N/A</v>
      </c>
      <c r="BD38" s="95" t="e">
        <f ca="true">+IF(AND(ISNUMBER(OFFSET('Hygiene Data'!$E$7,0,10*ROW('Hygiene Data'!E32))),'Data Summary'!DS38="Yes"),OFFSET('Hygiene Data'!$E$7,0,10*ROW('Hygiene Data'!E32)),NA())</f>
        <v>#N/A</v>
      </c>
      <c r="BE38" s="95" t="e">
        <f ca="true">+IF(AND(ISNUMBER(OFFSET('Hygiene Data'!$E$9,0,10*ROW('Hygiene Data'!E32))),'Data Summary'!DT38="Yes"),OFFSET('Hygiene Data'!$E$9,0,10*ROW('Hygiene Data'!E32)),NA())</f>
        <v>#N/A</v>
      </c>
      <c r="BF38" s="95" t="e">
        <f ca="true">+IF(AND(ISNUMBER(OFFSET('Hygiene Data'!$F$5,0,10*ROW('Hygiene Data'!F32))),'Data Summary'!DU38="Yes"),OFFSET('Hygiene Data'!$F$5,0,10*ROW('Hygiene Data'!F32)),NA())</f>
        <v>#N/A</v>
      </c>
      <c r="BG38" s="95" t="e">
        <f ca="true">+IF(AND(ISNUMBER(OFFSET('Hygiene Data'!$F$7,0,10*ROW('Hygiene Data'!F32))),'Data Summary'!DV38="Yes"),OFFSET('Hygiene Data'!$F$7,0,10*ROW('Hygiene Data'!F32)),NA())</f>
        <v>#N/A</v>
      </c>
      <c r="BH38" s="95" t="e">
        <f ca="true">+IF(AND(ISNUMBER(OFFSET('Hygiene Data'!$F$9,0,10*ROW('Hygiene Data'!F32))),'Data Summary'!DW38="Yes"),OFFSET('Hygiene Data'!$F$9,0,10*ROW('Hygiene Data'!F32)),NA())</f>
        <v>#N/A</v>
      </c>
      <c r="BI38" s="95" t="e">
        <f ca="true">+IF(AND(ISNUMBER(OFFSET('Hygiene Data'!$G$5,0,10*ROW('Hygiene Data'!G32))),'Data Summary'!DX38="Yes"),OFFSET('Hygiene Data'!$G$5,0,10*ROW('Hygiene Data'!G32)),NA())</f>
        <v>#N/A</v>
      </c>
      <c r="BJ38" s="95" t="e">
        <f ca="true">+IF(AND(ISNUMBER(OFFSET('Hygiene Data'!$G$7,0,10*ROW('Hygiene Data'!G32))),'Data Summary'!DY38="Yes"),OFFSET('Hygiene Data'!$G$7,0,10*ROW('Hygiene Data'!G32)),NA())</f>
        <v>#N/A</v>
      </c>
      <c r="BK38" s="95" t="e">
        <f ca="true">+IF(AND(ISNUMBER(OFFSET('Hygiene Data'!$G$9,0,10*ROW('Hygiene Data'!G32))),'Data Summary'!DZ38="Yes"),OFFSET('Hygiene Data'!$G$9,0,10*ROW('Hygiene Data'!G32)),NA())</f>
        <v>#N/A</v>
      </c>
      <c r="BL38" s="95" t="e">
        <f ca="true">+IF(AND(ISNUMBER(OFFSET('Hygiene Data'!$H$5,0,10*ROW('Hygiene Data'!H32))),'Data Summary'!EA38="Yes"),OFFSET('Hygiene Data'!$H$5,0,10*ROW('Hygiene Data'!H32)),NA())</f>
        <v>#N/A</v>
      </c>
      <c r="BM38" s="95" t="e">
        <f ca="true">+IF(AND(ISNUMBER(OFFSET('Hygiene Data'!$H$7,0,10*ROW('Hygiene Data'!H32))),'Data Summary'!EB38="Yes"),OFFSET('Hygiene Data'!$H$7,0,10*ROW('Hygiene Data'!H32)),NA())</f>
        <v>#N/A</v>
      </c>
      <c r="BN38" s="95" t="e">
        <f ca="true">+IF(AND(ISNUMBER(OFFSET('Hygiene Data'!$H$9,0,10*ROW('Hygiene Data'!H32))),'Data Summary'!EC38="Yes"),OFFSET('Hygiene Data'!$H$9,0,10*ROW('Hygiene Data'!H32)),NA())</f>
        <v>#N/A</v>
      </c>
      <c r="BO38" s="95" t="e">
        <f ca="true">+IF(AND(ISNUMBER(OFFSET('Hygiene Data'!$I$5,0,10*ROW('Hygiene Data'!I32))),'Data Summary'!ED38="Yes"),OFFSET('Hygiene Data'!$I$5,0,10*ROW('Hygiene Data'!I32)),NA())</f>
        <v>#N/A</v>
      </c>
      <c r="BP38" s="95" t="e">
        <f ca="true">+IF(AND(ISNUMBER(OFFSET('Hygiene Data'!$I$7,0,10*ROW('Hygiene Data'!I32))),'Data Summary'!EE38="Yes"),OFFSET('Hygiene Data'!$I$7,0,10*ROW('Hygiene Data'!I32)),NA())</f>
        <v>#N/A</v>
      </c>
      <c r="BQ38" s="95" t="e">
        <f ca="true">+IF(AND(ISNUMBER(OFFSET('Hygiene Data'!$I$9,0,10*ROW('Hygiene Data'!I32))),'Data Summary'!EF38="Yes"),OFFSET('Hygiene Data'!$I$9,0,10*ROW('Hygiene Data'!I32)),NA())</f>
        <v>#N/A</v>
      </c>
    </row>
    <row xmlns:x14ac="http://schemas.microsoft.com/office/spreadsheetml/2009/9/ac" r="39" x14ac:dyDescent="0.2">
      <c r="A39" s="327" t="e">
        <f ca="true">+RIGHT('Data Summary'!A39,LEN('Data Summary'!A39)-9)</f>
        <v>#VALUE!</v>
      </c>
      <c r="B39" s="36" t="str">
        <f ca="true">+IF(ISTEXT('Data Summary'!B39),'Data Summary'!B39,"")</f>
        <v/>
      </c>
      <c r="C39" s="326" t="e">
        <f ca="true">+VALUE('Data Summary'!C39)</f>
        <v>#VALUE!</v>
      </c>
      <c r="D39" s="93" t="e">
        <f ca="true">+IF(AND(ISNUMBER(OFFSET('Water Data'!$D$4,0,10*ROW('Water Data'!D33))),'Data Summary'!BS39="Yes"),100-OFFSET('Water Data'!$D$4,0,10*ROW('Water Data'!D33)),NA())</f>
        <v>#N/A</v>
      </c>
      <c r="E39" s="93" t="e">
        <f ca="true">+IF(AND(ISNUMBER(OFFSET('Water Data'!$D$6,0,10*ROW('Water Data'!D33))),'Data Summary'!BT39="Yes"),OFFSET('Water Data'!$D$6,0,10*ROW('Water Data'!D33)),NA())</f>
        <v>#N/A</v>
      </c>
      <c r="F39" s="93" t="e">
        <f ca="true">+IF(AND(ISNUMBER(OFFSET('Water Data'!$D$9,0,10*ROW('Water Data'!D33))),'Data Summary'!BU39="Yes"),OFFSET('Water Data'!$D$9,0,10*ROW('Water Data'!D33)),NA())</f>
        <v>#N/A</v>
      </c>
      <c r="G39" s="93" t="e">
        <f ca="true">+IF(AND(ISNUMBER(OFFSET('Water Data'!$E$4,0,10*ROW('Water Data'!E33))),'Data Summary'!BV39="Yes"),100-OFFSET('Water Data'!$E$4,0,10*ROW('Water Data'!E33)),NA())</f>
        <v>#N/A</v>
      </c>
      <c r="H39" s="93" t="e">
        <f ca="true">+IF(AND(ISNUMBER(OFFSET('Water Data'!$E$6,0,10*ROW('Water Data'!E33))),'Data Summary'!BW39="Yes"),OFFSET('Water Data'!$E$6,0,10*ROW('Water Data'!E33)),NA())</f>
        <v>#N/A</v>
      </c>
      <c r="I39" s="93" t="e">
        <f ca="true">+IF(AND(ISNUMBER(OFFSET('Water Data'!$E$9,0,10*ROW('Water Data'!E33))),'Data Summary'!BX39="Yes"),OFFSET('Water Data'!$E$9,0,10*ROW('Water Data'!E33)),NA())</f>
        <v>#N/A</v>
      </c>
      <c r="J39" s="93" t="e">
        <f ca="true">+IF(AND(ISNUMBER(OFFSET('Water Data'!$F$4,0,10*ROW('Water Data'!F33))),'Data Summary'!BY39="Yes"),100-OFFSET('Water Data'!$F$4,0,10*ROW('Water Data'!F33)),NA())</f>
        <v>#N/A</v>
      </c>
      <c r="K39" s="93" t="e">
        <f ca="true">+IF(AND(ISNUMBER(OFFSET('Water Data'!$F$6,0,10*ROW('Water Data'!F33))),'Data Summary'!BZ39="Yes"),OFFSET('Water Data'!$F$6,0,10*ROW('Water Data'!F33)),NA())</f>
        <v>#N/A</v>
      </c>
      <c r="L39" s="93" t="e">
        <f ca="true">+IF(AND(ISNUMBER(OFFSET('Water Data'!$F$9,0,10*ROW('Water Data'!F33))),'Data Summary'!CA39="Yes"),OFFSET('Water Data'!$F$9,0,10*ROW('Water Data'!F33)),NA())</f>
        <v>#N/A</v>
      </c>
      <c r="M39" s="93" t="e">
        <f ca="true">+IF(AND(ISNUMBER(OFFSET('Water Data'!$G$4,0,10*ROW('Water Data'!G33))),'Data Summary'!CB39="Yes"),100-OFFSET('Water Data'!$G$4,0,10*ROW('Water Data'!G33)),NA())</f>
        <v>#N/A</v>
      </c>
      <c r="N39" s="93" t="e">
        <f ca="true">+IF(AND(ISNUMBER(OFFSET('Water Data'!$G$6,0,10*ROW('Water Data'!G33))),'Data Summary'!CC39="Yes"),OFFSET('Water Data'!$G$6,0,10*ROW('Water Data'!G33)),NA())</f>
        <v>#N/A</v>
      </c>
      <c r="O39" s="93" t="e">
        <f ca="true">+IF(AND(ISNUMBER(OFFSET('Water Data'!$G$9,0,10*ROW('Water Data'!G33))),'Data Summary'!CD39="Yes"),OFFSET('Water Data'!$G$9,0,10*ROW('Water Data'!G33)),NA())</f>
        <v>#N/A</v>
      </c>
      <c r="P39" s="93" t="e">
        <f ca="true">+IF(AND(ISNUMBER(OFFSET('Water Data'!$H$4,0,10*ROW('Water Data'!H33))),'Data Summary'!CE39="Yes"),100-OFFSET('Water Data'!$H$4,0,10*ROW('Water Data'!H33)),NA())</f>
        <v>#N/A</v>
      </c>
      <c r="Q39" s="93" t="e">
        <f ca="true">+IF(AND(ISNUMBER(OFFSET('Water Data'!$H$6,0,10*ROW('Water Data'!H33))),'Data Summary'!CF39="Yes"),OFFSET('Water Data'!$H$6,0,10*ROW('Water Data'!H33)),NA())</f>
        <v>#N/A</v>
      </c>
      <c r="R39" s="93" t="e">
        <f ca="true">+IF(AND(ISNUMBER(OFFSET('Water Data'!$H$9,0,10*ROW('Water Data'!H33))),'Data Summary'!CG39="Yes"),OFFSET('Water Data'!$H$9,0,10*ROW('Water Data'!H33)),NA())</f>
        <v>#N/A</v>
      </c>
      <c r="S39" s="93" t="e">
        <f ca="true">+IF(AND(ISNUMBER(OFFSET('Water Data'!$I$4,0,10*ROW('Water Data'!I33))),'Data Summary'!CH39="Yes"),100-OFFSET('Water Data'!$I$4,0,10*ROW('Water Data'!I33)),NA())</f>
        <v>#N/A</v>
      </c>
      <c r="T39" s="93" t="e">
        <f ca="true">+IF(AND(ISNUMBER(OFFSET('Water Data'!$I$6,0,10*ROW('Water Data'!I33))),'Data Summary'!CI39="Yes"),OFFSET('Water Data'!$I$6,0,10*ROW('Water Data'!I33)),NA())</f>
        <v>#N/A</v>
      </c>
      <c r="U39" s="93" t="e">
        <f ca="true">+IF(AND(ISNUMBER(OFFSET('Water Data'!$I$9,0,10*ROW('Water Data'!I33))),'Data Summary'!CJ39="Yes"),OFFSET('Water Data'!$I$9,0,10*ROW('Water Data'!I33)),NA())</f>
        <v>#N/A</v>
      </c>
      <c r="V39" s="94" t="e">
        <f ca="true">+IF(AND(ISNUMBER(OFFSET('Sanitation Data'!$D$4,0,10*ROW('Sanitation Data'!D33))),'Data Summary'!CK39="Yes"),100-OFFSET('Sanitation Data'!$D$4,0,10*ROW('Sanitation Data'!D33)),NA())</f>
        <v>#N/A</v>
      </c>
      <c r="W39" s="94" t="e">
        <f ca="true">+IF(AND(ISNUMBER(OFFSET('Sanitation Data'!$D$6,0,10*ROW('Sanitation Data'!D33))),'Data Summary'!CL39="Yes"),OFFSET('Sanitation Data'!$D$6,0,10*ROW('Sanitation Data'!D33)),NA())</f>
        <v>#N/A</v>
      </c>
      <c r="X39" s="94" t="e">
        <f ca="true">+IF(AND(ISNUMBER(OFFSET('Sanitation Data'!$D$10,0,10*ROW('Sanitation Data'!D33))),'Data Summary'!CM39="Yes"),OFFSET('Sanitation Data'!$D$10,0,10*ROW('Sanitation Data'!D33)),NA())</f>
        <v>#N/A</v>
      </c>
      <c r="Y39" s="94" t="e">
        <f ca="true">+IF(AND(ISNUMBER(OFFSET('Sanitation Data'!$D$11,0,10*ROW('Sanitation Data'!D33))),'Data Summary'!CN39="Yes"),OFFSET('Sanitation Data'!$D$11,0,10*ROW('Sanitation Data'!D33)),NA())</f>
        <v>#N/A</v>
      </c>
      <c r="Z39" s="94" t="e">
        <f ca="true">+IF(AND(ISNUMBER(OFFSET('Sanitation Data'!$D$12,0,10*ROW('Sanitation Data'!D33))),'Data Summary'!CO39="Yes"),OFFSET('Sanitation Data'!$D$12,0,10*ROW('Sanitation Data'!D33)),NA())</f>
        <v>#N/A</v>
      </c>
      <c r="AA39" s="94" t="e">
        <f ca="true">+IF(AND(ISNUMBER(OFFSET('Sanitation Data'!$E$4,0,10*ROW('Sanitation Data'!E33))),'Data Summary'!CP39="Yes"),100-OFFSET('Sanitation Data'!$E$4,0,10*ROW('Sanitation Data'!E33)),NA())</f>
        <v>#N/A</v>
      </c>
      <c r="AB39" s="94" t="e">
        <f ca="true">+IF(AND(ISNUMBER(OFFSET('Sanitation Data'!$E$6,0,10*ROW('Sanitation Data'!E33))),'Data Summary'!CQ39="Yes"),OFFSET('Sanitation Data'!$E$6,0,10*ROW('Sanitation Data'!E33)),NA())</f>
        <v>#N/A</v>
      </c>
      <c r="AC39" s="94" t="e">
        <f ca="true">+IF(AND(ISNUMBER(OFFSET('Sanitation Data'!$E$10,0,10*ROW('Sanitation Data'!E33))),'Data Summary'!CR39="Yes"),OFFSET('Sanitation Data'!$E$10,0,10*ROW('Sanitation Data'!E33)),NA())</f>
        <v>#N/A</v>
      </c>
      <c r="AD39" s="94" t="e">
        <f ca="true">+IF(AND(ISNUMBER(OFFSET('Sanitation Data'!$E$11,0,10*ROW('Sanitation Data'!E33))),'Data Summary'!CS39="Yes"),OFFSET('Sanitation Data'!$E$11,0,10*ROW('Sanitation Data'!E33)),NA())</f>
        <v>#N/A</v>
      </c>
      <c r="AE39" s="94" t="e">
        <f ca="true">+IF(AND(ISNUMBER(OFFSET('Sanitation Data'!$E$12,0,10*ROW('Sanitation Data'!E33))),'Data Summary'!CT39="Yes"),OFFSET('Sanitation Data'!$E$12,0,10*ROW('Sanitation Data'!E33)),NA())</f>
        <v>#N/A</v>
      </c>
      <c r="AF39" s="94" t="e">
        <f ca="true">+IF(AND(ISNUMBER(OFFSET('Sanitation Data'!$F$4,0,10*ROW('Sanitation Data'!F33))),'Data Summary'!CU39="Yes"),100-OFFSET('Sanitation Data'!$F$4,0,10*ROW('Sanitation Data'!F33)),NA())</f>
        <v>#N/A</v>
      </c>
      <c r="AG39" s="94" t="e">
        <f ca="true">+IF(AND(ISNUMBER(OFFSET('Sanitation Data'!$F$6,0,10*ROW('Sanitation Data'!F33))),'Data Summary'!CV39="Yes"),OFFSET('Sanitation Data'!$F$6,0,10*ROW('Sanitation Data'!F33)),NA())</f>
        <v>#N/A</v>
      </c>
      <c r="AH39" s="94" t="e">
        <f ca="true">+IF(AND(ISNUMBER(OFFSET('Sanitation Data'!$F$10,0,10*ROW('Sanitation Data'!F33))),'Data Summary'!CW39="Yes"),OFFSET('Sanitation Data'!$F$10,0,10*ROW('Sanitation Data'!F33)),NA())</f>
        <v>#N/A</v>
      </c>
      <c r="AI39" s="94" t="e">
        <f ca="true">+IF(AND(ISNUMBER(OFFSET('Sanitation Data'!$F$11,0,10*ROW('Sanitation Data'!F33))),'Data Summary'!CX39="Yes"),OFFSET('Sanitation Data'!$F$11,0,10*ROW('Sanitation Data'!F33)),NA())</f>
        <v>#N/A</v>
      </c>
      <c r="AJ39" s="94" t="e">
        <f ca="true">+IF(AND(ISNUMBER(OFFSET('Sanitation Data'!$F$12,0,10*ROW('Sanitation Data'!F33))),'Data Summary'!CY39="Yes"),OFFSET('Sanitation Data'!$F$12,0,10*ROW('Sanitation Data'!F33)),NA())</f>
        <v>#N/A</v>
      </c>
      <c r="AK39" s="94" t="e">
        <f ca="true">+IF(AND(ISNUMBER(OFFSET('Sanitation Data'!$G$4,0,10*ROW('Sanitation Data'!G33))),'Data Summary'!CZ39="Yes"),100-OFFSET('Sanitation Data'!$G$4,0,10*ROW('Sanitation Data'!G33)),NA())</f>
        <v>#N/A</v>
      </c>
      <c r="AL39" s="94" t="e">
        <f ca="true">+IF(AND(ISNUMBER(OFFSET('Sanitation Data'!$G$6,0,10*ROW('Sanitation Data'!G33))),'Data Summary'!DA39="Yes"),OFFSET('Sanitation Data'!$G$6,0,10*ROW('Sanitation Data'!G33)),NA())</f>
        <v>#N/A</v>
      </c>
      <c r="AM39" s="94" t="e">
        <f ca="true">+IF(AND(ISNUMBER(OFFSET('Sanitation Data'!$G$10,0,10*ROW('Sanitation Data'!G33))),'Data Summary'!DB39="Yes"),OFFSET('Sanitation Data'!$G$10,0,10*ROW('Sanitation Data'!G33)),NA())</f>
        <v>#N/A</v>
      </c>
      <c r="AN39" s="94" t="e">
        <f ca="true">+IF(AND(ISNUMBER(OFFSET('Sanitation Data'!$G$11,0,10*ROW('Sanitation Data'!G33))),'Data Summary'!DC39="Yes"),OFFSET('Sanitation Data'!$G$11,0,10*ROW('Sanitation Data'!G33)),NA())</f>
        <v>#N/A</v>
      </c>
      <c r="AO39" s="94" t="e">
        <f ca="true">+IF(AND(ISNUMBER(OFFSET('Sanitation Data'!$G$12,0,10*ROW('Sanitation Data'!G33))),'Data Summary'!DD39="Yes"),OFFSET('Sanitation Data'!$G$12,0,10*ROW('Sanitation Data'!G33)),NA())</f>
        <v>#N/A</v>
      </c>
      <c r="AP39" s="94" t="e">
        <f ca="true">+IF(AND(ISNUMBER(OFFSET('Sanitation Data'!$H$4,0,10*ROW('Sanitation Data'!H33))),'Data Summary'!DE39="Yes"),100-OFFSET('Sanitation Data'!$H$4,0,10*ROW('Sanitation Data'!H33)),NA())</f>
        <v>#N/A</v>
      </c>
      <c r="AQ39" s="94" t="e">
        <f ca="true">+IF(AND(ISNUMBER(OFFSET('Sanitation Data'!$H$6,0,10*ROW('Sanitation Data'!H33))),'Data Summary'!DF39="Yes"),OFFSET('Sanitation Data'!$H$6,0,10*ROW('Sanitation Data'!H33)),NA())</f>
        <v>#N/A</v>
      </c>
      <c r="AR39" s="94" t="e">
        <f ca="true">+IF(AND(ISNUMBER(OFFSET('Sanitation Data'!$H$10,0,10*ROW('Sanitation Data'!H33))),'Data Summary'!DG39="Yes"),OFFSET('Sanitation Data'!$H$10,0,10*ROW('Sanitation Data'!H33)),NA())</f>
        <v>#N/A</v>
      </c>
      <c r="AS39" s="94" t="e">
        <f ca="true">+IF(AND(ISNUMBER(OFFSET('Sanitation Data'!$H$11,0,10*ROW('Sanitation Data'!H33))),'Data Summary'!DH39="Yes"),OFFSET('Sanitation Data'!$H$11,0,10*ROW('Sanitation Data'!H33)),NA())</f>
        <v>#N/A</v>
      </c>
      <c r="AT39" s="94" t="e">
        <f ca="true">+IF(AND(ISNUMBER(OFFSET('Sanitation Data'!$H$12,0,10*ROW('Sanitation Data'!H33))),'Data Summary'!DI39="Yes"),OFFSET('Sanitation Data'!$H$12,0,10*ROW('Sanitation Data'!H33)),NA())</f>
        <v>#N/A</v>
      </c>
      <c r="AU39" s="94" t="e">
        <f ca="true">+IF(AND(ISNUMBER(OFFSET('Sanitation Data'!$I$4,0,10*ROW('Sanitation Data'!I33))),'Data Summary'!DJ39="Yes"),100-OFFSET('Sanitation Data'!$I$4,0,10*ROW('Sanitation Data'!I33)),NA())</f>
        <v>#N/A</v>
      </c>
      <c r="AV39" s="94" t="e">
        <f ca="true">+IF(AND(ISNUMBER(OFFSET('Sanitation Data'!$I$6,0,10*ROW('Sanitation Data'!I33))),'Data Summary'!DK39="Yes"),OFFSET('Sanitation Data'!$I$6,0,10*ROW('Sanitation Data'!I33)),NA())</f>
        <v>#N/A</v>
      </c>
      <c r="AW39" s="94" t="e">
        <f ca="true">+IF(AND(ISNUMBER(OFFSET('Sanitation Data'!$I$10,0,10*ROW('Sanitation Data'!I33))),'Data Summary'!DL39="Yes"),OFFSET('Sanitation Data'!$I$10,0,10*ROW('Sanitation Data'!I33)),NA())</f>
        <v>#N/A</v>
      </c>
      <c r="AX39" s="94" t="e">
        <f ca="true">+IF(AND(ISNUMBER(OFFSET('Sanitation Data'!$I$11,0,10*ROW('Sanitation Data'!I33))),'Data Summary'!DM39="Yes"),OFFSET('Sanitation Data'!$I$11,0,10*ROW('Sanitation Data'!I33)),NA())</f>
        <v>#N/A</v>
      </c>
      <c r="AY39" s="94" t="e">
        <f ca="true">+IF(AND(ISNUMBER(OFFSET('Sanitation Data'!$I$12,0,10*ROW('Sanitation Data'!I33))),'Data Summary'!DN39="Yes"),OFFSET('Sanitation Data'!$I$12,0,10*ROW('Sanitation Data'!I33)),NA())</f>
        <v>#N/A</v>
      </c>
      <c r="AZ39" s="95" t="e">
        <f ca="true">+IF(AND(ISNUMBER(OFFSET('Hygiene Data'!$D$5,0,10*ROW('Hygiene Data'!D33))),'Data Summary'!DO39="Yes"),OFFSET('Hygiene Data'!$D$5,0,10*ROW('Hygiene Data'!D33)),NA())</f>
        <v>#N/A</v>
      </c>
      <c r="BA39" s="95" t="e">
        <f ca="true">+IF(AND(ISNUMBER(OFFSET('Hygiene Data'!$D$7,0,10*ROW('Hygiene Data'!D33))),'Data Summary'!DP39="Yes"),OFFSET('Hygiene Data'!$D$7,0,10*ROW('Hygiene Data'!D33)),NA())</f>
        <v>#N/A</v>
      </c>
      <c r="BB39" s="95" t="e">
        <f ca="true">+IF(AND(ISNUMBER(OFFSET('Hygiene Data'!$D$9,0,10*ROW('Hygiene Data'!D33))),'Data Summary'!DQ39="Yes"),OFFSET('Hygiene Data'!$D$9,0,10*ROW('Hygiene Data'!D33)),NA())</f>
        <v>#N/A</v>
      </c>
      <c r="BC39" s="95" t="e">
        <f ca="true">+IF(AND(ISNUMBER(OFFSET('Hygiene Data'!$E$5,0,10*ROW('Hygiene Data'!E33))),'Data Summary'!DR39="Yes"),OFFSET('Hygiene Data'!$E$5,0,10*ROW('Hygiene Data'!E33)),NA())</f>
        <v>#N/A</v>
      </c>
      <c r="BD39" s="95" t="e">
        <f ca="true">+IF(AND(ISNUMBER(OFFSET('Hygiene Data'!$E$7,0,10*ROW('Hygiene Data'!E33))),'Data Summary'!DS39="Yes"),OFFSET('Hygiene Data'!$E$7,0,10*ROW('Hygiene Data'!E33)),NA())</f>
        <v>#N/A</v>
      </c>
      <c r="BE39" s="95" t="e">
        <f ca="true">+IF(AND(ISNUMBER(OFFSET('Hygiene Data'!$E$9,0,10*ROW('Hygiene Data'!E33))),'Data Summary'!DT39="Yes"),OFFSET('Hygiene Data'!$E$9,0,10*ROW('Hygiene Data'!E33)),NA())</f>
        <v>#N/A</v>
      </c>
      <c r="BF39" s="95" t="e">
        <f ca="true">+IF(AND(ISNUMBER(OFFSET('Hygiene Data'!$F$5,0,10*ROW('Hygiene Data'!F33))),'Data Summary'!DU39="Yes"),OFFSET('Hygiene Data'!$F$5,0,10*ROW('Hygiene Data'!F33)),NA())</f>
        <v>#N/A</v>
      </c>
      <c r="BG39" s="95" t="e">
        <f ca="true">+IF(AND(ISNUMBER(OFFSET('Hygiene Data'!$F$7,0,10*ROW('Hygiene Data'!F33))),'Data Summary'!DV39="Yes"),OFFSET('Hygiene Data'!$F$7,0,10*ROW('Hygiene Data'!F33)),NA())</f>
        <v>#N/A</v>
      </c>
      <c r="BH39" s="95" t="e">
        <f ca="true">+IF(AND(ISNUMBER(OFFSET('Hygiene Data'!$F$9,0,10*ROW('Hygiene Data'!F33))),'Data Summary'!DW39="Yes"),OFFSET('Hygiene Data'!$F$9,0,10*ROW('Hygiene Data'!F33)),NA())</f>
        <v>#N/A</v>
      </c>
      <c r="BI39" s="95" t="e">
        <f ca="true">+IF(AND(ISNUMBER(OFFSET('Hygiene Data'!$G$5,0,10*ROW('Hygiene Data'!G33))),'Data Summary'!DX39="Yes"),OFFSET('Hygiene Data'!$G$5,0,10*ROW('Hygiene Data'!G33)),NA())</f>
        <v>#N/A</v>
      </c>
      <c r="BJ39" s="95" t="e">
        <f ca="true">+IF(AND(ISNUMBER(OFFSET('Hygiene Data'!$G$7,0,10*ROW('Hygiene Data'!G33))),'Data Summary'!DY39="Yes"),OFFSET('Hygiene Data'!$G$7,0,10*ROW('Hygiene Data'!G33)),NA())</f>
        <v>#N/A</v>
      </c>
      <c r="BK39" s="95" t="e">
        <f ca="true">+IF(AND(ISNUMBER(OFFSET('Hygiene Data'!$G$9,0,10*ROW('Hygiene Data'!G33))),'Data Summary'!DZ39="Yes"),OFFSET('Hygiene Data'!$G$9,0,10*ROW('Hygiene Data'!G33)),NA())</f>
        <v>#N/A</v>
      </c>
      <c r="BL39" s="95" t="e">
        <f ca="true">+IF(AND(ISNUMBER(OFFSET('Hygiene Data'!$H$5,0,10*ROW('Hygiene Data'!H33))),'Data Summary'!EA39="Yes"),OFFSET('Hygiene Data'!$H$5,0,10*ROW('Hygiene Data'!H33)),NA())</f>
        <v>#N/A</v>
      </c>
      <c r="BM39" s="95" t="e">
        <f ca="true">+IF(AND(ISNUMBER(OFFSET('Hygiene Data'!$H$7,0,10*ROW('Hygiene Data'!H33))),'Data Summary'!EB39="Yes"),OFFSET('Hygiene Data'!$H$7,0,10*ROW('Hygiene Data'!H33)),NA())</f>
        <v>#N/A</v>
      </c>
      <c r="BN39" s="95" t="e">
        <f ca="true">+IF(AND(ISNUMBER(OFFSET('Hygiene Data'!$H$9,0,10*ROW('Hygiene Data'!H33))),'Data Summary'!EC39="Yes"),OFFSET('Hygiene Data'!$H$9,0,10*ROW('Hygiene Data'!H33)),NA())</f>
        <v>#N/A</v>
      </c>
      <c r="BO39" s="95" t="e">
        <f ca="true">+IF(AND(ISNUMBER(OFFSET('Hygiene Data'!$I$5,0,10*ROW('Hygiene Data'!I33))),'Data Summary'!ED39="Yes"),OFFSET('Hygiene Data'!$I$5,0,10*ROW('Hygiene Data'!I33)),NA())</f>
        <v>#N/A</v>
      </c>
      <c r="BP39" s="95" t="e">
        <f ca="true">+IF(AND(ISNUMBER(OFFSET('Hygiene Data'!$I$7,0,10*ROW('Hygiene Data'!I33))),'Data Summary'!EE39="Yes"),OFFSET('Hygiene Data'!$I$7,0,10*ROW('Hygiene Data'!I33)),NA())</f>
        <v>#N/A</v>
      </c>
      <c r="BQ39" s="95" t="e">
        <f ca="true">+IF(AND(ISNUMBER(OFFSET('Hygiene Data'!$I$9,0,10*ROW('Hygiene Data'!I33))),'Data Summary'!EF39="Yes"),OFFSET('Hygiene Data'!$I$9,0,10*ROW('Hygiene Data'!I33)),NA())</f>
        <v>#N/A</v>
      </c>
    </row>
    <row xmlns:x14ac="http://schemas.microsoft.com/office/spreadsheetml/2009/9/ac" r="40" x14ac:dyDescent="0.2">
      <c r="A40" s="327" t="e">
        <f ca="true">+RIGHT('Data Summary'!A40,LEN('Data Summary'!A40)-9)</f>
        <v>#VALUE!</v>
      </c>
      <c r="B40" s="36" t="str">
        <f ca="true">+IF(ISTEXT('Data Summary'!B40),'Data Summary'!B40,"")</f>
        <v/>
      </c>
      <c r="C40" s="326" t="e">
        <f ca="true">+VALUE('Data Summary'!C40)</f>
        <v>#VALUE!</v>
      </c>
      <c r="D40" s="93" t="e">
        <f ca="true">+IF(AND(ISNUMBER(OFFSET('Water Data'!$D$4,0,10*ROW('Water Data'!D34))),'Data Summary'!BS40="Yes"),100-OFFSET('Water Data'!$D$4,0,10*ROW('Water Data'!D34)),NA())</f>
        <v>#N/A</v>
      </c>
      <c r="E40" s="93" t="e">
        <f ca="true">+IF(AND(ISNUMBER(OFFSET('Water Data'!$D$6,0,10*ROW('Water Data'!D34))),'Data Summary'!BT40="Yes"),OFFSET('Water Data'!$D$6,0,10*ROW('Water Data'!D34)),NA())</f>
        <v>#N/A</v>
      </c>
      <c r="F40" s="93" t="e">
        <f ca="true">+IF(AND(ISNUMBER(OFFSET('Water Data'!$D$9,0,10*ROW('Water Data'!D34))),'Data Summary'!BU40="Yes"),OFFSET('Water Data'!$D$9,0,10*ROW('Water Data'!D34)),NA())</f>
        <v>#N/A</v>
      </c>
      <c r="G40" s="93" t="e">
        <f ca="true">+IF(AND(ISNUMBER(OFFSET('Water Data'!$E$4,0,10*ROW('Water Data'!E34))),'Data Summary'!BV40="Yes"),100-OFFSET('Water Data'!$E$4,0,10*ROW('Water Data'!E34)),NA())</f>
        <v>#N/A</v>
      </c>
      <c r="H40" s="93" t="e">
        <f ca="true">+IF(AND(ISNUMBER(OFFSET('Water Data'!$E$6,0,10*ROW('Water Data'!E34))),'Data Summary'!BW40="Yes"),OFFSET('Water Data'!$E$6,0,10*ROW('Water Data'!E34)),NA())</f>
        <v>#N/A</v>
      </c>
      <c r="I40" s="93" t="e">
        <f ca="true">+IF(AND(ISNUMBER(OFFSET('Water Data'!$E$9,0,10*ROW('Water Data'!E34))),'Data Summary'!BX40="Yes"),OFFSET('Water Data'!$E$9,0,10*ROW('Water Data'!E34)),NA())</f>
        <v>#N/A</v>
      </c>
      <c r="J40" s="93" t="e">
        <f ca="true">+IF(AND(ISNUMBER(OFFSET('Water Data'!$F$4,0,10*ROW('Water Data'!F34))),'Data Summary'!BY40="Yes"),100-OFFSET('Water Data'!$F$4,0,10*ROW('Water Data'!F34)),NA())</f>
        <v>#N/A</v>
      </c>
      <c r="K40" s="93" t="e">
        <f ca="true">+IF(AND(ISNUMBER(OFFSET('Water Data'!$F$6,0,10*ROW('Water Data'!F34))),'Data Summary'!BZ40="Yes"),OFFSET('Water Data'!$F$6,0,10*ROW('Water Data'!F34)),NA())</f>
        <v>#N/A</v>
      </c>
      <c r="L40" s="93" t="e">
        <f ca="true">+IF(AND(ISNUMBER(OFFSET('Water Data'!$F$9,0,10*ROW('Water Data'!F34))),'Data Summary'!CA40="Yes"),OFFSET('Water Data'!$F$9,0,10*ROW('Water Data'!F34)),NA())</f>
        <v>#N/A</v>
      </c>
      <c r="M40" s="93" t="e">
        <f ca="true">+IF(AND(ISNUMBER(OFFSET('Water Data'!$G$4,0,10*ROW('Water Data'!G34))),'Data Summary'!CB40="Yes"),100-OFFSET('Water Data'!$G$4,0,10*ROW('Water Data'!G34)),NA())</f>
        <v>#N/A</v>
      </c>
      <c r="N40" s="93" t="e">
        <f ca="true">+IF(AND(ISNUMBER(OFFSET('Water Data'!$G$6,0,10*ROW('Water Data'!G34))),'Data Summary'!CC40="Yes"),OFFSET('Water Data'!$G$6,0,10*ROW('Water Data'!G34)),NA())</f>
        <v>#N/A</v>
      </c>
      <c r="O40" s="93" t="e">
        <f ca="true">+IF(AND(ISNUMBER(OFFSET('Water Data'!$G$9,0,10*ROW('Water Data'!G34))),'Data Summary'!CD40="Yes"),OFFSET('Water Data'!$G$9,0,10*ROW('Water Data'!G34)),NA())</f>
        <v>#N/A</v>
      </c>
      <c r="P40" s="93" t="e">
        <f ca="true">+IF(AND(ISNUMBER(OFFSET('Water Data'!$H$4,0,10*ROW('Water Data'!H34))),'Data Summary'!CE40="Yes"),100-OFFSET('Water Data'!$H$4,0,10*ROW('Water Data'!H34)),NA())</f>
        <v>#N/A</v>
      </c>
      <c r="Q40" s="93" t="e">
        <f ca="true">+IF(AND(ISNUMBER(OFFSET('Water Data'!$H$6,0,10*ROW('Water Data'!H34))),'Data Summary'!CF40="Yes"),OFFSET('Water Data'!$H$6,0,10*ROW('Water Data'!H34)),NA())</f>
        <v>#N/A</v>
      </c>
      <c r="R40" s="93" t="e">
        <f ca="true">+IF(AND(ISNUMBER(OFFSET('Water Data'!$H$9,0,10*ROW('Water Data'!H34))),'Data Summary'!CG40="Yes"),OFFSET('Water Data'!$H$9,0,10*ROW('Water Data'!H34)),NA())</f>
        <v>#N/A</v>
      </c>
      <c r="S40" s="93" t="e">
        <f ca="true">+IF(AND(ISNUMBER(OFFSET('Water Data'!$I$4,0,10*ROW('Water Data'!I34))),'Data Summary'!CH40="Yes"),100-OFFSET('Water Data'!$I$4,0,10*ROW('Water Data'!I34)),NA())</f>
        <v>#N/A</v>
      </c>
      <c r="T40" s="93" t="e">
        <f ca="true">+IF(AND(ISNUMBER(OFFSET('Water Data'!$I$6,0,10*ROW('Water Data'!I34))),'Data Summary'!CI40="Yes"),OFFSET('Water Data'!$I$6,0,10*ROW('Water Data'!I34)),NA())</f>
        <v>#N/A</v>
      </c>
      <c r="U40" s="93" t="e">
        <f ca="true">+IF(AND(ISNUMBER(OFFSET('Water Data'!$I$9,0,10*ROW('Water Data'!I34))),'Data Summary'!CJ40="Yes"),OFFSET('Water Data'!$I$9,0,10*ROW('Water Data'!I34)),NA())</f>
        <v>#N/A</v>
      </c>
      <c r="V40" s="94" t="e">
        <f ca="true">+IF(AND(ISNUMBER(OFFSET('Sanitation Data'!$D$4,0,10*ROW('Sanitation Data'!D34))),'Data Summary'!CK40="Yes"),100-OFFSET('Sanitation Data'!$D$4,0,10*ROW('Sanitation Data'!D34)),NA())</f>
        <v>#N/A</v>
      </c>
      <c r="W40" s="94" t="e">
        <f ca="true">+IF(AND(ISNUMBER(OFFSET('Sanitation Data'!$D$6,0,10*ROW('Sanitation Data'!D34))),'Data Summary'!CL40="Yes"),OFFSET('Sanitation Data'!$D$6,0,10*ROW('Sanitation Data'!D34)),NA())</f>
        <v>#N/A</v>
      </c>
      <c r="X40" s="94" t="e">
        <f ca="true">+IF(AND(ISNUMBER(OFFSET('Sanitation Data'!$D$10,0,10*ROW('Sanitation Data'!D34))),'Data Summary'!CM40="Yes"),OFFSET('Sanitation Data'!$D$10,0,10*ROW('Sanitation Data'!D34)),NA())</f>
        <v>#N/A</v>
      </c>
      <c r="Y40" s="94" t="e">
        <f ca="true">+IF(AND(ISNUMBER(OFFSET('Sanitation Data'!$D$11,0,10*ROW('Sanitation Data'!D34))),'Data Summary'!CN40="Yes"),OFFSET('Sanitation Data'!$D$11,0,10*ROW('Sanitation Data'!D34)),NA())</f>
        <v>#N/A</v>
      </c>
      <c r="Z40" s="94" t="e">
        <f ca="true">+IF(AND(ISNUMBER(OFFSET('Sanitation Data'!$D$12,0,10*ROW('Sanitation Data'!D34))),'Data Summary'!CO40="Yes"),OFFSET('Sanitation Data'!$D$12,0,10*ROW('Sanitation Data'!D34)),NA())</f>
        <v>#N/A</v>
      </c>
      <c r="AA40" s="94" t="e">
        <f ca="true">+IF(AND(ISNUMBER(OFFSET('Sanitation Data'!$E$4,0,10*ROW('Sanitation Data'!E34))),'Data Summary'!CP40="Yes"),100-OFFSET('Sanitation Data'!$E$4,0,10*ROW('Sanitation Data'!E34)),NA())</f>
        <v>#N/A</v>
      </c>
      <c r="AB40" s="94" t="e">
        <f ca="true">+IF(AND(ISNUMBER(OFFSET('Sanitation Data'!$E$6,0,10*ROW('Sanitation Data'!E34))),'Data Summary'!CQ40="Yes"),OFFSET('Sanitation Data'!$E$6,0,10*ROW('Sanitation Data'!E34)),NA())</f>
        <v>#N/A</v>
      </c>
      <c r="AC40" s="94" t="e">
        <f ca="true">+IF(AND(ISNUMBER(OFFSET('Sanitation Data'!$E$10,0,10*ROW('Sanitation Data'!E34))),'Data Summary'!CR40="Yes"),OFFSET('Sanitation Data'!$E$10,0,10*ROW('Sanitation Data'!E34)),NA())</f>
        <v>#N/A</v>
      </c>
      <c r="AD40" s="94" t="e">
        <f ca="true">+IF(AND(ISNUMBER(OFFSET('Sanitation Data'!$E$11,0,10*ROW('Sanitation Data'!E34))),'Data Summary'!CS40="Yes"),OFFSET('Sanitation Data'!$E$11,0,10*ROW('Sanitation Data'!E34)),NA())</f>
        <v>#N/A</v>
      </c>
      <c r="AE40" s="94" t="e">
        <f ca="true">+IF(AND(ISNUMBER(OFFSET('Sanitation Data'!$E$12,0,10*ROW('Sanitation Data'!E34))),'Data Summary'!CT40="Yes"),OFFSET('Sanitation Data'!$E$12,0,10*ROW('Sanitation Data'!E34)),NA())</f>
        <v>#N/A</v>
      </c>
      <c r="AF40" s="94" t="e">
        <f ca="true">+IF(AND(ISNUMBER(OFFSET('Sanitation Data'!$F$4,0,10*ROW('Sanitation Data'!F34))),'Data Summary'!CU40="Yes"),100-OFFSET('Sanitation Data'!$F$4,0,10*ROW('Sanitation Data'!F34)),NA())</f>
        <v>#N/A</v>
      </c>
      <c r="AG40" s="94" t="e">
        <f ca="true">+IF(AND(ISNUMBER(OFFSET('Sanitation Data'!$F$6,0,10*ROW('Sanitation Data'!F34))),'Data Summary'!CV40="Yes"),OFFSET('Sanitation Data'!$F$6,0,10*ROW('Sanitation Data'!F34)),NA())</f>
        <v>#N/A</v>
      </c>
      <c r="AH40" s="94" t="e">
        <f ca="true">+IF(AND(ISNUMBER(OFFSET('Sanitation Data'!$F$10,0,10*ROW('Sanitation Data'!F34))),'Data Summary'!CW40="Yes"),OFFSET('Sanitation Data'!$F$10,0,10*ROW('Sanitation Data'!F34)),NA())</f>
        <v>#N/A</v>
      </c>
      <c r="AI40" s="94" t="e">
        <f ca="true">+IF(AND(ISNUMBER(OFFSET('Sanitation Data'!$F$11,0,10*ROW('Sanitation Data'!F34))),'Data Summary'!CX40="Yes"),OFFSET('Sanitation Data'!$F$11,0,10*ROW('Sanitation Data'!F34)),NA())</f>
        <v>#N/A</v>
      </c>
      <c r="AJ40" s="94" t="e">
        <f ca="true">+IF(AND(ISNUMBER(OFFSET('Sanitation Data'!$F$12,0,10*ROW('Sanitation Data'!F34))),'Data Summary'!CY40="Yes"),OFFSET('Sanitation Data'!$F$12,0,10*ROW('Sanitation Data'!F34)),NA())</f>
        <v>#N/A</v>
      </c>
      <c r="AK40" s="94" t="e">
        <f ca="true">+IF(AND(ISNUMBER(OFFSET('Sanitation Data'!$G$4,0,10*ROW('Sanitation Data'!G34))),'Data Summary'!CZ40="Yes"),100-OFFSET('Sanitation Data'!$G$4,0,10*ROW('Sanitation Data'!G34)),NA())</f>
        <v>#N/A</v>
      </c>
      <c r="AL40" s="94" t="e">
        <f ca="true">+IF(AND(ISNUMBER(OFFSET('Sanitation Data'!$G$6,0,10*ROW('Sanitation Data'!G34))),'Data Summary'!DA40="Yes"),OFFSET('Sanitation Data'!$G$6,0,10*ROW('Sanitation Data'!G34)),NA())</f>
        <v>#N/A</v>
      </c>
      <c r="AM40" s="94" t="e">
        <f ca="true">+IF(AND(ISNUMBER(OFFSET('Sanitation Data'!$G$10,0,10*ROW('Sanitation Data'!G34))),'Data Summary'!DB40="Yes"),OFFSET('Sanitation Data'!$G$10,0,10*ROW('Sanitation Data'!G34)),NA())</f>
        <v>#N/A</v>
      </c>
      <c r="AN40" s="94" t="e">
        <f ca="true">+IF(AND(ISNUMBER(OFFSET('Sanitation Data'!$G$11,0,10*ROW('Sanitation Data'!G34))),'Data Summary'!DC40="Yes"),OFFSET('Sanitation Data'!$G$11,0,10*ROW('Sanitation Data'!G34)),NA())</f>
        <v>#N/A</v>
      </c>
      <c r="AO40" s="94" t="e">
        <f ca="true">+IF(AND(ISNUMBER(OFFSET('Sanitation Data'!$G$12,0,10*ROW('Sanitation Data'!G34))),'Data Summary'!DD40="Yes"),OFFSET('Sanitation Data'!$G$12,0,10*ROW('Sanitation Data'!G34)),NA())</f>
        <v>#N/A</v>
      </c>
      <c r="AP40" s="94" t="e">
        <f ca="true">+IF(AND(ISNUMBER(OFFSET('Sanitation Data'!$H$4,0,10*ROW('Sanitation Data'!H34))),'Data Summary'!DE40="Yes"),100-OFFSET('Sanitation Data'!$H$4,0,10*ROW('Sanitation Data'!H34)),NA())</f>
        <v>#N/A</v>
      </c>
      <c r="AQ40" s="94" t="e">
        <f ca="true">+IF(AND(ISNUMBER(OFFSET('Sanitation Data'!$H$6,0,10*ROW('Sanitation Data'!H34))),'Data Summary'!DF40="Yes"),OFFSET('Sanitation Data'!$H$6,0,10*ROW('Sanitation Data'!H34)),NA())</f>
        <v>#N/A</v>
      </c>
      <c r="AR40" s="94" t="e">
        <f ca="true">+IF(AND(ISNUMBER(OFFSET('Sanitation Data'!$H$10,0,10*ROW('Sanitation Data'!H34))),'Data Summary'!DG40="Yes"),OFFSET('Sanitation Data'!$H$10,0,10*ROW('Sanitation Data'!H34)),NA())</f>
        <v>#N/A</v>
      </c>
      <c r="AS40" s="94" t="e">
        <f ca="true">+IF(AND(ISNUMBER(OFFSET('Sanitation Data'!$H$11,0,10*ROW('Sanitation Data'!H34))),'Data Summary'!DH40="Yes"),OFFSET('Sanitation Data'!$H$11,0,10*ROW('Sanitation Data'!H34)),NA())</f>
        <v>#N/A</v>
      </c>
      <c r="AT40" s="94" t="e">
        <f ca="true">+IF(AND(ISNUMBER(OFFSET('Sanitation Data'!$H$12,0,10*ROW('Sanitation Data'!H34))),'Data Summary'!DI40="Yes"),OFFSET('Sanitation Data'!$H$12,0,10*ROW('Sanitation Data'!H34)),NA())</f>
        <v>#N/A</v>
      </c>
      <c r="AU40" s="94" t="e">
        <f ca="true">+IF(AND(ISNUMBER(OFFSET('Sanitation Data'!$I$4,0,10*ROW('Sanitation Data'!I34))),'Data Summary'!DJ40="Yes"),100-OFFSET('Sanitation Data'!$I$4,0,10*ROW('Sanitation Data'!I34)),NA())</f>
        <v>#N/A</v>
      </c>
      <c r="AV40" s="94" t="e">
        <f ca="true">+IF(AND(ISNUMBER(OFFSET('Sanitation Data'!$I$6,0,10*ROW('Sanitation Data'!I34))),'Data Summary'!DK40="Yes"),OFFSET('Sanitation Data'!$I$6,0,10*ROW('Sanitation Data'!I34)),NA())</f>
        <v>#N/A</v>
      </c>
      <c r="AW40" s="94" t="e">
        <f ca="true">+IF(AND(ISNUMBER(OFFSET('Sanitation Data'!$I$10,0,10*ROW('Sanitation Data'!I34))),'Data Summary'!DL40="Yes"),OFFSET('Sanitation Data'!$I$10,0,10*ROW('Sanitation Data'!I34)),NA())</f>
        <v>#N/A</v>
      </c>
      <c r="AX40" s="94" t="e">
        <f ca="true">+IF(AND(ISNUMBER(OFFSET('Sanitation Data'!$I$11,0,10*ROW('Sanitation Data'!I34))),'Data Summary'!DM40="Yes"),OFFSET('Sanitation Data'!$I$11,0,10*ROW('Sanitation Data'!I34)),NA())</f>
        <v>#N/A</v>
      </c>
      <c r="AY40" s="94" t="e">
        <f ca="true">+IF(AND(ISNUMBER(OFFSET('Sanitation Data'!$I$12,0,10*ROW('Sanitation Data'!I34))),'Data Summary'!DN40="Yes"),OFFSET('Sanitation Data'!$I$12,0,10*ROW('Sanitation Data'!I34)),NA())</f>
        <v>#N/A</v>
      </c>
      <c r="AZ40" s="95" t="e">
        <f ca="true">+IF(AND(ISNUMBER(OFFSET('Hygiene Data'!$D$5,0,10*ROW('Hygiene Data'!D34))),'Data Summary'!DO40="Yes"),OFFSET('Hygiene Data'!$D$5,0,10*ROW('Hygiene Data'!D34)),NA())</f>
        <v>#N/A</v>
      </c>
      <c r="BA40" s="95" t="e">
        <f ca="true">+IF(AND(ISNUMBER(OFFSET('Hygiene Data'!$D$7,0,10*ROW('Hygiene Data'!D34))),'Data Summary'!DP40="Yes"),OFFSET('Hygiene Data'!$D$7,0,10*ROW('Hygiene Data'!D34)),NA())</f>
        <v>#N/A</v>
      </c>
      <c r="BB40" s="95" t="e">
        <f ca="true">+IF(AND(ISNUMBER(OFFSET('Hygiene Data'!$D$9,0,10*ROW('Hygiene Data'!D34))),'Data Summary'!DQ40="Yes"),OFFSET('Hygiene Data'!$D$9,0,10*ROW('Hygiene Data'!D34)),NA())</f>
        <v>#N/A</v>
      </c>
      <c r="BC40" s="95" t="e">
        <f ca="true">+IF(AND(ISNUMBER(OFFSET('Hygiene Data'!$E$5,0,10*ROW('Hygiene Data'!E34))),'Data Summary'!DR40="Yes"),OFFSET('Hygiene Data'!$E$5,0,10*ROW('Hygiene Data'!E34)),NA())</f>
        <v>#N/A</v>
      </c>
      <c r="BD40" s="95" t="e">
        <f ca="true">+IF(AND(ISNUMBER(OFFSET('Hygiene Data'!$E$7,0,10*ROW('Hygiene Data'!E34))),'Data Summary'!DS40="Yes"),OFFSET('Hygiene Data'!$E$7,0,10*ROW('Hygiene Data'!E34)),NA())</f>
        <v>#N/A</v>
      </c>
      <c r="BE40" s="95" t="e">
        <f ca="true">+IF(AND(ISNUMBER(OFFSET('Hygiene Data'!$E$9,0,10*ROW('Hygiene Data'!E34))),'Data Summary'!DT40="Yes"),OFFSET('Hygiene Data'!$E$9,0,10*ROW('Hygiene Data'!E34)),NA())</f>
        <v>#N/A</v>
      </c>
      <c r="BF40" s="95" t="e">
        <f ca="true">+IF(AND(ISNUMBER(OFFSET('Hygiene Data'!$F$5,0,10*ROW('Hygiene Data'!F34))),'Data Summary'!DU40="Yes"),OFFSET('Hygiene Data'!$F$5,0,10*ROW('Hygiene Data'!F34)),NA())</f>
        <v>#N/A</v>
      </c>
      <c r="BG40" s="95" t="e">
        <f ca="true">+IF(AND(ISNUMBER(OFFSET('Hygiene Data'!$F$7,0,10*ROW('Hygiene Data'!F34))),'Data Summary'!DV40="Yes"),OFFSET('Hygiene Data'!$F$7,0,10*ROW('Hygiene Data'!F34)),NA())</f>
        <v>#N/A</v>
      </c>
      <c r="BH40" s="95" t="e">
        <f ca="true">+IF(AND(ISNUMBER(OFFSET('Hygiene Data'!$F$9,0,10*ROW('Hygiene Data'!F34))),'Data Summary'!DW40="Yes"),OFFSET('Hygiene Data'!$F$9,0,10*ROW('Hygiene Data'!F34)),NA())</f>
        <v>#N/A</v>
      </c>
      <c r="BI40" s="95" t="e">
        <f ca="true">+IF(AND(ISNUMBER(OFFSET('Hygiene Data'!$G$5,0,10*ROW('Hygiene Data'!G34))),'Data Summary'!DX40="Yes"),OFFSET('Hygiene Data'!$G$5,0,10*ROW('Hygiene Data'!G34)),NA())</f>
        <v>#N/A</v>
      </c>
      <c r="BJ40" s="95" t="e">
        <f ca="true">+IF(AND(ISNUMBER(OFFSET('Hygiene Data'!$G$7,0,10*ROW('Hygiene Data'!G34))),'Data Summary'!DY40="Yes"),OFFSET('Hygiene Data'!$G$7,0,10*ROW('Hygiene Data'!G34)),NA())</f>
        <v>#N/A</v>
      </c>
      <c r="BK40" s="95" t="e">
        <f ca="true">+IF(AND(ISNUMBER(OFFSET('Hygiene Data'!$G$9,0,10*ROW('Hygiene Data'!G34))),'Data Summary'!DZ40="Yes"),OFFSET('Hygiene Data'!$G$9,0,10*ROW('Hygiene Data'!G34)),NA())</f>
        <v>#N/A</v>
      </c>
      <c r="BL40" s="95" t="e">
        <f ca="true">+IF(AND(ISNUMBER(OFFSET('Hygiene Data'!$H$5,0,10*ROW('Hygiene Data'!H34))),'Data Summary'!EA40="Yes"),OFFSET('Hygiene Data'!$H$5,0,10*ROW('Hygiene Data'!H34)),NA())</f>
        <v>#N/A</v>
      </c>
      <c r="BM40" s="95" t="e">
        <f ca="true">+IF(AND(ISNUMBER(OFFSET('Hygiene Data'!$H$7,0,10*ROW('Hygiene Data'!H34))),'Data Summary'!EB40="Yes"),OFFSET('Hygiene Data'!$H$7,0,10*ROW('Hygiene Data'!H34)),NA())</f>
        <v>#N/A</v>
      </c>
      <c r="BN40" s="95" t="e">
        <f ca="true">+IF(AND(ISNUMBER(OFFSET('Hygiene Data'!$H$9,0,10*ROW('Hygiene Data'!H34))),'Data Summary'!EC40="Yes"),OFFSET('Hygiene Data'!$H$9,0,10*ROW('Hygiene Data'!H34)),NA())</f>
        <v>#N/A</v>
      </c>
      <c r="BO40" s="95" t="e">
        <f ca="true">+IF(AND(ISNUMBER(OFFSET('Hygiene Data'!$I$5,0,10*ROW('Hygiene Data'!I34))),'Data Summary'!ED40="Yes"),OFFSET('Hygiene Data'!$I$5,0,10*ROW('Hygiene Data'!I34)),NA())</f>
        <v>#N/A</v>
      </c>
      <c r="BP40" s="95" t="e">
        <f ca="true">+IF(AND(ISNUMBER(OFFSET('Hygiene Data'!$I$7,0,10*ROW('Hygiene Data'!I34))),'Data Summary'!EE40="Yes"),OFFSET('Hygiene Data'!$I$7,0,10*ROW('Hygiene Data'!I34)),NA())</f>
        <v>#N/A</v>
      </c>
      <c r="BQ40" s="95" t="e">
        <f ca="true">+IF(AND(ISNUMBER(OFFSET('Hygiene Data'!$I$9,0,10*ROW('Hygiene Data'!I34))),'Data Summary'!EF40="Yes"),OFFSET('Hygiene Data'!$I$9,0,10*ROW('Hygiene Data'!I34)),NA())</f>
        <v>#N/A</v>
      </c>
    </row>
    <row xmlns:x14ac="http://schemas.microsoft.com/office/spreadsheetml/2009/9/ac" r="41" x14ac:dyDescent="0.2">
      <c r="A41" s="327" t="e">
        <f ca="true">+RIGHT('Data Summary'!A41,LEN('Data Summary'!A41)-9)</f>
        <v>#VALUE!</v>
      </c>
      <c r="B41" s="36" t="str">
        <f ca="true">+IF(ISTEXT('Data Summary'!B41),'Data Summary'!B41,"")</f>
        <v/>
      </c>
      <c r="C41" s="326" t="e">
        <f ca="true">+VALUE('Data Summary'!C41)</f>
        <v>#VALUE!</v>
      </c>
      <c r="D41" s="93" t="e">
        <f ca="true">+IF(AND(ISNUMBER(OFFSET('Water Data'!$D$4,0,10*ROW('Water Data'!D35))),'Data Summary'!BS41="Yes"),100-OFFSET('Water Data'!$D$4,0,10*ROW('Water Data'!D35)),NA())</f>
        <v>#N/A</v>
      </c>
      <c r="E41" s="93" t="e">
        <f ca="true">+IF(AND(ISNUMBER(OFFSET('Water Data'!$D$6,0,10*ROW('Water Data'!D35))),'Data Summary'!BT41="Yes"),OFFSET('Water Data'!$D$6,0,10*ROW('Water Data'!D35)),NA())</f>
        <v>#N/A</v>
      </c>
      <c r="F41" s="93" t="e">
        <f ca="true">+IF(AND(ISNUMBER(OFFSET('Water Data'!$D$9,0,10*ROW('Water Data'!D35))),'Data Summary'!BU41="Yes"),OFFSET('Water Data'!$D$9,0,10*ROW('Water Data'!D35)),NA())</f>
        <v>#N/A</v>
      </c>
      <c r="G41" s="93" t="e">
        <f ca="true">+IF(AND(ISNUMBER(OFFSET('Water Data'!$E$4,0,10*ROW('Water Data'!E35))),'Data Summary'!BV41="Yes"),100-OFFSET('Water Data'!$E$4,0,10*ROW('Water Data'!E35)),NA())</f>
        <v>#N/A</v>
      </c>
      <c r="H41" s="93" t="e">
        <f ca="true">+IF(AND(ISNUMBER(OFFSET('Water Data'!$E$6,0,10*ROW('Water Data'!E35))),'Data Summary'!BW41="Yes"),OFFSET('Water Data'!$E$6,0,10*ROW('Water Data'!E35)),NA())</f>
        <v>#N/A</v>
      </c>
      <c r="I41" s="93" t="e">
        <f ca="true">+IF(AND(ISNUMBER(OFFSET('Water Data'!$E$9,0,10*ROW('Water Data'!E35))),'Data Summary'!BX41="Yes"),OFFSET('Water Data'!$E$9,0,10*ROW('Water Data'!E35)),NA())</f>
        <v>#N/A</v>
      </c>
      <c r="J41" s="93" t="e">
        <f ca="true">+IF(AND(ISNUMBER(OFFSET('Water Data'!$F$4,0,10*ROW('Water Data'!F35))),'Data Summary'!BY41="Yes"),100-OFFSET('Water Data'!$F$4,0,10*ROW('Water Data'!F35)),NA())</f>
        <v>#N/A</v>
      </c>
      <c r="K41" s="93" t="e">
        <f ca="true">+IF(AND(ISNUMBER(OFFSET('Water Data'!$F$6,0,10*ROW('Water Data'!F35))),'Data Summary'!BZ41="Yes"),OFFSET('Water Data'!$F$6,0,10*ROW('Water Data'!F35)),NA())</f>
        <v>#N/A</v>
      </c>
      <c r="L41" s="93" t="e">
        <f ca="true">+IF(AND(ISNUMBER(OFFSET('Water Data'!$F$9,0,10*ROW('Water Data'!F35))),'Data Summary'!CA41="Yes"),OFFSET('Water Data'!$F$9,0,10*ROW('Water Data'!F35)),NA())</f>
        <v>#N/A</v>
      </c>
      <c r="M41" s="93" t="e">
        <f ca="true">+IF(AND(ISNUMBER(OFFSET('Water Data'!$G$4,0,10*ROW('Water Data'!G35))),'Data Summary'!CB41="Yes"),100-OFFSET('Water Data'!$G$4,0,10*ROW('Water Data'!G35)),NA())</f>
        <v>#N/A</v>
      </c>
      <c r="N41" s="93" t="e">
        <f ca="true">+IF(AND(ISNUMBER(OFFSET('Water Data'!$G$6,0,10*ROW('Water Data'!G35))),'Data Summary'!CC41="Yes"),OFFSET('Water Data'!$G$6,0,10*ROW('Water Data'!G35)),NA())</f>
        <v>#N/A</v>
      </c>
      <c r="O41" s="93" t="e">
        <f ca="true">+IF(AND(ISNUMBER(OFFSET('Water Data'!$G$9,0,10*ROW('Water Data'!G35))),'Data Summary'!CD41="Yes"),OFFSET('Water Data'!$G$9,0,10*ROW('Water Data'!G35)),NA())</f>
        <v>#N/A</v>
      </c>
      <c r="P41" s="93" t="e">
        <f ca="true">+IF(AND(ISNUMBER(OFFSET('Water Data'!$H$4,0,10*ROW('Water Data'!H35))),'Data Summary'!CE41="Yes"),100-OFFSET('Water Data'!$H$4,0,10*ROW('Water Data'!H35)),NA())</f>
        <v>#N/A</v>
      </c>
      <c r="Q41" s="93" t="e">
        <f ca="true">+IF(AND(ISNUMBER(OFFSET('Water Data'!$H$6,0,10*ROW('Water Data'!H35))),'Data Summary'!CF41="Yes"),OFFSET('Water Data'!$H$6,0,10*ROW('Water Data'!H35)),NA())</f>
        <v>#N/A</v>
      </c>
      <c r="R41" s="93" t="e">
        <f ca="true">+IF(AND(ISNUMBER(OFFSET('Water Data'!$H$9,0,10*ROW('Water Data'!H35))),'Data Summary'!CG41="Yes"),OFFSET('Water Data'!$H$9,0,10*ROW('Water Data'!H35)),NA())</f>
        <v>#N/A</v>
      </c>
      <c r="S41" s="93" t="e">
        <f ca="true">+IF(AND(ISNUMBER(OFFSET('Water Data'!$I$4,0,10*ROW('Water Data'!I35))),'Data Summary'!CH41="Yes"),100-OFFSET('Water Data'!$I$4,0,10*ROW('Water Data'!I35)),NA())</f>
        <v>#N/A</v>
      </c>
      <c r="T41" s="93" t="e">
        <f ca="true">+IF(AND(ISNUMBER(OFFSET('Water Data'!$I$6,0,10*ROW('Water Data'!I35))),'Data Summary'!CI41="Yes"),OFFSET('Water Data'!$I$6,0,10*ROW('Water Data'!I35)),NA())</f>
        <v>#N/A</v>
      </c>
      <c r="U41" s="93" t="e">
        <f ca="true">+IF(AND(ISNUMBER(OFFSET('Water Data'!$I$9,0,10*ROW('Water Data'!I35))),'Data Summary'!CJ41="Yes"),OFFSET('Water Data'!$I$9,0,10*ROW('Water Data'!I35)),NA())</f>
        <v>#N/A</v>
      </c>
      <c r="V41" s="94" t="e">
        <f ca="true">+IF(AND(ISNUMBER(OFFSET('Sanitation Data'!$D$4,0,10*ROW('Sanitation Data'!D35))),'Data Summary'!CK41="Yes"),100-OFFSET('Sanitation Data'!$D$4,0,10*ROW('Sanitation Data'!D35)),NA())</f>
        <v>#N/A</v>
      </c>
      <c r="W41" s="94" t="e">
        <f ca="true">+IF(AND(ISNUMBER(OFFSET('Sanitation Data'!$D$6,0,10*ROW('Sanitation Data'!D35))),'Data Summary'!CL41="Yes"),OFFSET('Sanitation Data'!$D$6,0,10*ROW('Sanitation Data'!D35)),NA())</f>
        <v>#N/A</v>
      </c>
      <c r="X41" s="94" t="e">
        <f ca="true">+IF(AND(ISNUMBER(OFFSET('Sanitation Data'!$D$10,0,10*ROW('Sanitation Data'!D35))),'Data Summary'!CM41="Yes"),OFFSET('Sanitation Data'!$D$10,0,10*ROW('Sanitation Data'!D35)),NA())</f>
        <v>#N/A</v>
      </c>
      <c r="Y41" s="94" t="e">
        <f ca="true">+IF(AND(ISNUMBER(OFFSET('Sanitation Data'!$D$11,0,10*ROW('Sanitation Data'!D35))),'Data Summary'!CN41="Yes"),OFFSET('Sanitation Data'!$D$11,0,10*ROW('Sanitation Data'!D35)),NA())</f>
        <v>#N/A</v>
      </c>
      <c r="Z41" s="94" t="e">
        <f ca="true">+IF(AND(ISNUMBER(OFFSET('Sanitation Data'!$D$12,0,10*ROW('Sanitation Data'!D35))),'Data Summary'!CO41="Yes"),OFFSET('Sanitation Data'!$D$12,0,10*ROW('Sanitation Data'!D35)),NA())</f>
        <v>#N/A</v>
      </c>
      <c r="AA41" s="94" t="e">
        <f ca="true">+IF(AND(ISNUMBER(OFFSET('Sanitation Data'!$E$4,0,10*ROW('Sanitation Data'!E35))),'Data Summary'!CP41="Yes"),100-OFFSET('Sanitation Data'!$E$4,0,10*ROW('Sanitation Data'!E35)),NA())</f>
        <v>#N/A</v>
      </c>
      <c r="AB41" s="94" t="e">
        <f ca="true">+IF(AND(ISNUMBER(OFFSET('Sanitation Data'!$E$6,0,10*ROW('Sanitation Data'!E35))),'Data Summary'!CQ41="Yes"),OFFSET('Sanitation Data'!$E$6,0,10*ROW('Sanitation Data'!E35)),NA())</f>
        <v>#N/A</v>
      </c>
      <c r="AC41" s="94" t="e">
        <f ca="true">+IF(AND(ISNUMBER(OFFSET('Sanitation Data'!$E$10,0,10*ROW('Sanitation Data'!E35))),'Data Summary'!CR41="Yes"),OFFSET('Sanitation Data'!$E$10,0,10*ROW('Sanitation Data'!E35)),NA())</f>
        <v>#N/A</v>
      </c>
      <c r="AD41" s="94" t="e">
        <f ca="true">+IF(AND(ISNUMBER(OFFSET('Sanitation Data'!$E$11,0,10*ROW('Sanitation Data'!E35))),'Data Summary'!CS41="Yes"),OFFSET('Sanitation Data'!$E$11,0,10*ROW('Sanitation Data'!E35)),NA())</f>
        <v>#N/A</v>
      </c>
      <c r="AE41" s="94" t="e">
        <f ca="true">+IF(AND(ISNUMBER(OFFSET('Sanitation Data'!$E$12,0,10*ROW('Sanitation Data'!E35))),'Data Summary'!CT41="Yes"),OFFSET('Sanitation Data'!$E$12,0,10*ROW('Sanitation Data'!E35)),NA())</f>
        <v>#N/A</v>
      </c>
      <c r="AF41" s="94" t="e">
        <f ca="true">+IF(AND(ISNUMBER(OFFSET('Sanitation Data'!$F$4,0,10*ROW('Sanitation Data'!F35))),'Data Summary'!CU41="Yes"),100-OFFSET('Sanitation Data'!$F$4,0,10*ROW('Sanitation Data'!F35)),NA())</f>
        <v>#N/A</v>
      </c>
      <c r="AG41" s="94" t="e">
        <f ca="true">+IF(AND(ISNUMBER(OFFSET('Sanitation Data'!$F$6,0,10*ROW('Sanitation Data'!F35))),'Data Summary'!CV41="Yes"),OFFSET('Sanitation Data'!$F$6,0,10*ROW('Sanitation Data'!F35)),NA())</f>
        <v>#N/A</v>
      </c>
      <c r="AH41" s="94" t="e">
        <f ca="true">+IF(AND(ISNUMBER(OFFSET('Sanitation Data'!$F$10,0,10*ROW('Sanitation Data'!F35))),'Data Summary'!CW41="Yes"),OFFSET('Sanitation Data'!$F$10,0,10*ROW('Sanitation Data'!F35)),NA())</f>
        <v>#N/A</v>
      </c>
      <c r="AI41" s="94" t="e">
        <f ca="true">+IF(AND(ISNUMBER(OFFSET('Sanitation Data'!$F$11,0,10*ROW('Sanitation Data'!F35))),'Data Summary'!CX41="Yes"),OFFSET('Sanitation Data'!$F$11,0,10*ROW('Sanitation Data'!F35)),NA())</f>
        <v>#N/A</v>
      </c>
      <c r="AJ41" s="94" t="e">
        <f ca="true">+IF(AND(ISNUMBER(OFFSET('Sanitation Data'!$F$12,0,10*ROW('Sanitation Data'!F35))),'Data Summary'!CY41="Yes"),OFFSET('Sanitation Data'!$F$12,0,10*ROW('Sanitation Data'!F35)),NA())</f>
        <v>#N/A</v>
      </c>
      <c r="AK41" s="94" t="e">
        <f ca="true">+IF(AND(ISNUMBER(OFFSET('Sanitation Data'!$G$4,0,10*ROW('Sanitation Data'!G35))),'Data Summary'!CZ41="Yes"),100-OFFSET('Sanitation Data'!$G$4,0,10*ROW('Sanitation Data'!G35)),NA())</f>
        <v>#N/A</v>
      </c>
      <c r="AL41" s="94" t="e">
        <f ca="true">+IF(AND(ISNUMBER(OFFSET('Sanitation Data'!$G$6,0,10*ROW('Sanitation Data'!G35))),'Data Summary'!DA41="Yes"),OFFSET('Sanitation Data'!$G$6,0,10*ROW('Sanitation Data'!G35)),NA())</f>
        <v>#N/A</v>
      </c>
      <c r="AM41" s="94" t="e">
        <f ca="true">+IF(AND(ISNUMBER(OFFSET('Sanitation Data'!$G$10,0,10*ROW('Sanitation Data'!G35))),'Data Summary'!DB41="Yes"),OFFSET('Sanitation Data'!$G$10,0,10*ROW('Sanitation Data'!G35)),NA())</f>
        <v>#N/A</v>
      </c>
      <c r="AN41" s="94" t="e">
        <f ca="true">+IF(AND(ISNUMBER(OFFSET('Sanitation Data'!$G$11,0,10*ROW('Sanitation Data'!G35))),'Data Summary'!DC41="Yes"),OFFSET('Sanitation Data'!$G$11,0,10*ROW('Sanitation Data'!G35)),NA())</f>
        <v>#N/A</v>
      </c>
      <c r="AO41" s="94" t="e">
        <f ca="true">+IF(AND(ISNUMBER(OFFSET('Sanitation Data'!$G$12,0,10*ROW('Sanitation Data'!G35))),'Data Summary'!DD41="Yes"),OFFSET('Sanitation Data'!$G$12,0,10*ROW('Sanitation Data'!G35)),NA())</f>
        <v>#N/A</v>
      </c>
      <c r="AP41" s="94" t="e">
        <f ca="true">+IF(AND(ISNUMBER(OFFSET('Sanitation Data'!$H$4,0,10*ROW('Sanitation Data'!H35))),'Data Summary'!DE41="Yes"),100-OFFSET('Sanitation Data'!$H$4,0,10*ROW('Sanitation Data'!H35)),NA())</f>
        <v>#N/A</v>
      </c>
      <c r="AQ41" s="94" t="e">
        <f ca="true">+IF(AND(ISNUMBER(OFFSET('Sanitation Data'!$H$6,0,10*ROW('Sanitation Data'!H35))),'Data Summary'!DF41="Yes"),OFFSET('Sanitation Data'!$H$6,0,10*ROW('Sanitation Data'!H35)),NA())</f>
        <v>#N/A</v>
      </c>
      <c r="AR41" s="94" t="e">
        <f ca="true">+IF(AND(ISNUMBER(OFFSET('Sanitation Data'!$H$10,0,10*ROW('Sanitation Data'!H35))),'Data Summary'!DG41="Yes"),OFFSET('Sanitation Data'!$H$10,0,10*ROW('Sanitation Data'!H35)),NA())</f>
        <v>#N/A</v>
      </c>
      <c r="AS41" s="94" t="e">
        <f ca="true">+IF(AND(ISNUMBER(OFFSET('Sanitation Data'!$H$11,0,10*ROW('Sanitation Data'!H35))),'Data Summary'!DH41="Yes"),OFFSET('Sanitation Data'!$H$11,0,10*ROW('Sanitation Data'!H35)),NA())</f>
        <v>#N/A</v>
      </c>
      <c r="AT41" s="94" t="e">
        <f ca="true">+IF(AND(ISNUMBER(OFFSET('Sanitation Data'!$H$12,0,10*ROW('Sanitation Data'!H35))),'Data Summary'!DI41="Yes"),OFFSET('Sanitation Data'!$H$12,0,10*ROW('Sanitation Data'!H35)),NA())</f>
        <v>#N/A</v>
      </c>
      <c r="AU41" s="94" t="e">
        <f ca="true">+IF(AND(ISNUMBER(OFFSET('Sanitation Data'!$I$4,0,10*ROW('Sanitation Data'!I35))),'Data Summary'!DJ41="Yes"),100-OFFSET('Sanitation Data'!$I$4,0,10*ROW('Sanitation Data'!I35)),NA())</f>
        <v>#N/A</v>
      </c>
      <c r="AV41" s="94" t="e">
        <f ca="true">+IF(AND(ISNUMBER(OFFSET('Sanitation Data'!$I$6,0,10*ROW('Sanitation Data'!I35))),'Data Summary'!DK41="Yes"),OFFSET('Sanitation Data'!$I$6,0,10*ROW('Sanitation Data'!I35)),NA())</f>
        <v>#N/A</v>
      </c>
      <c r="AW41" s="94" t="e">
        <f ca="true">+IF(AND(ISNUMBER(OFFSET('Sanitation Data'!$I$10,0,10*ROW('Sanitation Data'!I35))),'Data Summary'!DL41="Yes"),OFFSET('Sanitation Data'!$I$10,0,10*ROW('Sanitation Data'!I35)),NA())</f>
        <v>#N/A</v>
      </c>
      <c r="AX41" s="94" t="e">
        <f ca="true">+IF(AND(ISNUMBER(OFFSET('Sanitation Data'!$I$11,0,10*ROW('Sanitation Data'!I35))),'Data Summary'!DM41="Yes"),OFFSET('Sanitation Data'!$I$11,0,10*ROW('Sanitation Data'!I35)),NA())</f>
        <v>#N/A</v>
      </c>
      <c r="AY41" s="94" t="e">
        <f ca="true">+IF(AND(ISNUMBER(OFFSET('Sanitation Data'!$I$12,0,10*ROW('Sanitation Data'!I35))),'Data Summary'!DN41="Yes"),OFFSET('Sanitation Data'!$I$12,0,10*ROW('Sanitation Data'!I35)),NA())</f>
        <v>#N/A</v>
      </c>
      <c r="AZ41" s="95" t="e">
        <f ca="true">+IF(AND(ISNUMBER(OFFSET('Hygiene Data'!$D$5,0,10*ROW('Hygiene Data'!D35))),'Data Summary'!DO41="Yes"),OFFSET('Hygiene Data'!$D$5,0,10*ROW('Hygiene Data'!D35)),NA())</f>
        <v>#N/A</v>
      </c>
      <c r="BA41" s="95" t="e">
        <f ca="true">+IF(AND(ISNUMBER(OFFSET('Hygiene Data'!$D$7,0,10*ROW('Hygiene Data'!D35))),'Data Summary'!DP41="Yes"),OFFSET('Hygiene Data'!$D$7,0,10*ROW('Hygiene Data'!D35)),NA())</f>
        <v>#N/A</v>
      </c>
      <c r="BB41" s="95" t="e">
        <f ca="true">+IF(AND(ISNUMBER(OFFSET('Hygiene Data'!$D$9,0,10*ROW('Hygiene Data'!D35))),'Data Summary'!DQ41="Yes"),OFFSET('Hygiene Data'!$D$9,0,10*ROW('Hygiene Data'!D35)),NA())</f>
        <v>#N/A</v>
      </c>
      <c r="BC41" s="95" t="e">
        <f ca="true">+IF(AND(ISNUMBER(OFFSET('Hygiene Data'!$E$5,0,10*ROW('Hygiene Data'!E35))),'Data Summary'!DR41="Yes"),OFFSET('Hygiene Data'!$E$5,0,10*ROW('Hygiene Data'!E35)),NA())</f>
        <v>#N/A</v>
      </c>
      <c r="BD41" s="95" t="e">
        <f ca="true">+IF(AND(ISNUMBER(OFFSET('Hygiene Data'!$E$7,0,10*ROW('Hygiene Data'!E35))),'Data Summary'!DS41="Yes"),OFFSET('Hygiene Data'!$E$7,0,10*ROW('Hygiene Data'!E35)),NA())</f>
        <v>#N/A</v>
      </c>
      <c r="BE41" s="95" t="e">
        <f ca="true">+IF(AND(ISNUMBER(OFFSET('Hygiene Data'!$E$9,0,10*ROW('Hygiene Data'!E35))),'Data Summary'!DT41="Yes"),OFFSET('Hygiene Data'!$E$9,0,10*ROW('Hygiene Data'!E35)),NA())</f>
        <v>#N/A</v>
      </c>
      <c r="BF41" s="95" t="e">
        <f ca="true">+IF(AND(ISNUMBER(OFFSET('Hygiene Data'!$F$5,0,10*ROW('Hygiene Data'!F35))),'Data Summary'!DU41="Yes"),OFFSET('Hygiene Data'!$F$5,0,10*ROW('Hygiene Data'!F35)),NA())</f>
        <v>#N/A</v>
      </c>
      <c r="BG41" s="95" t="e">
        <f ca="true">+IF(AND(ISNUMBER(OFFSET('Hygiene Data'!$F$7,0,10*ROW('Hygiene Data'!F35))),'Data Summary'!DV41="Yes"),OFFSET('Hygiene Data'!$F$7,0,10*ROW('Hygiene Data'!F35)),NA())</f>
        <v>#N/A</v>
      </c>
      <c r="BH41" s="95" t="e">
        <f ca="true">+IF(AND(ISNUMBER(OFFSET('Hygiene Data'!$F$9,0,10*ROW('Hygiene Data'!F35))),'Data Summary'!DW41="Yes"),OFFSET('Hygiene Data'!$F$9,0,10*ROW('Hygiene Data'!F35)),NA())</f>
        <v>#N/A</v>
      </c>
      <c r="BI41" s="95" t="e">
        <f ca="true">+IF(AND(ISNUMBER(OFFSET('Hygiene Data'!$G$5,0,10*ROW('Hygiene Data'!G35))),'Data Summary'!DX41="Yes"),OFFSET('Hygiene Data'!$G$5,0,10*ROW('Hygiene Data'!G35)),NA())</f>
        <v>#N/A</v>
      </c>
      <c r="BJ41" s="95" t="e">
        <f ca="true">+IF(AND(ISNUMBER(OFFSET('Hygiene Data'!$G$7,0,10*ROW('Hygiene Data'!G35))),'Data Summary'!DY41="Yes"),OFFSET('Hygiene Data'!$G$7,0,10*ROW('Hygiene Data'!G35)),NA())</f>
        <v>#N/A</v>
      </c>
      <c r="BK41" s="95" t="e">
        <f ca="true">+IF(AND(ISNUMBER(OFFSET('Hygiene Data'!$G$9,0,10*ROW('Hygiene Data'!G35))),'Data Summary'!DZ41="Yes"),OFFSET('Hygiene Data'!$G$9,0,10*ROW('Hygiene Data'!G35)),NA())</f>
        <v>#N/A</v>
      </c>
      <c r="BL41" s="95" t="e">
        <f ca="true">+IF(AND(ISNUMBER(OFFSET('Hygiene Data'!$H$5,0,10*ROW('Hygiene Data'!H35))),'Data Summary'!EA41="Yes"),OFFSET('Hygiene Data'!$H$5,0,10*ROW('Hygiene Data'!H35)),NA())</f>
        <v>#N/A</v>
      </c>
      <c r="BM41" s="95" t="e">
        <f ca="true">+IF(AND(ISNUMBER(OFFSET('Hygiene Data'!$H$7,0,10*ROW('Hygiene Data'!H35))),'Data Summary'!EB41="Yes"),OFFSET('Hygiene Data'!$H$7,0,10*ROW('Hygiene Data'!H35)),NA())</f>
        <v>#N/A</v>
      </c>
      <c r="BN41" s="95" t="e">
        <f ca="true">+IF(AND(ISNUMBER(OFFSET('Hygiene Data'!$H$9,0,10*ROW('Hygiene Data'!H35))),'Data Summary'!EC41="Yes"),OFFSET('Hygiene Data'!$H$9,0,10*ROW('Hygiene Data'!H35)),NA())</f>
        <v>#N/A</v>
      </c>
      <c r="BO41" s="95" t="e">
        <f ca="true">+IF(AND(ISNUMBER(OFFSET('Hygiene Data'!$I$5,0,10*ROW('Hygiene Data'!I35))),'Data Summary'!ED41="Yes"),OFFSET('Hygiene Data'!$I$5,0,10*ROW('Hygiene Data'!I35)),NA())</f>
        <v>#N/A</v>
      </c>
      <c r="BP41" s="95" t="e">
        <f ca="true">+IF(AND(ISNUMBER(OFFSET('Hygiene Data'!$I$7,0,10*ROW('Hygiene Data'!I35))),'Data Summary'!EE41="Yes"),OFFSET('Hygiene Data'!$I$7,0,10*ROW('Hygiene Data'!I35)),NA())</f>
        <v>#N/A</v>
      </c>
      <c r="BQ41" s="95" t="e">
        <f ca="true">+IF(AND(ISNUMBER(OFFSET('Hygiene Data'!$I$9,0,10*ROW('Hygiene Data'!I35))),'Data Summary'!EF41="Yes"),OFFSET('Hygiene Data'!$I$9,0,10*ROW('Hygiene Data'!I35)),NA())</f>
        <v>#N/A</v>
      </c>
    </row>
    <row xmlns:x14ac="http://schemas.microsoft.com/office/spreadsheetml/2009/9/ac" r="42" x14ac:dyDescent="0.2">
      <c r="A42" s="327" t="e">
        <f ca="true">+RIGHT('Data Summary'!A42,LEN('Data Summary'!A42)-9)</f>
        <v>#VALUE!</v>
      </c>
      <c r="B42" s="36" t="str">
        <f ca="true">+IF(ISTEXT('Data Summary'!B42),'Data Summary'!B42,"")</f>
        <v/>
      </c>
      <c r="C42" s="326" t="e">
        <f ca="true">+VALUE('Data Summary'!C42)</f>
        <v>#VALUE!</v>
      </c>
      <c r="D42" s="93" t="e">
        <f ca="true">+IF(AND(ISNUMBER(OFFSET('Water Data'!$D$4,0,10*ROW('Water Data'!D36))),'Data Summary'!BS42="Yes"),100-OFFSET('Water Data'!$D$4,0,10*ROW('Water Data'!D36)),NA())</f>
        <v>#N/A</v>
      </c>
      <c r="E42" s="93" t="e">
        <f ca="true">+IF(AND(ISNUMBER(OFFSET('Water Data'!$D$6,0,10*ROW('Water Data'!D36))),'Data Summary'!BT42="Yes"),OFFSET('Water Data'!$D$6,0,10*ROW('Water Data'!D36)),NA())</f>
        <v>#N/A</v>
      </c>
      <c r="F42" s="93" t="e">
        <f ca="true">+IF(AND(ISNUMBER(OFFSET('Water Data'!$D$9,0,10*ROW('Water Data'!D36))),'Data Summary'!BU42="Yes"),OFFSET('Water Data'!$D$9,0,10*ROW('Water Data'!D36)),NA())</f>
        <v>#N/A</v>
      </c>
      <c r="G42" s="93" t="e">
        <f ca="true">+IF(AND(ISNUMBER(OFFSET('Water Data'!$E$4,0,10*ROW('Water Data'!E36))),'Data Summary'!BV42="Yes"),100-OFFSET('Water Data'!$E$4,0,10*ROW('Water Data'!E36)),NA())</f>
        <v>#N/A</v>
      </c>
      <c r="H42" s="93" t="e">
        <f ca="true">+IF(AND(ISNUMBER(OFFSET('Water Data'!$E$6,0,10*ROW('Water Data'!E36))),'Data Summary'!BW42="Yes"),OFFSET('Water Data'!$E$6,0,10*ROW('Water Data'!E36)),NA())</f>
        <v>#N/A</v>
      </c>
      <c r="I42" s="93" t="e">
        <f ca="true">+IF(AND(ISNUMBER(OFFSET('Water Data'!$E$9,0,10*ROW('Water Data'!E36))),'Data Summary'!BX42="Yes"),OFFSET('Water Data'!$E$9,0,10*ROW('Water Data'!E36)),NA())</f>
        <v>#N/A</v>
      </c>
      <c r="J42" s="93" t="e">
        <f ca="true">+IF(AND(ISNUMBER(OFFSET('Water Data'!$F$4,0,10*ROW('Water Data'!F36))),'Data Summary'!BY42="Yes"),100-OFFSET('Water Data'!$F$4,0,10*ROW('Water Data'!F36)),NA())</f>
        <v>#N/A</v>
      </c>
      <c r="K42" s="93" t="e">
        <f ca="true">+IF(AND(ISNUMBER(OFFSET('Water Data'!$F$6,0,10*ROW('Water Data'!F36))),'Data Summary'!BZ42="Yes"),OFFSET('Water Data'!$F$6,0,10*ROW('Water Data'!F36)),NA())</f>
        <v>#N/A</v>
      </c>
      <c r="L42" s="93" t="e">
        <f ca="true">+IF(AND(ISNUMBER(OFFSET('Water Data'!$F$9,0,10*ROW('Water Data'!F36))),'Data Summary'!CA42="Yes"),OFFSET('Water Data'!$F$9,0,10*ROW('Water Data'!F36)),NA())</f>
        <v>#N/A</v>
      </c>
      <c r="M42" s="93" t="e">
        <f ca="true">+IF(AND(ISNUMBER(OFFSET('Water Data'!$G$4,0,10*ROW('Water Data'!G36))),'Data Summary'!CB42="Yes"),100-OFFSET('Water Data'!$G$4,0,10*ROW('Water Data'!G36)),NA())</f>
        <v>#N/A</v>
      </c>
      <c r="N42" s="93" t="e">
        <f ca="true">+IF(AND(ISNUMBER(OFFSET('Water Data'!$G$6,0,10*ROW('Water Data'!G36))),'Data Summary'!CC42="Yes"),OFFSET('Water Data'!$G$6,0,10*ROW('Water Data'!G36)),NA())</f>
        <v>#N/A</v>
      </c>
      <c r="O42" s="93" t="e">
        <f ca="true">+IF(AND(ISNUMBER(OFFSET('Water Data'!$G$9,0,10*ROW('Water Data'!G36))),'Data Summary'!CD42="Yes"),OFFSET('Water Data'!$G$9,0,10*ROW('Water Data'!G36)),NA())</f>
        <v>#N/A</v>
      </c>
      <c r="P42" s="93" t="e">
        <f ca="true">+IF(AND(ISNUMBER(OFFSET('Water Data'!$H$4,0,10*ROW('Water Data'!H36))),'Data Summary'!CE42="Yes"),100-OFFSET('Water Data'!$H$4,0,10*ROW('Water Data'!H36)),NA())</f>
        <v>#N/A</v>
      </c>
      <c r="Q42" s="93" t="e">
        <f ca="true">+IF(AND(ISNUMBER(OFFSET('Water Data'!$H$6,0,10*ROW('Water Data'!H36))),'Data Summary'!CF42="Yes"),OFFSET('Water Data'!$H$6,0,10*ROW('Water Data'!H36)),NA())</f>
        <v>#N/A</v>
      </c>
      <c r="R42" s="93" t="e">
        <f ca="true">+IF(AND(ISNUMBER(OFFSET('Water Data'!$H$9,0,10*ROW('Water Data'!H36))),'Data Summary'!CG42="Yes"),OFFSET('Water Data'!$H$9,0,10*ROW('Water Data'!H36)),NA())</f>
        <v>#N/A</v>
      </c>
      <c r="S42" s="93" t="e">
        <f ca="true">+IF(AND(ISNUMBER(OFFSET('Water Data'!$I$4,0,10*ROW('Water Data'!I36))),'Data Summary'!CH42="Yes"),100-OFFSET('Water Data'!$I$4,0,10*ROW('Water Data'!I36)),NA())</f>
        <v>#N/A</v>
      </c>
      <c r="T42" s="93" t="e">
        <f ca="true">+IF(AND(ISNUMBER(OFFSET('Water Data'!$I$6,0,10*ROW('Water Data'!I36))),'Data Summary'!CI42="Yes"),OFFSET('Water Data'!$I$6,0,10*ROW('Water Data'!I36)),NA())</f>
        <v>#N/A</v>
      </c>
      <c r="U42" s="93" t="e">
        <f ca="true">+IF(AND(ISNUMBER(OFFSET('Water Data'!$I$9,0,10*ROW('Water Data'!I36))),'Data Summary'!CJ42="Yes"),OFFSET('Water Data'!$I$9,0,10*ROW('Water Data'!I36)),NA())</f>
        <v>#N/A</v>
      </c>
      <c r="V42" s="94" t="e">
        <f ca="true">+IF(AND(ISNUMBER(OFFSET('Sanitation Data'!$D$4,0,10*ROW('Sanitation Data'!D36))),'Data Summary'!CK42="Yes"),100-OFFSET('Sanitation Data'!$D$4,0,10*ROW('Sanitation Data'!D36)),NA())</f>
        <v>#N/A</v>
      </c>
      <c r="W42" s="94" t="e">
        <f ca="true">+IF(AND(ISNUMBER(OFFSET('Sanitation Data'!$D$6,0,10*ROW('Sanitation Data'!D36))),'Data Summary'!CL42="Yes"),OFFSET('Sanitation Data'!$D$6,0,10*ROW('Sanitation Data'!D36)),NA())</f>
        <v>#N/A</v>
      </c>
      <c r="X42" s="94" t="e">
        <f ca="true">+IF(AND(ISNUMBER(OFFSET('Sanitation Data'!$D$10,0,10*ROW('Sanitation Data'!D36))),'Data Summary'!CM42="Yes"),OFFSET('Sanitation Data'!$D$10,0,10*ROW('Sanitation Data'!D36)),NA())</f>
        <v>#N/A</v>
      </c>
      <c r="Y42" s="94" t="e">
        <f ca="true">+IF(AND(ISNUMBER(OFFSET('Sanitation Data'!$D$11,0,10*ROW('Sanitation Data'!D36))),'Data Summary'!CN42="Yes"),OFFSET('Sanitation Data'!$D$11,0,10*ROW('Sanitation Data'!D36)),NA())</f>
        <v>#N/A</v>
      </c>
      <c r="Z42" s="94" t="e">
        <f ca="true">+IF(AND(ISNUMBER(OFFSET('Sanitation Data'!$D$12,0,10*ROW('Sanitation Data'!D36))),'Data Summary'!CO42="Yes"),OFFSET('Sanitation Data'!$D$12,0,10*ROW('Sanitation Data'!D36)),NA())</f>
        <v>#N/A</v>
      </c>
      <c r="AA42" s="94" t="e">
        <f ca="true">+IF(AND(ISNUMBER(OFFSET('Sanitation Data'!$E$4,0,10*ROW('Sanitation Data'!E36))),'Data Summary'!CP42="Yes"),100-OFFSET('Sanitation Data'!$E$4,0,10*ROW('Sanitation Data'!E36)),NA())</f>
        <v>#N/A</v>
      </c>
      <c r="AB42" s="94" t="e">
        <f ca="true">+IF(AND(ISNUMBER(OFFSET('Sanitation Data'!$E$6,0,10*ROW('Sanitation Data'!E36))),'Data Summary'!CQ42="Yes"),OFFSET('Sanitation Data'!$E$6,0,10*ROW('Sanitation Data'!E36)),NA())</f>
        <v>#N/A</v>
      </c>
      <c r="AC42" s="94" t="e">
        <f ca="true">+IF(AND(ISNUMBER(OFFSET('Sanitation Data'!$E$10,0,10*ROW('Sanitation Data'!E36))),'Data Summary'!CR42="Yes"),OFFSET('Sanitation Data'!$E$10,0,10*ROW('Sanitation Data'!E36)),NA())</f>
        <v>#N/A</v>
      </c>
      <c r="AD42" s="94" t="e">
        <f ca="true">+IF(AND(ISNUMBER(OFFSET('Sanitation Data'!$E$11,0,10*ROW('Sanitation Data'!E36))),'Data Summary'!CS42="Yes"),OFFSET('Sanitation Data'!$E$11,0,10*ROW('Sanitation Data'!E36)),NA())</f>
        <v>#N/A</v>
      </c>
      <c r="AE42" s="94" t="e">
        <f ca="true">+IF(AND(ISNUMBER(OFFSET('Sanitation Data'!$E$12,0,10*ROW('Sanitation Data'!E36))),'Data Summary'!CT42="Yes"),OFFSET('Sanitation Data'!$E$12,0,10*ROW('Sanitation Data'!E36)),NA())</f>
        <v>#N/A</v>
      </c>
      <c r="AF42" s="94" t="e">
        <f ca="true">+IF(AND(ISNUMBER(OFFSET('Sanitation Data'!$F$4,0,10*ROW('Sanitation Data'!F36))),'Data Summary'!CU42="Yes"),100-OFFSET('Sanitation Data'!$F$4,0,10*ROW('Sanitation Data'!F36)),NA())</f>
        <v>#N/A</v>
      </c>
      <c r="AG42" s="94" t="e">
        <f ca="true">+IF(AND(ISNUMBER(OFFSET('Sanitation Data'!$F$6,0,10*ROW('Sanitation Data'!F36))),'Data Summary'!CV42="Yes"),OFFSET('Sanitation Data'!$F$6,0,10*ROW('Sanitation Data'!F36)),NA())</f>
        <v>#N/A</v>
      </c>
      <c r="AH42" s="94" t="e">
        <f ca="true">+IF(AND(ISNUMBER(OFFSET('Sanitation Data'!$F$10,0,10*ROW('Sanitation Data'!F36))),'Data Summary'!CW42="Yes"),OFFSET('Sanitation Data'!$F$10,0,10*ROW('Sanitation Data'!F36)),NA())</f>
        <v>#N/A</v>
      </c>
      <c r="AI42" s="94" t="e">
        <f ca="true">+IF(AND(ISNUMBER(OFFSET('Sanitation Data'!$F$11,0,10*ROW('Sanitation Data'!F36))),'Data Summary'!CX42="Yes"),OFFSET('Sanitation Data'!$F$11,0,10*ROW('Sanitation Data'!F36)),NA())</f>
        <v>#N/A</v>
      </c>
      <c r="AJ42" s="94" t="e">
        <f ca="true">+IF(AND(ISNUMBER(OFFSET('Sanitation Data'!$F$12,0,10*ROW('Sanitation Data'!F36))),'Data Summary'!CY42="Yes"),OFFSET('Sanitation Data'!$F$12,0,10*ROW('Sanitation Data'!F36)),NA())</f>
        <v>#N/A</v>
      </c>
      <c r="AK42" s="94" t="e">
        <f ca="true">+IF(AND(ISNUMBER(OFFSET('Sanitation Data'!$G$4,0,10*ROW('Sanitation Data'!G36))),'Data Summary'!CZ42="Yes"),100-OFFSET('Sanitation Data'!$G$4,0,10*ROW('Sanitation Data'!G36)),NA())</f>
        <v>#N/A</v>
      </c>
      <c r="AL42" s="94" t="e">
        <f ca="true">+IF(AND(ISNUMBER(OFFSET('Sanitation Data'!$G$6,0,10*ROW('Sanitation Data'!G36))),'Data Summary'!DA42="Yes"),OFFSET('Sanitation Data'!$G$6,0,10*ROW('Sanitation Data'!G36)),NA())</f>
        <v>#N/A</v>
      </c>
      <c r="AM42" s="94" t="e">
        <f ca="true">+IF(AND(ISNUMBER(OFFSET('Sanitation Data'!$G$10,0,10*ROW('Sanitation Data'!G36))),'Data Summary'!DB42="Yes"),OFFSET('Sanitation Data'!$G$10,0,10*ROW('Sanitation Data'!G36)),NA())</f>
        <v>#N/A</v>
      </c>
      <c r="AN42" s="94" t="e">
        <f ca="true">+IF(AND(ISNUMBER(OFFSET('Sanitation Data'!$G$11,0,10*ROW('Sanitation Data'!G36))),'Data Summary'!DC42="Yes"),OFFSET('Sanitation Data'!$G$11,0,10*ROW('Sanitation Data'!G36)),NA())</f>
        <v>#N/A</v>
      </c>
      <c r="AO42" s="94" t="e">
        <f ca="true">+IF(AND(ISNUMBER(OFFSET('Sanitation Data'!$G$12,0,10*ROW('Sanitation Data'!G36))),'Data Summary'!DD42="Yes"),OFFSET('Sanitation Data'!$G$12,0,10*ROW('Sanitation Data'!G36)),NA())</f>
        <v>#N/A</v>
      </c>
      <c r="AP42" s="94" t="e">
        <f ca="true">+IF(AND(ISNUMBER(OFFSET('Sanitation Data'!$H$4,0,10*ROW('Sanitation Data'!H36))),'Data Summary'!DE42="Yes"),100-OFFSET('Sanitation Data'!$H$4,0,10*ROW('Sanitation Data'!H36)),NA())</f>
        <v>#N/A</v>
      </c>
      <c r="AQ42" s="94" t="e">
        <f ca="true">+IF(AND(ISNUMBER(OFFSET('Sanitation Data'!$H$6,0,10*ROW('Sanitation Data'!H36))),'Data Summary'!DF42="Yes"),OFFSET('Sanitation Data'!$H$6,0,10*ROW('Sanitation Data'!H36)),NA())</f>
        <v>#N/A</v>
      </c>
      <c r="AR42" s="94" t="e">
        <f ca="true">+IF(AND(ISNUMBER(OFFSET('Sanitation Data'!$H$10,0,10*ROW('Sanitation Data'!H36))),'Data Summary'!DG42="Yes"),OFFSET('Sanitation Data'!$H$10,0,10*ROW('Sanitation Data'!H36)),NA())</f>
        <v>#N/A</v>
      </c>
      <c r="AS42" s="94" t="e">
        <f ca="true">+IF(AND(ISNUMBER(OFFSET('Sanitation Data'!$H$11,0,10*ROW('Sanitation Data'!H36))),'Data Summary'!DH42="Yes"),OFFSET('Sanitation Data'!$H$11,0,10*ROW('Sanitation Data'!H36)),NA())</f>
        <v>#N/A</v>
      </c>
      <c r="AT42" s="94" t="e">
        <f ca="true">+IF(AND(ISNUMBER(OFFSET('Sanitation Data'!$H$12,0,10*ROW('Sanitation Data'!H36))),'Data Summary'!DI42="Yes"),OFFSET('Sanitation Data'!$H$12,0,10*ROW('Sanitation Data'!H36)),NA())</f>
        <v>#N/A</v>
      </c>
      <c r="AU42" s="94" t="e">
        <f ca="true">+IF(AND(ISNUMBER(OFFSET('Sanitation Data'!$I$4,0,10*ROW('Sanitation Data'!I36))),'Data Summary'!DJ42="Yes"),100-OFFSET('Sanitation Data'!$I$4,0,10*ROW('Sanitation Data'!I36)),NA())</f>
        <v>#N/A</v>
      </c>
      <c r="AV42" s="94" t="e">
        <f ca="true">+IF(AND(ISNUMBER(OFFSET('Sanitation Data'!$I$6,0,10*ROW('Sanitation Data'!I36))),'Data Summary'!DK42="Yes"),OFFSET('Sanitation Data'!$I$6,0,10*ROW('Sanitation Data'!I36)),NA())</f>
        <v>#N/A</v>
      </c>
      <c r="AW42" s="94" t="e">
        <f ca="true">+IF(AND(ISNUMBER(OFFSET('Sanitation Data'!$I$10,0,10*ROW('Sanitation Data'!I36))),'Data Summary'!DL42="Yes"),OFFSET('Sanitation Data'!$I$10,0,10*ROW('Sanitation Data'!I36)),NA())</f>
        <v>#N/A</v>
      </c>
      <c r="AX42" s="94" t="e">
        <f ca="true">+IF(AND(ISNUMBER(OFFSET('Sanitation Data'!$I$11,0,10*ROW('Sanitation Data'!I36))),'Data Summary'!DM42="Yes"),OFFSET('Sanitation Data'!$I$11,0,10*ROW('Sanitation Data'!I36)),NA())</f>
        <v>#N/A</v>
      </c>
      <c r="AY42" s="94" t="e">
        <f ca="true">+IF(AND(ISNUMBER(OFFSET('Sanitation Data'!$I$12,0,10*ROW('Sanitation Data'!I36))),'Data Summary'!DN42="Yes"),OFFSET('Sanitation Data'!$I$12,0,10*ROW('Sanitation Data'!I36)),NA())</f>
        <v>#N/A</v>
      </c>
      <c r="AZ42" s="95" t="e">
        <f ca="true">+IF(AND(ISNUMBER(OFFSET('Hygiene Data'!$D$5,0,10*ROW('Hygiene Data'!D36))),'Data Summary'!DO42="Yes"),OFFSET('Hygiene Data'!$D$5,0,10*ROW('Hygiene Data'!D36)),NA())</f>
        <v>#N/A</v>
      </c>
      <c r="BA42" s="95" t="e">
        <f ca="true">+IF(AND(ISNUMBER(OFFSET('Hygiene Data'!$D$7,0,10*ROW('Hygiene Data'!D36))),'Data Summary'!DP42="Yes"),OFFSET('Hygiene Data'!$D$7,0,10*ROW('Hygiene Data'!D36)),NA())</f>
        <v>#N/A</v>
      </c>
      <c r="BB42" s="95" t="e">
        <f ca="true">+IF(AND(ISNUMBER(OFFSET('Hygiene Data'!$D$9,0,10*ROW('Hygiene Data'!D36))),'Data Summary'!DQ42="Yes"),OFFSET('Hygiene Data'!$D$9,0,10*ROW('Hygiene Data'!D36)),NA())</f>
        <v>#N/A</v>
      </c>
      <c r="BC42" s="95" t="e">
        <f ca="true">+IF(AND(ISNUMBER(OFFSET('Hygiene Data'!$E$5,0,10*ROW('Hygiene Data'!E36))),'Data Summary'!DR42="Yes"),OFFSET('Hygiene Data'!$E$5,0,10*ROW('Hygiene Data'!E36)),NA())</f>
        <v>#N/A</v>
      </c>
      <c r="BD42" s="95" t="e">
        <f ca="true">+IF(AND(ISNUMBER(OFFSET('Hygiene Data'!$E$7,0,10*ROW('Hygiene Data'!E36))),'Data Summary'!DS42="Yes"),OFFSET('Hygiene Data'!$E$7,0,10*ROW('Hygiene Data'!E36)),NA())</f>
        <v>#N/A</v>
      </c>
      <c r="BE42" s="95" t="e">
        <f ca="true">+IF(AND(ISNUMBER(OFFSET('Hygiene Data'!$E$9,0,10*ROW('Hygiene Data'!E36))),'Data Summary'!DT42="Yes"),OFFSET('Hygiene Data'!$E$9,0,10*ROW('Hygiene Data'!E36)),NA())</f>
        <v>#N/A</v>
      </c>
      <c r="BF42" s="95" t="e">
        <f ca="true">+IF(AND(ISNUMBER(OFFSET('Hygiene Data'!$F$5,0,10*ROW('Hygiene Data'!F36))),'Data Summary'!DU42="Yes"),OFFSET('Hygiene Data'!$F$5,0,10*ROW('Hygiene Data'!F36)),NA())</f>
        <v>#N/A</v>
      </c>
      <c r="BG42" s="95" t="e">
        <f ca="true">+IF(AND(ISNUMBER(OFFSET('Hygiene Data'!$F$7,0,10*ROW('Hygiene Data'!F36))),'Data Summary'!DV42="Yes"),OFFSET('Hygiene Data'!$F$7,0,10*ROW('Hygiene Data'!F36)),NA())</f>
        <v>#N/A</v>
      </c>
      <c r="BH42" s="95" t="e">
        <f ca="true">+IF(AND(ISNUMBER(OFFSET('Hygiene Data'!$F$9,0,10*ROW('Hygiene Data'!F36))),'Data Summary'!DW42="Yes"),OFFSET('Hygiene Data'!$F$9,0,10*ROW('Hygiene Data'!F36)),NA())</f>
        <v>#N/A</v>
      </c>
      <c r="BI42" s="95" t="e">
        <f ca="true">+IF(AND(ISNUMBER(OFFSET('Hygiene Data'!$G$5,0,10*ROW('Hygiene Data'!G36))),'Data Summary'!DX42="Yes"),OFFSET('Hygiene Data'!$G$5,0,10*ROW('Hygiene Data'!G36)),NA())</f>
        <v>#N/A</v>
      </c>
      <c r="BJ42" s="95" t="e">
        <f ca="true">+IF(AND(ISNUMBER(OFFSET('Hygiene Data'!$G$7,0,10*ROW('Hygiene Data'!G36))),'Data Summary'!DY42="Yes"),OFFSET('Hygiene Data'!$G$7,0,10*ROW('Hygiene Data'!G36)),NA())</f>
        <v>#N/A</v>
      </c>
      <c r="BK42" s="95" t="e">
        <f ca="true">+IF(AND(ISNUMBER(OFFSET('Hygiene Data'!$G$9,0,10*ROW('Hygiene Data'!G36))),'Data Summary'!DZ42="Yes"),OFFSET('Hygiene Data'!$G$9,0,10*ROW('Hygiene Data'!G36)),NA())</f>
        <v>#N/A</v>
      </c>
      <c r="BL42" s="95" t="e">
        <f ca="true">+IF(AND(ISNUMBER(OFFSET('Hygiene Data'!$H$5,0,10*ROW('Hygiene Data'!H36))),'Data Summary'!EA42="Yes"),OFFSET('Hygiene Data'!$H$5,0,10*ROW('Hygiene Data'!H36)),NA())</f>
        <v>#N/A</v>
      </c>
      <c r="BM42" s="95" t="e">
        <f ca="true">+IF(AND(ISNUMBER(OFFSET('Hygiene Data'!$H$7,0,10*ROW('Hygiene Data'!H36))),'Data Summary'!EB42="Yes"),OFFSET('Hygiene Data'!$H$7,0,10*ROW('Hygiene Data'!H36)),NA())</f>
        <v>#N/A</v>
      </c>
      <c r="BN42" s="95" t="e">
        <f ca="true">+IF(AND(ISNUMBER(OFFSET('Hygiene Data'!$H$9,0,10*ROW('Hygiene Data'!H36))),'Data Summary'!EC42="Yes"),OFFSET('Hygiene Data'!$H$9,0,10*ROW('Hygiene Data'!H36)),NA())</f>
        <v>#N/A</v>
      </c>
      <c r="BO42" s="95" t="e">
        <f ca="true">+IF(AND(ISNUMBER(OFFSET('Hygiene Data'!$I$5,0,10*ROW('Hygiene Data'!I36))),'Data Summary'!ED42="Yes"),OFFSET('Hygiene Data'!$I$5,0,10*ROW('Hygiene Data'!I36)),NA())</f>
        <v>#N/A</v>
      </c>
      <c r="BP42" s="95" t="e">
        <f ca="true">+IF(AND(ISNUMBER(OFFSET('Hygiene Data'!$I$7,0,10*ROW('Hygiene Data'!I36))),'Data Summary'!EE42="Yes"),OFFSET('Hygiene Data'!$I$7,0,10*ROW('Hygiene Data'!I36)),NA())</f>
        <v>#N/A</v>
      </c>
      <c r="BQ42" s="95" t="e">
        <f ca="true">+IF(AND(ISNUMBER(OFFSET('Hygiene Data'!$I$9,0,10*ROW('Hygiene Data'!I36))),'Data Summary'!EF42="Yes"),OFFSET('Hygiene Data'!$I$9,0,10*ROW('Hygiene Data'!I36)),NA())</f>
        <v>#N/A</v>
      </c>
    </row>
    <row xmlns:x14ac="http://schemas.microsoft.com/office/spreadsheetml/2009/9/ac" r="43" x14ac:dyDescent="0.2">
      <c r="A43" s="327" t="e">
        <f ca="true">+RIGHT('Data Summary'!A43,LEN('Data Summary'!A43)-9)</f>
        <v>#VALUE!</v>
      </c>
      <c r="B43" s="36" t="str">
        <f ca="true">+IF(ISTEXT('Data Summary'!B43),'Data Summary'!B43,"")</f>
        <v/>
      </c>
      <c r="C43" s="326" t="e">
        <f ca="true">+VALUE('Data Summary'!C43)</f>
        <v>#VALUE!</v>
      </c>
      <c r="D43" s="93" t="e">
        <f ca="true">+IF(AND(ISNUMBER(OFFSET('Water Data'!$D$4,0,10*ROW('Water Data'!D37))),'Data Summary'!BS43="Yes"),100-OFFSET('Water Data'!$D$4,0,10*ROW('Water Data'!D37)),NA())</f>
        <v>#N/A</v>
      </c>
      <c r="E43" s="93" t="e">
        <f ca="true">+IF(AND(ISNUMBER(OFFSET('Water Data'!$D$6,0,10*ROW('Water Data'!D37))),'Data Summary'!BT43="Yes"),OFFSET('Water Data'!$D$6,0,10*ROW('Water Data'!D37)),NA())</f>
        <v>#N/A</v>
      </c>
      <c r="F43" s="93" t="e">
        <f ca="true">+IF(AND(ISNUMBER(OFFSET('Water Data'!$D$9,0,10*ROW('Water Data'!D37))),'Data Summary'!BU43="Yes"),OFFSET('Water Data'!$D$9,0,10*ROW('Water Data'!D37)),NA())</f>
        <v>#N/A</v>
      </c>
      <c r="G43" s="93" t="e">
        <f ca="true">+IF(AND(ISNUMBER(OFFSET('Water Data'!$E$4,0,10*ROW('Water Data'!E37))),'Data Summary'!BV43="Yes"),100-OFFSET('Water Data'!$E$4,0,10*ROW('Water Data'!E37)),NA())</f>
        <v>#N/A</v>
      </c>
      <c r="H43" s="93" t="e">
        <f ca="true">+IF(AND(ISNUMBER(OFFSET('Water Data'!$E$6,0,10*ROW('Water Data'!E37))),'Data Summary'!BW43="Yes"),OFFSET('Water Data'!$E$6,0,10*ROW('Water Data'!E37)),NA())</f>
        <v>#N/A</v>
      </c>
      <c r="I43" s="93" t="e">
        <f ca="true">+IF(AND(ISNUMBER(OFFSET('Water Data'!$E$9,0,10*ROW('Water Data'!E37))),'Data Summary'!BX43="Yes"),OFFSET('Water Data'!$E$9,0,10*ROW('Water Data'!E37)),NA())</f>
        <v>#N/A</v>
      </c>
      <c r="J43" s="93" t="e">
        <f ca="true">+IF(AND(ISNUMBER(OFFSET('Water Data'!$F$4,0,10*ROW('Water Data'!F37))),'Data Summary'!BY43="Yes"),100-OFFSET('Water Data'!$F$4,0,10*ROW('Water Data'!F37)),NA())</f>
        <v>#N/A</v>
      </c>
      <c r="K43" s="93" t="e">
        <f ca="true">+IF(AND(ISNUMBER(OFFSET('Water Data'!$F$6,0,10*ROW('Water Data'!F37))),'Data Summary'!BZ43="Yes"),OFFSET('Water Data'!$F$6,0,10*ROW('Water Data'!F37)),NA())</f>
        <v>#N/A</v>
      </c>
      <c r="L43" s="93" t="e">
        <f ca="true">+IF(AND(ISNUMBER(OFFSET('Water Data'!$F$9,0,10*ROW('Water Data'!F37))),'Data Summary'!CA43="Yes"),OFFSET('Water Data'!$F$9,0,10*ROW('Water Data'!F37)),NA())</f>
        <v>#N/A</v>
      </c>
      <c r="M43" s="93" t="e">
        <f ca="true">+IF(AND(ISNUMBER(OFFSET('Water Data'!$G$4,0,10*ROW('Water Data'!G37))),'Data Summary'!CB43="Yes"),100-OFFSET('Water Data'!$G$4,0,10*ROW('Water Data'!G37)),NA())</f>
        <v>#N/A</v>
      </c>
      <c r="N43" s="93" t="e">
        <f ca="true">+IF(AND(ISNUMBER(OFFSET('Water Data'!$G$6,0,10*ROW('Water Data'!G37))),'Data Summary'!CC43="Yes"),OFFSET('Water Data'!$G$6,0,10*ROW('Water Data'!G37)),NA())</f>
        <v>#N/A</v>
      </c>
      <c r="O43" s="93" t="e">
        <f ca="true">+IF(AND(ISNUMBER(OFFSET('Water Data'!$G$9,0,10*ROW('Water Data'!G37))),'Data Summary'!CD43="Yes"),OFFSET('Water Data'!$G$9,0,10*ROW('Water Data'!G37)),NA())</f>
        <v>#N/A</v>
      </c>
      <c r="P43" s="93" t="e">
        <f ca="true">+IF(AND(ISNUMBER(OFFSET('Water Data'!$H$4,0,10*ROW('Water Data'!H37))),'Data Summary'!CE43="Yes"),100-OFFSET('Water Data'!$H$4,0,10*ROW('Water Data'!H37)),NA())</f>
        <v>#N/A</v>
      </c>
      <c r="Q43" s="93" t="e">
        <f ca="true">+IF(AND(ISNUMBER(OFFSET('Water Data'!$H$6,0,10*ROW('Water Data'!H37))),'Data Summary'!CF43="Yes"),OFFSET('Water Data'!$H$6,0,10*ROW('Water Data'!H37)),NA())</f>
        <v>#N/A</v>
      </c>
      <c r="R43" s="93" t="e">
        <f ca="true">+IF(AND(ISNUMBER(OFFSET('Water Data'!$H$9,0,10*ROW('Water Data'!H37))),'Data Summary'!CG43="Yes"),OFFSET('Water Data'!$H$9,0,10*ROW('Water Data'!H37)),NA())</f>
        <v>#N/A</v>
      </c>
      <c r="S43" s="93" t="e">
        <f ca="true">+IF(AND(ISNUMBER(OFFSET('Water Data'!$I$4,0,10*ROW('Water Data'!I37))),'Data Summary'!CH43="Yes"),100-OFFSET('Water Data'!$I$4,0,10*ROW('Water Data'!I37)),NA())</f>
        <v>#N/A</v>
      </c>
      <c r="T43" s="93" t="e">
        <f ca="true">+IF(AND(ISNUMBER(OFFSET('Water Data'!$I$6,0,10*ROW('Water Data'!I37))),'Data Summary'!CI43="Yes"),OFFSET('Water Data'!$I$6,0,10*ROW('Water Data'!I37)),NA())</f>
        <v>#N/A</v>
      </c>
      <c r="U43" s="93" t="e">
        <f ca="true">+IF(AND(ISNUMBER(OFFSET('Water Data'!$I$9,0,10*ROW('Water Data'!I37))),'Data Summary'!CJ43="Yes"),OFFSET('Water Data'!$I$9,0,10*ROW('Water Data'!I37)),NA())</f>
        <v>#N/A</v>
      </c>
      <c r="V43" s="94" t="e">
        <f ca="true">+IF(AND(ISNUMBER(OFFSET('Sanitation Data'!$D$4,0,10*ROW('Sanitation Data'!D37))),'Data Summary'!CK43="Yes"),100-OFFSET('Sanitation Data'!$D$4,0,10*ROW('Sanitation Data'!D37)),NA())</f>
        <v>#N/A</v>
      </c>
      <c r="W43" s="94" t="e">
        <f ca="true">+IF(AND(ISNUMBER(OFFSET('Sanitation Data'!$D$6,0,10*ROW('Sanitation Data'!D37))),'Data Summary'!CL43="Yes"),OFFSET('Sanitation Data'!$D$6,0,10*ROW('Sanitation Data'!D37)),NA())</f>
        <v>#N/A</v>
      </c>
      <c r="X43" s="94" t="e">
        <f ca="true">+IF(AND(ISNUMBER(OFFSET('Sanitation Data'!$D$10,0,10*ROW('Sanitation Data'!D37))),'Data Summary'!CM43="Yes"),OFFSET('Sanitation Data'!$D$10,0,10*ROW('Sanitation Data'!D37)),NA())</f>
        <v>#N/A</v>
      </c>
      <c r="Y43" s="94" t="e">
        <f ca="true">+IF(AND(ISNUMBER(OFFSET('Sanitation Data'!$D$11,0,10*ROW('Sanitation Data'!D37))),'Data Summary'!CN43="Yes"),OFFSET('Sanitation Data'!$D$11,0,10*ROW('Sanitation Data'!D37)),NA())</f>
        <v>#N/A</v>
      </c>
      <c r="Z43" s="94" t="e">
        <f ca="true">+IF(AND(ISNUMBER(OFFSET('Sanitation Data'!$D$12,0,10*ROW('Sanitation Data'!D37))),'Data Summary'!CO43="Yes"),OFFSET('Sanitation Data'!$D$12,0,10*ROW('Sanitation Data'!D37)),NA())</f>
        <v>#N/A</v>
      </c>
      <c r="AA43" s="94" t="e">
        <f ca="true">+IF(AND(ISNUMBER(OFFSET('Sanitation Data'!$E$4,0,10*ROW('Sanitation Data'!E37))),'Data Summary'!CP43="Yes"),100-OFFSET('Sanitation Data'!$E$4,0,10*ROW('Sanitation Data'!E37)),NA())</f>
        <v>#N/A</v>
      </c>
      <c r="AB43" s="94" t="e">
        <f ca="true">+IF(AND(ISNUMBER(OFFSET('Sanitation Data'!$E$6,0,10*ROW('Sanitation Data'!E37))),'Data Summary'!CQ43="Yes"),OFFSET('Sanitation Data'!$E$6,0,10*ROW('Sanitation Data'!E37)),NA())</f>
        <v>#N/A</v>
      </c>
      <c r="AC43" s="94" t="e">
        <f ca="true">+IF(AND(ISNUMBER(OFFSET('Sanitation Data'!$E$10,0,10*ROW('Sanitation Data'!E37))),'Data Summary'!CR43="Yes"),OFFSET('Sanitation Data'!$E$10,0,10*ROW('Sanitation Data'!E37)),NA())</f>
        <v>#N/A</v>
      </c>
      <c r="AD43" s="94" t="e">
        <f ca="true">+IF(AND(ISNUMBER(OFFSET('Sanitation Data'!$E$11,0,10*ROW('Sanitation Data'!E37))),'Data Summary'!CS43="Yes"),OFFSET('Sanitation Data'!$E$11,0,10*ROW('Sanitation Data'!E37)),NA())</f>
        <v>#N/A</v>
      </c>
      <c r="AE43" s="94" t="e">
        <f ca="true">+IF(AND(ISNUMBER(OFFSET('Sanitation Data'!$E$12,0,10*ROW('Sanitation Data'!E37))),'Data Summary'!CT43="Yes"),OFFSET('Sanitation Data'!$E$12,0,10*ROW('Sanitation Data'!E37)),NA())</f>
        <v>#N/A</v>
      </c>
      <c r="AF43" s="94" t="e">
        <f ca="true">+IF(AND(ISNUMBER(OFFSET('Sanitation Data'!$F$4,0,10*ROW('Sanitation Data'!F37))),'Data Summary'!CU43="Yes"),100-OFFSET('Sanitation Data'!$F$4,0,10*ROW('Sanitation Data'!F37)),NA())</f>
        <v>#N/A</v>
      </c>
      <c r="AG43" s="94" t="e">
        <f ca="true">+IF(AND(ISNUMBER(OFFSET('Sanitation Data'!$F$6,0,10*ROW('Sanitation Data'!F37))),'Data Summary'!CV43="Yes"),OFFSET('Sanitation Data'!$F$6,0,10*ROW('Sanitation Data'!F37)),NA())</f>
        <v>#N/A</v>
      </c>
      <c r="AH43" s="94" t="e">
        <f ca="true">+IF(AND(ISNUMBER(OFFSET('Sanitation Data'!$F$10,0,10*ROW('Sanitation Data'!F37))),'Data Summary'!CW43="Yes"),OFFSET('Sanitation Data'!$F$10,0,10*ROW('Sanitation Data'!F37)),NA())</f>
        <v>#N/A</v>
      </c>
      <c r="AI43" s="94" t="e">
        <f ca="true">+IF(AND(ISNUMBER(OFFSET('Sanitation Data'!$F$11,0,10*ROW('Sanitation Data'!F37))),'Data Summary'!CX43="Yes"),OFFSET('Sanitation Data'!$F$11,0,10*ROW('Sanitation Data'!F37)),NA())</f>
        <v>#N/A</v>
      </c>
      <c r="AJ43" s="94" t="e">
        <f ca="true">+IF(AND(ISNUMBER(OFFSET('Sanitation Data'!$F$12,0,10*ROW('Sanitation Data'!F37))),'Data Summary'!CY43="Yes"),OFFSET('Sanitation Data'!$F$12,0,10*ROW('Sanitation Data'!F37)),NA())</f>
        <v>#N/A</v>
      </c>
      <c r="AK43" s="94" t="e">
        <f ca="true">+IF(AND(ISNUMBER(OFFSET('Sanitation Data'!$G$4,0,10*ROW('Sanitation Data'!G37))),'Data Summary'!CZ43="Yes"),100-OFFSET('Sanitation Data'!$G$4,0,10*ROW('Sanitation Data'!G37)),NA())</f>
        <v>#N/A</v>
      </c>
      <c r="AL43" s="94" t="e">
        <f ca="true">+IF(AND(ISNUMBER(OFFSET('Sanitation Data'!$G$6,0,10*ROW('Sanitation Data'!G37))),'Data Summary'!DA43="Yes"),OFFSET('Sanitation Data'!$G$6,0,10*ROW('Sanitation Data'!G37)),NA())</f>
        <v>#N/A</v>
      </c>
      <c r="AM43" s="94" t="e">
        <f ca="true">+IF(AND(ISNUMBER(OFFSET('Sanitation Data'!$G$10,0,10*ROW('Sanitation Data'!G37))),'Data Summary'!DB43="Yes"),OFFSET('Sanitation Data'!$G$10,0,10*ROW('Sanitation Data'!G37)),NA())</f>
        <v>#N/A</v>
      </c>
      <c r="AN43" s="94" t="e">
        <f ca="true">+IF(AND(ISNUMBER(OFFSET('Sanitation Data'!$G$11,0,10*ROW('Sanitation Data'!G37))),'Data Summary'!DC43="Yes"),OFFSET('Sanitation Data'!$G$11,0,10*ROW('Sanitation Data'!G37)),NA())</f>
        <v>#N/A</v>
      </c>
      <c r="AO43" s="94" t="e">
        <f ca="true">+IF(AND(ISNUMBER(OFFSET('Sanitation Data'!$G$12,0,10*ROW('Sanitation Data'!G37))),'Data Summary'!DD43="Yes"),OFFSET('Sanitation Data'!$G$12,0,10*ROW('Sanitation Data'!G37)),NA())</f>
        <v>#N/A</v>
      </c>
      <c r="AP43" s="94" t="e">
        <f ca="true">+IF(AND(ISNUMBER(OFFSET('Sanitation Data'!$H$4,0,10*ROW('Sanitation Data'!H37))),'Data Summary'!DE43="Yes"),100-OFFSET('Sanitation Data'!$H$4,0,10*ROW('Sanitation Data'!H37)),NA())</f>
        <v>#N/A</v>
      </c>
      <c r="AQ43" s="94" t="e">
        <f ca="true">+IF(AND(ISNUMBER(OFFSET('Sanitation Data'!$H$6,0,10*ROW('Sanitation Data'!H37))),'Data Summary'!DF43="Yes"),OFFSET('Sanitation Data'!$H$6,0,10*ROW('Sanitation Data'!H37)),NA())</f>
        <v>#N/A</v>
      </c>
      <c r="AR43" s="94" t="e">
        <f ca="true">+IF(AND(ISNUMBER(OFFSET('Sanitation Data'!$H$10,0,10*ROW('Sanitation Data'!H37))),'Data Summary'!DG43="Yes"),OFFSET('Sanitation Data'!$H$10,0,10*ROW('Sanitation Data'!H37)),NA())</f>
        <v>#N/A</v>
      </c>
      <c r="AS43" s="94" t="e">
        <f ca="true">+IF(AND(ISNUMBER(OFFSET('Sanitation Data'!$H$11,0,10*ROW('Sanitation Data'!H37))),'Data Summary'!DH43="Yes"),OFFSET('Sanitation Data'!$H$11,0,10*ROW('Sanitation Data'!H37)),NA())</f>
        <v>#N/A</v>
      </c>
      <c r="AT43" s="94" t="e">
        <f ca="true">+IF(AND(ISNUMBER(OFFSET('Sanitation Data'!$H$12,0,10*ROW('Sanitation Data'!H37))),'Data Summary'!DI43="Yes"),OFFSET('Sanitation Data'!$H$12,0,10*ROW('Sanitation Data'!H37)),NA())</f>
        <v>#N/A</v>
      </c>
      <c r="AU43" s="94" t="e">
        <f ca="true">+IF(AND(ISNUMBER(OFFSET('Sanitation Data'!$I$4,0,10*ROW('Sanitation Data'!I37))),'Data Summary'!DJ43="Yes"),100-OFFSET('Sanitation Data'!$I$4,0,10*ROW('Sanitation Data'!I37)),NA())</f>
        <v>#N/A</v>
      </c>
      <c r="AV43" s="94" t="e">
        <f ca="true">+IF(AND(ISNUMBER(OFFSET('Sanitation Data'!$I$6,0,10*ROW('Sanitation Data'!I37))),'Data Summary'!DK43="Yes"),OFFSET('Sanitation Data'!$I$6,0,10*ROW('Sanitation Data'!I37)),NA())</f>
        <v>#N/A</v>
      </c>
      <c r="AW43" s="94" t="e">
        <f ca="true">+IF(AND(ISNUMBER(OFFSET('Sanitation Data'!$I$10,0,10*ROW('Sanitation Data'!I37))),'Data Summary'!DL43="Yes"),OFFSET('Sanitation Data'!$I$10,0,10*ROW('Sanitation Data'!I37)),NA())</f>
        <v>#N/A</v>
      </c>
      <c r="AX43" s="94" t="e">
        <f ca="true">+IF(AND(ISNUMBER(OFFSET('Sanitation Data'!$I$11,0,10*ROW('Sanitation Data'!I37))),'Data Summary'!DM43="Yes"),OFFSET('Sanitation Data'!$I$11,0,10*ROW('Sanitation Data'!I37)),NA())</f>
        <v>#N/A</v>
      </c>
      <c r="AY43" s="94" t="e">
        <f ca="true">+IF(AND(ISNUMBER(OFFSET('Sanitation Data'!$I$12,0,10*ROW('Sanitation Data'!I37))),'Data Summary'!DN43="Yes"),OFFSET('Sanitation Data'!$I$12,0,10*ROW('Sanitation Data'!I37)),NA())</f>
        <v>#N/A</v>
      </c>
      <c r="AZ43" s="95" t="e">
        <f ca="true">+IF(AND(ISNUMBER(OFFSET('Hygiene Data'!$D$5,0,10*ROW('Hygiene Data'!D37))),'Data Summary'!DO43="Yes"),OFFSET('Hygiene Data'!$D$5,0,10*ROW('Hygiene Data'!D37)),NA())</f>
        <v>#N/A</v>
      </c>
      <c r="BA43" s="95" t="e">
        <f ca="true">+IF(AND(ISNUMBER(OFFSET('Hygiene Data'!$D$7,0,10*ROW('Hygiene Data'!D37))),'Data Summary'!DP43="Yes"),OFFSET('Hygiene Data'!$D$7,0,10*ROW('Hygiene Data'!D37)),NA())</f>
        <v>#N/A</v>
      </c>
      <c r="BB43" s="95" t="e">
        <f ca="true">+IF(AND(ISNUMBER(OFFSET('Hygiene Data'!$D$9,0,10*ROW('Hygiene Data'!D37))),'Data Summary'!DQ43="Yes"),OFFSET('Hygiene Data'!$D$9,0,10*ROW('Hygiene Data'!D37)),NA())</f>
        <v>#N/A</v>
      </c>
      <c r="BC43" s="95" t="e">
        <f ca="true">+IF(AND(ISNUMBER(OFFSET('Hygiene Data'!$E$5,0,10*ROW('Hygiene Data'!E37))),'Data Summary'!DR43="Yes"),OFFSET('Hygiene Data'!$E$5,0,10*ROW('Hygiene Data'!E37)),NA())</f>
        <v>#N/A</v>
      </c>
      <c r="BD43" s="95" t="e">
        <f ca="true">+IF(AND(ISNUMBER(OFFSET('Hygiene Data'!$E$7,0,10*ROW('Hygiene Data'!E37))),'Data Summary'!DS43="Yes"),OFFSET('Hygiene Data'!$E$7,0,10*ROW('Hygiene Data'!E37)),NA())</f>
        <v>#N/A</v>
      </c>
      <c r="BE43" s="95" t="e">
        <f ca="true">+IF(AND(ISNUMBER(OFFSET('Hygiene Data'!$E$9,0,10*ROW('Hygiene Data'!E37))),'Data Summary'!DT43="Yes"),OFFSET('Hygiene Data'!$E$9,0,10*ROW('Hygiene Data'!E37)),NA())</f>
        <v>#N/A</v>
      </c>
      <c r="BF43" s="95" t="e">
        <f ca="true">+IF(AND(ISNUMBER(OFFSET('Hygiene Data'!$F$5,0,10*ROW('Hygiene Data'!F37))),'Data Summary'!DU43="Yes"),OFFSET('Hygiene Data'!$F$5,0,10*ROW('Hygiene Data'!F37)),NA())</f>
        <v>#N/A</v>
      </c>
      <c r="BG43" s="95" t="e">
        <f ca="true">+IF(AND(ISNUMBER(OFFSET('Hygiene Data'!$F$7,0,10*ROW('Hygiene Data'!F37))),'Data Summary'!DV43="Yes"),OFFSET('Hygiene Data'!$F$7,0,10*ROW('Hygiene Data'!F37)),NA())</f>
        <v>#N/A</v>
      </c>
      <c r="BH43" s="95" t="e">
        <f ca="true">+IF(AND(ISNUMBER(OFFSET('Hygiene Data'!$F$9,0,10*ROW('Hygiene Data'!F37))),'Data Summary'!DW43="Yes"),OFFSET('Hygiene Data'!$F$9,0,10*ROW('Hygiene Data'!F37)),NA())</f>
        <v>#N/A</v>
      </c>
      <c r="BI43" s="95" t="e">
        <f ca="true">+IF(AND(ISNUMBER(OFFSET('Hygiene Data'!$G$5,0,10*ROW('Hygiene Data'!G37))),'Data Summary'!DX43="Yes"),OFFSET('Hygiene Data'!$G$5,0,10*ROW('Hygiene Data'!G37)),NA())</f>
        <v>#N/A</v>
      </c>
      <c r="BJ43" s="95" t="e">
        <f ca="true">+IF(AND(ISNUMBER(OFFSET('Hygiene Data'!$G$7,0,10*ROW('Hygiene Data'!G37))),'Data Summary'!DY43="Yes"),OFFSET('Hygiene Data'!$G$7,0,10*ROW('Hygiene Data'!G37)),NA())</f>
        <v>#N/A</v>
      </c>
      <c r="BK43" s="95" t="e">
        <f ca="true">+IF(AND(ISNUMBER(OFFSET('Hygiene Data'!$G$9,0,10*ROW('Hygiene Data'!G37))),'Data Summary'!DZ43="Yes"),OFFSET('Hygiene Data'!$G$9,0,10*ROW('Hygiene Data'!G37)),NA())</f>
        <v>#N/A</v>
      </c>
      <c r="BL43" s="95" t="e">
        <f ca="true">+IF(AND(ISNUMBER(OFFSET('Hygiene Data'!$H$5,0,10*ROW('Hygiene Data'!H37))),'Data Summary'!EA43="Yes"),OFFSET('Hygiene Data'!$H$5,0,10*ROW('Hygiene Data'!H37)),NA())</f>
        <v>#N/A</v>
      </c>
      <c r="BM43" s="95" t="e">
        <f ca="true">+IF(AND(ISNUMBER(OFFSET('Hygiene Data'!$H$7,0,10*ROW('Hygiene Data'!H37))),'Data Summary'!EB43="Yes"),OFFSET('Hygiene Data'!$H$7,0,10*ROW('Hygiene Data'!H37)),NA())</f>
        <v>#N/A</v>
      </c>
      <c r="BN43" s="95" t="e">
        <f ca="true">+IF(AND(ISNUMBER(OFFSET('Hygiene Data'!$H$9,0,10*ROW('Hygiene Data'!H37))),'Data Summary'!EC43="Yes"),OFFSET('Hygiene Data'!$H$9,0,10*ROW('Hygiene Data'!H37)),NA())</f>
        <v>#N/A</v>
      </c>
      <c r="BO43" s="95" t="e">
        <f ca="true">+IF(AND(ISNUMBER(OFFSET('Hygiene Data'!$I$5,0,10*ROW('Hygiene Data'!I37))),'Data Summary'!ED43="Yes"),OFFSET('Hygiene Data'!$I$5,0,10*ROW('Hygiene Data'!I37)),NA())</f>
        <v>#N/A</v>
      </c>
      <c r="BP43" s="95" t="e">
        <f ca="true">+IF(AND(ISNUMBER(OFFSET('Hygiene Data'!$I$7,0,10*ROW('Hygiene Data'!I37))),'Data Summary'!EE43="Yes"),OFFSET('Hygiene Data'!$I$7,0,10*ROW('Hygiene Data'!I37)),NA())</f>
        <v>#N/A</v>
      </c>
      <c r="BQ43" s="95" t="e">
        <f ca="true">+IF(AND(ISNUMBER(OFFSET('Hygiene Data'!$I$9,0,10*ROW('Hygiene Data'!I37))),'Data Summary'!EF43="Yes"),OFFSET('Hygiene Data'!$I$9,0,10*ROW('Hygiene Data'!I37)),NA())</f>
        <v>#N/A</v>
      </c>
    </row>
    <row xmlns:x14ac="http://schemas.microsoft.com/office/spreadsheetml/2009/9/ac" r="44" x14ac:dyDescent="0.2">
      <c r="A44" s="327" t="e">
        <f ca="true">+RIGHT('Data Summary'!A44,LEN('Data Summary'!A44)-9)</f>
        <v>#VALUE!</v>
      </c>
      <c r="B44" s="36" t="str">
        <f ca="true">+IF(ISTEXT('Data Summary'!B44),'Data Summary'!B44,"")</f>
        <v/>
      </c>
      <c r="C44" s="326" t="e">
        <f ca="true">+VALUE('Data Summary'!C44)</f>
        <v>#VALUE!</v>
      </c>
      <c r="D44" s="93" t="e">
        <f ca="true">+IF(AND(ISNUMBER(OFFSET('Water Data'!$D$4,0,10*ROW('Water Data'!D38))),'Data Summary'!BS44="Yes"),100-OFFSET('Water Data'!$D$4,0,10*ROW('Water Data'!D38)),NA())</f>
        <v>#N/A</v>
      </c>
      <c r="E44" s="93" t="e">
        <f ca="true">+IF(AND(ISNUMBER(OFFSET('Water Data'!$D$6,0,10*ROW('Water Data'!D38))),'Data Summary'!BT44="Yes"),OFFSET('Water Data'!$D$6,0,10*ROW('Water Data'!D38)),NA())</f>
        <v>#N/A</v>
      </c>
      <c r="F44" s="93" t="e">
        <f ca="true">+IF(AND(ISNUMBER(OFFSET('Water Data'!$D$9,0,10*ROW('Water Data'!D38))),'Data Summary'!BU44="Yes"),OFFSET('Water Data'!$D$9,0,10*ROW('Water Data'!D38)),NA())</f>
        <v>#N/A</v>
      </c>
      <c r="G44" s="93" t="e">
        <f ca="true">+IF(AND(ISNUMBER(OFFSET('Water Data'!$E$4,0,10*ROW('Water Data'!E38))),'Data Summary'!BV44="Yes"),100-OFFSET('Water Data'!$E$4,0,10*ROW('Water Data'!E38)),NA())</f>
        <v>#N/A</v>
      </c>
      <c r="H44" s="93" t="e">
        <f ca="true">+IF(AND(ISNUMBER(OFFSET('Water Data'!$E$6,0,10*ROW('Water Data'!E38))),'Data Summary'!BW44="Yes"),OFFSET('Water Data'!$E$6,0,10*ROW('Water Data'!E38)),NA())</f>
        <v>#N/A</v>
      </c>
      <c r="I44" s="93" t="e">
        <f ca="true">+IF(AND(ISNUMBER(OFFSET('Water Data'!$E$9,0,10*ROW('Water Data'!E38))),'Data Summary'!BX44="Yes"),OFFSET('Water Data'!$E$9,0,10*ROW('Water Data'!E38)),NA())</f>
        <v>#N/A</v>
      </c>
      <c r="J44" s="93" t="e">
        <f ca="true">+IF(AND(ISNUMBER(OFFSET('Water Data'!$F$4,0,10*ROW('Water Data'!F38))),'Data Summary'!BY44="Yes"),100-OFFSET('Water Data'!$F$4,0,10*ROW('Water Data'!F38)),NA())</f>
        <v>#N/A</v>
      </c>
      <c r="K44" s="93" t="e">
        <f ca="true">+IF(AND(ISNUMBER(OFFSET('Water Data'!$F$6,0,10*ROW('Water Data'!F38))),'Data Summary'!BZ44="Yes"),OFFSET('Water Data'!$F$6,0,10*ROW('Water Data'!F38)),NA())</f>
        <v>#N/A</v>
      </c>
      <c r="L44" s="93" t="e">
        <f ca="true">+IF(AND(ISNUMBER(OFFSET('Water Data'!$F$9,0,10*ROW('Water Data'!F38))),'Data Summary'!CA44="Yes"),OFFSET('Water Data'!$F$9,0,10*ROW('Water Data'!F38)),NA())</f>
        <v>#N/A</v>
      </c>
      <c r="M44" s="93" t="e">
        <f ca="true">+IF(AND(ISNUMBER(OFFSET('Water Data'!$G$4,0,10*ROW('Water Data'!G38))),'Data Summary'!CB44="Yes"),100-OFFSET('Water Data'!$G$4,0,10*ROW('Water Data'!G38)),NA())</f>
        <v>#N/A</v>
      </c>
      <c r="N44" s="93" t="e">
        <f ca="true">+IF(AND(ISNUMBER(OFFSET('Water Data'!$G$6,0,10*ROW('Water Data'!G38))),'Data Summary'!CC44="Yes"),OFFSET('Water Data'!$G$6,0,10*ROW('Water Data'!G38)),NA())</f>
        <v>#N/A</v>
      </c>
      <c r="O44" s="93" t="e">
        <f ca="true">+IF(AND(ISNUMBER(OFFSET('Water Data'!$G$9,0,10*ROW('Water Data'!G38))),'Data Summary'!CD44="Yes"),OFFSET('Water Data'!$G$9,0,10*ROW('Water Data'!G38)),NA())</f>
        <v>#N/A</v>
      </c>
      <c r="P44" s="93" t="e">
        <f ca="true">+IF(AND(ISNUMBER(OFFSET('Water Data'!$H$4,0,10*ROW('Water Data'!H38))),'Data Summary'!CE44="Yes"),100-OFFSET('Water Data'!$H$4,0,10*ROW('Water Data'!H38)),NA())</f>
        <v>#N/A</v>
      </c>
      <c r="Q44" s="93" t="e">
        <f ca="true">+IF(AND(ISNUMBER(OFFSET('Water Data'!$H$6,0,10*ROW('Water Data'!H38))),'Data Summary'!CF44="Yes"),OFFSET('Water Data'!$H$6,0,10*ROW('Water Data'!H38)),NA())</f>
        <v>#N/A</v>
      </c>
      <c r="R44" s="93" t="e">
        <f ca="true">+IF(AND(ISNUMBER(OFFSET('Water Data'!$H$9,0,10*ROW('Water Data'!H38))),'Data Summary'!CG44="Yes"),OFFSET('Water Data'!$H$9,0,10*ROW('Water Data'!H38)),NA())</f>
        <v>#N/A</v>
      </c>
      <c r="S44" s="93" t="e">
        <f ca="true">+IF(AND(ISNUMBER(OFFSET('Water Data'!$I$4,0,10*ROW('Water Data'!I38))),'Data Summary'!CH44="Yes"),100-OFFSET('Water Data'!$I$4,0,10*ROW('Water Data'!I38)),NA())</f>
        <v>#N/A</v>
      </c>
      <c r="T44" s="93" t="e">
        <f ca="true">+IF(AND(ISNUMBER(OFFSET('Water Data'!$I$6,0,10*ROW('Water Data'!I38))),'Data Summary'!CI44="Yes"),OFFSET('Water Data'!$I$6,0,10*ROW('Water Data'!I38)),NA())</f>
        <v>#N/A</v>
      </c>
      <c r="U44" s="93" t="e">
        <f ca="true">+IF(AND(ISNUMBER(OFFSET('Water Data'!$I$9,0,10*ROW('Water Data'!I38))),'Data Summary'!CJ44="Yes"),OFFSET('Water Data'!$I$9,0,10*ROW('Water Data'!I38)),NA())</f>
        <v>#N/A</v>
      </c>
      <c r="V44" s="94" t="e">
        <f ca="true">+IF(AND(ISNUMBER(OFFSET('Sanitation Data'!$D$4,0,10*ROW('Sanitation Data'!D38))),'Data Summary'!CK44="Yes"),100-OFFSET('Sanitation Data'!$D$4,0,10*ROW('Sanitation Data'!D38)),NA())</f>
        <v>#N/A</v>
      </c>
      <c r="W44" s="94" t="e">
        <f ca="true">+IF(AND(ISNUMBER(OFFSET('Sanitation Data'!$D$6,0,10*ROW('Sanitation Data'!D38))),'Data Summary'!CL44="Yes"),OFFSET('Sanitation Data'!$D$6,0,10*ROW('Sanitation Data'!D38)),NA())</f>
        <v>#N/A</v>
      </c>
      <c r="X44" s="94" t="e">
        <f ca="true">+IF(AND(ISNUMBER(OFFSET('Sanitation Data'!$D$10,0,10*ROW('Sanitation Data'!D38))),'Data Summary'!CM44="Yes"),OFFSET('Sanitation Data'!$D$10,0,10*ROW('Sanitation Data'!D38)),NA())</f>
        <v>#N/A</v>
      </c>
      <c r="Y44" s="94" t="e">
        <f ca="true">+IF(AND(ISNUMBER(OFFSET('Sanitation Data'!$D$11,0,10*ROW('Sanitation Data'!D38))),'Data Summary'!CN44="Yes"),OFFSET('Sanitation Data'!$D$11,0,10*ROW('Sanitation Data'!D38)),NA())</f>
        <v>#N/A</v>
      </c>
      <c r="Z44" s="94" t="e">
        <f ca="true">+IF(AND(ISNUMBER(OFFSET('Sanitation Data'!$D$12,0,10*ROW('Sanitation Data'!D38))),'Data Summary'!CO44="Yes"),OFFSET('Sanitation Data'!$D$12,0,10*ROW('Sanitation Data'!D38)),NA())</f>
        <v>#N/A</v>
      </c>
      <c r="AA44" s="94" t="e">
        <f ca="true">+IF(AND(ISNUMBER(OFFSET('Sanitation Data'!$E$4,0,10*ROW('Sanitation Data'!E38))),'Data Summary'!CP44="Yes"),100-OFFSET('Sanitation Data'!$E$4,0,10*ROW('Sanitation Data'!E38)),NA())</f>
        <v>#N/A</v>
      </c>
      <c r="AB44" s="94" t="e">
        <f ca="true">+IF(AND(ISNUMBER(OFFSET('Sanitation Data'!$E$6,0,10*ROW('Sanitation Data'!E38))),'Data Summary'!CQ44="Yes"),OFFSET('Sanitation Data'!$E$6,0,10*ROW('Sanitation Data'!E38)),NA())</f>
        <v>#N/A</v>
      </c>
      <c r="AC44" s="94" t="e">
        <f ca="true">+IF(AND(ISNUMBER(OFFSET('Sanitation Data'!$E$10,0,10*ROW('Sanitation Data'!E38))),'Data Summary'!CR44="Yes"),OFFSET('Sanitation Data'!$E$10,0,10*ROW('Sanitation Data'!E38)),NA())</f>
        <v>#N/A</v>
      </c>
      <c r="AD44" s="94" t="e">
        <f ca="true">+IF(AND(ISNUMBER(OFFSET('Sanitation Data'!$E$11,0,10*ROW('Sanitation Data'!E38))),'Data Summary'!CS44="Yes"),OFFSET('Sanitation Data'!$E$11,0,10*ROW('Sanitation Data'!E38)),NA())</f>
        <v>#N/A</v>
      </c>
      <c r="AE44" s="94" t="e">
        <f ca="true">+IF(AND(ISNUMBER(OFFSET('Sanitation Data'!$E$12,0,10*ROW('Sanitation Data'!E38))),'Data Summary'!CT44="Yes"),OFFSET('Sanitation Data'!$E$12,0,10*ROW('Sanitation Data'!E38)),NA())</f>
        <v>#N/A</v>
      </c>
      <c r="AF44" s="94" t="e">
        <f ca="true">+IF(AND(ISNUMBER(OFFSET('Sanitation Data'!$F$4,0,10*ROW('Sanitation Data'!F38))),'Data Summary'!CU44="Yes"),100-OFFSET('Sanitation Data'!$F$4,0,10*ROW('Sanitation Data'!F38)),NA())</f>
        <v>#N/A</v>
      </c>
      <c r="AG44" s="94" t="e">
        <f ca="true">+IF(AND(ISNUMBER(OFFSET('Sanitation Data'!$F$6,0,10*ROW('Sanitation Data'!F38))),'Data Summary'!CV44="Yes"),OFFSET('Sanitation Data'!$F$6,0,10*ROW('Sanitation Data'!F38)),NA())</f>
        <v>#N/A</v>
      </c>
      <c r="AH44" s="94" t="e">
        <f ca="true">+IF(AND(ISNUMBER(OFFSET('Sanitation Data'!$F$10,0,10*ROW('Sanitation Data'!F38))),'Data Summary'!CW44="Yes"),OFFSET('Sanitation Data'!$F$10,0,10*ROW('Sanitation Data'!F38)),NA())</f>
        <v>#N/A</v>
      </c>
      <c r="AI44" s="94" t="e">
        <f ca="true">+IF(AND(ISNUMBER(OFFSET('Sanitation Data'!$F$11,0,10*ROW('Sanitation Data'!F38))),'Data Summary'!CX44="Yes"),OFFSET('Sanitation Data'!$F$11,0,10*ROW('Sanitation Data'!F38)),NA())</f>
        <v>#N/A</v>
      </c>
      <c r="AJ44" s="94" t="e">
        <f ca="true">+IF(AND(ISNUMBER(OFFSET('Sanitation Data'!$F$12,0,10*ROW('Sanitation Data'!F38))),'Data Summary'!CY44="Yes"),OFFSET('Sanitation Data'!$F$12,0,10*ROW('Sanitation Data'!F38)),NA())</f>
        <v>#N/A</v>
      </c>
      <c r="AK44" s="94" t="e">
        <f ca="true">+IF(AND(ISNUMBER(OFFSET('Sanitation Data'!$G$4,0,10*ROW('Sanitation Data'!G38))),'Data Summary'!CZ44="Yes"),100-OFFSET('Sanitation Data'!$G$4,0,10*ROW('Sanitation Data'!G38)),NA())</f>
        <v>#N/A</v>
      </c>
      <c r="AL44" s="94" t="e">
        <f ca="true">+IF(AND(ISNUMBER(OFFSET('Sanitation Data'!$G$6,0,10*ROW('Sanitation Data'!G38))),'Data Summary'!DA44="Yes"),OFFSET('Sanitation Data'!$G$6,0,10*ROW('Sanitation Data'!G38)),NA())</f>
        <v>#N/A</v>
      </c>
      <c r="AM44" s="94" t="e">
        <f ca="true">+IF(AND(ISNUMBER(OFFSET('Sanitation Data'!$G$10,0,10*ROW('Sanitation Data'!G38))),'Data Summary'!DB44="Yes"),OFFSET('Sanitation Data'!$G$10,0,10*ROW('Sanitation Data'!G38)),NA())</f>
        <v>#N/A</v>
      </c>
      <c r="AN44" s="94" t="e">
        <f ca="true">+IF(AND(ISNUMBER(OFFSET('Sanitation Data'!$G$11,0,10*ROW('Sanitation Data'!G38))),'Data Summary'!DC44="Yes"),OFFSET('Sanitation Data'!$G$11,0,10*ROW('Sanitation Data'!G38)),NA())</f>
        <v>#N/A</v>
      </c>
      <c r="AO44" s="94" t="e">
        <f ca="true">+IF(AND(ISNUMBER(OFFSET('Sanitation Data'!$G$12,0,10*ROW('Sanitation Data'!G38))),'Data Summary'!DD44="Yes"),OFFSET('Sanitation Data'!$G$12,0,10*ROW('Sanitation Data'!G38)),NA())</f>
        <v>#N/A</v>
      </c>
      <c r="AP44" s="94" t="e">
        <f ca="true">+IF(AND(ISNUMBER(OFFSET('Sanitation Data'!$H$4,0,10*ROW('Sanitation Data'!H38))),'Data Summary'!DE44="Yes"),100-OFFSET('Sanitation Data'!$H$4,0,10*ROW('Sanitation Data'!H38)),NA())</f>
        <v>#N/A</v>
      </c>
      <c r="AQ44" s="94" t="e">
        <f ca="true">+IF(AND(ISNUMBER(OFFSET('Sanitation Data'!$H$6,0,10*ROW('Sanitation Data'!H38))),'Data Summary'!DF44="Yes"),OFFSET('Sanitation Data'!$H$6,0,10*ROW('Sanitation Data'!H38)),NA())</f>
        <v>#N/A</v>
      </c>
      <c r="AR44" s="94" t="e">
        <f ca="true">+IF(AND(ISNUMBER(OFFSET('Sanitation Data'!$H$10,0,10*ROW('Sanitation Data'!H38))),'Data Summary'!DG44="Yes"),OFFSET('Sanitation Data'!$H$10,0,10*ROW('Sanitation Data'!H38)),NA())</f>
        <v>#N/A</v>
      </c>
      <c r="AS44" s="94" t="e">
        <f ca="true">+IF(AND(ISNUMBER(OFFSET('Sanitation Data'!$H$11,0,10*ROW('Sanitation Data'!H38))),'Data Summary'!DH44="Yes"),OFFSET('Sanitation Data'!$H$11,0,10*ROW('Sanitation Data'!H38)),NA())</f>
        <v>#N/A</v>
      </c>
      <c r="AT44" s="94" t="e">
        <f ca="true">+IF(AND(ISNUMBER(OFFSET('Sanitation Data'!$H$12,0,10*ROW('Sanitation Data'!H38))),'Data Summary'!DI44="Yes"),OFFSET('Sanitation Data'!$H$12,0,10*ROW('Sanitation Data'!H38)),NA())</f>
        <v>#N/A</v>
      </c>
      <c r="AU44" s="94" t="e">
        <f ca="true">+IF(AND(ISNUMBER(OFFSET('Sanitation Data'!$I$4,0,10*ROW('Sanitation Data'!I38))),'Data Summary'!DJ44="Yes"),100-OFFSET('Sanitation Data'!$I$4,0,10*ROW('Sanitation Data'!I38)),NA())</f>
        <v>#N/A</v>
      </c>
      <c r="AV44" s="94" t="e">
        <f ca="true">+IF(AND(ISNUMBER(OFFSET('Sanitation Data'!$I$6,0,10*ROW('Sanitation Data'!I38))),'Data Summary'!DK44="Yes"),OFFSET('Sanitation Data'!$I$6,0,10*ROW('Sanitation Data'!I38)),NA())</f>
        <v>#N/A</v>
      </c>
      <c r="AW44" s="94" t="e">
        <f ca="true">+IF(AND(ISNUMBER(OFFSET('Sanitation Data'!$I$10,0,10*ROW('Sanitation Data'!I38))),'Data Summary'!DL44="Yes"),OFFSET('Sanitation Data'!$I$10,0,10*ROW('Sanitation Data'!I38)),NA())</f>
        <v>#N/A</v>
      </c>
      <c r="AX44" s="94" t="e">
        <f ca="true">+IF(AND(ISNUMBER(OFFSET('Sanitation Data'!$I$11,0,10*ROW('Sanitation Data'!I38))),'Data Summary'!DM44="Yes"),OFFSET('Sanitation Data'!$I$11,0,10*ROW('Sanitation Data'!I38)),NA())</f>
        <v>#N/A</v>
      </c>
      <c r="AY44" s="94" t="e">
        <f ca="true">+IF(AND(ISNUMBER(OFFSET('Sanitation Data'!$I$12,0,10*ROW('Sanitation Data'!I38))),'Data Summary'!DN44="Yes"),OFFSET('Sanitation Data'!$I$12,0,10*ROW('Sanitation Data'!I38)),NA())</f>
        <v>#N/A</v>
      </c>
      <c r="AZ44" s="95" t="e">
        <f ca="true">+IF(AND(ISNUMBER(OFFSET('Hygiene Data'!$D$5,0,10*ROW('Hygiene Data'!D38))),'Data Summary'!DO44="Yes"),OFFSET('Hygiene Data'!$D$5,0,10*ROW('Hygiene Data'!D38)),NA())</f>
        <v>#N/A</v>
      </c>
      <c r="BA44" s="95" t="e">
        <f ca="true">+IF(AND(ISNUMBER(OFFSET('Hygiene Data'!$D$7,0,10*ROW('Hygiene Data'!D38))),'Data Summary'!DP44="Yes"),OFFSET('Hygiene Data'!$D$7,0,10*ROW('Hygiene Data'!D38)),NA())</f>
        <v>#N/A</v>
      </c>
      <c r="BB44" s="95" t="e">
        <f ca="true">+IF(AND(ISNUMBER(OFFSET('Hygiene Data'!$D$9,0,10*ROW('Hygiene Data'!D38))),'Data Summary'!DQ44="Yes"),OFFSET('Hygiene Data'!$D$9,0,10*ROW('Hygiene Data'!D38)),NA())</f>
        <v>#N/A</v>
      </c>
      <c r="BC44" s="95" t="e">
        <f ca="true">+IF(AND(ISNUMBER(OFFSET('Hygiene Data'!$E$5,0,10*ROW('Hygiene Data'!E38))),'Data Summary'!DR44="Yes"),OFFSET('Hygiene Data'!$E$5,0,10*ROW('Hygiene Data'!E38)),NA())</f>
        <v>#N/A</v>
      </c>
      <c r="BD44" s="95" t="e">
        <f ca="true">+IF(AND(ISNUMBER(OFFSET('Hygiene Data'!$E$7,0,10*ROW('Hygiene Data'!E38))),'Data Summary'!DS44="Yes"),OFFSET('Hygiene Data'!$E$7,0,10*ROW('Hygiene Data'!E38)),NA())</f>
        <v>#N/A</v>
      </c>
      <c r="BE44" s="95" t="e">
        <f ca="true">+IF(AND(ISNUMBER(OFFSET('Hygiene Data'!$E$9,0,10*ROW('Hygiene Data'!E38))),'Data Summary'!DT44="Yes"),OFFSET('Hygiene Data'!$E$9,0,10*ROW('Hygiene Data'!E38)),NA())</f>
        <v>#N/A</v>
      </c>
      <c r="BF44" s="95" t="e">
        <f ca="true">+IF(AND(ISNUMBER(OFFSET('Hygiene Data'!$F$5,0,10*ROW('Hygiene Data'!F38))),'Data Summary'!DU44="Yes"),OFFSET('Hygiene Data'!$F$5,0,10*ROW('Hygiene Data'!F38)),NA())</f>
        <v>#N/A</v>
      </c>
      <c r="BG44" s="95" t="e">
        <f ca="true">+IF(AND(ISNUMBER(OFFSET('Hygiene Data'!$F$7,0,10*ROW('Hygiene Data'!F38))),'Data Summary'!DV44="Yes"),OFFSET('Hygiene Data'!$F$7,0,10*ROW('Hygiene Data'!F38)),NA())</f>
        <v>#N/A</v>
      </c>
      <c r="BH44" s="95" t="e">
        <f ca="true">+IF(AND(ISNUMBER(OFFSET('Hygiene Data'!$F$9,0,10*ROW('Hygiene Data'!F38))),'Data Summary'!DW44="Yes"),OFFSET('Hygiene Data'!$F$9,0,10*ROW('Hygiene Data'!F38)),NA())</f>
        <v>#N/A</v>
      </c>
      <c r="BI44" s="95" t="e">
        <f ca="true">+IF(AND(ISNUMBER(OFFSET('Hygiene Data'!$G$5,0,10*ROW('Hygiene Data'!G38))),'Data Summary'!DX44="Yes"),OFFSET('Hygiene Data'!$G$5,0,10*ROW('Hygiene Data'!G38)),NA())</f>
        <v>#N/A</v>
      </c>
      <c r="BJ44" s="95" t="e">
        <f ca="true">+IF(AND(ISNUMBER(OFFSET('Hygiene Data'!$G$7,0,10*ROW('Hygiene Data'!G38))),'Data Summary'!DY44="Yes"),OFFSET('Hygiene Data'!$G$7,0,10*ROW('Hygiene Data'!G38)),NA())</f>
        <v>#N/A</v>
      </c>
      <c r="BK44" s="95" t="e">
        <f ca="true">+IF(AND(ISNUMBER(OFFSET('Hygiene Data'!$G$9,0,10*ROW('Hygiene Data'!G38))),'Data Summary'!DZ44="Yes"),OFFSET('Hygiene Data'!$G$9,0,10*ROW('Hygiene Data'!G38)),NA())</f>
        <v>#N/A</v>
      </c>
      <c r="BL44" s="95" t="e">
        <f ca="true">+IF(AND(ISNUMBER(OFFSET('Hygiene Data'!$H$5,0,10*ROW('Hygiene Data'!H38))),'Data Summary'!EA44="Yes"),OFFSET('Hygiene Data'!$H$5,0,10*ROW('Hygiene Data'!H38)),NA())</f>
        <v>#N/A</v>
      </c>
      <c r="BM44" s="95" t="e">
        <f ca="true">+IF(AND(ISNUMBER(OFFSET('Hygiene Data'!$H$7,0,10*ROW('Hygiene Data'!H38))),'Data Summary'!EB44="Yes"),OFFSET('Hygiene Data'!$H$7,0,10*ROW('Hygiene Data'!H38)),NA())</f>
        <v>#N/A</v>
      </c>
      <c r="BN44" s="95" t="e">
        <f ca="true">+IF(AND(ISNUMBER(OFFSET('Hygiene Data'!$H$9,0,10*ROW('Hygiene Data'!H38))),'Data Summary'!EC44="Yes"),OFFSET('Hygiene Data'!$H$9,0,10*ROW('Hygiene Data'!H38)),NA())</f>
        <v>#N/A</v>
      </c>
      <c r="BO44" s="95" t="e">
        <f ca="true">+IF(AND(ISNUMBER(OFFSET('Hygiene Data'!$I$5,0,10*ROW('Hygiene Data'!I38))),'Data Summary'!ED44="Yes"),OFFSET('Hygiene Data'!$I$5,0,10*ROW('Hygiene Data'!I38)),NA())</f>
        <v>#N/A</v>
      </c>
      <c r="BP44" s="95" t="e">
        <f ca="true">+IF(AND(ISNUMBER(OFFSET('Hygiene Data'!$I$7,0,10*ROW('Hygiene Data'!I38))),'Data Summary'!EE44="Yes"),OFFSET('Hygiene Data'!$I$7,0,10*ROW('Hygiene Data'!I38)),NA())</f>
        <v>#N/A</v>
      </c>
      <c r="BQ44" s="95" t="e">
        <f ca="true">+IF(AND(ISNUMBER(OFFSET('Hygiene Data'!$I$9,0,10*ROW('Hygiene Data'!I38))),'Data Summary'!EF44="Yes"),OFFSET('Hygiene Data'!$I$9,0,10*ROW('Hygiene Data'!I38)),NA())</f>
        <v>#N/A</v>
      </c>
    </row>
    <row xmlns:x14ac="http://schemas.microsoft.com/office/spreadsheetml/2009/9/ac" r="45" x14ac:dyDescent="0.2">
      <c r="A45" s="327" t="e">
        <f ca="true">+RIGHT('Data Summary'!A45,LEN('Data Summary'!A45)-9)</f>
        <v>#VALUE!</v>
      </c>
      <c r="B45" s="36" t="str">
        <f ca="true">+IF(ISTEXT('Data Summary'!B45),'Data Summary'!B45,"")</f>
        <v/>
      </c>
      <c r="C45" s="326" t="e">
        <f ca="true">+VALUE('Data Summary'!C45)</f>
        <v>#VALUE!</v>
      </c>
      <c r="D45" s="93" t="e">
        <f ca="true">+IF(AND(ISNUMBER(OFFSET('Water Data'!$D$4,0,10*ROW('Water Data'!D39))),'Data Summary'!BS45="Yes"),100-OFFSET('Water Data'!$D$4,0,10*ROW('Water Data'!D39)),NA())</f>
        <v>#N/A</v>
      </c>
      <c r="E45" s="93" t="e">
        <f ca="true">+IF(AND(ISNUMBER(OFFSET('Water Data'!$D$6,0,10*ROW('Water Data'!D39))),'Data Summary'!BT45="Yes"),OFFSET('Water Data'!$D$6,0,10*ROW('Water Data'!D39)),NA())</f>
        <v>#N/A</v>
      </c>
      <c r="F45" s="93" t="e">
        <f ca="true">+IF(AND(ISNUMBER(OFFSET('Water Data'!$D$9,0,10*ROW('Water Data'!D39))),'Data Summary'!BU45="Yes"),OFFSET('Water Data'!$D$9,0,10*ROW('Water Data'!D39)),NA())</f>
        <v>#N/A</v>
      </c>
      <c r="G45" s="93" t="e">
        <f ca="true">+IF(AND(ISNUMBER(OFFSET('Water Data'!$E$4,0,10*ROW('Water Data'!E39))),'Data Summary'!BV45="Yes"),100-OFFSET('Water Data'!$E$4,0,10*ROW('Water Data'!E39)),NA())</f>
        <v>#N/A</v>
      </c>
      <c r="H45" s="93" t="e">
        <f ca="true">+IF(AND(ISNUMBER(OFFSET('Water Data'!$E$6,0,10*ROW('Water Data'!E39))),'Data Summary'!BW45="Yes"),OFFSET('Water Data'!$E$6,0,10*ROW('Water Data'!E39)),NA())</f>
        <v>#N/A</v>
      </c>
      <c r="I45" s="93" t="e">
        <f ca="true">+IF(AND(ISNUMBER(OFFSET('Water Data'!$E$9,0,10*ROW('Water Data'!E39))),'Data Summary'!BX45="Yes"),OFFSET('Water Data'!$E$9,0,10*ROW('Water Data'!E39)),NA())</f>
        <v>#N/A</v>
      </c>
      <c r="J45" s="93" t="e">
        <f ca="true">+IF(AND(ISNUMBER(OFFSET('Water Data'!$F$4,0,10*ROW('Water Data'!F39))),'Data Summary'!BY45="Yes"),100-OFFSET('Water Data'!$F$4,0,10*ROW('Water Data'!F39)),NA())</f>
        <v>#N/A</v>
      </c>
      <c r="K45" s="93" t="e">
        <f ca="true">+IF(AND(ISNUMBER(OFFSET('Water Data'!$F$6,0,10*ROW('Water Data'!F39))),'Data Summary'!BZ45="Yes"),OFFSET('Water Data'!$F$6,0,10*ROW('Water Data'!F39)),NA())</f>
        <v>#N/A</v>
      </c>
      <c r="L45" s="93" t="e">
        <f ca="true">+IF(AND(ISNUMBER(OFFSET('Water Data'!$F$9,0,10*ROW('Water Data'!F39))),'Data Summary'!CA45="Yes"),OFFSET('Water Data'!$F$9,0,10*ROW('Water Data'!F39)),NA())</f>
        <v>#N/A</v>
      </c>
      <c r="M45" s="93" t="e">
        <f ca="true">+IF(AND(ISNUMBER(OFFSET('Water Data'!$G$4,0,10*ROW('Water Data'!G39))),'Data Summary'!CB45="Yes"),100-OFFSET('Water Data'!$G$4,0,10*ROW('Water Data'!G39)),NA())</f>
        <v>#N/A</v>
      </c>
      <c r="N45" s="93" t="e">
        <f ca="true">+IF(AND(ISNUMBER(OFFSET('Water Data'!$G$6,0,10*ROW('Water Data'!G39))),'Data Summary'!CC45="Yes"),OFFSET('Water Data'!$G$6,0,10*ROW('Water Data'!G39)),NA())</f>
        <v>#N/A</v>
      </c>
      <c r="O45" s="93" t="e">
        <f ca="true">+IF(AND(ISNUMBER(OFFSET('Water Data'!$G$9,0,10*ROW('Water Data'!G39))),'Data Summary'!CD45="Yes"),OFFSET('Water Data'!$G$9,0,10*ROW('Water Data'!G39)),NA())</f>
        <v>#N/A</v>
      </c>
      <c r="P45" s="93" t="e">
        <f ca="true">+IF(AND(ISNUMBER(OFFSET('Water Data'!$H$4,0,10*ROW('Water Data'!H39))),'Data Summary'!CE45="Yes"),100-OFFSET('Water Data'!$H$4,0,10*ROW('Water Data'!H39)),NA())</f>
        <v>#N/A</v>
      </c>
      <c r="Q45" s="93" t="e">
        <f ca="true">+IF(AND(ISNUMBER(OFFSET('Water Data'!$H$6,0,10*ROW('Water Data'!H39))),'Data Summary'!CF45="Yes"),OFFSET('Water Data'!$H$6,0,10*ROW('Water Data'!H39)),NA())</f>
        <v>#N/A</v>
      </c>
      <c r="R45" s="93" t="e">
        <f ca="true">+IF(AND(ISNUMBER(OFFSET('Water Data'!$H$9,0,10*ROW('Water Data'!H39))),'Data Summary'!CG45="Yes"),OFFSET('Water Data'!$H$9,0,10*ROW('Water Data'!H39)),NA())</f>
        <v>#N/A</v>
      </c>
      <c r="S45" s="93" t="e">
        <f ca="true">+IF(AND(ISNUMBER(OFFSET('Water Data'!$I$4,0,10*ROW('Water Data'!I39))),'Data Summary'!CH45="Yes"),100-OFFSET('Water Data'!$I$4,0,10*ROW('Water Data'!I39)),NA())</f>
        <v>#N/A</v>
      </c>
      <c r="T45" s="93" t="e">
        <f ca="true">+IF(AND(ISNUMBER(OFFSET('Water Data'!$I$6,0,10*ROW('Water Data'!I39))),'Data Summary'!CI45="Yes"),OFFSET('Water Data'!$I$6,0,10*ROW('Water Data'!I39)),NA())</f>
        <v>#N/A</v>
      </c>
      <c r="U45" s="93" t="e">
        <f ca="true">+IF(AND(ISNUMBER(OFFSET('Water Data'!$I$9,0,10*ROW('Water Data'!I39))),'Data Summary'!CJ45="Yes"),OFFSET('Water Data'!$I$9,0,10*ROW('Water Data'!I39)),NA())</f>
        <v>#N/A</v>
      </c>
      <c r="V45" s="94" t="e">
        <f ca="true">+IF(AND(ISNUMBER(OFFSET('Sanitation Data'!$D$4,0,10*ROW('Sanitation Data'!D39))),'Data Summary'!CK45="Yes"),100-OFFSET('Sanitation Data'!$D$4,0,10*ROW('Sanitation Data'!D39)),NA())</f>
        <v>#N/A</v>
      </c>
      <c r="W45" s="94" t="e">
        <f ca="true">+IF(AND(ISNUMBER(OFFSET('Sanitation Data'!$D$6,0,10*ROW('Sanitation Data'!D39))),'Data Summary'!CL45="Yes"),OFFSET('Sanitation Data'!$D$6,0,10*ROW('Sanitation Data'!D39)),NA())</f>
        <v>#N/A</v>
      </c>
      <c r="X45" s="94" t="e">
        <f ca="true">+IF(AND(ISNUMBER(OFFSET('Sanitation Data'!$D$10,0,10*ROW('Sanitation Data'!D39))),'Data Summary'!CM45="Yes"),OFFSET('Sanitation Data'!$D$10,0,10*ROW('Sanitation Data'!D39)),NA())</f>
        <v>#N/A</v>
      </c>
      <c r="Y45" s="94" t="e">
        <f ca="true">+IF(AND(ISNUMBER(OFFSET('Sanitation Data'!$D$11,0,10*ROW('Sanitation Data'!D39))),'Data Summary'!CN45="Yes"),OFFSET('Sanitation Data'!$D$11,0,10*ROW('Sanitation Data'!D39)),NA())</f>
        <v>#N/A</v>
      </c>
      <c r="Z45" s="94" t="e">
        <f ca="true">+IF(AND(ISNUMBER(OFFSET('Sanitation Data'!$D$12,0,10*ROW('Sanitation Data'!D39))),'Data Summary'!CO45="Yes"),OFFSET('Sanitation Data'!$D$12,0,10*ROW('Sanitation Data'!D39)),NA())</f>
        <v>#N/A</v>
      </c>
      <c r="AA45" s="94" t="e">
        <f ca="true">+IF(AND(ISNUMBER(OFFSET('Sanitation Data'!$E$4,0,10*ROW('Sanitation Data'!E39))),'Data Summary'!CP45="Yes"),100-OFFSET('Sanitation Data'!$E$4,0,10*ROW('Sanitation Data'!E39)),NA())</f>
        <v>#N/A</v>
      </c>
      <c r="AB45" s="94" t="e">
        <f ca="true">+IF(AND(ISNUMBER(OFFSET('Sanitation Data'!$E$6,0,10*ROW('Sanitation Data'!E39))),'Data Summary'!CQ45="Yes"),OFFSET('Sanitation Data'!$E$6,0,10*ROW('Sanitation Data'!E39)),NA())</f>
        <v>#N/A</v>
      </c>
      <c r="AC45" s="94" t="e">
        <f ca="true">+IF(AND(ISNUMBER(OFFSET('Sanitation Data'!$E$10,0,10*ROW('Sanitation Data'!E39))),'Data Summary'!CR45="Yes"),OFFSET('Sanitation Data'!$E$10,0,10*ROW('Sanitation Data'!E39)),NA())</f>
        <v>#N/A</v>
      </c>
      <c r="AD45" s="94" t="e">
        <f ca="true">+IF(AND(ISNUMBER(OFFSET('Sanitation Data'!$E$11,0,10*ROW('Sanitation Data'!E39))),'Data Summary'!CS45="Yes"),OFFSET('Sanitation Data'!$E$11,0,10*ROW('Sanitation Data'!E39)),NA())</f>
        <v>#N/A</v>
      </c>
      <c r="AE45" s="94" t="e">
        <f ca="true">+IF(AND(ISNUMBER(OFFSET('Sanitation Data'!$E$12,0,10*ROW('Sanitation Data'!E39))),'Data Summary'!CT45="Yes"),OFFSET('Sanitation Data'!$E$12,0,10*ROW('Sanitation Data'!E39)),NA())</f>
        <v>#N/A</v>
      </c>
      <c r="AF45" s="94" t="e">
        <f ca="true">+IF(AND(ISNUMBER(OFFSET('Sanitation Data'!$F$4,0,10*ROW('Sanitation Data'!F39))),'Data Summary'!CU45="Yes"),100-OFFSET('Sanitation Data'!$F$4,0,10*ROW('Sanitation Data'!F39)),NA())</f>
        <v>#N/A</v>
      </c>
      <c r="AG45" s="94" t="e">
        <f ca="true">+IF(AND(ISNUMBER(OFFSET('Sanitation Data'!$F$6,0,10*ROW('Sanitation Data'!F39))),'Data Summary'!CV45="Yes"),OFFSET('Sanitation Data'!$F$6,0,10*ROW('Sanitation Data'!F39)),NA())</f>
        <v>#N/A</v>
      </c>
      <c r="AH45" s="94" t="e">
        <f ca="true">+IF(AND(ISNUMBER(OFFSET('Sanitation Data'!$F$10,0,10*ROW('Sanitation Data'!F39))),'Data Summary'!CW45="Yes"),OFFSET('Sanitation Data'!$F$10,0,10*ROW('Sanitation Data'!F39)),NA())</f>
        <v>#N/A</v>
      </c>
      <c r="AI45" s="94" t="e">
        <f ca="true">+IF(AND(ISNUMBER(OFFSET('Sanitation Data'!$F$11,0,10*ROW('Sanitation Data'!F39))),'Data Summary'!CX45="Yes"),OFFSET('Sanitation Data'!$F$11,0,10*ROW('Sanitation Data'!F39)),NA())</f>
        <v>#N/A</v>
      </c>
      <c r="AJ45" s="94" t="e">
        <f ca="true">+IF(AND(ISNUMBER(OFFSET('Sanitation Data'!$F$12,0,10*ROW('Sanitation Data'!F39))),'Data Summary'!CY45="Yes"),OFFSET('Sanitation Data'!$F$12,0,10*ROW('Sanitation Data'!F39)),NA())</f>
        <v>#N/A</v>
      </c>
      <c r="AK45" s="94" t="e">
        <f ca="true">+IF(AND(ISNUMBER(OFFSET('Sanitation Data'!$G$4,0,10*ROW('Sanitation Data'!G39))),'Data Summary'!CZ45="Yes"),100-OFFSET('Sanitation Data'!$G$4,0,10*ROW('Sanitation Data'!G39)),NA())</f>
        <v>#N/A</v>
      </c>
      <c r="AL45" s="94" t="e">
        <f ca="true">+IF(AND(ISNUMBER(OFFSET('Sanitation Data'!$G$6,0,10*ROW('Sanitation Data'!G39))),'Data Summary'!DA45="Yes"),OFFSET('Sanitation Data'!$G$6,0,10*ROW('Sanitation Data'!G39)),NA())</f>
        <v>#N/A</v>
      </c>
      <c r="AM45" s="94" t="e">
        <f ca="true">+IF(AND(ISNUMBER(OFFSET('Sanitation Data'!$G$10,0,10*ROW('Sanitation Data'!G39))),'Data Summary'!DB45="Yes"),OFFSET('Sanitation Data'!$G$10,0,10*ROW('Sanitation Data'!G39)),NA())</f>
        <v>#N/A</v>
      </c>
      <c r="AN45" s="94" t="e">
        <f ca="true">+IF(AND(ISNUMBER(OFFSET('Sanitation Data'!$G$11,0,10*ROW('Sanitation Data'!G39))),'Data Summary'!DC45="Yes"),OFFSET('Sanitation Data'!$G$11,0,10*ROW('Sanitation Data'!G39)),NA())</f>
        <v>#N/A</v>
      </c>
      <c r="AO45" s="94" t="e">
        <f ca="true">+IF(AND(ISNUMBER(OFFSET('Sanitation Data'!$G$12,0,10*ROW('Sanitation Data'!G39))),'Data Summary'!DD45="Yes"),OFFSET('Sanitation Data'!$G$12,0,10*ROW('Sanitation Data'!G39)),NA())</f>
        <v>#N/A</v>
      </c>
      <c r="AP45" s="94" t="e">
        <f ca="true">+IF(AND(ISNUMBER(OFFSET('Sanitation Data'!$H$4,0,10*ROW('Sanitation Data'!H39))),'Data Summary'!DE45="Yes"),100-OFFSET('Sanitation Data'!$H$4,0,10*ROW('Sanitation Data'!H39)),NA())</f>
        <v>#N/A</v>
      </c>
      <c r="AQ45" s="94" t="e">
        <f ca="true">+IF(AND(ISNUMBER(OFFSET('Sanitation Data'!$H$6,0,10*ROW('Sanitation Data'!H39))),'Data Summary'!DF45="Yes"),OFFSET('Sanitation Data'!$H$6,0,10*ROW('Sanitation Data'!H39)),NA())</f>
        <v>#N/A</v>
      </c>
      <c r="AR45" s="94" t="e">
        <f ca="true">+IF(AND(ISNUMBER(OFFSET('Sanitation Data'!$H$10,0,10*ROW('Sanitation Data'!H39))),'Data Summary'!DG45="Yes"),OFFSET('Sanitation Data'!$H$10,0,10*ROW('Sanitation Data'!H39)),NA())</f>
        <v>#N/A</v>
      </c>
      <c r="AS45" s="94" t="e">
        <f ca="true">+IF(AND(ISNUMBER(OFFSET('Sanitation Data'!$H$11,0,10*ROW('Sanitation Data'!H39))),'Data Summary'!DH45="Yes"),OFFSET('Sanitation Data'!$H$11,0,10*ROW('Sanitation Data'!H39)),NA())</f>
        <v>#N/A</v>
      </c>
      <c r="AT45" s="94" t="e">
        <f ca="true">+IF(AND(ISNUMBER(OFFSET('Sanitation Data'!$H$12,0,10*ROW('Sanitation Data'!H39))),'Data Summary'!DI45="Yes"),OFFSET('Sanitation Data'!$H$12,0,10*ROW('Sanitation Data'!H39)),NA())</f>
        <v>#N/A</v>
      </c>
      <c r="AU45" s="94" t="e">
        <f ca="true">+IF(AND(ISNUMBER(OFFSET('Sanitation Data'!$I$4,0,10*ROW('Sanitation Data'!I39))),'Data Summary'!DJ45="Yes"),100-OFFSET('Sanitation Data'!$I$4,0,10*ROW('Sanitation Data'!I39)),NA())</f>
        <v>#N/A</v>
      </c>
      <c r="AV45" s="94" t="e">
        <f ca="true">+IF(AND(ISNUMBER(OFFSET('Sanitation Data'!$I$6,0,10*ROW('Sanitation Data'!I39))),'Data Summary'!DK45="Yes"),OFFSET('Sanitation Data'!$I$6,0,10*ROW('Sanitation Data'!I39)),NA())</f>
        <v>#N/A</v>
      </c>
      <c r="AW45" s="94" t="e">
        <f ca="true">+IF(AND(ISNUMBER(OFFSET('Sanitation Data'!$I$10,0,10*ROW('Sanitation Data'!I39))),'Data Summary'!DL45="Yes"),OFFSET('Sanitation Data'!$I$10,0,10*ROW('Sanitation Data'!I39)),NA())</f>
        <v>#N/A</v>
      </c>
      <c r="AX45" s="94" t="e">
        <f ca="true">+IF(AND(ISNUMBER(OFFSET('Sanitation Data'!$I$11,0,10*ROW('Sanitation Data'!I39))),'Data Summary'!DM45="Yes"),OFFSET('Sanitation Data'!$I$11,0,10*ROW('Sanitation Data'!I39)),NA())</f>
        <v>#N/A</v>
      </c>
      <c r="AY45" s="94" t="e">
        <f ca="true">+IF(AND(ISNUMBER(OFFSET('Sanitation Data'!$I$12,0,10*ROW('Sanitation Data'!I39))),'Data Summary'!DN45="Yes"),OFFSET('Sanitation Data'!$I$12,0,10*ROW('Sanitation Data'!I39)),NA())</f>
        <v>#N/A</v>
      </c>
      <c r="AZ45" s="95" t="e">
        <f ca="true">+IF(AND(ISNUMBER(OFFSET('Hygiene Data'!$D$5,0,10*ROW('Hygiene Data'!D39))),'Data Summary'!DO45="Yes"),OFFSET('Hygiene Data'!$D$5,0,10*ROW('Hygiene Data'!D39)),NA())</f>
        <v>#N/A</v>
      </c>
      <c r="BA45" s="95" t="e">
        <f ca="true">+IF(AND(ISNUMBER(OFFSET('Hygiene Data'!$D$7,0,10*ROW('Hygiene Data'!D39))),'Data Summary'!DP45="Yes"),OFFSET('Hygiene Data'!$D$7,0,10*ROW('Hygiene Data'!D39)),NA())</f>
        <v>#N/A</v>
      </c>
      <c r="BB45" s="95" t="e">
        <f ca="true">+IF(AND(ISNUMBER(OFFSET('Hygiene Data'!$D$9,0,10*ROW('Hygiene Data'!D39))),'Data Summary'!DQ45="Yes"),OFFSET('Hygiene Data'!$D$9,0,10*ROW('Hygiene Data'!D39)),NA())</f>
        <v>#N/A</v>
      </c>
      <c r="BC45" s="95" t="e">
        <f ca="true">+IF(AND(ISNUMBER(OFFSET('Hygiene Data'!$E$5,0,10*ROW('Hygiene Data'!E39))),'Data Summary'!DR45="Yes"),OFFSET('Hygiene Data'!$E$5,0,10*ROW('Hygiene Data'!E39)),NA())</f>
        <v>#N/A</v>
      </c>
      <c r="BD45" s="95" t="e">
        <f ca="true">+IF(AND(ISNUMBER(OFFSET('Hygiene Data'!$E$7,0,10*ROW('Hygiene Data'!E39))),'Data Summary'!DS45="Yes"),OFFSET('Hygiene Data'!$E$7,0,10*ROW('Hygiene Data'!E39)),NA())</f>
        <v>#N/A</v>
      </c>
      <c r="BE45" s="95" t="e">
        <f ca="true">+IF(AND(ISNUMBER(OFFSET('Hygiene Data'!$E$9,0,10*ROW('Hygiene Data'!E39))),'Data Summary'!DT45="Yes"),OFFSET('Hygiene Data'!$E$9,0,10*ROW('Hygiene Data'!E39)),NA())</f>
        <v>#N/A</v>
      </c>
      <c r="BF45" s="95" t="e">
        <f ca="true">+IF(AND(ISNUMBER(OFFSET('Hygiene Data'!$F$5,0,10*ROW('Hygiene Data'!F39))),'Data Summary'!DU45="Yes"),OFFSET('Hygiene Data'!$F$5,0,10*ROW('Hygiene Data'!F39)),NA())</f>
        <v>#N/A</v>
      </c>
      <c r="BG45" s="95" t="e">
        <f ca="true">+IF(AND(ISNUMBER(OFFSET('Hygiene Data'!$F$7,0,10*ROW('Hygiene Data'!F39))),'Data Summary'!DV45="Yes"),OFFSET('Hygiene Data'!$F$7,0,10*ROW('Hygiene Data'!F39)),NA())</f>
        <v>#N/A</v>
      </c>
      <c r="BH45" s="95" t="e">
        <f ca="true">+IF(AND(ISNUMBER(OFFSET('Hygiene Data'!$F$9,0,10*ROW('Hygiene Data'!F39))),'Data Summary'!DW45="Yes"),OFFSET('Hygiene Data'!$F$9,0,10*ROW('Hygiene Data'!F39)),NA())</f>
        <v>#N/A</v>
      </c>
      <c r="BI45" s="95" t="e">
        <f ca="true">+IF(AND(ISNUMBER(OFFSET('Hygiene Data'!$G$5,0,10*ROW('Hygiene Data'!G39))),'Data Summary'!DX45="Yes"),OFFSET('Hygiene Data'!$G$5,0,10*ROW('Hygiene Data'!G39)),NA())</f>
        <v>#N/A</v>
      </c>
      <c r="BJ45" s="95" t="e">
        <f ca="true">+IF(AND(ISNUMBER(OFFSET('Hygiene Data'!$G$7,0,10*ROW('Hygiene Data'!G39))),'Data Summary'!DY45="Yes"),OFFSET('Hygiene Data'!$G$7,0,10*ROW('Hygiene Data'!G39)),NA())</f>
        <v>#N/A</v>
      </c>
      <c r="BK45" s="95" t="e">
        <f ca="true">+IF(AND(ISNUMBER(OFFSET('Hygiene Data'!$G$9,0,10*ROW('Hygiene Data'!G39))),'Data Summary'!DZ45="Yes"),OFFSET('Hygiene Data'!$G$9,0,10*ROW('Hygiene Data'!G39)),NA())</f>
        <v>#N/A</v>
      </c>
      <c r="BL45" s="95" t="e">
        <f ca="true">+IF(AND(ISNUMBER(OFFSET('Hygiene Data'!$H$5,0,10*ROW('Hygiene Data'!H39))),'Data Summary'!EA45="Yes"),OFFSET('Hygiene Data'!$H$5,0,10*ROW('Hygiene Data'!H39)),NA())</f>
        <v>#N/A</v>
      </c>
      <c r="BM45" s="95" t="e">
        <f ca="true">+IF(AND(ISNUMBER(OFFSET('Hygiene Data'!$H$7,0,10*ROW('Hygiene Data'!H39))),'Data Summary'!EB45="Yes"),OFFSET('Hygiene Data'!$H$7,0,10*ROW('Hygiene Data'!H39)),NA())</f>
        <v>#N/A</v>
      </c>
      <c r="BN45" s="95" t="e">
        <f ca="true">+IF(AND(ISNUMBER(OFFSET('Hygiene Data'!$H$9,0,10*ROW('Hygiene Data'!H39))),'Data Summary'!EC45="Yes"),OFFSET('Hygiene Data'!$H$9,0,10*ROW('Hygiene Data'!H39)),NA())</f>
        <v>#N/A</v>
      </c>
      <c r="BO45" s="95" t="e">
        <f ca="true">+IF(AND(ISNUMBER(OFFSET('Hygiene Data'!$I$5,0,10*ROW('Hygiene Data'!I39))),'Data Summary'!ED45="Yes"),OFFSET('Hygiene Data'!$I$5,0,10*ROW('Hygiene Data'!I39)),NA())</f>
        <v>#N/A</v>
      </c>
      <c r="BP45" s="95" t="e">
        <f ca="true">+IF(AND(ISNUMBER(OFFSET('Hygiene Data'!$I$7,0,10*ROW('Hygiene Data'!I39))),'Data Summary'!EE45="Yes"),OFFSET('Hygiene Data'!$I$7,0,10*ROW('Hygiene Data'!I39)),NA())</f>
        <v>#N/A</v>
      </c>
      <c r="BQ45" s="95" t="e">
        <f ca="true">+IF(AND(ISNUMBER(OFFSET('Hygiene Data'!$I$9,0,10*ROW('Hygiene Data'!I39))),'Data Summary'!EF45="Yes"),OFFSET('Hygiene Data'!$I$9,0,10*ROW('Hygiene Data'!I39)),NA())</f>
        <v>#N/A</v>
      </c>
    </row>
    <row xmlns:x14ac="http://schemas.microsoft.com/office/spreadsheetml/2009/9/ac" r="46" x14ac:dyDescent="0.2">
      <c r="A46" s="327" t="e">
        <f ca="true">+RIGHT('Data Summary'!A46,LEN('Data Summary'!A46)-9)</f>
        <v>#VALUE!</v>
      </c>
      <c r="B46" s="36" t="str">
        <f ca="true">+IF(ISTEXT('Data Summary'!B46),'Data Summary'!B46,"")</f>
        <v/>
      </c>
      <c r="C46" s="326" t="e">
        <f ca="true">+VALUE('Data Summary'!C46)</f>
        <v>#VALUE!</v>
      </c>
      <c r="D46" s="93" t="e">
        <f ca="true">+IF(AND(ISNUMBER(OFFSET('Water Data'!$D$4,0,10*ROW('Water Data'!D40))),'Data Summary'!BS46="Yes"),100-OFFSET('Water Data'!$D$4,0,10*ROW('Water Data'!D40)),NA())</f>
        <v>#N/A</v>
      </c>
      <c r="E46" s="93" t="e">
        <f ca="true">+IF(AND(ISNUMBER(OFFSET('Water Data'!$D$6,0,10*ROW('Water Data'!D40))),'Data Summary'!BT46="Yes"),OFFSET('Water Data'!$D$6,0,10*ROW('Water Data'!D40)),NA())</f>
        <v>#N/A</v>
      </c>
      <c r="F46" s="93" t="e">
        <f ca="true">+IF(AND(ISNUMBER(OFFSET('Water Data'!$D$9,0,10*ROW('Water Data'!D40))),'Data Summary'!BU46="Yes"),OFFSET('Water Data'!$D$9,0,10*ROW('Water Data'!D40)),NA())</f>
        <v>#N/A</v>
      </c>
      <c r="G46" s="93" t="e">
        <f ca="true">+IF(AND(ISNUMBER(OFFSET('Water Data'!$E$4,0,10*ROW('Water Data'!E40))),'Data Summary'!BV46="Yes"),100-OFFSET('Water Data'!$E$4,0,10*ROW('Water Data'!E40)),NA())</f>
        <v>#N/A</v>
      </c>
      <c r="H46" s="93" t="e">
        <f ca="true">+IF(AND(ISNUMBER(OFFSET('Water Data'!$E$6,0,10*ROW('Water Data'!E40))),'Data Summary'!BW46="Yes"),OFFSET('Water Data'!$E$6,0,10*ROW('Water Data'!E40)),NA())</f>
        <v>#N/A</v>
      </c>
      <c r="I46" s="93" t="e">
        <f ca="true">+IF(AND(ISNUMBER(OFFSET('Water Data'!$E$9,0,10*ROW('Water Data'!E40))),'Data Summary'!BX46="Yes"),OFFSET('Water Data'!$E$9,0,10*ROW('Water Data'!E40)),NA())</f>
        <v>#N/A</v>
      </c>
      <c r="J46" s="93" t="e">
        <f ca="true">+IF(AND(ISNUMBER(OFFSET('Water Data'!$F$4,0,10*ROW('Water Data'!F40))),'Data Summary'!BY46="Yes"),100-OFFSET('Water Data'!$F$4,0,10*ROW('Water Data'!F40)),NA())</f>
        <v>#N/A</v>
      </c>
      <c r="K46" s="93" t="e">
        <f ca="true">+IF(AND(ISNUMBER(OFFSET('Water Data'!$F$6,0,10*ROW('Water Data'!F40))),'Data Summary'!BZ46="Yes"),OFFSET('Water Data'!$F$6,0,10*ROW('Water Data'!F40)),NA())</f>
        <v>#N/A</v>
      </c>
      <c r="L46" s="93" t="e">
        <f ca="true">+IF(AND(ISNUMBER(OFFSET('Water Data'!$F$9,0,10*ROW('Water Data'!F40))),'Data Summary'!CA46="Yes"),OFFSET('Water Data'!$F$9,0,10*ROW('Water Data'!F40)),NA())</f>
        <v>#N/A</v>
      </c>
      <c r="M46" s="93" t="e">
        <f ca="true">+IF(AND(ISNUMBER(OFFSET('Water Data'!$G$4,0,10*ROW('Water Data'!G40))),'Data Summary'!CB46="Yes"),100-OFFSET('Water Data'!$G$4,0,10*ROW('Water Data'!G40)),NA())</f>
        <v>#N/A</v>
      </c>
      <c r="N46" s="93" t="e">
        <f ca="true">+IF(AND(ISNUMBER(OFFSET('Water Data'!$G$6,0,10*ROW('Water Data'!G40))),'Data Summary'!CC46="Yes"),OFFSET('Water Data'!$G$6,0,10*ROW('Water Data'!G40)),NA())</f>
        <v>#N/A</v>
      </c>
      <c r="O46" s="93" t="e">
        <f ca="true">+IF(AND(ISNUMBER(OFFSET('Water Data'!$G$9,0,10*ROW('Water Data'!G40))),'Data Summary'!CD46="Yes"),OFFSET('Water Data'!$G$9,0,10*ROW('Water Data'!G40)),NA())</f>
        <v>#N/A</v>
      </c>
      <c r="P46" s="93" t="e">
        <f ca="true">+IF(AND(ISNUMBER(OFFSET('Water Data'!$H$4,0,10*ROW('Water Data'!H40))),'Data Summary'!CE46="Yes"),100-OFFSET('Water Data'!$H$4,0,10*ROW('Water Data'!H40)),NA())</f>
        <v>#N/A</v>
      </c>
      <c r="Q46" s="93" t="e">
        <f ca="true">+IF(AND(ISNUMBER(OFFSET('Water Data'!$H$6,0,10*ROW('Water Data'!H40))),'Data Summary'!CF46="Yes"),OFFSET('Water Data'!$H$6,0,10*ROW('Water Data'!H40)),NA())</f>
        <v>#N/A</v>
      </c>
      <c r="R46" s="93" t="e">
        <f ca="true">+IF(AND(ISNUMBER(OFFSET('Water Data'!$H$9,0,10*ROW('Water Data'!H40))),'Data Summary'!CG46="Yes"),OFFSET('Water Data'!$H$9,0,10*ROW('Water Data'!H40)),NA())</f>
        <v>#N/A</v>
      </c>
      <c r="S46" s="93" t="e">
        <f ca="true">+IF(AND(ISNUMBER(OFFSET('Water Data'!$I$4,0,10*ROW('Water Data'!I40))),'Data Summary'!CH46="Yes"),100-OFFSET('Water Data'!$I$4,0,10*ROW('Water Data'!I40)),NA())</f>
        <v>#N/A</v>
      </c>
      <c r="T46" s="93" t="e">
        <f ca="true">+IF(AND(ISNUMBER(OFFSET('Water Data'!$I$6,0,10*ROW('Water Data'!I40))),'Data Summary'!CI46="Yes"),OFFSET('Water Data'!$I$6,0,10*ROW('Water Data'!I40)),NA())</f>
        <v>#N/A</v>
      </c>
      <c r="U46" s="93" t="e">
        <f ca="true">+IF(AND(ISNUMBER(OFFSET('Water Data'!$I$9,0,10*ROW('Water Data'!I40))),'Data Summary'!CJ46="Yes"),OFFSET('Water Data'!$I$9,0,10*ROW('Water Data'!I40)),NA())</f>
        <v>#N/A</v>
      </c>
      <c r="V46" s="94" t="e">
        <f ca="true">+IF(AND(ISNUMBER(OFFSET('Sanitation Data'!$D$4,0,10*ROW('Sanitation Data'!D40))),'Data Summary'!CK46="Yes"),100-OFFSET('Sanitation Data'!$D$4,0,10*ROW('Sanitation Data'!D40)),NA())</f>
        <v>#N/A</v>
      </c>
      <c r="W46" s="94" t="e">
        <f ca="true">+IF(AND(ISNUMBER(OFFSET('Sanitation Data'!$D$6,0,10*ROW('Sanitation Data'!D40))),'Data Summary'!CL46="Yes"),OFFSET('Sanitation Data'!$D$6,0,10*ROW('Sanitation Data'!D40)),NA())</f>
        <v>#N/A</v>
      </c>
      <c r="X46" s="94" t="e">
        <f ca="true">+IF(AND(ISNUMBER(OFFSET('Sanitation Data'!$D$10,0,10*ROW('Sanitation Data'!D40))),'Data Summary'!CM46="Yes"),OFFSET('Sanitation Data'!$D$10,0,10*ROW('Sanitation Data'!D40)),NA())</f>
        <v>#N/A</v>
      </c>
      <c r="Y46" s="94" t="e">
        <f ca="true">+IF(AND(ISNUMBER(OFFSET('Sanitation Data'!$D$11,0,10*ROW('Sanitation Data'!D40))),'Data Summary'!CN46="Yes"),OFFSET('Sanitation Data'!$D$11,0,10*ROW('Sanitation Data'!D40)),NA())</f>
        <v>#N/A</v>
      </c>
      <c r="Z46" s="94" t="e">
        <f ca="true">+IF(AND(ISNUMBER(OFFSET('Sanitation Data'!$D$12,0,10*ROW('Sanitation Data'!D40))),'Data Summary'!CO46="Yes"),OFFSET('Sanitation Data'!$D$12,0,10*ROW('Sanitation Data'!D40)),NA())</f>
        <v>#N/A</v>
      </c>
      <c r="AA46" s="94" t="e">
        <f ca="true">+IF(AND(ISNUMBER(OFFSET('Sanitation Data'!$E$4,0,10*ROW('Sanitation Data'!E40))),'Data Summary'!CP46="Yes"),100-OFFSET('Sanitation Data'!$E$4,0,10*ROW('Sanitation Data'!E40)),NA())</f>
        <v>#N/A</v>
      </c>
      <c r="AB46" s="94" t="e">
        <f ca="true">+IF(AND(ISNUMBER(OFFSET('Sanitation Data'!$E$6,0,10*ROW('Sanitation Data'!E40))),'Data Summary'!CQ46="Yes"),OFFSET('Sanitation Data'!$E$6,0,10*ROW('Sanitation Data'!E40)),NA())</f>
        <v>#N/A</v>
      </c>
      <c r="AC46" s="94" t="e">
        <f ca="true">+IF(AND(ISNUMBER(OFFSET('Sanitation Data'!$E$10,0,10*ROW('Sanitation Data'!E40))),'Data Summary'!CR46="Yes"),OFFSET('Sanitation Data'!$E$10,0,10*ROW('Sanitation Data'!E40)),NA())</f>
        <v>#N/A</v>
      </c>
      <c r="AD46" s="94" t="e">
        <f ca="true">+IF(AND(ISNUMBER(OFFSET('Sanitation Data'!$E$11,0,10*ROW('Sanitation Data'!E40))),'Data Summary'!CS46="Yes"),OFFSET('Sanitation Data'!$E$11,0,10*ROW('Sanitation Data'!E40)),NA())</f>
        <v>#N/A</v>
      </c>
      <c r="AE46" s="94" t="e">
        <f ca="true">+IF(AND(ISNUMBER(OFFSET('Sanitation Data'!$E$12,0,10*ROW('Sanitation Data'!E40))),'Data Summary'!CT46="Yes"),OFFSET('Sanitation Data'!$E$12,0,10*ROW('Sanitation Data'!E40)),NA())</f>
        <v>#N/A</v>
      </c>
      <c r="AF46" s="94" t="e">
        <f ca="true">+IF(AND(ISNUMBER(OFFSET('Sanitation Data'!$F$4,0,10*ROW('Sanitation Data'!F40))),'Data Summary'!CU46="Yes"),100-OFFSET('Sanitation Data'!$F$4,0,10*ROW('Sanitation Data'!F40)),NA())</f>
        <v>#N/A</v>
      </c>
      <c r="AG46" s="94" t="e">
        <f ca="true">+IF(AND(ISNUMBER(OFFSET('Sanitation Data'!$F$6,0,10*ROW('Sanitation Data'!F40))),'Data Summary'!CV46="Yes"),OFFSET('Sanitation Data'!$F$6,0,10*ROW('Sanitation Data'!F40)),NA())</f>
        <v>#N/A</v>
      </c>
      <c r="AH46" s="94" t="e">
        <f ca="true">+IF(AND(ISNUMBER(OFFSET('Sanitation Data'!$F$10,0,10*ROW('Sanitation Data'!F40))),'Data Summary'!CW46="Yes"),OFFSET('Sanitation Data'!$F$10,0,10*ROW('Sanitation Data'!F40)),NA())</f>
        <v>#N/A</v>
      </c>
      <c r="AI46" s="94" t="e">
        <f ca="true">+IF(AND(ISNUMBER(OFFSET('Sanitation Data'!$F$11,0,10*ROW('Sanitation Data'!F40))),'Data Summary'!CX46="Yes"),OFFSET('Sanitation Data'!$F$11,0,10*ROW('Sanitation Data'!F40)),NA())</f>
        <v>#N/A</v>
      </c>
      <c r="AJ46" s="94" t="e">
        <f ca="true">+IF(AND(ISNUMBER(OFFSET('Sanitation Data'!$F$12,0,10*ROW('Sanitation Data'!F40))),'Data Summary'!CY46="Yes"),OFFSET('Sanitation Data'!$F$12,0,10*ROW('Sanitation Data'!F40)),NA())</f>
        <v>#N/A</v>
      </c>
      <c r="AK46" s="94" t="e">
        <f ca="true">+IF(AND(ISNUMBER(OFFSET('Sanitation Data'!$G$4,0,10*ROW('Sanitation Data'!G40))),'Data Summary'!CZ46="Yes"),100-OFFSET('Sanitation Data'!$G$4,0,10*ROW('Sanitation Data'!G40)),NA())</f>
        <v>#N/A</v>
      </c>
      <c r="AL46" s="94" t="e">
        <f ca="true">+IF(AND(ISNUMBER(OFFSET('Sanitation Data'!$G$6,0,10*ROW('Sanitation Data'!G40))),'Data Summary'!DA46="Yes"),OFFSET('Sanitation Data'!$G$6,0,10*ROW('Sanitation Data'!G40)),NA())</f>
        <v>#N/A</v>
      </c>
      <c r="AM46" s="94" t="e">
        <f ca="true">+IF(AND(ISNUMBER(OFFSET('Sanitation Data'!$G$10,0,10*ROW('Sanitation Data'!G40))),'Data Summary'!DB46="Yes"),OFFSET('Sanitation Data'!$G$10,0,10*ROW('Sanitation Data'!G40)),NA())</f>
        <v>#N/A</v>
      </c>
      <c r="AN46" s="94" t="e">
        <f ca="true">+IF(AND(ISNUMBER(OFFSET('Sanitation Data'!$G$11,0,10*ROW('Sanitation Data'!G40))),'Data Summary'!DC46="Yes"),OFFSET('Sanitation Data'!$G$11,0,10*ROW('Sanitation Data'!G40)),NA())</f>
        <v>#N/A</v>
      </c>
      <c r="AO46" s="94" t="e">
        <f ca="true">+IF(AND(ISNUMBER(OFFSET('Sanitation Data'!$G$12,0,10*ROW('Sanitation Data'!G40))),'Data Summary'!DD46="Yes"),OFFSET('Sanitation Data'!$G$12,0,10*ROW('Sanitation Data'!G40)),NA())</f>
        <v>#N/A</v>
      </c>
      <c r="AP46" s="94" t="e">
        <f ca="true">+IF(AND(ISNUMBER(OFFSET('Sanitation Data'!$H$4,0,10*ROW('Sanitation Data'!H40))),'Data Summary'!DE46="Yes"),100-OFFSET('Sanitation Data'!$H$4,0,10*ROW('Sanitation Data'!H40)),NA())</f>
        <v>#N/A</v>
      </c>
      <c r="AQ46" s="94" t="e">
        <f ca="true">+IF(AND(ISNUMBER(OFFSET('Sanitation Data'!$H$6,0,10*ROW('Sanitation Data'!H40))),'Data Summary'!DF46="Yes"),OFFSET('Sanitation Data'!$H$6,0,10*ROW('Sanitation Data'!H40)),NA())</f>
        <v>#N/A</v>
      </c>
      <c r="AR46" s="94" t="e">
        <f ca="true">+IF(AND(ISNUMBER(OFFSET('Sanitation Data'!$H$10,0,10*ROW('Sanitation Data'!H40))),'Data Summary'!DG46="Yes"),OFFSET('Sanitation Data'!$H$10,0,10*ROW('Sanitation Data'!H40)),NA())</f>
        <v>#N/A</v>
      </c>
      <c r="AS46" s="94" t="e">
        <f ca="true">+IF(AND(ISNUMBER(OFFSET('Sanitation Data'!$H$11,0,10*ROW('Sanitation Data'!H40))),'Data Summary'!DH46="Yes"),OFFSET('Sanitation Data'!$H$11,0,10*ROW('Sanitation Data'!H40)),NA())</f>
        <v>#N/A</v>
      </c>
      <c r="AT46" s="94" t="e">
        <f ca="true">+IF(AND(ISNUMBER(OFFSET('Sanitation Data'!$H$12,0,10*ROW('Sanitation Data'!H40))),'Data Summary'!DI46="Yes"),OFFSET('Sanitation Data'!$H$12,0,10*ROW('Sanitation Data'!H40)),NA())</f>
        <v>#N/A</v>
      </c>
      <c r="AU46" s="94" t="e">
        <f ca="true">+IF(AND(ISNUMBER(OFFSET('Sanitation Data'!$I$4,0,10*ROW('Sanitation Data'!I40))),'Data Summary'!DJ46="Yes"),100-OFFSET('Sanitation Data'!$I$4,0,10*ROW('Sanitation Data'!I40)),NA())</f>
        <v>#N/A</v>
      </c>
      <c r="AV46" s="94" t="e">
        <f ca="true">+IF(AND(ISNUMBER(OFFSET('Sanitation Data'!$I$6,0,10*ROW('Sanitation Data'!I40))),'Data Summary'!DK46="Yes"),OFFSET('Sanitation Data'!$I$6,0,10*ROW('Sanitation Data'!I40)),NA())</f>
        <v>#N/A</v>
      </c>
      <c r="AW46" s="94" t="e">
        <f ca="true">+IF(AND(ISNUMBER(OFFSET('Sanitation Data'!$I$10,0,10*ROW('Sanitation Data'!I40))),'Data Summary'!DL46="Yes"),OFFSET('Sanitation Data'!$I$10,0,10*ROW('Sanitation Data'!I40)),NA())</f>
        <v>#N/A</v>
      </c>
      <c r="AX46" s="94" t="e">
        <f ca="true">+IF(AND(ISNUMBER(OFFSET('Sanitation Data'!$I$11,0,10*ROW('Sanitation Data'!I40))),'Data Summary'!DM46="Yes"),OFFSET('Sanitation Data'!$I$11,0,10*ROW('Sanitation Data'!I40)),NA())</f>
        <v>#N/A</v>
      </c>
      <c r="AY46" s="94" t="e">
        <f ca="true">+IF(AND(ISNUMBER(OFFSET('Sanitation Data'!$I$12,0,10*ROW('Sanitation Data'!I40))),'Data Summary'!DN46="Yes"),OFFSET('Sanitation Data'!$I$12,0,10*ROW('Sanitation Data'!I40)),NA())</f>
        <v>#N/A</v>
      </c>
      <c r="AZ46" s="95" t="e">
        <f ca="true">+IF(AND(ISNUMBER(OFFSET('Hygiene Data'!$D$5,0,10*ROW('Hygiene Data'!D40))),'Data Summary'!DO46="Yes"),OFFSET('Hygiene Data'!$D$5,0,10*ROW('Hygiene Data'!D40)),NA())</f>
        <v>#N/A</v>
      </c>
      <c r="BA46" s="95" t="e">
        <f ca="true">+IF(AND(ISNUMBER(OFFSET('Hygiene Data'!$D$7,0,10*ROW('Hygiene Data'!D40))),'Data Summary'!DP46="Yes"),OFFSET('Hygiene Data'!$D$7,0,10*ROW('Hygiene Data'!D40)),NA())</f>
        <v>#N/A</v>
      </c>
      <c r="BB46" s="95" t="e">
        <f ca="true">+IF(AND(ISNUMBER(OFFSET('Hygiene Data'!$D$9,0,10*ROW('Hygiene Data'!D40))),'Data Summary'!DQ46="Yes"),OFFSET('Hygiene Data'!$D$9,0,10*ROW('Hygiene Data'!D40)),NA())</f>
        <v>#N/A</v>
      </c>
      <c r="BC46" s="95" t="e">
        <f ca="true">+IF(AND(ISNUMBER(OFFSET('Hygiene Data'!$E$5,0,10*ROW('Hygiene Data'!E40))),'Data Summary'!DR46="Yes"),OFFSET('Hygiene Data'!$E$5,0,10*ROW('Hygiene Data'!E40)),NA())</f>
        <v>#N/A</v>
      </c>
      <c r="BD46" s="95" t="e">
        <f ca="true">+IF(AND(ISNUMBER(OFFSET('Hygiene Data'!$E$7,0,10*ROW('Hygiene Data'!E40))),'Data Summary'!DS46="Yes"),OFFSET('Hygiene Data'!$E$7,0,10*ROW('Hygiene Data'!E40)),NA())</f>
        <v>#N/A</v>
      </c>
      <c r="BE46" s="95" t="e">
        <f ca="true">+IF(AND(ISNUMBER(OFFSET('Hygiene Data'!$E$9,0,10*ROW('Hygiene Data'!E40))),'Data Summary'!DT46="Yes"),OFFSET('Hygiene Data'!$E$9,0,10*ROW('Hygiene Data'!E40)),NA())</f>
        <v>#N/A</v>
      </c>
      <c r="BF46" s="95" t="e">
        <f ca="true">+IF(AND(ISNUMBER(OFFSET('Hygiene Data'!$F$5,0,10*ROW('Hygiene Data'!F40))),'Data Summary'!DU46="Yes"),OFFSET('Hygiene Data'!$F$5,0,10*ROW('Hygiene Data'!F40)),NA())</f>
        <v>#N/A</v>
      </c>
      <c r="BG46" s="95" t="e">
        <f ca="true">+IF(AND(ISNUMBER(OFFSET('Hygiene Data'!$F$7,0,10*ROW('Hygiene Data'!F40))),'Data Summary'!DV46="Yes"),OFFSET('Hygiene Data'!$F$7,0,10*ROW('Hygiene Data'!F40)),NA())</f>
        <v>#N/A</v>
      </c>
      <c r="BH46" s="95" t="e">
        <f ca="true">+IF(AND(ISNUMBER(OFFSET('Hygiene Data'!$F$9,0,10*ROW('Hygiene Data'!F40))),'Data Summary'!DW46="Yes"),OFFSET('Hygiene Data'!$F$9,0,10*ROW('Hygiene Data'!F40)),NA())</f>
        <v>#N/A</v>
      </c>
      <c r="BI46" s="95" t="e">
        <f ca="true">+IF(AND(ISNUMBER(OFFSET('Hygiene Data'!$G$5,0,10*ROW('Hygiene Data'!G40))),'Data Summary'!DX46="Yes"),OFFSET('Hygiene Data'!$G$5,0,10*ROW('Hygiene Data'!G40)),NA())</f>
        <v>#N/A</v>
      </c>
      <c r="BJ46" s="95" t="e">
        <f ca="true">+IF(AND(ISNUMBER(OFFSET('Hygiene Data'!$G$7,0,10*ROW('Hygiene Data'!G40))),'Data Summary'!DY46="Yes"),OFFSET('Hygiene Data'!$G$7,0,10*ROW('Hygiene Data'!G40)),NA())</f>
        <v>#N/A</v>
      </c>
      <c r="BK46" s="95" t="e">
        <f ca="true">+IF(AND(ISNUMBER(OFFSET('Hygiene Data'!$G$9,0,10*ROW('Hygiene Data'!G40))),'Data Summary'!DZ46="Yes"),OFFSET('Hygiene Data'!$G$9,0,10*ROW('Hygiene Data'!G40)),NA())</f>
        <v>#N/A</v>
      </c>
      <c r="BL46" s="95" t="e">
        <f ca="true">+IF(AND(ISNUMBER(OFFSET('Hygiene Data'!$H$5,0,10*ROW('Hygiene Data'!H40))),'Data Summary'!EA46="Yes"),OFFSET('Hygiene Data'!$H$5,0,10*ROW('Hygiene Data'!H40)),NA())</f>
        <v>#N/A</v>
      </c>
      <c r="BM46" s="95" t="e">
        <f ca="true">+IF(AND(ISNUMBER(OFFSET('Hygiene Data'!$H$7,0,10*ROW('Hygiene Data'!H40))),'Data Summary'!EB46="Yes"),OFFSET('Hygiene Data'!$H$7,0,10*ROW('Hygiene Data'!H40)),NA())</f>
        <v>#N/A</v>
      </c>
      <c r="BN46" s="95" t="e">
        <f ca="true">+IF(AND(ISNUMBER(OFFSET('Hygiene Data'!$H$9,0,10*ROW('Hygiene Data'!H40))),'Data Summary'!EC46="Yes"),OFFSET('Hygiene Data'!$H$9,0,10*ROW('Hygiene Data'!H40)),NA())</f>
        <v>#N/A</v>
      </c>
      <c r="BO46" s="95" t="e">
        <f ca="true">+IF(AND(ISNUMBER(OFFSET('Hygiene Data'!$I$5,0,10*ROW('Hygiene Data'!I40))),'Data Summary'!ED46="Yes"),OFFSET('Hygiene Data'!$I$5,0,10*ROW('Hygiene Data'!I40)),NA())</f>
        <v>#N/A</v>
      </c>
      <c r="BP46" s="95" t="e">
        <f ca="true">+IF(AND(ISNUMBER(OFFSET('Hygiene Data'!$I$7,0,10*ROW('Hygiene Data'!I40))),'Data Summary'!EE46="Yes"),OFFSET('Hygiene Data'!$I$7,0,10*ROW('Hygiene Data'!I40)),NA())</f>
        <v>#N/A</v>
      </c>
      <c r="BQ46" s="95" t="e">
        <f ca="true">+IF(AND(ISNUMBER(OFFSET('Hygiene Data'!$I$9,0,10*ROW('Hygiene Data'!I40))),'Data Summary'!EF46="Yes"),OFFSET('Hygiene Data'!$I$9,0,10*ROW('Hygiene Data'!I40)),NA())</f>
        <v>#N/A</v>
      </c>
    </row>
    <row xmlns:x14ac="http://schemas.microsoft.com/office/spreadsheetml/2009/9/ac" r="47" x14ac:dyDescent="0.2">
      <c r="A47" s="327" t="e">
        <f ca="true">+RIGHT('Data Summary'!A47,LEN('Data Summary'!A47)-9)</f>
        <v>#VALUE!</v>
      </c>
      <c r="B47" s="36" t="str">
        <f ca="true">+IF(ISTEXT('Data Summary'!B47),'Data Summary'!B47,"")</f>
        <v/>
      </c>
      <c r="C47" s="326" t="e">
        <f ca="true">+VALUE('Data Summary'!C47)</f>
        <v>#VALUE!</v>
      </c>
      <c r="D47" s="93" t="e">
        <f ca="true">+IF(AND(ISNUMBER(OFFSET('Water Data'!$D$4,0,10*ROW('Water Data'!D41))),'Data Summary'!BS47="Yes"),100-OFFSET('Water Data'!$D$4,0,10*ROW('Water Data'!D41)),NA())</f>
        <v>#N/A</v>
      </c>
      <c r="E47" s="93" t="e">
        <f ca="true">+IF(AND(ISNUMBER(OFFSET('Water Data'!$D$6,0,10*ROW('Water Data'!D41))),'Data Summary'!BT47="Yes"),OFFSET('Water Data'!$D$6,0,10*ROW('Water Data'!D41)),NA())</f>
        <v>#N/A</v>
      </c>
      <c r="F47" s="93" t="e">
        <f ca="true">+IF(AND(ISNUMBER(OFFSET('Water Data'!$D$9,0,10*ROW('Water Data'!D41))),'Data Summary'!BU47="Yes"),OFFSET('Water Data'!$D$9,0,10*ROW('Water Data'!D41)),NA())</f>
        <v>#N/A</v>
      </c>
      <c r="G47" s="93" t="e">
        <f ca="true">+IF(AND(ISNUMBER(OFFSET('Water Data'!$E$4,0,10*ROW('Water Data'!E41))),'Data Summary'!BV47="Yes"),100-OFFSET('Water Data'!$E$4,0,10*ROW('Water Data'!E41)),NA())</f>
        <v>#N/A</v>
      </c>
      <c r="H47" s="93" t="e">
        <f ca="true">+IF(AND(ISNUMBER(OFFSET('Water Data'!$E$6,0,10*ROW('Water Data'!E41))),'Data Summary'!BW47="Yes"),OFFSET('Water Data'!$E$6,0,10*ROW('Water Data'!E41)),NA())</f>
        <v>#N/A</v>
      </c>
      <c r="I47" s="93" t="e">
        <f ca="true">+IF(AND(ISNUMBER(OFFSET('Water Data'!$E$9,0,10*ROW('Water Data'!E41))),'Data Summary'!BX47="Yes"),OFFSET('Water Data'!$E$9,0,10*ROW('Water Data'!E41)),NA())</f>
        <v>#N/A</v>
      </c>
      <c r="J47" s="93" t="e">
        <f ca="true">+IF(AND(ISNUMBER(OFFSET('Water Data'!$F$4,0,10*ROW('Water Data'!F41))),'Data Summary'!BY47="Yes"),100-OFFSET('Water Data'!$F$4,0,10*ROW('Water Data'!F41)),NA())</f>
        <v>#N/A</v>
      </c>
      <c r="K47" s="93" t="e">
        <f ca="true">+IF(AND(ISNUMBER(OFFSET('Water Data'!$F$6,0,10*ROW('Water Data'!F41))),'Data Summary'!BZ47="Yes"),OFFSET('Water Data'!$F$6,0,10*ROW('Water Data'!F41)),NA())</f>
        <v>#N/A</v>
      </c>
      <c r="L47" s="93" t="e">
        <f ca="true">+IF(AND(ISNUMBER(OFFSET('Water Data'!$F$9,0,10*ROW('Water Data'!F41))),'Data Summary'!CA47="Yes"),OFFSET('Water Data'!$F$9,0,10*ROW('Water Data'!F41)),NA())</f>
        <v>#N/A</v>
      </c>
      <c r="M47" s="93" t="e">
        <f ca="true">+IF(AND(ISNUMBER(OFFSET('Water Data'!$G$4,0,10*ROW('Water Data'!G41))),'Data Summary'!CB47="Yes"),100-OFFSET('Water Data'!$G$4,0,10*ROW('Water Data'!G41)),NA())</f>
        <v>#N/A</v>
      </c>
      <c r="N47" s="93" t="e">
        <f ca="true">+IF(AND(ISNUMBER(OFFSET('Water Data'!$G$6,0,10*ROW('Water Data'!G41))),'Data Summary'!CC47="Yes"),OFFSET('Water Data'!$G$6,0,10*ROW('Water Data'!G41)),NA())</f>
        <v>#N/A</v>
      </c>
      <c r="O47" s="93" t="e">
        <f ca="true">+IF(AND(ISNUMBER(OFFSET('Water Data'!$G$9,0,10*ROW('Water Data'!G41))),'Data Summary'!CD47="Yes"),OFFSET('Water Data'!$G$9,0,10*ROW('Water Data'!G41)),NA())</f>
        <v>#N/A</v>
      </c>
      <c r="P47" s="93" t="e">
        <f ca="true">+IF(AND(ISNUMBER(OFFSET('Water Data'!$H$4,0,10*ROW('Water Data'!H41))),'Data Summary'!CE47="Yes"),100-OFFSET('Water Data'!$H$4,0,10*ROW('Water Data'!H41)),NA())</f>
        <v>#N/A</v>
      </c>
      <c r="Q47" s="93" t="e">
        <f ca="true">+IF(AND(ISNUMBER(OFFSET('Water Data'!$H$6,0,10*ROW('Water Data'!H41))),'Data Summary'!CF47="Yes"),OFFSET('Water Data'!$H$6,0,10*ROW('Water Data'!H41)),NA())</f>
        <v>#N/A</v>
      </c>
      <c r="R47" s="93" t="e">
        <f ca="true">+IF(AND(ISNUMBER(OFFSET('Water Data'!$H$9,0,10*ROW('Water Data'!H41))),'Data Summary'!CG47="Yes"),OFFSET('Water Data'!$H$9,0,10*ROW('Water Data'!H41)),NA())</f>
        <v>#N/A</v>
      </c>
      <c r="S47" s="93" t="e">
        <f ca="true">+IF(AND(ISNUMBER(OFFSET('Water Data'!$I$4,0,10*ROW('Water Data'!I41))),'Data Summary'!CH47="Yes"),100-OFFSET('Water Data'!$I$4,0,10*ROW('Water Data'!I41)),NA())</f>
        <v>#N/A</v>
      </c>
      <c r="T47" s="93" t="e">
        <f ca="true">+IF(AND(ISNUMBER(OFFSET('Water Data'!$I$6,0,10*ROW('Water Data'!I41))),'Data Summary'!CI47="Yes"),OFFSET('Water Data'!$I$6,0,10*ROW('Water Data'!I41)),NA())</f>
        <v>#N/A</v>
      </c>
      <c r="U47" s="93" t="e">
        <f ca="true">+IF(AND(ISNUMBER(OFFSET('Water Data'!$I$9,0,10*ROW('Water Data'!I41))),'Data Summary'!CJ47="Yes"),OFFSET('Water Data'!$I$9,0,10*ROW('Water Data'!I41)),NA())</f>
        <v>#N/A</v>
      </c>
      <c r="V47" s="94" t="e">
        <f ca="true">+IF(AND(ISNUMBER(OFFSET('Sanitation Data'!$D$4,0,10*ROW('Sanitation Data'!D41))),'Data Summary'!CK47="Yes"),100-OFFSET('Sanitation Data'!$D$4,0,10*ROW('Sanitation Data'!D41)),NA())</f>
        <v>#N/A</v>
      </c>
      <c r="W47" s="94" t="e">
        <f ca="true">+IF(AND(ISNUMBER(OFFSET('Sanitation Data'!$D$6,0,10*ROW('Sanitation Data'!D41))),'Data Summary'!CL47="Yes"),OFFSET('Sanitation Data'!$D$6,0,10*ROW('Sanitation Data'!D41)),NA())</f>
        <v>#N/A</v>
      </c>
      <c r="X47" s="94" t="e">
        <f ca="true">+IF(AND(ISNUMBER(OFFSET('Sanitation Data'!$D$10,0,10*ROW('Sanitation Data'!D41))),'Data Summary'!CM47="Yes"),OFFSET('Sanitation Data'!$D$10,0,10*ROW('Sanitation Data'!D41)),NA())</f>
        <v>#N/A</v>
      </c>
      <c r="Y47" s="94" t="e">
        <f ca="true">+IF(AND(ISNUMBER(OFFSET('Sanitation Data'!$D$11,0,10*ROW('Sanitation Data'!D41))),'Data Summary'!CN47="Yes"),OFFSET('Sanitation Data'!$D$11,0,10*ROW('Sanitation Data'!D41)),NA())</f>
        <v>#N/A</v>
      </c>
      <c r="Z47" s="94" t="e">
        <f ca="true">+IF(AND(ISNUMBER(OFFSET('Sanitation Data'!$D$12,0,10*ROW('Sanitation Data'!D41))),'Data Summary'!CO47="Yes"),OFFSET('Sanitation Data'!$D$12,0,10*ROW('Sanitation Data'!D41)),NA())</f>
        <v>#N/A</v>
      </c>
      <c r="AA47" s="94" t="e">
        <f ca="true">+IF(AND(ISNUMBER(OFFSET('Sanitation Data'!$E$4,0,10*ROW('Sanitation Data'!E41))),'Data Summary'!CP47="Yes"),100-OFFSET('Sanitation Data'!$E$4,0,10*ROW('Sanitation Data'!E41)),NA())</f>
        <v>#N/A</v>
      </c>
      <c r="AB47" s="94" t="e">
        <f ca="true">+IF(AND(ISNUMBER(OFFSET('Sanitation Data'!$E$6,0,10*ROW('Sanitation Data'!E41))),'Data Summary'!CQ47="Yes"),OFFSET('Sanitation Data'!$E$6,0,10*ROW('Sanitation Data'!E41)),NA())</f>
        <v>#N/A</v>
      </c>
      <c r="AC47" s="94" t="e">
        <f ca="true">+IF(AND(ISNUMBER(OFFSET('Sanitation Data'!$E$10,0,10*ROW('Sanitation Data'!E41))),'Data Summary'!CR47="Yes"),OFFSET('Sanitation Data'!$E$10,0,10*ROW('Sanitation Data'!E41)),NA())</f>
        <v>#N/A</v>
      </c>
      <c r="AD47" s="94" t="e">
        <f ca="true">+IF(AND(ISNUMBER(OFFSET('Sanitation Data'!$E$11,0,10*ROW('Sanitation Data'!E41))),'Data Summary'!CS47="Yes"),OFFSET('Sanitation Data'!$E$11,0,10*ROW('Sanitation Data'!E41)),NA())</f>
        <v>#N/A</v>
      </c>
      <c r="AE47" s="94" t="e">
        <f ca="true">+IF(AND(ISNUMBER(OFFSET('Sanitation Data'!$E$12,0,10*ROW('Sanitation Data'!E41))),'Data Summary'!CT47="Yes"),OFFSET('Sanitation Data'!$E$12,0,10*ROW('Sanitation Data'!E41)),NA())</f>
        <v>#N/A</v>
      </c>
      <c r="AF47" s="94" t="e">
        <f ca="true">+IF(AND(ISNUMBER(OFFSET('Sanitation Data'!$F$4,0,10*ROW('Sanitation Data'!F41))),'Data Summary'!CU47="Yes"),100-OFFSET('Sanitation Data'!$F$4,0,10*ROW('Sanitation Data'!F41)),NA())</f>
        <v>#N/A</v>
      </c>
      <c r="AG47" s="94" t="e">
        <f ca="true">+IF(AND(ISNUMBER(OFFSET('Sanitation Data'!$F$6,0,10*ROW('Sanitation Data'!F41))),'Data Summary'!CV47="Yes"),OFFSET('Sanitation Data'!$F$6,0,10*ROW('Sanitation Data'!F41)),NA())</f>
        <v>#N/A</v>
      </c>
      <c r="AH47" s="94" t="e">
        <f ca="true">+IF(AND(ISNUMBER(OFFSET('Sanitation Data'!$F$10,0,10*ROW('Sanitation Data'!F41))),'Data Summary'!CW47="Yes"),OFFSET('Sanitation Data'!$F$10,0,10*ROW('Sanitation Data'!F41)),NA())</f>
        <v>#N/A</v>
      </c>
      <c r="AI47" s="94" t="e">
        <f ca="true">+IF(AND(ISNUMBER(OFFSET('Sanitation Data'!$F$11,0,10*ROW('Sanitation Data'!F41))),'Data Summary'!CX47="Yes"),OFFSET('Sanitation Data'!$F$11,0,10*ROW('Sanitation Data'!F41)),NA())</f>
        <v>#N/A</v>
      </c>
      <c r="AJ47" s="94" t="e">
        <f ca="true">+IF(AND(ISNUMBER(OFFSET('Sanitation Data'!$F$12,0,10*ROW('Sanitation Data'!F41))),'Data Summary'!CY47="Yes"),OFFSET('Sanitation Data'!$F$12,0,10*ROW('Sanitation Data'!F41)),NA())</f>
        <v>#N/A</v>
      </c>
      <c r="AK47" s="94" t="e">
        <f ca="true">+IF(AND(ISNUMBER(OFFSET('Sanitation Data'!$G$4,0,10*ROW('Sanitation Data'!G41))),'Data Summary'!CZ47="Yes"),100-OFFSET('Sanitation Data'!$G$4,0,10*ROW('Sanitation Data'!G41)),NA())</f>
        <v>#N/A</v>
      </c>
      <c r="AL47" s="94" t="e">
        <f ca="true">+IF(AND(ISNUMBER(OFFSET('Sanitation Data'!$G$6,0,10*ROW('Sanitation Data'!G41))),'Data Summary'!DA47="Yes"),OFFSET('Sanitation Data'!$G$6,0,10*ROW('Sanitation Data'!G41)),NA())</f>
        <v>#N/A</v>
      </c>
      <c r="AM47" s="94" t="e">
        <f ca="true">+IF(AND(ISNUMBER(OFFSET('Sanitation Data'!$G$10,0,10*ROW('Sanitation Data'!G41))),'Data Summary'!DB47="Yes"),OFFSET('Sanitation Data'!$G$10,0,10*ROW('Sanitation Data'!G41)),NA())</f>
        <v>#N/A</v>
      </c>
      <c r="AN47" s="94" t="e">
        <f ca="true">+IF(AND(ISNUMBER(OFFSET('Sanitation Data'!$G$11,0,10*ROW('Sanitation Data'!G41))),'Data Summary'!DC47="Yes"),OFFSET('Sanitation Data'!$G$11,0,10*ROW('Sanitation Data'!G41)),NA())</f>
        <v>#N/A</v>
      </c>
      <c r="AO47" s="94" t="e">
        <f ca="true">+IF(AND(ISNUMBER(OFFSET('Sanitation Data'!$G$12,0,10*ROW('Sanitation Data'!G41))),'Data Summary'!DD47="Yes"),OFFSET('Sanitation Data'!$G$12,0,10*ROW('Sanitation Data'!G41)),NA())</f>
        <v>#N/A</v>
      </c>
      <c r="AP47" s="94" t="e">
        <f ca="true">+IF(AND(ISNUMBER(OFFSET('Sanitation Data'!$H$4,0,10*ROW('Sanitation Data'!H41))),'Data Summary'!DE47="Yes"),100-OFFSET('Sanitation Data'!$H$4,0,10*ROW('Sanitation Data'!H41)),NA())</f>
        <v>#N/A</v>
      </c>
      <c r="AQ47" s="94" t="e">
        <f ca="true">+IF(AND(ISNUMBER(OFFSET('Sanitation Data'!$H$6,0,10*ROW('Sanitation Data'!H41))),'Data Summary'!DF47="Yes"),OFFSET('Sanitation Data'!$H$6,0,10*ROW('Sanitation Data'!H41)),NA())</f>
        <v>#N/A</v>
      </c>
      <c r="AR47" s="94" t="e">
        <f ca="true">+IF(AND(ISNUMBER(OFFSET('Sanitation Data'!$H$10,0,10*ROW('Sanitation Data'!H41))),'Data Summary'!DG47="Yes"),OFFSET('Sanitation Data'!$H$10,0,10*ROW('Sanitation Data'!H41)),NA())</f>
        <v>#N/A</v>
      </c>
      <c r="AS47" s="94" t="e">
        <f ca="true">+IF(AND(ISNUMBER(OFFSET('Sanitation Data'!$H$11,0,10*ROW('Sanitation Data'!H41))),'Data Summary'!DH47="Yes"),OFFSET('Sanitation Data'!$H$11,0,10*ROW('Sanitation Data'!H41)),NA())</f>
        <v>#N/A</v>
      </c>
      <c r="AT47" s="94" t="e">
        <f ca="true">+IF(AND(ISNUMBER(OFFSET('Sanitation Data'!$H$12,0,10*ROW('Sanitation Data'!H41))),'Data Summary'!DI47="Yes"),OFFSET('Sanitation Data'!$H$12,0,10*ROW('Sanitation Data'!H41)),NA())</f>
        <v>#N/A</v>
      </c>
      <c r="AU47" s="94" t="e">
        <f ca="true">+IF(AND(ISNUMBER(OFFSET('Sanitation Data'!$I$4,0,10*ROW('Sanitation Data'!I41))),'Data Summary'!DJ47="Yes"),100-OFFSET('Sanitation Data'!$I$4,0,10*ROW('Sanitation Data'!I41)),NA())</f>
        <v>#N/A</v>
      </c>
      <c r="AV47" s="94" t="e">
        <f ca="true">+IF(AND(ISNUMBER(OFFSET('Sanitation Data'!$I$6,0,10*ROW('Sanitation Data'!I41))),'Data Summary'!DK47="Yes"),OFFSET('Sanitation Data'!$I$6,0,10*ROW('Sanitation Data'!I41)),NA())</f>
        <v>#N/A</v>
      </c>
      <c r="AW47" s="94" t="e">
        <f ca="true">+IF(AND(ISNUMBER(OFFSET('Sanitation Data'!$I$10,0,10*ROW('Sanitation Data'!I41))),'Data Summary'!DL47="Yes"),OFFSET('Sanitation Data'!$I$10,0,10*ROW('Sanitation Data'!I41)),NA())</f>
        <v>#N/A</v>
      </c>
      <c r="AX47" s="94" t="e">
        <f ca="true">+IF(AND(ISNUMBER(OFFSET('Sanitation Data'!$I$11,0,10*ROW('Sanitation Data'!I41))),'Data Summary'!DM47="Yes"),OFFSET('Sanitation Data'!$I$11,0,10*ROW('Sanitation Data'!I41)),NA())</f>
        <v>#N/A</v>
      </c>
      <c r="AY47" s="94" t="e">
        <f ca="true">+IF(AND(ISNUMBER(OFFSET('Sanitation Data'!$I$12,0,10*ROW('Sanitation Data'!I41))),'Data Summary'!DN47="Yes"),OFFSET('Sanitation Data'!$I$12,0,10*ROW('Sanitation Data'!I41)),NA())</f>
        <v>#N/A</v>
      </c>
      <c r="AZ47" s="95" t="e">
        <f ca="true">+IF(AND(ISNUMBER(OFFSET('Hygiene Data'!$D$5,0,10*ROW('Hygiene Data'!D41))),'Data Summary'!DO47="Yes"),OFFSET('Hygiene Data'!$D$5,0,10*ROW('Hygiene Data'!D41)),NA())</f>
        <v>#N/A</v>
      </c>
      <c r="BA47" s="95" t="e">
        <f ca="true">+IF(AND(ISNUMBER(OFFSET('Hygiene Data'!$D$7,0,10*ROW('Hygiene Data'!D41))),'Data Summary'!DP47="Yes"),OFFSET('Hygiene Data'!$D$7,0,10*ROW('Hygiene Data'!D41)),NA())</f>
        <v>#N/A</v>
      </c>
      <c r="BB47" s="95" t="e">
        <f ca="true">+IF(AND(ISNUMBER(OFFSET('Hygiene Data'!$D$9,0,10*ROW('Hygiene Data'!D41))),'Data Summary'!DQ47="Yes"),OFFSET('Hygiene Data'!$D$9,0,10*ROW('Hygiene Data'!D41)),NA())</f>
        <v>#N/A</v>
      </c>
      <c r="BC47" s="95" t="e">
        <f ca="true">+IF(AND(ISNUMBER(OFFSET('Hygiene Data'!$E$5,0,10*ROW('Hygiene Data'!E41))),'Data Summary'!DR47="Yes"),OFFSET('Hygiene Data'!$E$5,0,10*ROW('Hygiene Data'!E41)),NA())</f>
        <v>#N/A</v>
      </c>
      <c r="BD47" s="95" t="e">
        <f ca="true">+IF(AND(ISNUMBER(OFFSET('Hygiene Data'!$E$7,0,10*ROW('Hygiene Data'!E41))),'Data Summary'!DS47="Yes"),OFFSET('Hygiene Data'!$E$7,0,10*ROW('Hygiene Data'!E41)),NA())</f>
        <v>#N/A</v>
      </c>
      <c r="BE47" s="95" t="e">
        <f ca="true">+IF(AND(ISNUMBER(OFFSET('Hygiene Data'!$E$9,0,10*ROW('Hygiene Data'!E41))),'Data Summary'!DT47="Yes"),OFFSET('Hygiene Data'!$E$9,0,10*ROW('Hygiene Data'!E41)),NA())</f>
        <v>#N/A</v>
      </c>
      <c r="BF47" s="95" t="e">
        <f ca="true">+IF(AND(ISNUMBER(OFFSET('Hygiene Data'!$F$5,0,10*ROW('Hygiene Data'!F41))),'Data Summary'!DU47="Yes"),OFFSET('Hygiene Data'!$F$5,0,10*ROW('Hygiene Data'!F41)),NA())</f>
        <v>#N/A</v>
      </c>
      <c r="BG47" s="95" t="e">
        <f ca="true">+IF(AND(ISNUMBER(OFFSET('Hygiene Data'!$F$7,0,10*ROW('Hygiene Data'!F41))),'Data Summary'!DV47="Yes"),OFFSET('Hygiene Data'!$F$7,0,10*ROW('Hygiene Data'!F41)),NA())</f>
        <v>#N/A</v>
      </c>
      <c r="BH47" s="95" t="e">
        <f ca="true">+IF(AND(ISNUMBER(OFFSET('Hygiene Data'!$F$9,0,10*ROW('Hygiene Data'!F41))),'Data Summary'!DW47="Yes"),OFFSET('Hygiene Data'!$F$9,0,10*ROW('Hygiene Data'!F41)),NA())</f>
        <v>#N/A</v>
      </c>
      <c r="BI47" s="95" t="e">
        <f ca="true">+IF(AND(ISNUMBER(OFFSET('Hygiene Data'!$G$5,0,10*ROW('Hygiene Data'!G41))),'Data Summary'!DX47="Yes"),OFFSET('Hygiene Data'!$G$5,0,10*ROW('Hygiene Data'!G41)),NA())</f>
        <v>#N/A</v>
      </c>
      <c r="BJ47" s="95" t="e">
        <f ca="true">+IF(AND(ISNUMBER(OFFSET('Hygiene Data'!$G$7,0,10*ROW('Hygiene Data'!G41))),'Data Summary'!DY47="Yes"),OFFSET('Hygiene Data'!$G$7,0,10*ROW('Hygiene Data'!G41)),NA())</f>
        <v>#N/A</v>
      </c>
      <c r="BK47" s="95" t="e">
        <f ca="true">+IF(AND(ISNUMBER(OFFSET('Hygiene Data'!$G$9,0,10*ROW('Hygiene Data'!G41))),'Data Summary'!DZ47="Yes"),OFFSET('Hygiene Data'!$G$9,0,10*ROW('Hygiene Data'!G41)),NA())</f>
        <v>#N/A</v>
      </c>
      <c r="BL47" s="95" t="e">
        <f ca="true">+IF(AND(ISNUMBER(OFFSET('Hygiene Data'!$H$5,0,10*ROW('Hygiene Data'!H41))),'Data Summary'!EA47="Yes"),OFFSET('Hygiene Data'!$H$5,0,10*ROW('Hygiene Data'!H41)),NA())</f>
        <v>#N/A</v>
      </c>
      <c r="BM47" s="95" t="e">
        <f ca="true">+IF(AND(ISNUMBER(OFFSET('Hygiene Data'!$H$7,0,10*ROW('Hygiene Data'!H41))),'Data Summary'!EB47="Yes"),OFFSET('Hygiene Data'!$H$7,0,10*ROW('Hygiene Data'!H41)),NA())</f>
        <v>#N/A</v>
      </c>
      <c r="BN47" s="95" t="e">
        <f ca="true">+IF(AND(ISNUMBER(OFFSET('Hygiene Data'!$H$9,0,10*ROW('Hygiene Data'!H41))),'Data Summary'!EC47="Yes"),OFFSET('Hygiene Data'!$H$9,0,10*ROW('Hygiene Data'!H41)),NA())</f>
        <v>#N/A</v>
      </c>
      <c r="BO47" s="95" t="e">
        <f ca="true">+IF(AND(ISNUMBER(OFFSET('Hygiene Data'!$I$5,0,10*ROW('Hygiene Data'!I41))),'Data Summary'!ED47="Yes"),OFFSET('Hygiene Data'!$I$5,0,10*ROW('Hygiene Data'!I41)),NA())</f>
        <v>#N/A</v>
      </c>
      <c r="BP47" s="95" t="e">
        <f ca="true">+IF(AND(ISNUMBER(OFFSET('Hygiene Data'!$I$7,0,10*ROW('Hygiene Data'!I41))),'Data Summary'!EE47="Yes"),OFFSET('Hygiene Data'!$I$7,0,10*ROW('Hygiene Data'!I41)),NA())</f>
        <v>#N/A</v>
      </c>
      <c r="BQ47" s="95" t="e">
        <f ca="true">+IF(AND(ISNUMBER(OFFSET('Hygiene Data'!$I$9,0,10*ROW('Hygiene Data'!I41))),'Data Summary'!EF47="Yes"),OFFSET('Hygiene Data'!$I$9,0,10*ROW('Hygiene Data'!I41)),NA())</f>
        <v>#N/A</v>
      </c>
    </row>
    <row xmlns:x14ac="http://schemas.microsoft.com/office/spreadsheetml/2009/9/ac" r="48" x14ac:dyDescent="0.2">
      <c r="A48" s="327" t="e">
        <f ca="true">+RIGHT('Data Summary'!A48,LEN('Data Summary'!A48)-9)</f>
        <v>#VALUE!</v>
      </c>
      <c r="B48" s="36" t="str">
        <f ca="true">+IF(ISTEXT('Data Summary'!B48),'Data Summary'!B48,"")</f>
        <v/>
      </c>
      <c r="C48" s="326" t="e">
        <f ca="true">+VALUE('Data Summary'!C48)</f>
        <v>#VALUE!</v>
      </c>
      <c r="D48" s="93" t="e">
        <f ca="true">+IF(AND(ISNUMBER(OFFSET('Water Data'!$D$4,0,10*ROW('Water Data'!D42))),'Data Summary'!BS48="Yes"),100-OFFSET('Water Data'!$D$4,0,10*ROW('Water Data'!D42)),NA())</f>
        <v>#N/A</v>
      </c>
      <c r="E48" s="93" t="e">
        <f ca="true">+IF(AND(ISNUMBER(OFFSET('Water Data'!$D$6,0,10*ROW('Water Data'!D42))),'Data Summary'!BT48="Yes"),OFFSET('Water Data'!$D$6,0,10*ROW('Water Data'!D42)),NA())</f>
        <v>#N/A</v>
      </c>
      <c r="F48" s="93" t="e">
        <f ca="true">+IF(AND(ISNUMBER(OFFSET('Water Data'!$D$9,0,10*ROW('Water Data'!D42))),'Data Summary'!BU48="Yes"),OFFSET('Water Data'!$D$9,0,10*ROW('Water Data'!D42)),NA())</f>
        <v>#N/A</v>
      </c>
      <c r="G48" s="93" t="e">
        <f ca="true">+IF(AND(ISNUMBER(OFFSET('Water Data'!$E$4,0,10*ROW('Water Data'!E42))),'Data Summary'!BV48="Yes"),100-OFFSET('Water Data'!$E$4,0,10*ROW('Water Data'!E42)),NA())</f>
        <v>#N/A</v>
      </c>
      <c r="H48" s="93" t="e">
        <f ca="true">+IF(AND(ISNUMBER(OFFSET('Water Data'!$E$6,0,10*ROW('Water Data'!E42))),'Data Summary'!BW48="Yes"),OFFSET('Water Data'!$E$6,0,10*ROW('Water Data'!E42)),NA())</f>
        <v>#N/A</v>
      </c>
      <c r="I48" s="93" t="e">
        <f ca="true">+IF(AND(ISNUMBER(OFFSET('Water Data'!$E$9,0,10*ROW('Water Data'!E42))),'Data Summary'!BX48="Yes"),OFFSET('Water Data'!$E$9,0,10*ROW('Water Data'!E42)),NA())</f>
        <v>#N/A</v>
      </c>
      <c r="J48" s="93" t="e">
        <f ca="true">+IF(AND(ISNUMBER(OFFSET('Water Data'!$F$4,0,10*ROW('Water Data'!F42))),'Data Summary'!BY48="Yes"),100-OFFSET('Water Data'!$F$4,0,10*ROW('Water Data'!F42)),NA())</f>
        <v>#N/A</v>
      </c>
      <c r="K48" s="93" t="e">
        <f ca="true">+IF(AND(ISNUMBER(OFFSET('Water Data'!$F$6,0,10*ROW('Water Data'!F42))),'Data Summary'!BZ48="Yes"),OFFSET('Water Data'!$F$6,0,10*ROW('Water Data'!F42)),NA())</f>
        <v>#N/A</v>
      </c>
      <c r="L48" s="93" t="e">
        <f ca="true">+IF(AND(ISNUMBER(OFFSET('Water Data'!$F$9,0,10*ROW('Water Data'!F42))),'Data Summary'!CA48="Yes"),OFFSET('Water Data'!$F$9,0,10*ROW('Water Data'!F42)),NA())</f>
        <v>#N/A</v>
      </c>
      <c r="M48" s="93" t="e">
        <f ca="true">+IF(AND(ISNUMBER(OFFSET('Water Data'!$G$4,0,10*ROW('Water Data'!G42))),'Data Summary'!CB48="Yes"),100-OFFSET('Water Data'!$G$4,0,10*ROW('Water Data'!G42)),NA())</f>
        <v>#N/A</v>
      </c>
      <c r="N48" s="93" t="e">
        <f ca="true">+IF(AND(ISNUMBER(OFFSET('Water Data'!$G$6,0,10*ROW('Water Data'!G42))),'Data Summary'!CC48="Yes"),OFFSET('Water Data'!$G$6,0,10*ROW('Water Data'!G42)),NA())</f>
        <v>#N/A</v>
      </c>
      <c r="O48" s="93" t="e">
        <f ca="true">+IF(AND(ISNUMBER(OFFSET('Water Data'!$G$9,0,10*ROW('Water Data'!G42))),'Data Summary'!CD48="Yes"),OFFSET('Water Data'!$G$9,0,10*ROW('Water Data'!G42)),NA())</f>
        <v>#N/A</v>
      </c>
      <c r="P48" s="93" t="e">
        <f ca="true">+IF(AND(ISNUMBER(OFFSET('Water Data'!$H$4,0,10*ROW('Water Data'!H42))),'Data Summary'!CE48="Yes"),100-OFFSET('Water Data'!$H$4,0,10*ROW('Water Data'!H42)),NA())</f>
        <v>#N/A</v>
      </c>
      <c r="Q48" s="93" t="e">
        <f ca="true">+IF(AND(ISNUMBER(OFFSET('Water Data'!$H$6,0,10*ROW('Water Data'!H42))),'Data Summary'!CF48="Yes"),OFFSET('Water Data'!$H$6,0,10*ROW('Water Data'!H42)),NA())</f>
        <v>#N/A</v>
      </c>
      <c r="R48" s="93" t="e">
        <f ca="true">+IF(AND(ISNUMBER(OFFSET('Water Data'!$H$9,0,10*ROW('Water Data'!H42))),'Data Summary'!CG48="Yes"),OFFSET('Water Data'!$H$9,0,10*ROW('Water Data'!H42)),NA())</f>
        <v>#N/A</v>
      </c>
      <c r="S48" s="93" t="e">
        <f ca="true">+IF(AND(ISNUMBER(OFFSET('Water Data'!$I$4,0,10*ROW('Water Data'!I42))),'Data Summary'!CH48="Yes"),100-OFFSET('Water Data'!$I$4,0,10*ROW('Water Data'!I42)),NA())</f>
        <v>#N/A</v>
      </c>
      <c r="T48" s="93" t="e">
        <f ca="true">+IF(AND(ISNUMBER(OFFSET('Water Data'!$I$6,0,10*ROW('Water Data'!I42))),'Data Summary'!CI48="Yes"),OFFSET('Water Data'!$I$6,0,10*ROW('Water Data'!I42)),NA())</f>
        <v>#N/A</v>
      </c>
      <c r="U48" s="93" t="e">
        <f ca="true">+IF(AND(ISNUMBER(OFFSET('Water Data'!$I$9,0,10*ROW('Water Data'!I42))),'Data Summary'!CJ48="Yes"),OFFSET('Water Data'!$I$9,0,10*ROW('Water Data'!I42)),NA())</f>
        <v>#N/A</v>
      </c>
      <c r="V48" s="94" t="e">
        <f ca="true">+IF(AND(ISNUMBER(OFFSET('Sanitation Data'!$D$4,0,10*ROW('Sanitation Data'!D42))),'Data Summary'!CK48="Yes"),100-OFFSET('Sanitation Data'!$D$4,0,10*ROW('Sanitation Data'!D42)),NA())</f>
        <v>#N/A</v>
      </c>
      <c r="W48" s="94" t="e">
        <f ca="true">+IF(AND(ISNUMBER(OFFSET('Sanitation Data'!$D$6,0,10*ROW('Sanitation Data'!D42))),'Data Summary'!CL48="Yes"),OFFSET('Sanitation Data'!$D$6,0,10*ROW('Sanitation Data'!D42)),NA())</f>
        <v>#N/A</v>
      </c>
      <c r="X48" s="94" t="e">
        <f ca="true">+IF(AND(ISNUMBER(OFFSET('Sanitation Data'!$D$10,0,10*ROW('Sanitation Data'!D42))),'Data Summary'!CM48="Yes"),OFFSET('Sanitation Data'!$D$10,0,10*ROW('Sanitation Data'!D42)),NA())</f>
        <v>#N/A</v>
      </c>
      <c r="Y48" s="94" t="e">
        <f ca="true">+IF(AND(ISNUMBER(OFFSET('Sanitation Data'!$D$11,0,10*ROW('Sanitation Data'!D42))),'Data Summary'!CN48="Yes"),OFFSET('Sanitation Data'!$D$11,0,10*ROW('Sanitation Data'!D42)),NA())</f>
        <v>#N/A</v>
      </c>
      <c r="Z48" s="94" t="e">
        <f ca="true">+IF(AND(ISNUMBER(OFFSET('Sanitation Data'!$D$12,0,10*ROW('Sanitation Data'!D42))),'Data Summary'!CO48="Yes"),OFFSET('Sanitation Data'!$D$12,0,10*ROW('Sanitation Data'!D42)),NA())</f>
        <v>#N/A</v>
      </c>
      <c r="AA48" s="94" t="e">
        <f ca="true">+IF(AND(ISNUMBER(OFFSET('Sanitation Data'!$E$4,0,10*ROW('Sanitation Data'!E42))),'Data Summary'!CP48="Yes"),100-OFFSET('Sanitation Data'!$E$4,0,10*ROW('Sanitation Data'!E42)),NA())</f>
        <v>#N/A</v>
      </c>
      <c r="AB48" s="94" t="e">
        <f ca="true">+IF(AND(ISNUMBER(OFFSET('Sanitation Data'!$E$6,0,10*ROW('Sanitation Data'!E42))),'Data Summary'!CQ48="Yes"),OFFSET('Sanitation Data'!$E$6,0,10*ROW('Sanitation Data'!E42)),NA())</f>
        <v>#N/A</v>
      </c>
      <c r="AC48" s="94" t="e">
        <f ca="true">+IF(AND(ISNUMBER(OFFSET('Sanitation Data'!$E$10,0,10*ROW('Sanitation Data'!E42))),'Data Summary'!CR48="Yes"),OFFSET('Sanitation Data'!$E$10,0,10*ROW('Sanitation Data'!E42)),NA())</f>
        <v>#N/A</v>
      </c>
      <c r="AD48" s="94" t="e">
        <f ca="true">+IF(AND(ISNUMBER(OFFSET('Sanitation Data'!$E$11,0,10*ROW('Sanitation Data'!E42))),'Data Summary'!CS48="Yes"),OFFSET('Sanitation Data'!$E$11,0,10*ROW('Sanitation Data'!E42)),NA())</f>
        <v>#N/A</v>
      </c>
      <c r="AE48" s="94" t="e">
        <f ca="true">+IF(AND(ISNUMBER(OFFSET('Sanitation Data'!$E$12,0,10*ROW('Sanitation Data'!E42))),'Data Summary'!CT48="Yes"),OFFSET('Sanitation Data'!$E$12,0,10*ROW('Sanitation Data'!E42)),NA())</f>
        <v>#N/A</v>
      </c>
      <c r="AF48" s="94" t="e">
        <f ca="true">+IF(AND(ISNUMBER(OFFSET('Sanitation Data'!$F$4,0,10*ROW('Sanitation Data'!F42))),'Data Summary'!CU48="Yes"),100-OFFSET('Sanitation Data'!$F$4,0,10*ROW('Sanitation Data'!F42)),NA())</f>
        <v>#N/A</v>
      </c>
      <c r="AG48" s="94" t="e">
        <f ca="true">+IF(AND(ISNUMBER(OFFSET('Sanitation Data'!$F$6,0,10*ROW('Sanitation Data'!F42))),'Data Summary'!CV48="Yes"),OFFSET('Sanitation Data'!$F$6,0,10*ROW('Sanitation Data'!F42)),NA())</f>
        <v>#N/A</v>
      </c>
      <c r="AH48" s="94" t="e">
        <f ca="true">+IF(AND(ISNUMBER(OFFSET('Sanitation Data'!$F$10,0,10*ROW('Sanitation Data'!F42))),'Data Summary'!CW48="Yes"),OFFSET('Sanitation Data'!$F$10,0,10*ROW('Sanitation Data'!F42)),NA())</f>
        <v>#N/A</v>
      </c>
      <c r="AI48" s="94" t="e">
        <f ca="true">+IF(AND(ISNUMBER(OFFSET('Sanitation Data'!$F$11,0,10*ROW('Sanitation Data'!F42))),'Data Summary'!CX48="Yes"),OFFSET('Sanitation Data'!$F$11,0,10*ROW('Sanitation Data'!F42)),NA())</f>
        <v>#N/A</v>
      </c>
      <c r="AJ48" s="94" t="e">
        <f ca="true">+IF(AND(ISNUMBER(OFFSET('Sanitation Data'!$F$12,0,10*ROW('Sanitation Data'!F42))),'Data Summary'!CY48="Yes"),OFFSET('Sanitation Data'!$F$12,0,10*ROW('Sanitation Data'!F42)),NA())</f>
        <v>#N/A</v>
      </c>
      <c r="AK48" s="94" t="e">
        <f ca="true">+IF(AND(ISNUMBER(OFFSET('Sanitation Data'!$G$4,0,10*ROW('Sanitation Data'!G42))),'Data Summary'!CZ48="Yes"),100-OFFSET('Sanitation Data'!$G$4,0,10*ROW('Sanitation Data'!G42)),NA())</f>
        <v>#N/A</v>
      </c>
      <c r="AL48" s="94" t="e">
        <f ca="true">+IF(AND(ISNUMBER(OFFSET('Sanitation Data'!$G$6,0,10*ROW('Sanitation Data'!G42))),'Data Summary'!DA48="Yes"),OFFSET('Sanitation Data'!$G$6,0,10*ROW('Sanitation Data'!G42)),NA())</f>
        <v>#N/A</v>
      </c>
      <c r="AM48" s="94" t="e">
        <f ca="true">+IF(AND(ISNUMBER(OFFSET('Sanitation Data'!$G$10,0,10*ROW('Sanitation Data'!G42))),'Data Summary'!DB48="Yes"),OFFSET('Sanitation Data'!$G$10,0,10*ROW('Sanitation Data'!G42)),NA())</f>
        <v>#N/A</v>
      </c>
      <c r="AN48" s="94" t="e">
        <f ca="true">+IF(AND(ISNUMBER(OFFSET('Sanitation Data'!$G$11,0,10*ROW('Sanitation Data'!G42))),'Data Summary'!DC48="Yes"),OFFSET('Sanitation Data'!$G$11,0,10*ROW('Sanitation Data'!G42)),NA())</f>
        <v>#N/A</v>
      </c>
      <c r="AO48" s="94" t="e">
        <f ca="true">+IF(AND(ISNUMBER(OFFSET('Sanitation Data'!$G$12,0,10*ROW('Sanitation Data'!G42))),'Data Summary'!DD48="Yes"),OFFSET('Sanitation Data'!$G$12,0,10*ROW('Sanitation Data'!G42)),NA())</f>
        <v>#N/A</v>
      </c>
      <c r="AP48" s="94" t="e">
        <f ca="true">+IF(AND(ISNUMBER(OFFSET('Sanitation Data'!$H$4,0,10*ROW('Sanitation Data'!H42))),'Data Summary'!DE48="Yes"),100-OFFSET('Sanitation Data'!$H$4,0,10*ROW('Sanitation Data'!H42)),NA())</f>
        <v>#N/A</v>
      </c>
      <c r="AQ48" s="94" t="e">
        <f ca="true">+IF(AND(ISNUMBER(OFFSET('Sanitation Data'!$H$6,0,10*ROW('Sanitation Data'!H42))),'Data Summary'!DF48="Yes"),OFFSET('Sanitation Data'!$H$6,0,10*ROW('Sanitation Data'!H42)),NA())</f>
        <v>#N/A</v>
      </c>
      <c r="AR48" s="94" t="e">
        <f ca="true">+IF(AND(ISNUMBER(OFFSET('Sanitation Data'!$H$10,0,10*ROW('Sanitation Data'!H42))),'Data Summary'!DG48="Yes"),OFFSET('Sanitation Data'!$H$10,0,10*ROW('Sanitation Data'!H42)),NA())</f>
        <v>#N/A</v>
      </c>
      <c r="AS48" s="94" t="e">
        <f ca="true">+IF(AND(ISNUMBER(OFFSET('Sanitation Data'!$H$11,0,10*ROW('Sanitation Data'!H42))),'Data Summary'!DH48="Yes"),OFFSET('Sanitation Data'!$H$11,0,10*ROW('Sanitation Data'!H42)),NA())</f>
        <v>#N/A</v>
      </c>
      <c r="AT48" s="94" t="e">
        <f ca="true">+IF(AND(ISNUMBER(OFFSET('Sanitation Data'!$H$12,0,10*ROW('Sanitation Data'!H42))),'Data Summary'!DI48="Yes"),OFFSET('Sanitation Data'!$H$12,0,10*ROW('Sanitation Data'!H42)),NA())</f>
        <v>#N/A</v>
      </c>
      <c r="AU48" s="94" t="e">
        <f ca="true">+IF(AND(ISNUMBER(OFFSET('Sanitation Data'!$I$4,0,10*ROW('Sanitation Data'!I42))),'Data Summary'!DJ48="Yes"),100-OFFSET('Sanitation Data'!$I$4,0,10*ROW('Sanitation Data'!I42)),NA())</f>
        <v>#N/A</v>
      </c>
      <c r="AV48" s="94" t="e">
        <f ca="true">+IF(AND(ISNUMBER(OFFSET('Sanitation Data'!$I$6,0,10*ROW('Sanitation Data'!I42))),'Data Summary'!DK48="Yes"),OFFSET('Sanitation Data'!$I$6,0,10*ROW('Sanitation Data'!I42)),NA())</f>
        <v>#N/A</v>
      </c>
      <c r="AW48" s="94" t="e">
        <f ca="true">+IF(AND(ISNUMBER(OFFSET('Sanitation Data'!$I$10,0,10*ROW('Sanitation Data'!I42))),'Data Summary'!DL48="Yes"),OFFSET('Sanitation Data'!$I$10,0,10*ROW('Sanitation Data'!I42)),NA())</f>
        <v>#N/A</v>
      </c>
      <c r="AX48" s="94" t="e">
        <f ca="true">+IF(AND(ISNUMBER(OFFSET('Sanitation Data'!$I$11,0,10*ROW('Sanitation Data'!I42))),'Data Summary'!DM48="Yes"),OFFSET('Sanitation Data'!$I$11,0,10*ROW('Sanitation Data'!I42)),NA())</f>
        <v>#N/A</v>
      </c>
      <c r="AY48" s="94" t="e">
        <f ca="true">+IF(AND(ISNUMBER(OFFSET('Sanitation Data'!$I$12,0,10*ROW('Sanitation Data'!I42))),'Data Summary'!DN48="Yes"),OFFSET('Sanitation Data'!$I$12,0,10*ROW('Sanitation Data'!I42)),NA())</f>
        <v>#N/A</v>
      </c>
      <c r="AZ48" s="95" t="e">
        <f ca="true">+IF(AND(ISNUMBER(OFFSET('Hygiene Data'!$D$5,0,10*ROW('Hygiene Data'!D42))),'Data Summary'!DO48="Yes"),OFFSET('Hygiene Data'!$D$5,0,10*ROW('Hygiene Data'!D42)),NA())</f>
        <v>#N/A</v>
      </c>
      <c r="BA48" s="95" t="e">
        <f ca="true">+IF(AND(ISNUMBER(OFFSET('Hygiene Data'!$D$7,0,10*ROW('Hygiene Data'!D42))),'Data Summary'!DP48="Yes"),OFFSET('Hygiene Data'!$D$7,0,10*ROW('Hygiene Data'!D42)),NA())</f>
        <v>#N/A</v>
      </c>
      <c r="BB48" s="95" t="e">
        <f ca="true">+IF(AND(ISNUMBER(OFFSET('Hygiene Data'!$D$9,0,10*ROW('Hygiene Data'!D42))),'Data Summary'!DQ48="Yes"),OFFSET('Hygiene Data'!$D$9,0,10*ROW('Hygiene Data'!D42)),NA())</f>
        <v>#N/A</v>
      </c>
      <c r="BC48" s="95" t="e">
        <f ca="true">+IF(AND(ISNUMBER(OFFSET('Hygiene Data'!$E$5,0,10*ROW('Hygiene Data'!E42))),'Data Summary'!DR48="Yes"),OFFSET('Hygiene Data'!$E$5,0,10*ROW('Hygiene Data'!E42)),NA())</f>
        <v>#N/A</v>
      </c>
      <c r="BD48" s="95" t="e">
        <f ca="true">+IF(AND(ISNUMBER(OFFSET('Hygiene Data'!$E$7,0,10*ROW('Hygiene Data'!E42))),'Data Summary'!DS48="Yes"),OFFSET('Hygiene Data'!$E$7,0,10*ROW('Hygiene Data'!E42)),NA())</f>
        <v>#N/A</v>
      </c>
      <c r="BE48" s="95" t="e">
        <f ca="true">+IF(AND(ISNUMBER(OFFSET('Hygiene Data'!$E$9,0,10*ROW('Hygiene Data'!E42))),'Data Summary'!DT48="Yes"),OFFSET('Hygiene Data'!$E$9,0,10*ROW('Hygiene Data'!E42)),NA())</f>
        <v>#N/A</v>
      </c>
      <c r="BF48" s="95" t="e">
        <f ca="true">+IF(AND(ISNUMBER(OFFSET('Hygiene Data'!$F$5,0,10*ROW('Hygiene Data'!F42))),'Data Summary'!DU48="Yes"),OFFSET('Hygiene Data'!$F$5,0,10*ROW('Hygiene Data'!F42)),NA())</f>
        <v>#N/A</v>
      </c>
      <c r="BG48" s="95" t="e">
        <f ca="true">+IF(AND(ISNUMBER(OFFSET('Hygiene Data'!$F$7,0,10*ROW('Hygiene Data'!F42))),'Data Summary'!DV48="Yes"),OFFSET('Hygiene Data'!$F$7,0,10*ROW('Hygiene Data'!F42)),NA())</f>
        <v>#N/A</v>
      </c>
      <c r="BH48" s="95" t="e">
        <f ca="true">+IF(AND(ISNUMBER(OFFSET('Hygiene Data'!$F$9,0,10*ROW('Hygiene Data'!F42))),'Data Summary'!DW48="Yes"),OFFSET('Hygiene Data'!$F$9,0,10*ROW('Hygiene Data'!F42)),NA())</f>
        <v>#N/A</v>
      </c>
      <c r="BI48" s="95" t="e">
        <f ca="true">+IF(AND(ISNUMBER(OFFSET('Hygiene Data'!$G$5,0,10*ROW('Hygiene Data'!G42))),'Data Summary'!DX48="Yes"),OFFSET('Hygiene Data'!$G$5,0,10*ROW('Hygiene Data'!G42)),NA())</f>
        <v>#N/A</v>
      </c>
      <c r="BJ48" s="95" t="e">
        <f ca="true">+IF(AND(ISNUMBER(OFFSET('Hygiene Data'!$G$7,0,10*ROW('Hygiene Data'!G42))),'Data Summary'!DY48="Yes"),OFFSET('Hygiene Data'!$G$7,0,10*ROW('Hygiene Data'!G42)),NA())</f>
        <v>#N/A</v>
      </c>
      <c r="BK48" s="95" t="e">
        <f ca="true">+IF(AND(ISNUMBER(OFFSET('Hygiene Data'!$G$9,0,10*ROW('Hygiene Data'!G42))),'Data Summary'!DZ48="Yes"),OFFSET('Hygiene Data'!$G$9,0,10*ROW('Hygiene Data'!G42)),NA())</f>
        <v>#N/A</v>
      </c>
      <c r="BL48" s="95" t="e">
        <f ca="true">+IF(AND(ISNUMBER(OFFSET('Hygiene Data'!$H$5,0,10*ROW('Hygiene Data'!H42))),'Data Summary'!EA48="Yes"),OFFSET('Hygiene Data'!$H$5,0,10*ROW('Hygiene Data'!H42)),NA())</f>
        <v>#N/A</v>
      </c>
      <c r="BM48" s="95" t="e">
        <f ca="true">+IF(AND(ISNUMBER(OFFSET('Hygiene Data'!$H$7,0,10*ROW('Hygiene Data'!H42))),'Data Summary'!EB48="Yes"),OFFSET('Hygiene Data'!$H$7,0,10*ROW('Hygiene Data'!H42)),NA())</f>
        <v>#N/A</v>
      </c>
      <c r="BN48" s="95" t="e">
        <f ca="true">+IF(AND(ISNUMBER(OFFSET('Hygiene Data'!$H$9,0,10*ROW('Hygiene Data'!H42))),'Data Summary'!EC48="Yes"),OFFSET('Hygiene Data'!$H$9,0,10*ROW('Hygiene Data'!H42)),NA())</f>
        <v>#N/A</v>
      </c>
      <c r="BO48" s="95" t="e">
        <f ca="true">+IF(AND(ISNUMBER(OFFSET('Hygiene Data'!$I$5,0,10*ROW('Hygiene Data'!I42))),'Data Summary'!ED48="Yes"),OFFSET('Hygiene Data'!$I$5,0,10*ROW('Hygiene Data'!I42)),NA())</f>
        <v>#N/A</v>
      </c>
      <c r="BP48" s="95" t="e">
        <f ca="true">+IF(AND(ISNUMBER(OFFSET('Hygiene Data'!$I$7,0,10*ROW('Hygiene Data'!I42))),'Data Summary'!EE48="Yes"),OFFSET('Hygiene Data'!$I$7,0,10*ROW('Hygiene Data'!I42)),NA())</f>
        <v>#N/A</v>
      </c>
      <c r="BQ48" s="95" t="e">
        <f ca="true">+IF(AND(ISNUMBER(OFFSET('Hygiene Data'!$I$9,0,10*ROW('Hygiene Data'!I42))),'Data Summary'!EF48="Yes"),OFFSET('Hygiene Data'!$I$9,0,10*ROW('Hygiene Data'!I42)),NA())</f>
        <v>#N/A</v>
      </c>
    </row>
    <row xmlns:x14ac="http://schemas.microsoft.com/office/spreadsheetml/2009/9/ac" r="49" x14ac:dyDescent="0.2">
      <c r="A49" s="327" t="e">
        <f ca="true">+RIGHT('Data Summary'!A49,LEN('Data Summary'!A49)-9)</f>
        <v>#VALUE!</v>
      </c>
      <c r="B49" s="36" t="str">
        <f ca="true">+IF(ISTEXT('Data Summary'!B49),'Data Summary'!B49,"")</f>
        <v/>
      </c>
      <c r="C49" s="326" t="e">
        <f ca="true">+VALUE('Data Summary'!C49)</f>
        <v>#VALUE!</v>
      </c>
      <c r="D49" s="93" t="e">
        <f ca="true">+IF(AND(ISNUMBER(OFFSET('Water Data'!$D$4,0,10*ROW('Water Data'!D43))),'Data Summary'!BS49="Yes"),100-OFFSET('Water Data'!$D$4,0,10*ROW('Water Data'!D43)),NA())</f>
        <v>#N/A</v>
      </c>
      <c r="E49" s="93" t="e">
        <f ca="true">+IF(AND(ISNUMBER(OFFSET('Water Data'!$D$6,0,10*ROW('Water Data'!D43))),'Data Summary'!BT49="Yes"),OFFSET('Water Data'!$D$6,0,10*ROW('Water Data'!D43)),NA())</f>
        <v>#N/A</v>
      </c>
      <c r="F49" s="93" t="e">
        <f ca="true">+IF(AND(ISNUMBER(OFFSET('Water Data'!$D$9,0,10*ROW('Water Data'!D43))),'Data Summary'!BU49="Yes"),OFFSET('Water Data'!$D$9,0,10*ROW('Water Data'!D43)),NA())</f>
        <v>#N/A</v>
      </c>
      <c r="G49" s="93" t="e">
        <f ca="true">+IF(AND(ISNUMBER(OFFSET('Water Data'!$E$4,0,10*ROW('Water Data'!E43))),'Data Summary'!BV49="Yes"),100-OFFSET('Water Data'!$E$4,0,10*ROW('Water Data'!E43)),NA())</f>
        <v>#N/A</v>
      </c>
      <c r="H49" s="93" t="e">
        <f ca="true">+IF(AND(ISNUMBER(OFFSET('Water Data'!$E$6,0,10*ROW('Water Data'!E43))),'Data Summary'!BW49="Yes"),OFFSET('Water Data'!$E$6,0,10*ROW('Water Data'!E43)),NA())</f>
        <v>#N/A</v>
      </c>
      <c r="I49" s="93" t="e">
        <f ca="true">+IF(AND(ISNUMBER(OFFSET('Water Data'!$E$9,0,10*ROW('Water Data'!E43))),'Data Summary'!BX49="Yes"),OFFSET('Water Data'!$E$9,0,10*ROW('Water Data'!E43)),NA())</f>
        <v>#N/A</v>
      </c>
      <c r="J49" s="93" t="e">
        <f ca="true">+IF(AND(ISNUMBER(OFFSET('Water Data'!$F$4,0,10*ROW('Water Data'!F43))),'Data Summary'!BY49="Yes"),100-OFFSET('Water Data'!$F$4,0,10*ROW('Water Data'!F43)),NA())</f>
        <v>#N/A</v>
      </c>
      <c r="K49" s="93" t="e">
        <f ca="true">+IF(AND(ISNUMBER(OFFSET('Water Data'!$F$6,0,10*ROW('Water Data'!F43))),'Data Summary'!BZ49="Yes"),OFFSET('Water Data'!$F$6,0,10*ROW('Water Data'!F43)),NA())</f>
        <v>#N/A</v>
      </c>
      <c r="L49" s="93" t="e">
        <f ca="true">+IF(AND(ISNUMBER(OFFSET('Water Data'!$F$9,0,10*ROW('Water Data'!F43))),'Data Summary'!CA49="Yes"),OFFSET('Water Data'!$F$9,0,10*ROW('Water Data'!F43)),NA())</f>
        <v>#N/A</v>
      </c>
      <c r="M49" s="93" t="e">
        <f ca="true">+IF(AND(ISNUMBER(OFFSET('Water Data'!$G$4,0,10*ROW('Water Data'!G43))),'Data Summary'!CB49="Yes"),100-OFFSET('Water Data'!$G$4,0,10*ROW('Water Data'!G43)),NA())</f>
        <v>#N/A</v>
      </c>
      <c r="N49" s="93" t="e">
        <f ca="true">+IF(AND(ISNUMBER(OFFSET('Water Data'!$G$6,0,10*ROW('Water Data'!G43))),'Data Summary'!CC49="Yes"),OFFSET('Water Data'!$G$6,0,10*ROW('Water Data'!G43)),NA())</f>
        <v>#N/A</v>
      </c>
      <c r="O49" s="93" t="e">
        <f ca="true">+IF(AND(ISNUMBER(OFFSET('Water Data'!$G$9,0,10*ROW('Water Data'!G43))),'Data Summary'!CD49="Yes"),OFFSET('Water Data'!$G$9,0,10*ROW('Water Data'!G43)),NA())</f>
        <v>#N/A</v>
      </c>
      <c r="P49" s="93" t="e">
        <f ca="true">+IF(AND(ISNUMBER(OFFSET('Water Data'!$H$4,0,10*ROW('Water Data'!H43))),'Data Summary'!CE49="Yes"),100-OFFSET('Water Data'!$H$4,0,10*ROW('Water Data'!H43)),NA())</f>
        <v>#N/A</v>
      </c>
      <c r="Q49" s="93" t="e">
        <f ca="true">+IF(AND(ISNUMBER(OFFSET('Water Data'!$H$6,0,10*ROW('Water Data'!H43))),'Data Summary'!CF49="Yes"),OFFSET('Water Data'!$H$6,0,10*ROW('Water Data'!H43)),NA())</f>
        <v>#N/A</v>
      </c>
      <c r="R49" s="93" t="e">
        <f ca="true">+IF(AND(ISNUMBER(OFFSET('Water Data'!$H$9,0,10*ROW('Water Data'!H43))),'Data Summary'!CG49="Yes"),OFFSET('Water Data'!$H$9,0,10*ROW('Water Data'!H43)),NA())</f>
        <v>#N/A</v>
      </c>
      <c r="S49" s="93" t="e">
        <f ca="true">+IF(AND(ISNUMBER(OFFSET('Water Data'!$I$4,0,10*ROW('Water Data'!I43))),'Data Summary'!CH49="Yes"),100-OFFSET('Water Data'!$I$4,0,10*ROW('Water Data'!I43)),NA())</f>
        <v>#N/A</v>
      </c>
      <c r="T49" s="93" t="e">
        <f ca="true">+IF(AND(ISNUMBER(OFFSET('Water Data'!$I$6,0,10*ROW('Water Data'!I43))),'Data Summary'!CI49="Yes"),OFFSET('Water Data'!$I$6,0,10*ROW('Water Data'!I43)),NA())</f>
        <v>#N/A</v>
      </c>
      <c r="U49" s="93" t="e">
        <f ca="true">+IF(AND(ISNUMBER(OFFSET('Water Data'!$I$9,0,10*ROW('Water Data'!I43))),'Data Summary'!CJ49="Yes"),OFFSET('Water Data'!$I$9,0,10*ROW('Water Data'!I43)),NA())</f>
        <v>#N/A</v>
      </c>
      <c r="V49" s="94" t="e">
        <f ca="true">+IF(AND(ISNUMBER(OFFSET('Sanitation Data'!$D$4,0,10*ROW('Sanitation Data'!D43))),'Data Summary'!CK49="Yes"),100-OFFSET('Sanitation Data'!$D$4,0,10*ROW('Sanitation Data'!D43)),NA())</f>
        <v>#N/A</v>
      </c>
      <c r="W49" s="94" t="e">
        <f ca="true">+IF(AND(ISNUMBER(OFFSET('Sanitation Data'!$D$6,0,10*ROW('Sanitation Data'!D43))),'Data Summary'!CL49="Yes"),OFFSET('Sanitation Data'!$D$6,0,10*ROW('Sanitation Data'!D43)),NA())</f>
        <v>#N/A</v>
      </c>
      <c r="X49" s="94" t="e">
        <f ca="true">+IF(AND(ISNUMBER(OFFSET('Sanitation Data'!$D$10,0,10*ROW('Sanitation Data'!D43))),'Data Summary'!CM49="Yes"),OFFSET('Sanitation Data'!$D$10,0,10*ROW('Sanitation Data'!D43)),NA())</f>
        <v>#N/A</v>
      </c>
      <c r="Y49" s="94" t="e">
        <f ca="true">+IF(AND(ISNUMBER(OFFSET('Sanitation Data'!$D$11,0,10*ROW('Sanitation Data'!D43))),'Data Summary'!CN49="Yes"),OFFSET('Sanitation Data'!$D$11,0,10*ROW('Sanitation Data'!D43)),NA())</f>
        <v>#N/A</v>
      </c>
      <c r="Z49" s="94" t="e">
        <f ca="true">+IF(AND(ISNUMBER(OFFSET('Sanitation Data'!$D$12,0,10*ROW('Sanitation Data'!D43))),'Data Summary'!CO49="Yes"),OFFSET('Sanitation Data'!$D$12,0,10*ROW('Sanitation Data'!D43)),NA())</f>
        <v>#N/A</v>
      </c>
      <c r="AA49" s="94" t="e">
        <f ca="true">+IF(AND(ISNUMBER(OFFSET('Sanitation Data'!$E$4,0,10*ROW('Sanitation Data'!E43))),'Data Summary'!CP49="Yes"),100-OFFSET('Sanitation Data'!$E$4,0,10*ROW('Sanitation Data'!E43)),NA())</f>
        <v>#N/A</v>
      </c>
      <c r="AB49" s="94" t="e">
        <f ca="true">+IF(AND(ISNUMBER(OFFSET('Sanitation Data'!$E$6,0,10*ROW('Sanitation Data'!E43))),'Data Summary'!CQ49="Yes"),OFFSET('Sanitation Data'!$E$6,0,10*ROW('Sanitation Data'!E43)),NA())</f>
        <v>#N/A</v>
      </c>
      <c r="AC49" s="94" t="e">
        <f ca="true">+IF(AND(ISNUMBER(OFFSET('Sanitation Data'!$E$10,0,10*ROW('Sanitation Data'!E43))),'Data Summary'!CR49="Yes"),OFFSET('Sanitation Data'!$E$10,0,10*ROW('Sanitation Data'!E43)),NA())</f>
        <v>#N/A</v>
      </c>
      <c r="AD49" s="94" t="e">
        <f ca="true">+IF(AND(ISNUMBER(OFFSET('Sanitation Data'!$E$11,0,10*ROW('Sanitation Data'!E43))),'Data Summary'!CS49="Yes"),OFFSET('Sanitation Data'!$E$11,0,10*ROW('Sanitation Data'!E43)),NA())</f>
        <v>#N/A</v>
      </c>
      <c r="AE49" s="94" t="e">
        <f ca="true">+IF(AND(ISNUMBER(OFFSET('Sanitation Data'!$E$12,0,10*ROW('Sanitation Data'!E43))),'Data Summary'!CT49="Yes"),OFFSET('Sanitation Data'!$E$12,0,10*ROW('Sanitation Data'!E43)),NA())</f>
        <v>#N/A</v>
      </c>
      <c r="AF49" s="94" t="e">
        <f ca="true">+IF(AND(ISNUMBER(OFFSET('Sanitation Data'!$F$4,0,10*ROW('Sanitation Data'!F43))),'Data Summary'!CU49="Yes"),100-OFFSET('Sanitation Data'!$F$4,0,10*ROW('Sanitation Data'!F43)),NA())</f>
        <v>#N/A</v>
      </c>
      <c r="AG49" s="94" t="e">
        <f ca="true">+IF(AND(ISNUMBER(OFFSET('Sanitation Data'!$F$6,0,10*ROW('Sanitation Data'!F43))),'Data Summary'!CV49="Yes"),OFFSET('Sanitation Data'!$F$6,0,10*ROW('Sanitation Data'!F43)),NA())</f>
        <v>#N/A</v>
      </c>
      <c r="AH49" s="94" t="e">
        <f ca="true">+IF(AND(ISNUMBER(OFFSET('Sanitation Data'!$F$10,0,10*ROW('Sanitation Data'!F43))),'Data Summary'!CW49="Yes"),OFFSET('Sanitation Data'!$F$10,0,10*ROW('Sanitation Data'!F43)),NA())</f>
        <v>#N/A</v>
      </c>
      <c r="AI49" s="94" t="e">
        <f ca="true">+IF(AND(ISNUMBER(OFFSET('Sanitation Data'!$F$11,0,10*ROW('Sanitation Data'!F43))),'Data Summary'!CX49="Yes"),OFFSET('Sanitation Data'!$F$11,0,10*ROW('Sanitation Data'!F43)),NA())</f>
        <v>#N/A</v>
      </c>
      <c r="AJ49" s="94" t="e">
        <f ca="true">+IF(AND(ISNUMBER(OFFSET('Sanitation Data'!$F$12,0,10*ROW('Sanitation Data'!F43))),'Data Summary'!CY49="Yes"),OFFSET('Sanitation Data'!$F$12,0,10*ROW('Sanitation Data'!F43)),NA())</f>
        <v>#N/A</v>
      </c>
      <c r="AK49" s="94" t="e">
        <f ca="true">+IF(AND(ISNUMBER(OFFSET('Sanitation Data'!$G$4,0,10*ROW('Sanitation Data'!G43))),'Data Summary'!CZ49="Yes"),100-OFFSET('Sanitation Data'!$G$4,0,10*ROW('Sanitation Data'!G43)),NA())</f>
        <v>#N/A</v>
      </c>
      <c r="AL49" s="94" t="e">
        <f ca="true">+IF(AND(ISNUMBER(OFFSET('Sanitation Data'!$G$6,0,10*ROW('Sanitation Data'!G43))),'Data Summary'!DA49="Yes"),OFFSET('Sanitation Data'!$G$6,0,10*ROW('Sanitation Data'!G43)),NA())</f>
        <v>#N/A</v>
      </c>
      <c r="AM49" s="94" t="e">
        <f ca="true">+IF(AND(ISNUMBER(OFFSET('Sanitation Data'!$G$10,0,10*ROW('Sanitation Data'!G43))),'Data Summary'!DB49="Yes"),OFFSET('Sanitation Data'!$G$10,0,10*ROW('Sanitation Data'!G43)),NA())</f>
        <v>#N/A</v>
      </c>
      <c r="AN49" s="94" t="e">
        <f ca="true">+IF(AND(ISNUMBER(OFFSET('Sanitation Data'!$G$11,0,10*ROW('Sanitation Data'!G43))),'Data Summary'!DC49="Yes"),OFFSET('Sanitation Data'!$G$11,0,10*ROW('Sanitation Data'!G43)),NA())</f>
        <v>#N/A</v>
      </c>
      <c r="AO49" s="94" t="e">
        <f ca="true">+IF(AND(ISNUMBER(OFFSET('Sanitation Data'!$G$12,0,10*ROW('Sanitation Data'!G43))),'Data Summary'!DD49="Yes"),OFFSET('Sanitation Data'!$G$12,0,10*ROW('Sanitation Data'!G43)),NA())</f>
        <v>#N/A</v>
      </c>
      <c r="AP49" s="94" t="e">
        <f ca="true">+IF(AND(ISNUMBER(OFFSET('Sanitation Data'!$H$4,0,10*ROW('Sanitation Data'!H43))),'Data Summary'!DE49="Yes"),100-OFFSET('Sanitation Data'!$H$4,0,10*ROW('Sanitation Data'!H43)),NA())</f>
        <v>#N/A</v>
      </c>
      <c r="AQ49" s="94" t="e">
        <f ca="true">+IF(AND(ISNUMBER(OFFSET('Sanitation Data'!$H$6,0,10*ROW('Sanitation Data'!H43))),'Data Summary'!DF49="Yes"),OFFSET('Sanitation Data'!$H$6,0,10*ROW('Sanitation Data'!H43)),NA())</f>
        <v>#N/A</v>
      </c>
      <c r="AR49" s="94" t="e">
        <f ca="true">+IF(AND(ISNUMBER(OFFSET('Sanitation Data'!$H$10,0,10*ROW('Sanitation Data'!H43))),'Data Summary'!DG49="Yes"),OFFSET('Sanitation Data'!$H$10,0,10*ROW('Sanitation Data'!H43)),NA())</f>
        <v>#N/A</v>
      </c>
      <c r="AS49" s="94" t="e">
        <f ca="true">+IF(AND(ISNUMBER(OFFSET('Sanitation Data'!$H$11,0,10*ROW('Sanitation Data'!H43))),'Data Summary'!DH49="Yes"),OFFSET('Sanitation Data'!$H$11,0,10*ROW('Sanitation Data'!H43)),NA())</f>
        <v>#N/A</v>
      </c>
      <c r="AT49" s="94" t="e">
        <f ca="true">+IF(AND(ISNUMBER(OFFSET('Sanitation Data'!$H$12,0,10*ROW('Sanitation Data'!H43))),'Data Summary'!DI49="Yes"),OFFSET('Sanitation Data'!$H$12,0,10*ROW('Sanitation Data'!H43)),NA())</f>
        <v>#N/A</v>
      </c>
      <c r="AU49" s="94" t="e">
        <f ca="true">+IF(AND(ISNUMBER(OFFSET('Sanitation Data'!$I$4,0,10*ROW('Sanitation Data'!I43))),'Data Summary'!DJ49="Yes"),100-OFFSET('Sanitation Data'!$I$4,0,10*ROW('Sanitation Data'!I43)),NA())</f>
        <v>#N/A</v>
      </c>
      <c r="AV49" s="94" t="e">
        <f ca="true">+IF(AND(ISNUMBER(OFFSET('Sanitation Data'!$I$6,0,10*ROW('Sanitation Data'!I43))),'Data Summary'!DK49="Yes"),OFFSET('Sanitation Data'!$I$6,0,10*ROW('Sanitation Data'!I43)),NA())</f>
        <v>#N/A</v>
      </c>
      <c r="AW49" s="94" t="e">
        <f ca="true">+IF(AND(ISNUMBER(OFFSET('Sanitation Data'!$I$10,0,10*ROW('Sanitation Data'!I43))),'Data Summary'!DL49="Yes"),OFFSET('Sanitation Data'!$I$10,0,10*ROW('Sanitation Data'!I43)),NA())</f>
        <v>#N/A</v>
      </c>
      <c r="AX49" s="94" t="e">
        <f ca="true">+IF(AND(ISNUMBER(OFFSET('Sanitation Data'!$I$11,0,10*ROW('Sanitation Data'!I43))),'Data Summary'!DM49="Yes"),OFFSET('Sanitation Data'!$I$11,0,10*ROW('Sanitation Data'!I43)),NA())</f>
        <v>#N/A</v>
      </c>
      <c r="AY49" s="94" t="e">
        <f ca="true">+IF(AND(ISNUMBER(OFFSET('Sanitation Data'!$I$12,0,10*ROW('Sanitation Data'!I43))),'Data Summary'!DN49="Yes"),OFFSET('Sanitation Data'!$I$12,0,10*ROW('Sanitation Data'!I43)),NA())</f>
        <v>#N/A</v>
      </c>
      <c r="AZ49" s="95" t="e">
        <f ca="true">+IF(AND(ISNUMBER(OFFSET('Hygiene Data'!$D$5,0,10*ROW('Hygiene Data'!D43))),'Data Summary'!DO49="Yes"),OFFSET('Hygiene Data'!$D$5,0,10*ROW('Hygiene Data'!D43)),NA())</f>
        <v>#N/A</v>
      </c>
      <c r="BA49" s="95" t="e">
        <f ca="true">+IF(AND(ISNUMBER(OFFSET('Hygiene Data'!$D$7,0,10*ROW('Hygiene Data'!D43))),'Data Summary'!DP49="Yes"),OFFSET('Hygiene Data'!$D$7,0,10*ROW('Hygiene Data'!D43)),NA())</f>
        <v>#N/A</v>
      </c>
      <c r="BB49" s="95" t="e">
        <f ca="true">+IF(AND(ISNUMBER(OFFSET('Hygiene Data'!$D$9,0,10*ROW('Hygiene Data'!D43))),'Data Summary'!DQ49="Yes"),OFFSET('Hygiene Data'!$D$9,0,10*ROW('Hygiene Data'!D43)),NA())</f>
        <v>#N/A</v>
      </c>
      <c r="BC49" s="95" t="e">
        <f ca="true">+IF(AND(ISNUMBER(OFFSET('Hygiene Data'!$E$5,0,10*ROW('Hygiene Data'!E43))),'Data Summary'!DR49="Yes"),OFFSET('Hygiene Data'!$E$5,0,10*ROW('Hygiene Data'!E43)),NA())</f>
        <v>#N/A</v>
      </c>
      <c r="BD49" s="95" t="e">
        <f ca="true">+IF(AND(ISNUMBER(OFFSET('Hygiene Data'!$E$7,0,10*ROW('Hygiene Data'!E43))),'Data Summary'!DS49="Yes"),OFFSET('Hygiene Data'!$E$7,0,10*ROW('Hygiene Data'!E43)),NA())</f>
        <v>#N/A</v>
      </c>
      <c r="BE49" s="95" t="e">
        <f ca="true">+IF(AND(ISNUMBER(OFFSET('Hygiene Data'!$E$9,0,10*ROW('Hygiene Data'!E43))),'Data Summary'!DT49="Yes"),OFFSET('Hygiene Data'!$E$9,0,10*ROW('Hygiene Data'!E43)),NA())</f>
        <v>#N/A</v>
      </c>
      <c r="BF49" s="95" t="e">
        <f ca="true">+IF(AND(ISNUMBER(OFFSET('Hygiene Data'!$F$5,0,10*ROW('Hygiene Data'!F43))),'Data Summary'!DU49="Yes"),OFFSET('Hygiene Data'!$F$5,0,10*ROW('Hygiene Data'!F43)),NA())</f>
        <v>#N/A</v>
      </c>
      <c r="BG49" s="95" t="e">
        <f ca="true">+IF(AND(ISNUMBER(OFFSET('Hygiene Data'!$F$7,0,10*ROW('Hygiene Data'!F43))),'Data Summary'!DV49="Yes"),OFFSET('Hygiene Data'!$F$7,0,10*ROW('Hygiene Data'!F43)),NA())</f>
        <v>#N/A</v>
      </c>
      <c r="BH49" s="95" t="e">
        <f ca="true">+IF(AND(ISNUMBER(OFFSET('Hygiene Data'!$F$9,0,10*ROW('Hygiene Data'!F43))),'Data Summary'!DW49="Yes"),OFFSET('Hygiene Data'!$F$9,0,10*ROW('Hygiene Data'!F43)),NA())</f>
        <v>#N/A</v>
      </c>
      <c r="BI49" s="95" t="e">
        <f ca="true">+IF(AND(ISNUMBER(OFFSET('Hygiene Data'!$G$5,0,10*ROW('Hygiene Data'!G43))),'Data Summary'!DX49="Yes"),OFFSET('Hygiene Data'!$G$5,0,10*ROW('Hygiene Data'!G43)),NA())</f>
        <v>#N/A</v>
      </c>
      <c r="BJ49" s="95" t="e">
        <f ca="true">+IF(AND(ISNUMBER(OFFSET('Hygiene Data'!$G$7,0,10*ROW('Hygiene Data'!G43))),'Data Summary'!DY49="Yes"),OFFSET('Hygiene Data'!$G$7,0,10*ROW('Hygiene Data'!G43)),NA())</f>
        <v>#N/A</v>
      </c>
      <c r="BK49" s="95" t="e">
        <f ca="true">+IF(AND(ISNUMBER(OFFSET('Hygiene Data'!$G$9,0,10*ROW('Hygiene Data'!G43))),'Data Summary'!DZ49="Yes"),OFFSET('Hygiene Data'!$G$9,0,10*ROW('Hygiene Data'!G43)),NA())</f>
        <v>#N/A</v>
      </c>
      <c r="BL49" s="95" t="e">
        <f ca="true">+IF(AND(ISNUMBER(OFFSET('Hygiene Data'!$H$5,0,10*ROW('Hygiene Data'!H43))),'Data Summary'!EA49="Yes"),OFFSET('Hygiene Data'!$H$5,0,10*ROW('Hygiene Data'!H43)),NA())</f>
        <v>#N/A</v>
      </c>
      <c r="BM49" s="95" t="e">
        <f ca="true">+IF(AND(ISNUMBER(OFFSET('Hygiene Data'!$H$7,0,10*ROW('Hygiene Data'!H43))),'Data Summary'!EB49="Yes"),OFFSET('Hygiene Data'!$H$7,0,10*ROW('Hygiene Data'!H43)),NA())</f>
        <v>#N/A</v>
      </c>
      <c r="BN49" s="95" t="e">
        <f ca="true">+IF(AND(ISNUMBER(OFFSET('Hygiene Data'!$H$9,0,10*ROW('Hygiene Data'!H43))),'Data Summary'!EC49="Yes"),OFFSET('Hygiene Data'!$H$9,0,10*ROW('Hygiene Data'!H43)),NA())</f>
        <v>#N/A</v>
      </c>
      <c r="BO49" s="95" t="e">
        <f ca="true">+IF(AND(ISNUMBER(OFFSET('Hygiene Data'!$I$5,0,10*ROW('Hygiene Data'!I43))),'Data Summary'!ED49="Yes"),OFFSET('Hygiene Data'!$I$5,0,10*ROW('Hygiene Data'!I43)),NA())</f>
        <v>#N/A</v>
      </c>
      <c r="BP49" s="95" t="e">
        <f ca="true">+IF(AND(ISNUMBER(OFFSET('Hygiene Data'!$I$7,0,10*ROW('Hygiene Data'!I43))),'Data Summary'!EE49="Yes"),OFFSET('Hygiene Data'!$I$7,0,10*ROW('Hygiene Data'!I43)),NA())</f>
        <v>#N/A</v>
      </c>
      <c r="BQ49" s="95" t="e">
        <f ca="true">+IF(AND(ISNUMBER(OFFSET('Hygiene Data'!$I$9,0,10*ROW('Hygiene Data'!I43))),'Data Summary'!EF49="Yes"),OFFSET('Hygiene Data'!$I$9,0,10*ROW('Hygiene Data'!I43)),NA())</f>
        <v>#N/A</v>
      </c>
    </row>
    <row xmlns:x14ac="http://schemas.microsoft.com/office/spreadsheetml/2009/9/ac" r="50" x14ac:dyDescent="0.2">
      <c r="A50" s="327" t="e">
        <f ca="true">+RIGHT('Data Summary'!A50,LEN('Data Summary'!A50)-9)</f>
        <v>#VALUE!</v>
      </c>
      <c r="B50" s="36" t="str">
        <f ca="true">+IF(ISTEXT('Data Summary'!B50),'Data Summary'!B50,"")</f>
        <v/>
      </c>
      <c r="C50" s="326" t="e">
        <f ca="true">+VALUE('Data Summary'!C50)</f>
        <v>#VALUE!</v>
      </c>
      <c r="D50" s="93" t="e">
        <f ca="true">+IF(AND(ISNUMBER(OFFSET('Water Data'!$D$4,0,10*ROW('Water Data'!D44))),'Data Summary'!BS50="Yes"),100-OFFSET('Water Data'!$D$4,0,10*ROW('Water Data'!D44)),NA())</f>
        <v>#N/A</v>
      </c>
      <c r="E50" s="93" t="e">
        <f ca="true">+IF(AND(ISNUMBER(OFFSET('Water Data'!$D$6,0,10*ROW('Water Data'!D44))),'Data Summary'!BT50="Yes"),OFFSET('Water Data'!$D$6,0,10*ROW('Water Data'!D44)),NA())</f>
        <v>#N/A</v>
      </c>
      <c r="F50" s="93" t="e">
        <f ca="true">+IF(AND(ISNUMBER(OFFSET('Water Data'!$D$9,0,10*ROW('Water Data'!D44))),'Data Summary'!BU50="Yes"),OFFSET('Water Data'!$D$9,0,10*ROW('Water Data'!D44)),NA())</f>
        <v>#N/A</v>
      </c>
      <c r="G50" s="93" t="e">
        <f ca="true">+IF(AND(ISNUMBER(OFFSET('Water Data'!$E$4,0,10*ROW('Water Data'!E44))),'Data Summary'!BV50="Yes"),100-OFFSET('Water Data'!$E$4,0,10*ROW('Water Data'!E44)),NA())</f>
        <v>#N/A</v>
      </c>
      <c r="H50" s="93" t="e">
        <f ca="true">+IF(AND(ISNUMBER(OFFSET('Water Data'!$E$6,0,10*ROW('Water Data'!E44))),'Data Summary'!BW50="Yes"),OFFSET('Water Data'!$E$6,0,10*ROW('Water Data'!E44)),NA())</f>
        <v>#N/A</v>
      </c>
      <c r="I50" s="93" t="e">
        <f ca="true">+IF(AND(ISNUMBER(OFFSET('Water Data'!$E$9,0,10*ROW('Water Data'!E44))),'Data Summary'!BX50="Yes"),OFFSET('Water Data'!$E$9,0,10*ROW('Water Data'!E44)),NA())</f>
        <v>#N/A</v>
      </c>
      <c r="J50" s="93" t="e">
        <f ca="true">+IF(AND(ISNUMBER(OFFSET('Water Data'!$F$4,0,10*ROW('Water Data'!F44))),'Data Summary'!BY50="Yes"),100-OFFSET('Water Data'!$F$4,0,10*ROW('Water Data'!F44)),NA())</f>
        <v>#N/A</v>
      </c>
      <c r="K50" s="93" t="e">
        <f ca="true">+IF(AND(ISNUMBER(OFFSET('Water Data'!$F$6,0,10*ROW('Water Data'!F44))),'Data Summary'!BZ50="Yes"),OFFSET('Water Data'!$F$6,0,10*ROW('Water Data'!F44)),NA())</f>
        <v>#N/A</v>
      </c>
      <c r="L50" s="93" t="e">
        <f ca="true">+IF(AND(ISNUMBER(OFFSET('Water Data'!$F$9,0,10*ROW('Water Data'!F44))),'Data Summary'!CA50="Yes"),OFFSET('Water Data'!$F$9,0,10*ROW('Water Data'!F44)),NA())</f>
        <v>#N/A</v>
      </c>
      <c r="M50" s="93" t="e">
        <f ca="true">+IF(AND(ISNUMBER(OFFSET('Water Data'!$G$4,0,10*ROW('Water Data'!G44))),'Data Summary'!CB50="Yes"),100-OFFSET('Water Data'!$G$4,0,10*ROW('Water Data'!G44)),NA())</f>
        <v>#N/A</v>
      </c>
      <c r="N50" s="93" t="e">
        <f ca="true">+IF(AND(ISNUMBER(OFFSET('Water Data'!$G$6,0,10*ROW('Water Data'!G44))),'Data Summary'!CC50="Yes"),OFFSET('Water Data'!$G$6,0,10*ROW('Water Data'!G44)),NA())</f>
        <v>#N/A</v>
      </c>
      <c r="O50" s="93" t="e">
        <f ca="true">+IF(AND(ISNUMBER(OFFSET('Water Data'!$G$9,0,10*ROW('Water Data'!G44))),'Data Summary'!CD50="Yes"),OFFSET('Water Data'!$G$9,0,10*ROW('Water Data'!G44)),NA())</f>
        <v>#N/A</v>
      </c>
      <c r="P50" s="93" t="e">
        <f ca="true">+IF(AND(ISNUMBER(OFFSET('Water Data'!$H$4,0,10*ROW('Water Data'!H44))),'Data Summary'!CE50="Yes"),100-OFFSET('Water Data'!$H$4,0,10*ROW('Water Data'!H44)),NA())</f>
        <v>#N/A</v>
      </c>
      <c r="Q50" s="93" t="e">
        <f ca="true">+IF(AND(ISNUMBER(OFFSET('Water Data'!$H$6,0,10*ROW('Water Data'!H44))),'Data Summary'!CF50="Yes"),OFFSET('Water Data'!$H$6,0,10*ROW('Water Data'!H44)),NA())</f>
        <v>#N/A</v>
      </c>
      <c r="R50" s="93" t="e">
        <f ca="true">+IF(AND(ISNUMBER(OFFSET('Water Data'!$H$9,0,10*ROW('Water Data'!H44))),'Data Summary'!CG50="Yes"),OFFSET('Water Data'!$H$9,0,10*ROW('Water Data'!H44)),NA())</f>
        <v>#N/A</v>
      </c>
      <c r="S50" s="93" t="e">
        <f ca="true">+IF(AND(ISNUMBER(OFFSET('Water Data'!$I$4,0,10*ROW('Water Data'!I44))),'Data Summary'!CH50="Yes"),100-OFFSET('Water Data'!$I$4,0,10*ROW('Water Data'!I44)),NA())</f>
        <v>#N/A</v>
      </c>
      <c r="T50" s="93" t="e">
        <f ca="true">+IF(AND(ISNUMBER(OFFSET('Water Data'!$I$6,0,10*ROW('Water Data'!I44))),'Data Summary'!CI50="Yes"),OFFSET('Water Data'!$I$6,0,10*ROW('Water Data'!I44)),NA())</f>
        <v>#N/A</v>
      </c>
      <c r="U50" s="93" t="e">
        <f ca="true">+IF(AND(ISNUMBER(OFFSET('Water Data'!$I$9,0,10*ROW('Water Data'!I44))),'Data Summary'!CJ50="Yes"),OFFSET('Water Data'!$I$9,0,10*ROW('Water Data'!I44)),NA())</f>
        <v>#N/A</v>
      </c>
      <c r="V50" s="94" t="e">
        <f ca="true">+IF(AND(ISNUMBER(OFFSET('Sanitation Data'!$D$4,0,10*ROW('Sanitation Data'!D44))),'Data Summary'!CK50="Yes"),100-OFFSET('Sanitation Data'!$D$4,0,10*ROW('Sanitation Data'!D44)),NA())</f>
        <v>#N/A</v>
      </c>
      <c r="W50" s="94" t="e">
        <f ca="true">+IF(AND(ISNUMBER(OFFSET('Sanitation Data'!$D$6,0,10*ROW('Sanitation Data'!D44))),'Data Summary'!CL50="Yes"),OFFSET('Sanitation Data'!$D$6,0,10*ROW('Sanitation Data'!D44)),NA())</f>
        <v>#N/A</v>
      </c>
      <c r="X50" s="94" t="e">
        <f ca="true">+IF(AND(ISNUMBER(OFFSET('Sanitation Data'!$D$10,0,10*ROW('Sanitation Data'!D44))),'Data Summary'!CM50="Yes"),OFFSET('Sanitation Data'!$D$10,0,10*ROW('Sanitation Data'!D44)),NA())</f>
        <v>#N/A</v>
      </c>
      <c r="Y50" s="94" t="e">
        <f ca="true">+IF(AND(ISNUMBER(OFFSET('Sanitation Data'!$D$11,0,10*ROW('Sanitation Data'!D44))),'Data Summary'!CN50="Yes"),OFFSET('Sanitation Data'!$D$11,0,10*ROW('Sanitation Data'!D44)),NA())</f>
        <v>#N/A</v>
      </c>
      <c r="Z50" s="94" t="e">
        <f ca="true">+IF(AND(ISNUMBER(OFFSET('Sanitation Data'!$D$12,0,10*ROW('Sanitation Data'!D44))),'Data Summary'!CO50="Yes"),OFFSET('Sanitation Data'!$D$12,0,10*ROW('Sanitation Data'!D44)),NA())</f>
        <v>#N/A</v>
      </c>
      <c r="AA50" s="94" t="e">
        <f ca="true">+IF(AND(ISNUMBER(OFFSET('Sanitation Data'!$E$4,0,10*ROW('Sanitation Data'!E44))),'Data Summary'!CP50="Yes"),100-OFFSET('Sanitation Data'!$E$4,0,10*ROW('Sanitation Data'!E44)),NA())</f>
        <v>#N/A</v>
      </c>
      <c r="AB50" s="94" t="e">
        <f ca="true">+IF(AND(ISNUMBER(OFFSET('Sanitation Data'!$E$6,0,10*ROW('Sanitation Data'!E44))),'Data Summary'!CQ50="Yes"),OFFSET('Sanitation Data'!$E$6,0,10*ROW('Sanitation Data'!E44)),NA())</f>
        <v>#N/A</v>
      </c>
      <c r="AC50" s="94" t="e">
        <f ca="true">+IF(AND(ISNUMBER(OFFSET('Sanitation Data'!$E$10,0,10*ROW('Sanitation Data'!E44))),'Data Summary'!CR50="Yes"),OFFSET('Sanitation Data'!$E$10,0,10*ROW('Sanitation Data'!E44)),NA())</f>
        <v>#N/A</v>
      </c>
      <c r="AD50" s="94" t="e">
        <f ca="true">+IF(AND(ISNUMBER(OFFSET('Sanitation Data'!$E$11,0,10*ROW('Sanitation Data'!E44))),'Data Summary'!CS50="Yes"),OFFSET('Sanitation Data'!$E$11,0,10*ROW('Sanitation Data'!E44)),NA())</f>
        <v>#N/A</v>
      </c>
      <c r="AE50" s="94" t="e">
        <f ca="true">+IF(AND(ISNUMBER(OFFSET('Sanitation Data'!$E$12,0,10*ROW('Sanitation Data'!E44))),'Data Summary'!CT50="Yes"),OFFSET('Sanitation Data'!$E$12,0,10*ROW('Sanitation Data'!E44)),NA())</f>
        <v>#N/A</v>
      </c>
      <c r="AF50" s="94" t="e">
        <f ca="true">+IF(AND(ISNUMBER(OFFSET('Sanitation Data'!$F$4,0,10*ROW('Sanitation Data'!F44))),'Data Summary'!CU50="Yes"),100-OFFSET('Sanitation Data'!$F$4,0,10*ROW('Sanitation Data'!F44)),NA())</f>
        <v>#N/A</v>
      </c>
      <c r="AG50" s="94" t="e">
        <f ca="true">+IF(AND(ISNUMBER(OFFSET('Sanitation Data'!$F$6,0,10*ROW('Sanitation Data'!F44))),'Data Summary'!CV50="Yes"),OFFSET('Sanitation Data'!$F$6,0,10*ROW('Sanitation Data'!F44)),NA())</f>
        <v>#N/A</v>
      </c>
      <c r="AH50" s="94" t="e">
        <f ca="true">+IF(AND(ISNUMBER(OFFSET('Sanitation Data'!$F$10,0,10*ROW('Sanitation Data'!F44))),'Data Summary'!CW50="Yes"),OFFSET('Sanitation Data'!$F$10,0,10*ROW('Sanitation Data'!F44)),NA())</f>
        <v>#N/A</v>
      </c>
      <c r="AI50" s="94" t="e">
        <f ca="true">+IF(AND(ISNUMBER(OFFSET('Sanitation Data'!$F$11,0,10*ROW('Sanitation Data'!F44))),'Data Summary'!CX50="Yes"),OFFSET('Sanitation Data'!$F$11,0,10*ROW('Sanitation Data'!F44)),NA())</f>
        <v>#N/A</v>
      </c>
      <c r="AJ50" s="94" t="e">
        <f ca="true">+IF(AND(ISNUMBER(OFFSET('Sanitation Data'!$F$12,0,10*ROW('Sanitation Data'!F44))),'Data Summary'!CY50="Yes"),OFFSET('Sanitation Data'!$F$12,0,10*ROW('Sanitation Data'!F44)),NA())</f>
        <v>#N/A</v>
      </c>
      <c r="AK50" s="94" t="e">
        <f ca="true">+IF(AND(ISNUMBER(OFFSET('Sanitation Data'!$G$4,0,10*ROW('Sanitation Data'!G44))),'Data Summary'!CZ50="Yes"),100-OFFSET('Sanitation Data'!$G$4,0,10*ROW('Sanitation Data'!G44)),NA())</f>
        <v>#N/A</v>
      </c>
      <c r="AL50" s="94" t="e">
        <f ca="true">+IF(AND(ISNUMBER(OFFSET('Sanitation Data'!$G$6,0,10*ROW('Sanitation Data'!G44))),'Data Summary'!DA50="Yes"),OFFSET('Sanitation Data'!$G$6,0,10*ROW('Sanitation Data'!G44)),NA())</f>
        <v>#N/A</v>
      </c>
      <c r="AM50" s="94" t="e">
        <f ca="true">+IF(AND(ISNUMBER(OFFSET('Sanitation Data'!$G$10,0,10*ROW('Sanitation Data'!G44))),'Data Summary'!DB50="Yes"),OFFSET('Sanitation Data'!$G$10,0,10*ROW('Sanitation Data'!G44)),NA())</f>
        <v>#N/A</v>
      </c>
      <c r="AN50" s="94" t="e">
        <f ca="true">+IF(AND(ISNUMBER(OFFSET('Sanitation Data'!$G$11,0,10*ROW('Sanitation Data'!G44))),'Data Summary'!DC50="Yes"),OFFSET('Sanitation Data'!$G$11,0,10*ROW('Sanitation Data'!G44)),NA())</f>
        <v>#N/A</v>
      </c>
      <c r="AO50" s="94" t="e">
        <f ca="true">+IF(AND(ISNUMBER(OFFSET('Sanitation Data'!$G$12,0,10*ROW('Sanitation Data'!G44))),'Data Summary'!DD50="Yes"),OFFSET('Sanitation Data'!$G$12,0,10*ROW('Sanitation Data'!G44)),NA())</f>
        <v>#N/A</v>
      </c>
      <c r="AP50" s="94" t="e">
        <f ca="true">+IF(AND(ISNUMBER(OFFSET('Sanitation Data'!$H$4,0,10*ROW('Sanitation Data'!H44))),'Data Summary'!DE50="Yes"),100-OFFSET('Sanitation Data'!$H$4,0,10*ROW('Sanitation Data'!H44)),NA())</f>
        <v>#N/A</v>
      </c>
      <c r="AQ50" s="94" t="e">
        <f ca="true">+IF(AND(ISNUMBER(OFFSET('Sanitation Data'!$H$6,0,10*ROW('Sanitation Data'!H44))),'Data Summary'!DF50="Yes"),OFFSET('Sanitation Data'!$H$6,0,10*ROW('Sanitation Data'!H44)),NA())</f>
        <v>#N/A</v>
      </c>
      <c r="AR50" s="94" t="e">
        <f ca="true">+IF(AND(ISNUMBER(OFFSET('Sanitation Data'!$H$10,0,10*ROW('Sanitation Data'!H44))),'Data Summary'!DG50="Yes"),OFFSET('Sanitation Data'!$H$10,0,10*ROW('Sanitation Data'!H44)),NA())</f>
        <v>#N/A</v>
      </c>
      <c r="AS50" s="94" t="e">
        <f ca="true">+IF(AND(ISNUMBER(OFFSET('Sanitation Data'!$H$11,0,10*ROW('Sanitation Data'!H44))),'Data Summary'!DH50="Yes"),OFFSET('Sanitation Data'!$H$11,0,10*ROW('Sanitation Data'!H44)),NA())</f>
        <v>#N/A</v>
      </c>
      <c r="AT50" s="94" t="e">
        <f ca="true">+IF(AND(ISNUMBER(OFFSET('Sanitation Data'!$H$12,0,10*ROW('Sanitation Data'!H44))),'Data Summary'!DI50="Yes"),OFFSET('Sanitation Data'!$H$12,0,10*ROW('Sanitation Data'!H44)),NA())</f>
        <v>#N/A</v>
      </c>
      <c r="AU50" s="94" t="e">
        <f ca="true">+IF(AND(ISNUMBER(OFFSET('Sanitation Data'!$I$4,0,10*ROW('Sanitation Data'!I44))),'Data Summary'!DJ50="Yes"),100-OFFSET('Sanitation Data'!$I$4,0,10*ROW('Sanitation Data'!I44)),NA())</f>
        <v>#N/A</v>
      </c>
      <c r="AV50" s="94" t="e">
        <f ca="true">+IF(AND(ISNUMBER(OFFSET('Sanitation Data'!$I$6,0,10*ROW('Sanitation Data'!I44))),'Data Summary'!DK50="Yes"),OFFSET('Sanitation Data'!$I$6,0,10*ROW('Sanitation Data'!I44)),NA())</f>
        <v>#N/A</v>
      </c>
      <c r="AW50" s="94" t="e">
        <f ca="true">+IF(AND(ISNUMBER(OFFSET('Sanitation Data'!$I$10,0,10*ROW('Sanitation Data'!I44))),'Data Summary'!DL50="Yes"),OFFSET('Sanitation Data'!$I$10,0,10*ROW('Sanitation Data'!I44)),NA())</f>
        <v>#N/A</v>
      </c>
      <c r="AX50" s="94" t="e">
        <f ca="true">+IF(AND(ISNUMBER(OFFSET('Sanitation Data'!$I$11,0,10*ROW('Sanitation Data'!I44))),'Data Summary'!DM50="Yes"),OFFSET('Sanitation Data'!$I$11,0,10*ROW('Sanitation Data'!I44)),NA())</f>
        <v>#N/A</v>
      </c>
      <c r="AY50" s="94" t="e">
        <f ca="true">+IF(AND(ISNUMBER(OFFSET('Sanitation Data'!$I$12,0,10*ROW('Sanitation Data'!I44))),'Data Summary'!DN50="Yes"),OFFSET('Sanitation Data'!$I$12,0,10*ROW('Sanitation Data'!I44)),NA())</f>
        <v>#N/A</v>
      </c>
      <c r="AZ50" s="95" t="e">
        <f ca="true">+IF(AND(ISNUMBER(OFFSET('Hygiene Data'!$D$5,0,10*ROW('Hygiene Data'!D44))),'Data Summary'!DO50="Yes"),OFFSET('Hygiene Data'!$D$5,0,10*ROW('Hygiene Data'!D44)),NA())</f>
        <v>#N/A</v>
      </c>
      <c r="BA50" s="95" t="e">
        <f ca="true">+IF(AND(ISNUMBER(OFFSET('Hygiene Data'!$D$7,0,10*ROW('Hygiene Data'!D44))),'Data Summary'!DP50="Yes"),OFFSET('Hygiene Data'!$D$7,0,10*ROW('Hygiene Data'!D44)),NA())</f>
        <v>#N/A</v>
      </c>
      <c r="BB50" s="95" t="e">
        <f ca="true">+IF(AND(ISNUMBER(OFFSET('Hygiene Data'!$D$9,0,10*ROW('Hygiene Data'!D44))),'Data Summary'!DQ50="Yes"),OFFSET('Hygiene Data'!$D$9,0,10*ROW('Hygiene Data'!D44)),NA())</f>
        <v>#N/A</v>
      </c>
      <c r="BC50" s="95" t="e">
        <f ca="true">+IF(AND(ISNUMBER(OFFSET('Hygiene Data'!$E$5,0,10*ROW('Hygiene Data'!E44))),'Data Summary'!DR50="Yes"),OFFSET('Hygiene Data'!$E$5,0,10*ROW('Hygiene Data'!E44)),NA())</f>
        <v>#N/A</v>
      </c>
      <c r="BD50" s="95" t="e">
        <f ca="true">+IF(AND(ISNUMBER(OFFSET('Hygiene Data'!$E$7,0,10*ROW('Hygiene Data'!E44))),'Data Summary'!DS50="Yes"),OFFSET('Hygiene Data'!$E$7,0,10*ROW('Hygiene Data'!E44)),NA())</f>
        <v>#N/A</v>
      </c>
      <c r="BE50" s="95" t="e">
        <f ca="true">+IF(AND(ISNUMBER(OFFSET('Hygiene Data'!$E$9,0,10*ROW('Hygiene Data'!E44))),'Data Summary'!DT50="Yes"),OFFSET('Hygiene Data'!$E$9,0,10*ROW('Hygiene Data'!E44)),NA())</f>
        <v>#N/A</v>
      </c>
      <c r="BF50" s="95" t="e">
        <f ca="true">+IF(AND(ISNUMBER(OFFSET('Hygiene Data'!$F$5,0,10*ROW('Hygiene Data'!F44))),'Data Summary'!DU50="Yes"),OFFSET('Hygiene Data'!$F$5,0,10*ROW('Hygiene Data'!F44)),NA())</f>
        <v>#N/A</v>
      </c>
      <c r="BG50" s="95" t="e">
        <f ca="true">+IF(AND(ISNUMBER(OFFSET('Hygiene Data'!$F$7,0,10*ROW('Hygiene Data'!F44))),'Data Summary'!DV50="Yes"),OFFSET('Hygiene Data'!$F$7,0,10*ROW('Hygiene Data'!F44)),NA())</f>
        <v>#N/A</v>
      </c>
      <c r="BH50" s="95" t="e">
        <f ca="true">+IF(AND(ISNUMBER(OFFSET('Hygiene Data'!$F$9,0,10*ROW('Hygiene Data'!F44))),'Data Summary'!DW50="Yes"),OFFSET('Hygiene Data'!$F$9,0,10*ROW('Hygiene Data'!F44)),NA())</f>
        <v>#N/A</v>
      </c>
      <c r="BI50" s="95" t="e">
        <f ca="true">+IF(AND(ISNUMBER(OFFSET('Hygiene Data'!$G$5,0,10*ROW('Hygiene Data'!G44))),'Data Summary'!DX50="Yes"),OFFSET('Hygiene Data'!$G$5,0,10*ROW('Hygiene Data'!G44)),NA())</f>
        <v>#N/A</v>
      </c>
      <c r="BJ50" s="95" t="e">
        <f ca="true">+IF(AND(ISNUMBER(OFFSET('Hygiene Data'!$G$7,0,10*ROW('Hygiene Data'!G44))),'Data Summary'!DY50="Yes"),OFFSET('Hygiene Data'!$G$7,0,10*ROW('Hygiene Data'!G44)),NA())</f>
        <v>#N/A</v>
      </c>
      <c r="BK50" s="95" t="e">
        <f ca="true">+IF(AND(ISNUMBER(OFFSET('Hygiene Data'!$G$9,0,10*ROW('Hygiene Data'!G44))),'Data Summary'!DZ50="Yes"),OFFSET('Hygiene Data'!$G$9,0,10*ROW('Hygiene Data'!G44)),NA())</f>
        <v>#N/A</v>
      </c>
      <c r="BL50" s="95" t="e">
        <f ca="true">+IF(AND(ISNUMBER(OFFSET('Hygiene Data'!$H$5,0,10*ROW('Hygiene Data'!H44))),'Data Summary'!EA50="Yes"),OFFSET('Hygiene Data'!$H$5,0,10*ROW('Hygiene Data'!H44)),NA())</f>
        <v>#N/A</v>
      </c>
      <c r="BM50" s="95" t="e">
        <f ca="true">+IF(AND(ISNUMBER(OFFSET('Hygiene Data'!$H$7,0,10*ROW('Hygiene Data'!H44))),'Data Summary'!EB50="Yes"),OFFSET('Hygiene Data'!$H$7,0,10*ROW('Hygiene Data'!H44)),NA())</f>
        <v>#N/A</v>
      </c>
      <c r="BN50" s="95" t="e">
        <f ca="true">+IF(AND(ISNUMBER(OFFSET('Hygiene Data'!$H$9,0,10*ROW('Hygiene Data'!H44))),'Data Summary'!EC50="Yes"),OFFSET('Hygiene Data'!$H$9,0,10*ROW('Hygiene Data'!H44)),NA())</f>
        <v>#N/A</v>
      </c>
      <c r="BO50" s="95" t="e">
        <f ca="true">+IF(AND(ISNUMBER(OFFSET('Hygiene Data'!$I$5,0,10*ROW('Hygiene Data'!I44))),'Data Summary'!ED50="Yes"),OFFSET('Hygiene Data'!$I$5,0,10*ROW('Hygiene Data'!I44)),NA())</f>
        <v>#N/A</v>
      </c>
      <c r="BP50" s="95" t="e">
        <f ca="true">+IF(AND(ISNUMBER(OFFSET('Hygiene Data'!$I$7,0,10*ROW('Hygiene Data'!I44))),'Data Summary'!EE50="Yes"),OFFSET('Hygiene Data'!$I$7,0,10*ROW('Hygiene Data'!I44)),NA())</f>
        <v>#N/A</v>
      </c>
      <c r="BQ50" s="95" t="e">
        <f ca="true">+IF(AND(ISNUMBER(OFFSET('Hygiene Data'!$I$9,0,10*ROW('Hygiene Data'!I44))),'Data Summary'!EF50="Yes"),OFFSET('Hygiene Data'!$I$9,0,10*ROW('Hygiene Data'!I44)),NA())</f>
        <v>#N/A</v>
      </c>
    </row>
    <row xmlns:x14ac="http://schemas.microsoft.com/office/spreadsheetml/2009/9/ac" r="51" x14ac:dyDescent="0.2">
      <c r="A51" s="327" t="e">
        <f ca="true">+RIGHT('Data Summary'!A51,LEN('Data Summary'!A51)-9)</f>
        <v>#VALUE!</v>
      </c>
      <c r="B51" s="36" t="str">
        <f ca="true">+IF(ISTEXT('Data Summary'!B51),'Data Summary'!B51,"")</f>
        <v/>
      </c>
      <c r="C51" s="326" t="e">
        <f ca="true">+VALUE('Data Summary'!C51)</f>
        <v>#VALUE!</v>
      </c>
      <c r="D51" s="93" t="e">
        <f ca="true">+IF(AND(ISNUMBER(OFFSET('Water Data'!$D$4,0,10*ROW('Water Data'!D45))),'Data Summary'!BS51="Yes"),100-OFFSET('Water Data'!$D$4,0,10*ROW('Water Data'!D45)),NA())</f>
        <v>#N/A</v>
      </c>
      <c r="E51" s="93" t="e">
        <f ca="true">+IF(AND(ISNUMBER(OFFSET('Water Data'!$D$6,0,10*ROW('Water Data'!D45))),'Data Summary'!BT51="Yes"),OFFSET('Water Data'!$D$6,0,10*ROW('Water Data'!D45)),NA())</f>
        <v>#N/A</v>
      </c>
      <c r="F51" s="93" t="e">
        <f ca="true">+IF(AND(ISNUMBER(OFFSET('Water Data'!$D$9,0,10*ROW('Water Data'!D45))),'Data Summary'!BU51="Yes"),OFFSET('Water Data'!$D$9,0,10*ROW('Water Data'!D45)),NA())</f>
        <v>#N/A</v>
      </c>
      <c r="G51" s="93" t="e">
        <f ca="true">+IF(AND(ISNUMBER(OFFSET('Water Data'!$E$4,0,10*ROW('Water Data'!E45))),'Data Summary'!BV51="Yes"),100-OFFSET('Water Data'!$E$4,0,10*ROW('Water Data'!E45)),NA())</f>
        <v>#N/A</v>
      </c>
      <c r="H51" s="93" t="e">
        <f ca="true">+IF(AND(ISNUMBER(OFFSET('Water Data'!$E$6,0,10*ROW('Water Data'!E45))),'Data Summary'!BW51="Yes"),OFFSET('Water Data'!$E$6,0,10*ROW('Water Data'!E45)),NA())</f>
        <v>#N/A</v>
      </c>
      <c r="I51" s="93" t="e">
        <f ca="true">+IF(AND(ISNUMBER(OFFSET('Water Data'!$E$9,0,10*ROW('Water Data'!E45))),'Data Summary'!BX51="Yes"),OFFSET('Water Data'!$E$9,0,10*ROW('Water Data'!E45)),NA())</f>
        <v>#N/A</v>
      </c>
      <c r="J51" s="93" t="e">
        <f ca="true">+IF(AND(ISNUMBER(OFFSET('Water Data'!$F$4,0,10*ROW('Water Data'!F45))),'Data Summary'!BY51="Yes"),100-OFFSET('Water Data'!$F$4,0,10*ROW('Water Data'!F45)),NA())</f>
        <v>#N/A</v>
      </c>
      <c r="K51" s="93" t="e">
        <f ca="true">+IF(AND(ISNUMBER(OFFSET('Water Data'!$F$6,0,10*ROW('Water Data'!F45))),'Data Summary'!BZ51="Yes"),OFFSET('Water Data'!$F$6,0,10*ROW('Water Data'!F45)),NA())</f>
        <v>#N/A</v>
      </c>
      <c r="L51" s="93" t="e">
        <f ca="true">+IF(AND(ISNUMBER(OFFSET('Water Data'!$F$9,0,10*ROW('Water Data'!F45))),'Data Summary'!CA51="Yes"),OFFSET('Water Data'!$F$9,0,10*ROW('Water Data'!F45)),NA())</f>
        <v>#N/A</v>
      </c>
      <c r="M51" s="93" t="e">
        <f ca="true">+IF(AND(ISNUMBER(OFFSET('Water Data'!$G$4,0,10*ROW('Water Data'!G45))),'Data Summary'!CB51="Yes"),100-OFFSET('Water Data'!$G$4,0,10*ROW('Water Data'!G45)),NA())</f>
        <v>#N/A</v>
      </c>
      <c r="N51" s="93" t="e">
        <f ca="true">+IF(AND(ISNUMBER(OFFSET('Water Data'!$G$6,0,10*ROW('Water Data'!G45))),'Data Summary'!CC51="Yes"),OFFSET('Water Data'!$G$6,0,10*ROW('Water Data'!G45)),NA())</f>
        <v>#N/A</v>
      </c>
      <c r="O51" s="93" t="e">
        <f ca="true">+IF(AND(ISNUMBER(OFFSET('Water Data'!$G$9,0,10*ROW('Water Data'!G45))),'Data Summary'!CD51="Yes"),OFFSET('Water Data'!$G$9,0,10*ROW('Water Data'!G45)),NA())</f>
        <v>#N/A</v>
      </c>
      <c r="P51" s="93" t="e">
        <f ca="true">+IF(AND(ISNUMBER(OFFSET('Water Data'!$H$4,0,10*ROW('Water Data'!H45))),'Data Summary'!CE51="Yes"),100-OFFSET('Water Data'!$H$4,0,10*ROW('Water Data'!H45)),NA())</f>
        <v>#N/A</v>
      </c>
      <c r="Q51" s="93" t="e">
        <f ca="true">+IF(AND(ISNUMBER(OFFSET('Water Data'!$H$6,0,10*ROW('Water Data'!H45))),'Data Summary'!CF51="Yes"),OFFSET('Water Data'!$H$6,0,10*ROW('Water Data'!H45)),NA())</f>
        <v>#N/A</v>
      </c>
      <c r="R51" s="93" t="e">
        <f ca="true">+IF(AND(ISNUMBER(OFFSET('Water Data'!$H$9,0,10*ROW('Water Data'!H45))),'Data Summary'!CG51="Yes"),OFFSET('Water Data'!$H$9,0,10*ROW('Water Data'!H45)),NA())</f>
        <v>#N/A</v>
      </c>
      <c r="S51" s="93" t="e">
        <f ca="true">+IF(AND(ISNUMBER(OFFSET('Water Data'!$I$4,0,10*ROW('Water Data'!I45))),'Data Summary'!CH51="Yes"),100-OFFSET('Water Data'!$I$4,0,10*ROW('Water Data'!I45)),NA())</f>
        <v>#N/A</v>
      </c>
      <c r="T51" s="93" t="e">
        <f ca="true">+IF(AND(ISNUMBER(OFFSET('Water Data'!$I$6,0,10*ROW('Water Data'!I45))),'Data Summary'!CI51="Yes"),OFFSET('Water Data'!$I$6,0,10*ROW('Water Data'!I45)),NA())</f>
        <v>#N/A</v>
      </c>
      <c r="U51" s="93" t="e">
        <f ca="true">+IF(AND(ISNUMBER(OFFSET('Water Data'!$I$9,0,10*ROW('Water Data'!I45))),'Data Summary'!CJ51="Yes"),OFFSET('Water Data'!$I$9,0,10*ROW('Water Data'!I45)),NA())</f>
        <v>#N/A</v>
      </c>
      <c r="V51" s="94" t="e">
        <f ca="true">+IF(AND(ISNUMBER(OFFSET('Sanitation Data'!$D$4,0,10*ROW('Sanitation Data'!D45))),'Data Summary'!CK51="Yes"),100-OFFSET('Sanitation Data'!$D$4,0,10*ROW('Sanitation Data'!D45)),NA())</f>
        <v>#N/A</v>
      </c>
      <c r="W51" s="94" t="e">
        <f ca="true">+IF(AND(ISNUMBER(OFFSET('Sanitation Data'!$D$6,0,10*ROW('Sanitation Data'!D45))),'Data Summary'!CL51="Yes"),OFFSET('Sanitation Data'!$D$6,0,10*ROW('Sanitation Data'!D45)),NA())</f>
        <v>#N/A</v>
      </c>
      <c r="X51" s="94" t="e">
        <f ca="true">+IF(AND(ISNUMBER(OFFSET('Sanitation Data'!$D$10,0,10*ROW('Sanitation Data'!D45))),'Data Summary'!CM51="Yes"),OFFSET('Sanitation Data'!$D$10,0,10*ROW('Sanitation Data'!D45)),NA())</f>
        <v>#N/A</v>
      </c>
      <c r="Y51" s="94" t="e">
        <f ca="true">+IF(AND(ISNUMBER(OFFSET('Sanitation Data'!$D$11,0,10*ROW('Sanitation Data'!D45))),'Data Summary'!CN51="Yes"),OFFSET('Sanitation Data'!$D$11,0,10*ROW('Sanitation Data'!D45)),NA())</f>
        <v>#N/A</v>
      </c>
      <c r="Z51" s="94" t="e">
        <f ca="true">+IF(AND(ISNUMBER(OFFSET('Sanitation Data'!$D$12,0,10*ROW('Sanitation Data'!D45))),'Data Summary'!CO51="Yes"),OFFSET('Sanitation Data'!$D$12,0,10*ROW('Sanitation Data'!D45)),NA())</f>
        <v>#N/A</v>
      </c>
      <c r="AA51" s="94" t="e">
        <f ca="true">+IF(AND(ISNUMBER(OFFSET('Sanitation Data'!$E$4,0,10*ROW('Sanitation Data'!E45))),'Data Summary'!CP51="Yes"),100-OFFSET('Sanitation Data'!$E$4,0,10*ROW('Sanitation Data'!E45)),NA())</f>
        <v>#N/A</v>
      </c>
      <c r="AB51" s="94" t="e">
        <f ca="true">+IF(AND(ISNUMBER(OFFSET('Sanitation Data'!$E$6,0,10*ROW('Sanitation Data'!E45))),'Data Summary'!CQ51="Yes"),OFFSET('Sanitation Data'!$E$6,0,10*ROW('Sanitation Data'!E45)),NA())</f>
        <v>#N/A</v>
      </c>
      <c r="AC51" s="94" t="e">
        <f ca="true">+IF(AND(ISNUMBER(OFFSET('Sanitation Data'!$E$10,0,10*ROW('Sanitation Data'!E45))),'Data Summary'!CR51="Yes"),OFFSET('Sanitation Data'!$E$10,0,10*ROW('Sanitation Data'!E45)),NA())</f>
        <v>#N/A</v>
      </c>
      <c r="AD51" s="94" t="e">
        <f ca="true">+IF(AND(ISNUMBER(OFFSET('Sanitation Data'!$E$11,0,10*ROW('Sanitation Data'!E45))),'Data Summary'!CS51="Yes"),OFFSET('Sanitation Data'!$E$11,0,10*ROW('Sanitation Data'!E45)),NA())</f>
        <v>#N/A</v>
      </c>
      <c r="AE51" s="94" t="e">
        <f ca="true">+IF(AND(ISNUMBER(OFFSET('Sanitation Data'!$E$12,0,10*ROW('Sanitation Data'!E45))),'Data Summary'!CT51="Yes"),OFFSET('Sanitation Data'!$E$12,0,10*ROW('Sanitation Data'!E45)),NA())</f>
        <v>#N/A</v>
      </c>
      <c r="AF51" s="94" t="e">
        <f ca="true">+IF(AND(ISNUMBER(OFFSET('Sanitation Data'!$F$4,0,10*ROW('Sanitation Data'!F45))),'Data Summary'!CU51="Yes"),100-OFFSET('Sanitation Data'!$F$4,0,10*ROW('Sanitation Data'!F45)),NA())</f>
        <v>#N/A</v>
      </c>
      <c r="AG51" s="94" t="e">
        <f ca="true">+IF(AND(ISNUMBER(OFFSET('Sanitation Data'!$F$6,0,10*ROW('Sanitation Data'!F45))),'Data Summary'!CV51="Yes"),OFFSET('Sanitation Data'!$F$6,0,10*ROW('Sanitation Data'!F45)),NA())</f>
        <v>#N/A</v>
      </c>
      <c r="AH51" s="94" t="e">
        <f ca="true">+IF(AND(ISNUMBER(OFFSET('Sanitation Data'!$F$10,0,10*ROW('Sanitation Data'!F45))),'Data Summary'!CW51="Yes"),OFFSET('Sanitation Data'!$F$10,0,10*ROW('Sanitation Data'!F45)),NA())</f>
        <v>#N/A</v>
      </c>
      <c r="AI51" s="94" t="e">
        <f ca="true">+IF(AND(ISNUMBER(OFFSET('Sanitation Data'!$F$11,0,10*ROW('Sanitation Data'!F45))),'Data Summary'!CX51="Yes"),OFFSET('Sanitation Data'!$F$11,0,10*ROW('Sanitation Data'!F45)),NA())</f>
        <v>#N/A</v>
      </c>
      <c r="AJ51" s="94" t="e">
        <f ca="true">+IF(AND(ISNUMBER(OFFSET('Sanitation Data'!$F$12,0,10*ROW('Sanitation Data'!F45))),'Data Summary'!CY51="Yes"),OFFSET('Sanitation Data'!$F$12,0,10*ROW('Sanitation Data'!F45)),NA())</f>
        <v>#N/A</v>
      </c>
      <c r="AK51" s="94" t="e">
        <f ca="true">+IF(AND(ISNUMBER(OFFSET('Sanitation Data'!$G$4,0,10*ROW('Sanitation Data'!G45))),'Data Summary'!CZ51="Yes"),100-OFFSET('Sanitation Data'!$G$4,0,10*ROW('Sanitation Data'!G45)),NA())</f>
        <v>#N/A</v>
      </c>
      <c r="AL51" s="94" t="e">
        <f ca="true">+IF(AND(ISNUMBER(OFFSET('Sanitation Data'!$G$6,0,10*ROW('Sanitation Data'!G45))),'Data Summary'!DA51="Yes"),OFFSET('Sanitation Data'!$G$6,0,10*ROW('Sanitation Data'!G45)),NA())</f>
        <v>#N/A</v>
      </c>
      <c r="AM51" s="94" t="e">
        <f ca="true">+IF(AND(ISNUMBER(OFFSET('Sanitation Data'!$G$10,0,10*ROW('Sanitation Data'!G45))),'Data Summary'!DB51="Yes"),OFFSET('Sanitation Data'!$G$10,0,10*ROW('Sanitation Data'!G45)),NA())</f>
        <v>#N/A</v>
      </c>
      <c r="AN51" s="94" t="e">
        <f ca="true">+IF(AND(ISNUMBER(OFFSET('Sanitation Data'!$G$11,0,10*ROW('Sanitation Data'!G45))),'Data Summary'!DC51="Yes"),OFFSET('Sanitation Data'!$G$11,0,10*ROW('Sanitation Data'!G45)),NA())</f>
        <v>#N/A</v>
      </c>
      <c r="AO51" s="94" t="e">
        <f ca="true">+IF(AND(ISNUMBER(OFFSET('Sanitation Data'!$G$12,0,10*ROW('Sanitation Data'!G45))),'Data Summary'!DD51="Yes"),OFFSET('Sanitation Data'!$G$12,0,10*ROW('Sanitation Data'!G45)),NA())</f>
        <v>#N/A</v>
      </c>
      <c r="AP51" s="94" t="e">
        <f ca="true">+IF(AND(ISNUMBER(OFFSET('Sanitation Data'!$H$4,0,10*ROW('Sanitation Data'!H45))),'Data Summary'!DE51="Yes"),100-OFFSET('Sanitation Data'!$H$4,0,10*ROW('Sanitation Data'!H45)),NA())</f>
        <v>#N/A</v>
      </c>
      <c r="AQ51" s="94" t="e">
        <f ca="true">+IF(AND(ISNUMBER(OFFSET('Sanitation Data'!$H$6,0,10*ROW('Sanitation Data'!H45))),'Data Summary'!DF51="Yes"),OFFSET('Sanitation Data'!$H$6,0,10*ROW('Sanitation Data'!H45)),NA())</f>
        <v>#N/A</v>
      </c>
      <c r="AR51" s="94" t="e">
        <f ca="true">+IF(AND(ISNUMBER(OFFSET('Sanitation Data'!$H$10,0,10*ROW('Sanitation Data'!H45))),'Data Summary'!DG51="Yes"),OFFSET('Sanitation Data'!$H$10,0,10*ROW('Sanitation Data'!H45)),NA())</f>
        <v>#N/A</v>
      </c>
      <c r="AS51" s="94" t="e">
        <f ca="true">+IF(AND(ISNUMBER(OFFSET('Sanitation Data'!$H$11,0,10*ROW('Sanitation Data'!H45))),'Data Summary'!DH51="Yes"),OFFSET('Sanitation Data'!$H$11,0,10*ROW('Sanitation Data'!H45)),NA())</f>
        <v>#N/A</v>
      </c>
      <c r="AT51" s="94" t="e">
        <f ca="true">+IF(AND(ISNUMBER(OFFSET('Sanitation Data'!$H$12,0,10*ROW('Sanitation Data'!H45))),'Data Summary'!DI51="Yes"),OFFSET('Sanitation Data'!$H$12,0,10*ROW('Sanitation Data'!H45)),NA())</f>
        <v>#N/A</v>
      </c>
      <c r="AU51" s="94" t="e">
        <f ca="true">+IF(AND(ISNUMBER(OFFSET('Sanitation Data'!$I$4,0,10*ROW('Sanitation Data'!I45))),'Data Summary'!DJ51="Yes"),100-OFFSET('Sanitation Data'!$I$4,0,10*ROW('Sanitation Data'!I45)),NA())</f>
        <v>#N/A</v>
      </c>
      <c r="AV51" s="94" t="e">
        <f ca="true">+IF(AND(ISNUMBER(OFFSET('Sanitation Data'!$I$6,0,10*ROW('Sanitation Data'!I45))),'Data Summary'!DK51="Yes"),OFFSET('Sanitation Data'!$I$6,0,10*ROW('Sanitation Data'!I45)),NA())</f>
        <v>#N/A</v>
      </c>
      <c r="AW51" s="94" t="e">
        <f ca="true">+IF(AND(ISNUMBER(OFFSET('Sanitation Data'!$I$10,0,10*ROW('Sanitation Data'!I45))),'Data Summary'!DL51="Yes"),OFFSET('Sanitation Data'!$I$10,0,10*ROW('Sanitation Data'!I45)),NA())</f>
        <v>#N/A</v>
      </c>
      <c r="AX51" s="94" t="e">
        <f ca="true">+IF(AND(ISNUMBER(OFFSET('Sanitation Data'!$I$11,0,10*ROW('Sanitation Data'!I45))),'Data Summary'!DM51="Yes"),OFFSET('Sanitation Data'!$I$11,0,10*ROW('Sanitation Data'!I45)),NA())</f>
        <v>#N/A</v>
      </c>
      <c r="AY51" s="94" t="e">
        <f ca="true">+IF(AND(ISNUMBER(OFFSET('Sanitation Data'!$I$12,0,10*ROW('Sanitation Data'!I45))),'Data Summary'!DN51="Yes"),OFFSET('Sanitation Data'!$I$12,0,10*ROW('Sanitation Data'!I45)),NA())</f>
        <v>#N/A</v>
      </c>
      <c r="AZ51" s="95" t="e">
        <f ca="true">+IF(AND(ISNUMBER(OFFSET('Hygiene Data'!$D$5,0,10*ROW('Hygiene Data'!D45))),'Data Summary'!DO51="Yes"),OFFSET('Hygiene Data'!$D$5,0,10*ROW('Hygiene Data'!D45)),NA())</f>
        <v>#N/A</v>
      </c>
      <c r="BA51" s="95" t="e">
        <f ca="true">+IF(AND(ISNUMBER(OFFSET('Hygiene Data'!$D$7,0,10*ROW('Hygiene Data'!D45))),'Data Summary'!DP51="Yes"),OFFSET('Hygiene Data'!$D$7,0,10*ROW('Hygiene Data'!D45)),NA())</f>
        <v>#N/A</v>
      </c>
      <c r="BB51" s="95" t="e">
        <f ca="true">+IF(AND(ISNUMBER(OFFSET('Hygiene Data'!$D$9,0,10*ROW('Hygiene Data'!D45))),'Data Summary'!DQ51="Yes"),OFFSET('Hygiene Data'!$D$9,0,10*ROW('Hygiene Data'!D45)),NA())</f>
        <v>#N/A</v>
      </c>
      <c r="BC51" s="95" t="e">
        <f ca="true">+IF(AND(ISNUMBER(OFFSET('Hygiene Data'!$E$5,0,10*ROW('Hygiene Data'!E45))),'Data Summary'!DR51="Yes"),OFFSET('Hygiene Data'!$E$5,0,10*ROW('Hygiene Data'!E45)),NA())</f>
        <v>#N/A</v>
      </c>
      <c r="BD51" s="95" t="e">
        <f ca="true">+IF(AND(ISNUMBER(OFFSET('Hygiene Data'!$E$7,0,10*ROW('Hygiene Data'!E45))),'Data Summary'!DS51="Yes"),OFFSET('Hygiene Data'!$E$7,0,10*ROW('Hygiene Data'!E45)),NA())</f>
        <v>#N/A</v>
      </c>
      <c r="BE51" s="95" t="e">
        <f ca="true">+IF(AND(ISNUMBER(OFFSET('Hygiene Data'!$E$9,0,10*ROW('Hygiene Data'!E45))),'Data Summary'!DT51="Yes"),OFFSET('Hygiene Data'!$E$9,0,10*ROW('Hygiene Data'!E45)),NA())</f>
        <v>#N/A</v>
      </c>
      <c r="BF51" s="95" t="e">
        <f ca="true">+IF(AND(ISNUMBER(OFFSET('Hygiene Data'!$F$5,0,10*ROW('Hygiene Data'!F45))),'Data Summary'!DU51="Yes"),OFFSET('Hygiene Data'!$F$5,0,10*ROW('Hygiene Data'!F45)),NA())</f>
        <v>#N/A</v>
      </c>
      <c r="BG51" s="95" t="e">
        <f ca="true">+IF(AND(ISNUMBER(OFFSET('Hygiene Data'!$F$7,0,10*ROW('Hygiene Data'!F45))),'Data Summary'!DV51="Yes"),OFFSET('Hygiene Data'!$F$7,0,10*ROW('Hygiene Data'!F45)),NA())</f>
        <v>#N/A</v>
      </c>
      <c r="BH51" s="95" t="e">
        <f ca="true">+IF(AND(ISNUMBER(OFFSET('Hygiene Data'!$F$9,0,10*ROW('Hygiene Data'!F45))),'Data Summary'!DW51="Yes"),OFFSET('Hygiene Data'!$F$9,0,10*ROW('Hygiene Data'!F45)),NA())</f>
        <v>#N/A</v>
      </c>
      <c r="BI51" s="95" t="e">
        <f ca="true">+IF(AND(ISNUMBER(OFFSET('Hygiene Data'!$G$5,0,10*ROW('Hygiene Data'!G45))),'Data Summary'!DX51="Yes"),OFFSET('Hygiene Data'!$G$5,0,10*ROW('Hygiene Data'!G45)),NA())</f>
        <v>#N/A</v>
      </c>
      <c r="BJ51" s="95" t="e">
        <f ca="true">+IF(AND(ISNUMBER(OFFSET('Hygiene Data'!$G$7,0,10*ROW('Hygiene Data'!G45))),'Data Summary'!DY51="Yes"),OFFSET('Hygiene Data'!$G$7,0,10*ROW('Hygiene Data'!G45)),NA())</f>
        <v>#N/A</v>
      </c>
      <c r="BK51" s="95" t="e">
        <f ca="true">+IF(AND(ISNUMBER(OFFSET('Hygiene Data'!$G$9,0,10*ROW('Hygiene Data'!G45))),'Data Summary'!DZ51="Yes"),OFFSET('Hygiene Data'!$G$9,0,10*ROW('Hygiene Data'!G45)),NA())</f>
        <v>#N/A</v>
      </c>
      <c r="BL51" s="95" t="e">
        <f ca="true">+IF(AND(ISNUMBER(OFFSET('Hygiene Data'!$H$5,0,10*ROW('Hygiene Data'!H45))),'Data Summary'!EA51="Yes"),OFFSET('Hygiene Data'!$H$5,0,10*ROW('Hygiene Data'!H45)),NA())</f>
        <v>#N/A</v>
      </c>
      <c r="BM51" s="95" t="e">
        <f ca="true">+IF(AND(ISNUMBER(OFFSET('Hygiene Data'!$H$7,0,10*ROW('Hygiene Data'!H45))),'Data Summary'!EB51="Yes"),OFFSET('Hygiene Data'!$H$7,0,10*ROW('Hygiene Data'!H45)),NA())</f>
        <v>#N/A</v>
      </c>
      <c r="BN51" s="95" t="e">
        <f ca="true">+IF(AND(ISNUMBER(OFFSET('Hygiene Data'!$H$9,0,10*ROW('Hygiene Data'!H45))),'Data Summary'!EC51="Yes"),OFFSET('Hygiene Data'!$H$9,0,10*ROW('Hygiene Data'!H45)),NA())</f>
        <v>#N/A</v>
      </c>
      <c r="BO51" s="95" t="e">
        <f ca="true">+IF(AND(ISNUMBER(OFFSET('Hygiene Data'!$I$5,0,10*ROW('Hygiene Data'!I45))),'Data Summary'!ED51="Yes"),OFFSET('Hygiene Data'!$I$5,0,10*ROW('Hygiene Data'!I45)),NA())</f>
        <v>#N/A</v>
      </c>
      <c r="BP51" s="95" t="e">
        <f ca="true">+IF(AND(ISNUMBER(OFFSET('Hygiene Data'!$I$7,0,10*ROW('Hygiene Data'!I45))),'Data Summary'!EE51="Yes"),OFFSET('Hygiene Data'!$I$7,0,10*ROW('Hygiene Data'!I45)),NA())</f>
        <v>#N/A</v>
      </c>
      <c r="BQ51" s="95" t="e">
        <f ca="true">+IF(AND(ISNUMBER(OFFSET('Hygiene Data'!$I$9,0,10*ROW('Hygiene Data'!I45))),'Data Summary'!EF51="Yes"),OFFSET('Hygiene Data'!$I$9,0,10*ROW('Hygiene Data'!I45)),NA())</f>
        <v>#N/A</v>
      </c>
    </row>
    <row xmlns:x14ac="http://schemas.microsoft.com/office/spreadsheetml/2009/9/ac" r="52" x14ac:dyDescent="0.2">
      <c r="A52" s="327" t="e">
        <f ca="true">+RIGHT('Data Summary'!A52,LEN('Data Summary'!A52)-9)</f>
        <v>#VALUE!</v>
      </c>
      <c r="B52" s="36" t="str">
        <f ca="true">+IF(ISTEXT('Data Summary'!B52),'Data Summary'!B52,"")</f>
        <v/>
      </c>
      <c r="C52" s="326" t="e">
        <f ca="true">+VALUE('Data Summary'!C52)</f>
        <v>#VALUE!</v>
      </c>
      <c r="D52" s="93" t="e">
        <f ca="true">+IF(AND(ISNUMBER(OFFSET('Water Data'!$D$4,0,10*ROW('Water Data'!D46))),'Data Summary'!BS52="Yes"),100-OFFSET('Water Data'!$D$4,0,10*ROW('Water Data'!D46)),NA())</f>
        <v>#N/A</v>
      </c>
      <c r="E52" s="93" t="e">
        <f ca="true">+IF(AND(ISNUMBER(OFFSET('Water Data'!$D$6,0,10*ROW('Water Data'!D46))),'Data Summary'!BT52="Yes"),OFFSET('Water Data'!$D$6,0,10*ROW('Water Data'!D46)),NA())</f>
        <v>#N/A</v>
      </c>
      <c r="F52" s="93" t="e">
        <f ca="true">+IF(AND(ISNUMBER(OFFSET('Water Data'!$D$9,0,10*ROW('Water Data'!D46))),'Data Summary'!BU52="Yes"),OFFSET('Water Data'!$D$9,0,10*ROW('Water Data'!D46)),NA())</f>
        <v>#N/A</v>
      </c>
      <c r="G52" s="93" t="e">
        <f ca="true">+IF(AND(ISNUMBER(OFFSET('Water Data'!$E$4,0,10*ROW('Water Data'!E46))),'Data Summary'!BV52="Yes"),100-OFFSET('Water Data'!$E$4,0,10*ROW('Water Data'!E46)),NA())</f>
        <v>#N/A</v>
      </c>
      <c r="H52" s="93" t="e">
        <f ca="true">+IF(AND(ISNUMBER(OFFSET('Water Data'!$E$6,0,10*ROW('Water Data'!E46))),'Data Summary'!BW52="Yes"),OFFSET('Water Data'!$E$6,0,10*ROW('Water Data'!E46)),NA())</f>
        <v>#N/A</v>
      </c>
      <c r="I52" s="93" t="e">
        <f ca="true">+IF(AND(ISNUMBER(OFFSET('Water Data'!$E$9,0,10*ROW('Water Data'!E46))),'Data Summary'!BX52="Yes"),OFFSET('Water Data'!$E$9,0,10*ROW('Water Data'!E46)),NA())</f>
        <v>#N/A</v>
      </c>
      <c r="J52" s="93" t="e">
        <f ca="true">+IF(AND(ISNUMBER(OFFSET('Water Data'!$F$4,0,10*ROW('Water Data'!F46))),'Data Summary'!BY52="Yes"),100-OFFSET('Water Data'!$F$4,0,10*ROW('Water Data'!F46)),NA())</f>
        <v>#N/A</v>
      </c>
      <c r="K52" s="93" t="e">
        <f ca="true">+IF(AND(ISNUMBER(OFFSET('Water Data'!$F$6,0,10*ROW('Water Data'!F46))),'Data Summary'!BZ52="Yes"),OFFSET('Water Data'!$F$6,0,10*ROW('Water Data'!F46)),NA())</f>
        <v>#N/A</v>
      </c>
      <c r="L52" s="93" t="e">
        <f ca="true">+IF(AND(ISNUMBER(OFFSET('Water Data'!$F$9,0,10*ROW('Water Data'!F46))),'Data Summary'!CA52="Yes"),OFFSET('Water Data'!$F$9,0,10*ROW('Water Data'!F46)),NA())</f>
        <v>#N/A</v>
      </c>
      <c r="M52" s="93" t="e">
        <f ca="true">+IF(AND(ISNUMBER(OFFSET('Water Data'!$G$4,0,10*ROW('Water Data'!G46))),'Data Summary'!CB52="Yes"),100-OFFSET('Water Data'!$G$4,0,10*ROW('Water Data'!G46)),NA())</f>
        <v>#N/A</v>
      </c>
      <c r="N52" s="93" t="e">
        <f ca="true">+IF(AND(ISNUMBER(OFFSET('Water Data'!$G$6,0,10*ROW('Water Data'!G46))),'Data Summary'!CC52="Yes"),OFFSET('Water Data'!$G$6,0,10*ROW('Water Data'!G46)),NA())</f>
        <v>#N/A</v>
      </c>
      <c r="O52" s="93" t="e">
        <f ca="true">+IF(AND(ISNUMBER(OFFSET('Water Data'!$G$9,0,10*ROW('Water Data'!G46))),'Data Summary'!CD52="Yes"),OFFSET('Water Data'!$G$9,0,10*ROW('Water Data'!G46)),NA())</f>
        <v>#N/A</v>
      </c>
      <c r="P52" s="93" t="e">
        <f ca="true">+IF(AND(ISNUMBER(OFFSET('Water Data'!$H$4,0,10*ROW('Water Data'!H46))),'Data Summary'!CE52="Yes"),100-OFFSET('Water Data'!$H$4,0,10*ROW('Water Data'!H46)),NA())</f>
        <v>#N/A</v>
      </c>
      <c r="Q52" s="93" t="e">
        <f ca="true">+IF(AND(ISNUMBER(OFFSET('Water Data'!$H$6,0,10*ROW('Water Data'!H46))),'Data Summary'!CF52="Yes"),OFFSET('Water Data'!$H$6,0,10*ROW('Water Data'!H46)),NA())</f>
        <v>#N/A</v>
      </c>
      <c r="R52" s="93" t="e">
        <f ca="true">+IF(AND(ISNUMBER(OFFSET('Water Data'!$H$9,0,10*ROW('Water Data'!H46))),'Data Summary'!CG52="Yes"),OFFSET('Water Data'!$H$9,0,10*ROW('Water Data'!H46)),NA())</f>
        <v>#N/A</v>
      </c>
      <c r="S52" s="93" t="e">
        <f ca="true">+IF(AND(ISNUMBER(OFFSET('Water Data'!$I$4,0,10*ROW('Water Data'!I46))),'Data Summary'!CH52="Yes"),100-OFFSET('Water Data'!$I$4,0,10*ROW('Water Data'!I46)),NA())</f>
        <v>#N/A</v>
      </c>
      <c r="T52" s="93" t="e">
        <f ca="true">+IF(AND(ISNUMBER(OFFSET('Water Data'!$I$6,0,10*ROW('Water Data'!I46))),'Data Summary'!CI52="Yes"),OFFSET('Water Data'!$I$6,0,10*ROW('Water Data'!I46)),NA())</f>
        <v>#N/A</v>
      </c>
      <c r="U52" s="93" t="e">
        <f ca="true">+IF(AND(ISNUMBER(OFFSET('Water Data'!$I$9,0,10*ROW('Water Data'!I46))),'Data Summary'!CJ52="Yes"),OFFSET('Water Data'!$I$9,0,10*ROW('Water Data'!I46)),NA())</f>
        <v>#N/A</v>
      </c>
      <c r="V52" s="94" t="e">
        <f ca="true">+IF(AND(ISNUMBER(OFFSET('Sanitation Data'!$D$4,0,10*ROW('Sanitation Data'!D46))),'Data Summary'!CK52="Yes"),100-OFFSET('Sanitation Data'!$D$4,0,10*ROW('Sanitation Data'!D46)),NA())</f>
        <v>#N/A</v>
      </c>
      <c r="W52" s="94" t="e">
        <f ca="true">+IF(AND(ISNUMBER(OFFSET('Sanitation Data'!$D$6,0,10*ROW('Sanitation Data'!D46))),'Data Summary'!CL52="Yes"),OFFSET('Sanitation Data'!$D$6,0,10*ROW('Sanitation Data'!D46)),NA())</f>
        <v>#N/A</v>
      </c>
      <c r="X52" s="94" t="e">
        <f ca="true">+IF(AND(ISNUMBER(OFFSET('Sanitation Data'!$D$10,0,10*ROW('Sanitation Data'!D46))),'Data Summary'!CM52="Yes"),OFFSET('Sanitation Data'!$D$10,0,10*ROW('Sanitation Data'!D46)),NA())</f>
        <v>#N/A</v>
      </c>
      <c r="Y52" s="94" t="e">
        <f ca="true">+IF(AND(ISNUMBER(OFFSET('Sanitation Data'!$D$11,0,10*ROW('Sanitation Data'!D46))),'Data Summary'!CN52="Yes"),OFFSET('Sanitation Data'!$D$11,0,10*ROW('Sanitation Data'!D46)),NA())</f>
        <v>#N/A</v>
      </c>
      <c r="Z52" s="94" t="e">
        <f ca="true">+IF(AND(ISNUMBER(OFFSET('Sanitation Data'!$D$12,0,10*ROW('Sanitation Data'!D46))),'Data Summary'!CO52="Yes"),OFFSET('Sanitation Data'!$D$12,0,10*ROW('Sanitation Data'!D46)),NA())</f>
        <v>#N/A</v>
      </c>
      <c r="AA52" s="94" t="e">
        <f ca="true">+IF(AND(ISNUMBER(OFFSET('Sanitation Data'!$E$4,0,10*ROW('Sanitation Data'!E46))),'Data Summary'!CP52="Yes"),100-OFFSET('Sanitation Data'!$E$4,0,10*ROW('Sanitation Data'!E46)),NA())</f>
        <v>#N/A</v>
      </c>
      <c r="AB52" s="94" t="e">
        <f ca="true">+IF(AND(ISNUMBER(OFFSET('Sanitation Data'!$E$6,0,10*ROW('Sanitation Data'!E46))),'Data Summary'!CQ52="Yes"),OFFSET('Sanitation Data'!$E$6,0,10*ROW('Sanitation Data'!E46)),NA())</f>
        <v>#N/A</v>
      </c>
      <c r="AC52" s="94" t="e">
        <f ca="true">+IF(AND(ISNUMBER(OFFSET('Sanitation Data'!$E$10,0,10*ROW('Sanitation Data'!E46))),'Data Summary'!CR52="Yes"),OFFSET('Sanitation Data'!$E$10,0,10*ROW('Sanitation Data'!E46)),NA())</f>
        <v>#N/A</v>
      </c>
      <c r="AD52" s="94" t="e">
        <f ca="true">+IF(AND(ISNUMBER(OFFSET('Sanitation Data'!$E$11,0,10*ROW('Sanitation Data'!E46))),'Data Summary'!CS52="Yes"),OFFSET('Sanitation Data'!$E$11,0,10*ROW('Sanitation Data'!E46)),NA())</f>
        <v>#N/A</v>
      </c>
      <c r="AE52" s="94" t="e">
        <f ca="true">+IF(AND(ISNUMBER(OFFSET('Sanitation Data'!$E$12,0,10*ROW('Sanitation Data'!E46))),'Data Summary'!CT52="Yes"),OFFSET('Sanitation Data'!$E$12,0,10*ROW('Sanitation Data'!E46)),NA())</f>
        <v>#N/A</v>
      </c>
      <c r="AF52" s="94" t="e">
        <f ca="true">+IF(AND(ISNUMBER(OFFSET('Sanitation Data'!$F$4,0,10*ROW('Sanitation Data'!F46))),'Data Summary'!CU52="Yes"),100-OFFSET('Sanitation Data'!$F$4,0,10*ROW('Sanitation Data'!F46)),NA())</f>
        <v>#N/A</v>
      </c>
      <c r="AG52" s="94" t="e">
        <f ca="true">+IF(AND(ISNUMBER(OFFSET('Sanitation Data'!$F$6,0,10*ROW('Sanitation Data'!F46))),'Data Summary'!CV52="Yes"),OFFSET('Sanitation Data'!$F$6,0,10*ROW('Sanitation Data'!F46)),NA())</f>
        <v>#N/A</v>
      </c>
      <c r="AH52" s="94" t="e">
        <f ca="true">+IF(AND(ISNUMBER(OFFSET('Sanitation Data'!$F$10,0,10*ROW('Sanitation Data'!F46))),'Data Summary'!CW52="Yes"),OFFSET('Sanitation Data'!$F$10,0,10*ROW('Sanitation Data'!F46)),NA())</f>
        <v>#N/A</v>
      </c>
      <c r="AI52" s="94" t="e">
        <f ca="true">+IF(AND(ISNUMBER(OFFSET('Sanitation Data'!$F$11,0,10*ROW('Sanitation Data'!F46))),'Data Summary'!CX52="Yes"),OFFSET('Sanitation Data'!$F$11,0,10*ROW('Sanitation Data'!F46)),NA())</f>
        <v>#N/A</v>
      </c>
      <c r="AJ52" s="94" t="e">
        <f ca="true">+IF(AND(ISNUMBER(OFFSET('Sanitation Data'!$F$12,0,10*ROW('Sanitation Data'!F46))),'Data Summary'!CY52="Yes"),OFFSET('Sanitation Data'!$F$12,0,10*ROW('Sanitation Data'!F46)),NA())</f>
        <v>#N/A</v>
      </c>
      <c r="AK52" s="94" t="e">
        <f ca="true">+IF(AND(ISNUMBER(OFFSET('Sanitation Data'!$G$4,0,10*ROW('Sanitation Data'!G46))),'Data Summary'!CZ52="Yes"),100-OFFSET('Sanitation Data'!$G$4,0,10*ROW('Sanitation Data'!G46)),NA())</f>
        <v>#N/A</v>
      </c>
      <c r="AL52" s="94" t="e">
        <f ca="true">+IF(AND(ISNUMBER(OFFSET('Sanitation Data'!$G$6,0,10*ROW('Sanitation Data'!G46))),'Data Summary'!DA52="Yes"),OFFSET('Sanitation Data'!$G$6,0,10*ROW('Sanitation Data'!G46)),NA())</f>
        <v>#N/A</v>
      </c>
      <c r="AM52" s="94" t="e">
        <f ca="true">+IF(AND(ISNUMBER(OFFSET('Sanitation Data'!$G$10,0,10*ROW('Sanitation Data'!G46))),'Data Summary'!DB52="Yes"),OFFSET('Sanitation Data'!$G$10,0,10*ROW('Sanitation Data'!G46)),NA())</f>
        <v>#N/A</v>
      </c>
      <c r="AN52" s="94" t="e">
        <f ca="true">+IF(AND(ISNUMBER(OFFSET('Sanitation Data'!$G$11,0,10*ROW('Sanitation Data'!G46))),'Data Summary'!DC52="Yes"),OFFSET('Sanitation Data'!$G$11,0,10*ROW('Sanitation Data'!G46)),NA())</f>
        <v>#N/A</v>
      </c>
      <c r="AO52" s="94" t="e">
        <f ca="true">+IF(AND(ISNUMBER(OFFSET('Sanitation Data'!$G$12,0,10*ROW('Sanitation Data'!G46))),'Data Summary'!DD52="Yes"),OFFSET('Sanitation Data'!$G$12,0,10*ROW('Sanitation Data'!G46)),NA())</f>
        <v>#N/A</v>
      </c>
      <c r="AP52" s="94" t="e">
        <f ca="true">+IF(AND(ISNUMBER(OFFSET('Sanitation Data'!$H$4,0,10*ROW('Sanitation Data'!H46))),'Data Summary'!DE52="Yes"),100-OFFSET('Sanitation Data'!$H$4,0,10*ROW('Sanitation Data'!H46)),NA())</f>
        <v>#N/A</v>
      </c>
      <c r="AQ52" s="94" t="e">
        <f ca="true">+IF(AND(ISNUMBER(OFFSET('Sanitation Data'!$H$6,0,10*ROW('Sanitation Data'!H46))),'Data Summary'!DF52="Yes"),OFFSET('Sanitation Data'!$H$6,0,10*ROW('Sanitation Data'!H46)),NA())</f>
        <v>#N/A</v>
      </c>
      <c r="AR52" s="94" t="e">
        <f ca="true">+IF(AND(ISNUMBER(OFFSET('Sanitation Data'!$H$10,0,10*ROW('Sanitation Data'!H46))),'Data Summary'!DG52="Yes"),OFFSET('Sanitation Data'!$H$10,0,10*ROW('Sanitation Data'!H46)),NA())</f>
        <v>#N/A</v>
      </c>
      <c r="AS52" s="94" t="e">
        <f ca="true">+IF(AND(ISNUMBER(OFFSET('Sanitation Data'!$H$11,0,10*ROW('Sanitation Data'!H46))),'Data Summary'!DH52="Yes"),OFFSET('Sanitation Data'!$H$11,0,10*ROW('Sanitation Data'!H46)),NA())</f>
        <v>#N/A</v>
      </c>
      <c r="AT52" s="94" t="e">
        <f ca="true">+IF(AND(ISNUMBER(OFFSET('Sanitation Data'!$H$12,0,10*ROW('Sanitation Data'!H46))),'Data Summary'!DI52="Yes"),OFFSET('Sanitation Data'!$H$12,0,10*ROW('Sanitation Data'!H46)),NA())</f>
        <v>#N/A</v>
      </c>
      <c r="AU52" s="94" t="e">
        <f ca="true">+IF(AND(ISNUMBER(OFFSET('Sanitation Data'!$I$4,0,10*ROW('Sanitation Data'!I46))),'Data Summary'!DJ52="Yes"),100-OFFSET('Sanitation Data'!$I$4,0,10*ROW('Sanitation Data'!I46)),NA())</f>
        <v>#N/A</v>
      </c>
      <c r="AV52" s="94" t="e">
        <f ca="true">+IF(AND(ISNUMBER(OFFSET('Sanitation Data'!$I$6,0,10*ROW('Sanitation Data'!I46))),'Data Summary'!DK52="Yes"),OFFSET('Sanitation Data'!$I$6,0,10*ROW('Sanitation Data'!I46)),NA())</f>
        <v>#N/A</v>
      </c>
      <c r="AW52" s="94" t="e">
        <f ca="true">+IF(AND(ISNUMBER(OFFSET('Sanitation Data'!$I$10,0,10*ROW('Sanitation Data'!I46))),'Data Summary'!DL52="Yes"),OFFSET('Sanitation Data'!$I$10,0,10*ROW('Sanitation Data'!I46)),NA())</f>
        <v>#N/A</v>
      </c>
      <c r="AX52" s="94" t="e">
        <f ca="true">+IF(AND(ISNUMBER(OFFSET('Sanitation Data'!$I$11,0,10*ROW('Sanitation Data'!I46))),'Data Summary'!DM52="Yes"),OFFSET('Sanitation Data'!$I$11,0,10*ROW('Sanitation Data'!I46)),NA())</f>
        <v>#N/A</v>
      </c>
      <c r="AY52" s="94" t="e">
        <f ca="true">+IF(AND(ISNUMBER(OFFSET('Sanitation Data'!$I$12,0,10*ROW('Sanitation Data'!I46))),'Data Summary'!DN52="Yes"),OFFSET('Sanitation Data'!$I$12,0,10*ROW('Sanitation Data'!I46)),NA())</f>
        <v>#N/A</v>
      </c>
      <c r="AZ52" s="95" t="e">
        <f ca="true">+IF(AND(ISNUMBER(OFFSET('Hygiene Data'!$D$5,0,10*ROW('Hygiene Data'!D46))),'Data Summary'!DO52="Yes"),OFFSET('Hygiene Data'!$D$5,0,10*ROW('Hygiene Data'!D46)),NA())</f>
        <v>#N/A</v>
      </c>
      <c r="BA52" s="95" t="e">
        <f ca="true">+IF(AND(ISNUMBER(OFFSET('Hygiene Data'!$D$7,0,10*ROW('Hygiene Data'!D46))),'Data Summary'!DP52="Yes"),OFFSET('Hygiene Data'!$D$7,0,10*ROW('Hygiene Data'!D46)),NA())</f>
        <v>#N/A</v>
      </c>
      <c r="BB52" s="95" t="e">
        <f ca="true">+IF(AND(ISNUMBER(OFFSET('Hygiene Data'!$D$9,0,10*ROW('Hygiene Data'!D46))),'Data Summary'!DQ52="Yes"),OFFSET('Hygiene Data'!$D$9,0,10*ROW('Hygiene Data'!D46)),NA())</f>
        <v>#N/A</v>
      </c>
      <c r="BC52" s="95" t="e">
        <f ca="true">+IF(AND(ISNUMBER(OFFSET('Hygiene Data'!$E$5,0,10*ROW('Hygiene Data'!E46))),'Data Summary'!DR52="Yes"),OFFSET('Hygiene Data'!$E$5,0,10*ROW('Hygiene Data'!E46)),NA())</f>
        <v>#N/A</v>
      </c>
      <c r="BD52" s="95" t="e">
        <f ca="true">+IF(AND(ISNUMBER(OFFSET('Hygiene Data'!$E$7,0,10*ROW('Hygiene Data'!E46))),'Data Summary'!DS52="Yes"),OFFSET('Hygiene Data'!$E$7,0,10*ROW('Hygiene Data'!E46)),NA())</f>
        <v>#N/A</v>
      </c>
      <c r="BE52" s="95" t="e">
        <f ca="true">+IF(AND(ISNUMBER(OFFSET('Hygiene Data'!$E$9,0,10*ROW('Hygiene Data'!E46))),'Data Summary'!DT52="Yes"),OFFSET('Hygiene Data'!$E$9,0,10*ROW('Hygiene Data'!E46)),NA())</f>
        <v>#N/A</v>
      </c>
      <c r="BF52" s="95" t="e">
        <f ca="true">+IF(AND(ISNUMBER(OFFSET('Hygiene Data'!$F$5,0,10*ROW('Hygiene Data'!F46))),'Data Summary'!DU52="Yes"),OFFSET('Hygiene Data'!$F$5,0,10*ROW('Hygiene Data'!F46)),NA())</f>
        <v>#N/A</v>
      </c>
      <c r="BG52" s="95" t="e">
        <f ca="true">+IF(AND(ISNUMBER(OFFSET('Hygiene Data'!$F$7,0,10*ROW('Hygiene Data'!F46))),'Data Summary'!DV52="Yes"),OFFSET('Hygiene Data'!$F$7,0,10*ROW('Hygiene Data'!F46)),NA())</f>
        <v>#N/A</v>
      </c>
      <c r="BH52" s="95" t="e">
        <f ca="true">+IF(AND(ISNUMBER(OFFSET('Hygiene Data'!$F$9,0,10*ROW('Hygiene Data'!F46))),'Data Summary'!DW52="Yes"),OFFSET('Hygiene Data'!$F$9,0,10*ROW('Hygiene Data'!F46)),NA())</f>
        <v>#N/A</v>
      </c>
      <c r="BI52" s="95" t="e">
        <f ca="true">+IF(AND(ISNUMBER(OFFSET('Hygiene Data'!$G$5,0,10*ROW('Hygiene Data'!G46))),'Data Summary'!DX52="Yes"),OFFSET('Hygiene Data'!$G$5,0,10*ROW('Hygiene Data'!G46)),NA())</f>
        <v>#N/A</v>
      </c>
      <c r="BJ52" s="95" t="e">
        <f ca="true">+IF(AND(ISNUMBER(OFFSET('Hygiene Data'!$G$7,0,10*ROW('Hygiene Data'!G46))),'Data Summary'!DY52="Yes"),OFFSET('Hygiene Data'!$G$7,0,10*ROW('Hygiene Data'!G46)),NA())</f>
        <v>#N/A</v>
      </c>
      <c r="BK52" s="95" t="e">
        <f ca="true">+IF(AND(ISNUMBER(OFFSET('Hygiene Data'!$G$9,0,10*ROW('Hygiene Data'!G46))),'Data Summary'!DZ52="Yes"),OFFSET('Hygiene Data'!$G$9,0,10*ROW('Hygiene Data'!G46)),NA())</f>
        <v>#N/A</v>
      </c>
      <c r="BL52" s="95" t="e">
        <f ca="true">+IF(AND(ISNUMBER(OFFSET('Hygiene Data'!$H$5,0,10*ROW('Hygiene Data'!H46))),'Data Summary'!EA52="Yes"),OFFSET('Hygiene Data'!$H$5,0,10*ROW('Hygiene Data'!H46)),NA())</f>
        <v>#N/A</v>
      </c>
      <c r="BM52" s="95" t="e">
        <f ca="true">+IF(AND(ISNUMBER(OFFSET('Hygiene Data'!$H$7,0,10*ROW('Hygiene Data'!H46))),'Data Summary'!EB52="Yes"),OFFSET('Hygiene Data'!$H$7,0,10*ROW('Hygiene Data'!H46)),NA())</f>
        <v>#N/A</v>
      </c>
      <c r="BN52" s="95" t="e">
        <f ca="true">+IF(AND(ISNUMBER(OFFSET('Hygiene Data'!$H$9,0,10*ROW('Hygiene Data'!H46))),'Data Summary'!EC52="Yes"),OFFSET('Hygiene Data'!$H$9,0,10*ROW('Hygiene Data'!H46)),NA())</f>
        <v>#N/A</v>
      </c>
      <c r="BO52" s="95" t="e">
        <f ca="true">+IF(AND(ISNUMBER(OFFSET('Hygiene Data'!$I$5,0,10*ROW('Hygiene Data'!I46))),'Data Summary'!ED52="Yes"),OFFSET('Hygiene Data'!$I$5,0,10*ROW('Hygiene Data'!I46)),NA())</f>
        <v>#N/A</v>
      </c>
      <c r="BP52" s="95" t="e">
        <f ca="true">+IF(AND(ISNUMBER(OFFSET('Hygiene Data'!$I$7,0,10*ROW('Hygiene Data'!I46))),'Data Summary'!EE52="Yes"),OFFSET('Hygiene Data'!$I$7,0,10*ROW('Hygiene Data'!I46)),NA())</f>
        <v>#N/A</v>
      </c>
      <c r="BQ52" s="95" t="e">
        <f ca="true">+IF(AND(ISNUMBER(OFFSET('Hygiene Data'!$I$9,0,10*ROW('Hygiene Data'!I46))),'Data Summary'!EF52="Yes"),OFFSET('Hygiene Data'!$I$9,0,10*ROW('Hygiene Data'!I46)),NA())</f>
        <v>#N/A</v>
      </c>
    </row>
    <row xmlns:x14ac="http://schemas.microsoft.com/office/spreadsheetml/2009/9/ac" r="53" x14ac:dyDescent="0.2">
      <c r="A53" s="327" t="e">
        <f ca="true">+RIGHT('Data Summary'!A53,LEN('Data Summary'!A53)-9)</f>
        <v>#VALUE!</v>
      </c>
      <c r="B53" s="36" t="str">
        <f ca="true">+IF(ISTEXT('Data Summary'!B53),'Data Summary'!B53,"")</f>
        <v/>
      </c>
      <c r="C53" s="326" t="e">
        <f ca="true">+VALUE('Data Summary'!C53)</f>
        <v>#VALUE!</v>
      </c>
      <c r="D53" s="93" t="e">
        <f ca="true">+IF(AND(ISNUMBER(OFFSET('Water Data'!$D$4,0,10*ROW('Water Data'!D47))),'Data Summary'!BS53="Yes"),100-OFFSET('Water Data'!$D$4,0,10*ROW('Water Data'!D47)),NA())</f>
        <v>#N/A</v>
      </c>
      <c r="E53" s="93" t="e">
        <f ca="true">+IF(AND(ISNUMBER(OFFSET('Water Data'!$D$6,0,10*ROW('Water Data'!D47))),'Data Summary'!BT53="Yes"),OFFSET('Water Data'!$D$6,0,10*ROW('Water Data'!D47)),NA())</f>
        <v>#N/A</v>
      </c>
      <c r="F53" s="93" t="e">
        <f ca="true">+IF(AND(ISNUMBER(OFFSET('Water Data'!$D$9,0,10*ROW('Water Data'!D47))),'Data Summary'!BU53="Yes"),OFFSET('Water Data'!$D$9,0,10*ROW('Water Data'!D47)),NA())</f>
        <v>#N/A</v>
      </c>
      <c r="G53" s="93" t="e">
        <f ca="true">+IF(AND(ISNUMBER(OFFSET('Water Data'!$E$4,0,10*ROW('Water Data'!E47))),'Data Summary'!BV53="Yes"),100-OFFSET('Water Data'!$E$4,0,10*ROW('Water Data'!E47)),NA())</f>
        <v>#N/A</v>
      </c>
      <c r="H53" s="93" t="e">
        <f ca="true">+IF(AND(ISNUMBER(OFFSET('Water Data'!$E$6,0,10*ROW('Water Data'!E47))),'Data Summary'!BW53="Yes"),OFFSET('Water Data'!$E$6,0,10*ROW('Water Data'!E47)),NA())</f>
        <v>#N/A</v>
      </c>
      <c r="I53" s="93" t="e">
        <f ca="true">+IF(AND(ISNUMBER(OFFSET('Water Data'!$E$9,0,10*ROW('Water Data'!E47))),'Data Summary'!BX53="Yes"),OFFSET('Water Data'!$E$9,0,10*ROW('Water Data'!E47)),NA())</f>
        <v>#N/A</v>
      </c>
      <c r="J53" s="93" t="e">
        <f ca="true">+IF(AND(ISNUMBER(OFFSET('Water Data'!$F$4,0,10*ROW('Water Data'!F47))),'Data Summary'!BY53="Yes"),100-OFFSET('Water Data'!$F$4,0,10*ROW('Water Data'!F47)),NA())</f>
        <v>#N/A</v>
      </c>
      <c r="K53" s="93" t="e">
        <f ca="true">+IF(AND(ISNUMBER(OFFSET('Water Data'!$F$6,0,10*ROW('Water Data'!F47))),'Data Summary'!BZ53="Yes"),OFFSET('Water Data'!$F$6,0,10*ROW('Water Data'!F47)),NA())</f>
        <v>#N/A</v>
      </c>
      <c r="L53" s="93" t="e">
        <f ca="true">+IF(AND(ISNUMBER(OFFSET('Water Data'!$F$9,0,10*ROW('Water Data'!F47))),'Data Summary'!CA53="Yes"),OFFSET('Water Data'!$F$9,0,10*ROW('Water Data'!F47)),NA())</f>
        <v>#N/A</v>
      </c>
      <c r="M53" s="93" t="e">
        <f ca="true">+IF(AND(ISNUMBER(OFFSET('Water Data'!$G$4,0,10*ROW('Water Data'!G47))),'Data Summary'!CB53="Yes"),100-OFFSET('Water Data'!$G$4,0,10*ROW('Water Data'!G47)),NA())</f>
        <v>#N/A</v>
      </c>
      <c r="N53" s="93" t="e">
        <f ca="true">+IF(AND(ISNUMBER(OFFSET('Water Data'!$G$6,0,10*ROW('Water Data'!G47))),'Data Summary'!CC53="Yes"),OFFSET('Water Data'!$G$6,0,10*ROW('Water Data'!G47)),NA())</f>
        <v>#N/A</v>
      </c>
      <c r="O53" s="93" t="e">
        <f ca="true">+IF(AND(ISNUMBER(OFFSET('Water Data'!$G$9,0,10*ROW('Water Data'!G47))),'Data Summary'!CD53="Yes"),OFFSET('Water Data'!$G$9,0,10*ROW('Water Data'!G47)),NA())</f>
        <v>#N/A</v>
      </c>
      <c r="P53" s="93" t="e">
        <f ca="true">+IF(AND(ISNUMBER(OFFSET('Water Data'!$H$4,0,10*ROW('Water Data'!H47))),'Data Summary'!CE53="Yes"),100-OFFSET('Water Data'!$H$4,0,10*ROW('Water Data'!H47)),NA())</f>
        <v>#N/A</v>
      </c>
      <c r="Q53" s="93" t="e">
        <f ca="true">+IF(AND(ISNUMBER(OFFSET('Water Data'!$H$6,0,10*ROW('Water Data'!H47))),'Data Summary'!CF53="Yes"),OFFSET('Water Data'!$H$6,0,10*ROW('Water Data'!H47)),NA())</f>
        <v>#N/A</v>
      </c>
      <c r="R53" s="93" t="e">
        <f ca="true">+IF(AND(ISNUMBER(OFFSET('Water Data'!$H$9,0,10*ROW('Water Data'!H47))),'Data Summary'!CG53="Yes"),OFFSET('Water Data'!$H$9,0,10*ROW('Water Data'!H47)),NA())</f>
        <v>#N/A</v>
      </c>
      <c r="S53" s="93" t="e">
        <f ca="true">+IF(AND(ISNUMBER(OFFSET('Water Data'!$I$4,0,10*ROW('Water Data'!I47))),'Data Summary'!CH53="Yes"),100-OFFSET('Water Data'!$I$4,0,10*ROW('Water Data'!I47)),NA())</f>
        <v>#N/A</v>
      </c>
      <c r="T53" s="93" t="e">
        <f ca="true">+IF(AND(ISNUMBER(OFFSET('Water Data'!$I$6,0,10*ROW('Water Data'!I47))),'Data Summary'!CI53="Yes"),OFFSET('Water Data'!$I$6,0,10*ROW('Water Data'!I47)),NA())</f>
        <v>#N/A</v>
      </c>
      <c r="U53" s="93" t="e">
        <f ca="true">+IF(AND(ISNUMBER(OFFSET('Water Data'!$I$9,0,10*ROW('Water Data'!I47))),'Data Summary'!CJ53="Yes"),OFFSET('Water Data'!$I$9,0,10*ROW('Water Data'!I47)),NA())</f>
        <v>#N/A</v>
      </c>
      <c r="V53" s="94" t="e">
        <f ca="true">+IF(AND(ISNUMBER(OFFSET('Sanitation Data'!$D$4,0,10*ROW('Sanitation Data'!D47))),'Data Summary'!CK53="Yes"),100-OFFSET('Sanitation Data'!$D$4,0,10*ROW('Sanitation Data'!D47)),NA())</f>
        <v>#N/A</v>
      </c>
      <c r="W53" s="94" t="e">
        <f ca="true">+IF(AND(ISNUMBER(OFFSET('Sanitation Data'!$D$6,0,10*ROW('Sanitation Data'!D47))),'Data Summary'!CL53="Yes"),OFFSET('Sanitation Data'!$D$6,0,10*ROW('Sanitation Data'!D47)),NA())</f>
        <v>#N/A</v>
      </c>
      <c r="X53" s="94" t="e">
        <f ca="true">+IF(AND(ISNUMBER(OFFSET('Sanitation Data'!$D$10,0,10*ROW('Sanitation Data'!D47))),'Data Summary'!CM53="Yes"),OFFSET('Sanitation Data'!$D$10,0,10*ROW('Sanitation Data'!D47)),NA())</f>
        <v>#N/A</v>
      </c>
      <c r="Y53" s="94" t="e">
        <f ca="true">+IF(AND(ISNUMBER(OFFSET('Sanitation Data'!$D$11,0,10*ROW('Sanitation Data'!D47))),'Data Summary'!CN53="Yes"),OFFSET('Sanitation Data'!$D$11,0,10*ROW('Sanitation Data'!D47)),NA())</f>
        <v>#N/A</v>
      </c>
      <c r="Z53" s="94" t="e">
        <f ca="true">+IF(AND(ISNUMBER(OFFSET('Sanitation Data'!$D$12,0,10*ROW('Sanitation Data'!D47))),'Data Summary'!CO53="Yes"),OFFSET('Sanitation Data'!$D$12,0,10*ROW('Sanitation Data'!D47)),NA())</f>
        <v>#N/A</v>
      </c>
      <c r="AA53" s="94" t="e">
        <f ca="true">+IF(AND(ISNUMBER(OFFSET('Sanitation Data'!$E$4,0,10*ROW('Sanitation Data'!E47))),'Data Summary'!CP53="Yes"),100-OFFSET('Sanitation Data'!$E$4,0,10*ROW('Sanitation Data'!E47)),NA())</f>
        <v>#N/A</v>
      </c>
      <c r="AB53" s="94" t="e">
        <f ca="true">+IF(AND(ISNUMBER(OFFSET('Sanitation Data'!$E$6,0,10*ROW('Sanitation Data'!E47))),'Data Summary'!CQ53="Yes"),OFFSET('Sanitation Data'!$E$6,0,10*ROW('Sanitation Data'!E47)),NA())</f>
        <v>#N/A</v>
      </c>
      <c r="AC53" s="94" t="e">
        <f ca="true">+IF(AND(ISNUMBER(OFFSET('Sanitation Data'!$E$10,0,10*ROW('Sanitation Data'!E47))),'Data Summary'!CR53="Yes"),OFFSET('Sanitation Data'!$E$10,0,10*ROW('Sanitation Data'!E47)),NA())</f>
        <v>#N/A</v>
      </c>
      <c r="AD53" s="94" t="e">
        <f ca="true">+IF(AND(ISNUMBER(OFFSET('Sanitation Data'!$E$11,0,10*ROW('Sanitation Data'!E47))),'Data Summary'!CS53="Yes"),OFFSET('Sanitation Data'!$E$11,0,10*ROW('Sanitation Data'!E47)),NA())</f>
        <v>#N/A</v>
      </c>
      <c r="AE53" s="94" t="e">
        <f ca="true">+IF(AND(ISNUMBER(OFFSET('Sanitation Data'!$E$12,0,10*ROW('Sanitation Data'!E47))),'Data Summary'!CT53="Yes"),OFFSET('Sanitation Data'!$E$12,0,10*ROW('Sanitation Data'!E47)),NA())</f>
        <v>#N/A</v>
      </c>
      <c r="AF53" s="94" t="e">
        <f ca="true">+IF(AND(ISNUMBER(OFFSET('Sanitation Data'!$F$4,0,10*ROW('Sanitation Data'!F47))),'Data Summary'!CU53="Yes"),100-OFFSET('Sanitation Data'!$F$4,0,10*ROW('Sanitation Data'!F47)),NA())</f>
        <v>#N/A</v>
      </c>
      <c r="AG53" s="94" t="e">
        <f ca="true">+IF(AND(ISNUMBER(OFFSET('Sanitation Data'!$F$6,0,10*ROW('Sanitation Data'!F47))),'Data Summary'!CV53="Yes"),OFFSET('Sanitation Data'!$F$6,0,10*ROW('Sanitation Data'!F47)),NA())</f>
        <v>#N/A</v>
      </c>
      <c r="AH53" s="94" t="e">
        <f ca="true">+IF(AND(ISNUMBER(OFFSET('Sanitation Data'!$F$10,0,10*ROW('Sanitation Data'!F47))),'Data Summary'!CW53="Yes"),OFFSET('Sanitation Data'!$F$10,0,10*ROW('Sanitation Data'!F47)),NA())</f>
        <v>#N/A</v>
      </c>
      <c r="AI53" s="94" t="e">
        <f ca="true">+IF(AND(ISNUMBER(OFFSET('Sanitation Data'!$F$11,0,10*ROW('Sanitation Data'!F47))),'Data Summary'!CX53="Yes"),OFFSET('Sanitation Data'!$F$11,0,10*ROW('Sanitation Data'!F47)),NA())</f>
        <v>#N/A</v>
      </c>
      <c r="AJ53" s="94" t="e">
        <f ca="true">+IF(AND(ISNUMBER(OFFSET('Sanitation Data'!$F$12,0,10*ROW('Sanitation Data'!F47))),'Data Summary'!CY53="Yes"),OFFSET('Sanitation Data'!$F$12,0,10*ROW('Sanitation Data'!F47)),NA())</f>
        <v>#N/A</v>
      </c>
      <c r="AK53" s="94" t="e">
        <f ca="true">+IF(AND(ISNUMBER(OFFSET('Sanitation Data'!$G$4,0,10*ROW('Sanitation Data'!G47))),'Data Summary'!CZ53="Yes"),100-OFFSET('Sanitation Data'!$G$4,0,10*ROW('Sanitation Data'!G47)),NA())</f>
        <v>#N/A</v>
      </c>
      <c r="AL53" s="94" t="e">
        <f ca="true">+IF(AND(ISNUMBER(OFFSET('Sanitation Data'!$G$6,0,10*ROW('Sanitation Data'!G47))),'Data Summary'!DA53="Yes"),OFFSET('Sanitation Data'!$G$6,0,10*ROW('Sanitation Data'!G47)),NA())</f>
        <v>#N/A</v>
      </c>
      <c r="AM53" s="94" t="e">
        <f ca="true">+IF(AND(ISNUMBER(OFFSET('Sanitation Data'!$G$10,0,10*ROW('Sanitation Data'!G47))),'Data Summary'!DB53="Yes"),OFFSET('Sanitation Data'!$G$10,0,10*ROW('Sanitation Data'!G47)),NA())</f>
        <v>#N/A</v>
      </c>
      <c r="AN53" s="94" t="e">
        <f ca="true">+IF(AND(ISNUMBER(OFFSET('Sanitation Data'!$G$11,0,10*ROW('Sanitation Data'!G47))),'Data Summary'!DC53="Yes"),OFFSET('Sanitation Data'!$G$11,0,10*ROW('Sanitation Data'!G47)),NA())</f>
        <v>#N/A</v>
      </c>
      <c r="AO53" s="94" t="e">
        <f ca="true">+IF(AND(ISNUMBER(OFFSET('Sanitation Data'!$G$12,0,10*ROW('Sanitation Data'!G47))),'Data Summary'!DD53="Yes"),OFFSET('Sanitation Data'!$G$12,0,10*ROW('Sanitation Data'!G47)),NA())</f>
        <v>#N/A</v>
      </c>
      <c r="AP53" s="94" t="e">
        <f ca="true">+IF(AND(ISNUMBER(OFFSET('Sanitation Data'!$H$4,0,10*ROW('Sanitation Data'!H47))),'Data Summary'!DE53="Yes"),100-OFFSET('Sanitation Data'!$H$4,0,10*ROW('Sanitation Data'!H47)),NA())</f>
        <v>#N/A</v>
      </c>
      <c r="AQ53" s="94" t="e">
        <f ca="true">+IF(AND(ISNUMBER(OFFSET('Sanitation Data'!$H$6,0,10*ROW('Sanitation Data'!H47))),'Data Summary'!DF53="Yes"),OFFSET('Sanitation Data'!$H$6,0,10*ROW('Sanitation Data'!H47)),NA())</f>
        <v>#N/A</v>
      </c>
      <c r="AR53" s="94" t="e">
        <f ca="true">+IF(AND(ISNUMBER(OFFSET('Sanitation Data'!$H$10,0,10*ROW('Sanitation Data'!H47))),'Data Summary'!DG53="Yes"),OFFSET('Sanitation Data'!$H$10,0,10*ROW('Sanitation Data'!H47)),NA())</f>
        <v>#N/A</v>
      </c>
      <c r="AS53" s="94" t="e">
        <f ca="true">+IF(AND(ISNUMBER(OFFSET('Sanitation Data'!$H$11,0,10*ROW('Sanitation Data'!H47))),'Data Summary'!DH53="Yes"),OFFSET('Sanitation Data'!$H$11,0,10*ROW('Sanitation Data'!H47)),NA())</f>
        <v>#N/A</v>
      </c>
      <c r="AT53" s="94" t="e">
        <f ca="true">+IF(AND(ISNUMBER(OFFSET('Sanitation Data'!$H$12,0,10*ROW('Sanitation Data'!H47))),'Data Summary'!DI53="Yes"),OFFSET('Sanitation Data'!$H$12,0,10*ROW('Sanitation Data'!H47)),NA())</f>
        <v>#N/A</v>
      </c>
      <c r="AU53" s="94" t="e">
        <f ca="true">+IF(AND(ISNUMBER(OFFSET('Sanitation Data'!$I$4,0,10*ROW('Sanitation Data'!I47))),'Data Summary'!DJ53="Yes"),100-OFFSET('Sanitation Data'!$I$4,0,10*ROW('Sanitation Data'!I47)),NA())</f>
        <v>#N/A</v>
      </c>
      <c r="AV53" s="94" t="e">
        <f ca="true">+IF(AND(ISNUMBER(OFFSET('Sanitation Data'!$I$6,0,10*ROW('Sanitation Data'!I47))),'Data Summary'!DK53="Yes"),OFFSET('Sanitation Data'!$I$6,0,10*ROW('Sanitation Data'!I47)),NA())</f>
        <v>#N/A</v>
      </c>
      <c r="AW53" s="94" t="e">
        <f ca="true">+IF(AND(ISNUMBER(OFFSET('Sanitation Data'!$I$10,0,10*ROW('Sanitation Data'!I47))),'Data Summary'!DL53="Yes"),OFFSET('Sanitation Data'!$I$10,0,10*ROW('Sanitation Data'!I47)),NA())</f>
        <v>#N/A</v>
      </c>
      <c r="AX53" s="94" t="e">
        <f ca="true">+IF(AND(ISNUMBER(OFFSET('Sanitation Data'!$I$11,0,10*ROW('Sanitation Data'!I47))),'Data Summary'!DM53="Yes"),OFFSET('Sanitation Data'!$I$11,0,10*ROW('Sanitation Data'!I47)),NA())</f>
        <v>#N/A</v>
      </c>
      <c r="AY53" s="94" t="e">
        <f ca="true">+IF(AND(ISNUMBER(OFFSET('Sanitation Data'!$I$12,0,10*ROW('Sanitation Data'!I47))),'Data Summary'!DN53="Yes"),OFFSET('Sanitation Data'!$I$12,0,10*ROW('Sanitation Data'!I47)),NA())</f>
        <v>#N/A</v>
      </c>
      <c r="AZ53" s="95" t="e">
        <f ca="true">+IF(AND(ISNUMBER(OFFSET('Hygiene Data'!$D$5,0,10*ROW('Hygiene Data'!D47))),'Data Summary'!DO53="Yes"),OFFSET('Hygiene Data'!$D$5,0,10*ROW('Hygiene Data'!D47)),NA())</f>
        <v>#N/A</v>
      </c>
      <c r="BA53" s="95" t="e">
        <f ca="true">+IF(AND(ISNUMBER(OFFSET('Hygiene Data'!$D$7,0,10*ROW('Hygiene Data'!D47))),'Data Summary'!DP53="Yes"),OFFSET('Hygiene Data'!$D$7,0,10*ROW('Hygiene Data'!D47)),NA())</f>
        <v>#N/A</v>
      </c>
      <c r="BB53" s="95" t="e">
        <f ca="true">+IF(AND(ISNUMBER(OFFSET('Hygiene Data'!$D$9,0,10*ROW('Hygiene Data'!D47))),'Data Summary'!DQ53="Yes"),OFFSET('Hygiene Data'!$D$9,0,10*ROW('Hygiene Data'!D47)),NA())</f>
        <v>#N/A</v>
      </c>
      <c r="BC53" s="95" t="e">
        <f ca="true">+IF(AND(ISNUMBER(OFFSET('Hygiene Data'!$E$5,0,10*ROW('Hygiene Data'!E47))),'Data Summary'!DR53="Yes"),OFFSET('Hygiene Data'!$E$5,0,10*ROW('Hygiene Data'!E47)),NA())</f>
        <v>#N/A</v>
      </c>
      <c r="BD53" s="95" t="e">
        <f ca="true">+IF(AND(ISNUMBER(OFFSET('Hygiene Data'!$E$7,0,10*ROW('Hygiene Data'!E47))),'Data Summary'!DS53="Yes"),OFFSET('Hygiene Data'!$E$7,0,10*ROW('Hygiene Data'!E47)),NA())</f>
        <v>#N/A</v>
      </c>
      <c r="BE53" s="95" t="e">
        <f ca="true">+IF(AND(ISNUMBER(OFFSET('Hygiene Data'!$E$9,0,10*ROW('Hygiene Data'!E47))),'Data Summary'!DT53="Yes"),OFFSET('Hygiene Data'!$E$9,0,10*ROW('Hygiene Data'!E47)),NA())</f>
        <v>#N/A</v>
      </c>
      <c r="BF53" s="95" t="e">
        <f ca="true">+IF(AND(ISNUMBER(OFFSET('Hygiene Data'!$F$5,0,10*ROW('Hygiene Data'!F47))),'Data Summary'!DU53="Yes"),OFFSET('Hygiene Data'!$F$5,0,10*ROW('Hygiene Data'!F47)),NA())</f>
        <v>#N/A</v>
      </c>
      <c r="BG53" s="95" t="e">
        <f ca="true">+IF(AND(ISNUMBER(OFFSET('Hygiene Data'!$F$7,0,10*ROW('Hygiene Data'!F47))),'Data Summary'!DV53="Yes"),OFFSET('Hygiene Data'!$F$7,0,10*ROW('Hygiene Data'!F47)),NA())</f>
        <v>#N/A</v>
      </c>
      <c r="BH53" s="95" t="e">
        <f ca="true">+IF(AND(ISNUMBER(OFFSET('Hygiene Data'!$F$9,0,10*ROW('Hygiene Data'!F47))),'Data Summary'!DW53="Yes"),OFFSET('Hygiene Data'!$F$9,0,10*ROW('Hygiene Data'!F47)),NA())</f>
        <v>#N/A</v>
      </c>
      <c r="BI53" s="95" t="e">
        <f ca="true">+IF(AND(ISNUMBER(OFFSET('Hygiene Data'!$G$5,0,10*ROW('Hygiene Data'!G47))),'Data Summary'!DX53="Yes"),OFFSET('Hygiene Data'!$G$5,0,10*ROW('Hygiene Data'!G47)),NA())</f>
        <v>#N/A</v>
      </c>
      <c r="BJ53" s="95" t="e">
        <f ca="true">+IF(AND(ISNUMBER(OFFSET('Hygiene Data'!$G$7,0,10*ROW('Hygiene Data'!G47))),'Data Summary'!DY53="Yes"),OFFSET('Hygiene Data'!$G$7,0,10*ROW('Hygiene Data'!G47)),NA())</f>
        <v>#N/A</v>
      </c>
      <c r="BK53" s="95" t="e">
        <f ca="true">+IF(AND(ISNUMBER(OFFSET('Hygiene Data'!$G$9,0,10*ROW('Hygiene Data'!G47))),'Data Summary'!DZ53="Yes"),OFFSET('Hygiene Data'!$G$9,0,10*ROW('Hygiene Data'!G47)),NA())</f>
        <v>#N/A</v>
      </c>
      <c r="BL53" s="95" t="e">
        <f ca="true">+IF(AND(ISNUMBER(OFFSET('Hygiene Data'!$H$5,0,10*ROW('Hygiene Data'!H47))),'Data Summary'!EA53="Yes"),OFFSET('Hygiene Data'!$H$5,0,10*ROW('Hygiene Data'!H47)),NA())</f>
        <v>#N/A</v>
      </c>
      <c r="BM53" s="95" t="e">
        <f ca="true">+IF(AND(ISNUMBER(OFFSET('Hygiene Data'!$H$7,0,10*ROW('Hygiene Data'!H47))),'Data Summary'!EB53="Yes"),OFFSET('Hygiene Data'!$H$7,0,10*ROW('Hygiene Data'!H47)),NA())</f>
        <v>#N/A</v>
      </c>
      <c r="BN53" s="95" t="e">
        <f ca="true">+IF(AND(ISNUMBER(OFFSET('Hygiene Data'!$H$9,0,10*ROW('Hygiene Data'!H47))),'Data Summary'!EC53="Yes"),OFFSET('Hygiene Data'!$H$9,0,10*ROW('Hygiene Data'!H47)),NA())</f>
        <v>#N/A</v>
      </c>
      <c r="BO53" s="95" t="e">
        <f ca="true">+IF(AND(ISNUMBER(OFFSET('Hygiene Data'!$I$5,0,10*ROW('Hygiene Data'!I47))),'Data Summary'!ED53="Yes"),OFFSET('Hygiene Data'!$I$5,0,10*ROW('Hygiene Data'!I47)),NA())</f>
        <v>#N/A</v>
      </c>
      <c r="BP53" s="95" t="e">
        <f ca="true">+IF(AND(ISNUMBER(OFFSET('Hygiene Data'!$I$7,0,10*ROW('Hygiene Data'!I47))),'Data Summary'!EE53="Yes"),OFFSET('Hygiene Data'!$I$7,0,10*ROW('Hygiene Data'!I47)),NA())</f>
        <v>#N/A</v>
      </c>
      <c r="BQ53" s="95" t="e">
        <f ca="true">+IF(AND(ISNUMBER(OFFSET('Hygiene Data'!$I$9,0,10*ROW('Hygiene Data'!I47))),'Data Summary'!EF53="Yes"),OFFSET('Hygiene Data'!$I$9,0,10*ROW('Hygiene Data'!I47)),NA())</f>
        <v>#N/A</v>
      </c>
    </row>
    <row xmlns:x14ac="http://schemas.microsoft.com/office/spreadsheetml/2009/9/ac" r="54" x14ac:dyDescent="0.2">
      <c r="A54" s="327" t="e">
        <f ca="true">+RIGHT('Data Summary'!A54,LEN('Data Summary'!A54)-9)</f>
        <v>#VALUE!</v>
      </c>
      <c r="B54" s="36" t="str">
        <f ca="true">+IF(ISTEXT('Data Summary'!B54),'Data Summary'!B54,"")</f>
        <v/>
      </c>
      <c r="C54" s="326" t="e">
        <f ca="true">+VALUE('Data Summary'!C54)</f>
        <v>#VALUE!</v>
      </c>
      <c r="D54" s="93" t="e">
        <f ca="true">+IF(AND(ISNUMBER(OFFSET('Water Data'!$D$4,0,10*ROW('Water Data'!D48))),'Data Summary'!BS54="Yes"),100-OFFSET('Water Data'!$D$4,0,10*ROW('Water Data'!D48)),NA())</f>
        <v>#N/A</v>
      </c>
      <c r="E54" s="93" t="e">
        <f ca="true">+IF(AND(ISNUMBER(OFFSET('Water Data'!$D$6,0,10*ROW('Water Data'!D48))),'Data Summary'!BT54="Yes"),OFFSET('Water Data'!$D$6,0,10*ROW('Water Data'!D48)),NA())</f>
        <v>#N/A</v>
      </c>
      <c r="F54" s="93" t="e">
        <f ca="true">+IF(AND(ISNUMBER(OFFSET('Water Data'!$D$9,0,10*ROW('Water Data'!D48))),'Data Summary'!BU54="Yes"),OFFSET('Water Data'!$D$9,0,10*ROW('Water Data'!D48)),NA())</f>
        <v>#N/A</v>
      </c>
      <c r="G54" s="93" t="e">
        <f ca="true">+IF(AND(ISNUMBER(OFFSET('Water Data'!$E$4,0,10*ROW('Water Data'!E48))),'Data Summary'!BV54="Yes"),100-OFFSET('Water Data'!$E$4,0,10*ROW('Water Data'!E48)),NA())</f>
        <v>#N/A</v>
      </c>
      <c r="H54" s="93" t="e">
        <f ca="true">+IF(AND(ISNUMBER(OFFSET('Water Data'!$E$6,0,10*ROW('Water Data'!E48))),'Data Summary'!BW54="Yes"),OFFSET('Water Data'!$E$6,0,10*ROW('Water Data'!E48)),NA())</f>
        <v>#N/A</v>
      </c>
      <c r="I54" s="93" t="e">
        <f ca="true">+IF(AND(ISNUMBER(OFFSET('Water Data'!$E$9,0,10*ROW('Water Data'!E48))),'Data Summary'!BX54="Yes"),OFFSET('Water Data'!$E$9,0,10*ROW('Water Data'!E48)),NA())</f>
        <v>#N/A</v>
      </c>
      <c r="J54" s="93" t="e">
        <f ca="true">+IF(AND(ISNUMBER(OFFSET('Water Data'!$F$4,0,10*ROW('Water Data'!F48))),'Data Summary'!BY54="Yes"),100-OFFSET('Water Data'!$F$4,0,10*ROW('Water Data'!F48)),NA())</f>
        <v>#N/A</v>
      </c>
      <c r="K54" s="93" t="e">
        <f ca="true">+IF(AND(ISNUMBER(OFFSET('Water Data'!$F$6,0,10*ROW('Water Data'!F48))),'Data Summary'!BZ54="Yes"),OFFSET('Water Data'!$F$6,0,10*ROW('Water Data'!F48)),NA())</f>
        <v>#N/A</v>
      </c>
      <c r="L54" s="93" t="e">
        <f ca="true">+IF(AND(ISNUMBER(OFFSET('Water Data'!$F$9,0,10*ROW('Water Data'!F48))),'Data Summary'!CA54="Yes"),OFFSET('Water Data'!$F$9,0,10*ROW('Water Data'!F48)),NA())</f>
        <v>#N/A</v>
      </c>
      <c r="M54" s="93" t="e">
        <f ca="true">+IF(AND(ISNUMBER(OFFSET('Water Data'!$G$4,0,10*ROW('Water Data'!G48))),'Data Summary'!CB54="Yes"),100-OFFSET('Water Data'!$G$4,0,10*ROW('Water Data'!G48)),NA())</f>
        <v>#N/A</v>
      </c>
      <c r="N54" s="93" t="e">
        <f ca="true">+IF(AND(ISNUMBER(OFFSET('Water Data'!$G$6,0,10*ROW('Water Data'!G48))),'Data Summary'!CC54="Yes"),OFFSET('Water Data'!$G$6,0,10*ROW('Water Data'!G48)),NA())</f>
        <v>#N/A</v>
      </c>
      <c r="O54" s="93" t="e">
        <f ca="true">+IF(AND(ISNUMBER(OFFSET('Water Data'!$G$9,0,10*ROW('Water Data'!G48))),'Data Summary'!CD54="Yes"),OFFSET('Water Data'!$G$9,0,10*ROW('Water Data'!G48)),NA())</f>
        <v>#N/A</v>
      </c>
      <c r="P54" s="93" t="e">
        <f ca="true">+IF(AND(ISNUMBER(OFFSET('Water Data'!$H$4,0,10*ROW('Water Data'!H48))),'Data Summary'!CE54="Yes"),100-OFFSET('Water Data'!$H$4,0,10*ROW('Water Data'!H48)),NA())</f>
        <v>#N/A</v>
      </c>
      <c r="Q54" s="93" t="e">
        <f ca="true">+IF(AND(ISNUMBER(OFFSET('Water Data'!$H$6,0,10*ROW('Water Data'!H48))),'Data Summary'!CF54="Yes"),OFFSET('Water Data'!$H$6,0,10*ROW('Water Data'!H48)),NA())</f>
        <v>#N/A</v>
      </c>
      <c r="R54" s="93" t="e">
        <f ca="true">+IF(AND(ISNUMBER(OFFSET('Water Data'!$H$9,0,10*ROW('Water Data'!H48))),'Data Summary'!CG54="Yes"),OFFSET('Water Data'!$H$9,0,10*ROW('Water Data'!H48)),NA())</f>
        <v>#N/A</v>
      </c>
      <c r="S54" s="93" t="e">
        <f ca="true">+IF(AND(ISNUMBER(OFFSET('Water Data'!$I$4,0,10*ROW('Water Data'!I48))),'Data Summary'!CH54="Yes"),100-OFFSET('Water Data'!$I$4,0,10*ROW('Water Data'!I48)),NA())</f>
        <v>#N/A</v>
      </c>
      <c r="T54" s="93" t="e">
        <f ca="true">+IF(AND(ISNUMBER(OFFSET('Water Data'!$I$6,0,10*ROW('Water Data'!I48))),'Data Summary'!CI54="Yes"),OFFSET('Water Data'!$I$6,0,10*ROW('Water Data'!I48)),NA())</f>
        <v>#N/A</v>
      </c>
      <c r="U54" s="93" t="e">
        <f ca="true">+IF(AND(ISNUMBER(OFFSET('Water Data'!$I$9,0,10*ROW('Water Data'!I48))),'Data Summary'!CJ54="Yes"),OFFSET('Water Data'!$I$9,0,10*ROW('Water Data'!I48)),NA())</f>
        <v>#N/A</v>
      </c>
      <c r="V54" s="94" t="e">
        <f ca="true">+IF(AND(ISNUMBER(OFFSET('Sanitation Data'!$D$4,0,10*ROW('Sanitation Data'!D48))),'Data Summary'!CK54="Yes"),100-OFFSET('Sanitation Data'!$D$4,0,10*ROW('Sanitation Data'!D48)),NA())</f>
        <v>#N/A</v>
      </c>
      <c r="W54" s="94" t="e">
        <f ca="true">+IF(AND(ISNUMBER(OFFSET('Sanitation Data'!$D$6,0,10*ROW('Sanitation Data'!D48))),'Data Summary'!CL54="Yes"),OFFSET('Sanitation Data'!$D$6,0,10*ROW('Sanitation Data'!D48)),NA())</f>
        <v>#N/A</v>
      </c>
      <c r="X54" s="94" t="e">
        <f ca="true">+IF(AND(ISNUMBER(OFFSET('Sanitation Data'!$D$10,0,10*ROW('Sanitation Data'!D48))),'Data Summary'!CM54="Yes"),OFFSET('Sanitation Data'!$D$10,0,10*ROW('Sanitation Data'!D48)),NA())</f>
        <v>#N/A</v>
      </c>
      <c r="Y54" s="94" t="e">
        <f ca="true">+IF(AND(ISNUMBER(OFFSET('Sanitation Data'!$D$11,0,10*ROW('Sanitation Data'!D48))),'Data Summary'!CN54="Yes"),OFFSET('Sanitation Data'!$D$11,0,10*ROW('Sanitation Data'!D48)),NA())</f>
        <v>#N/A</v>
      </c>
      <c r="Z54" s="94" t="e">
        <f ca="true">+IF(AND(ISNUMBER(OFFSET('Sanitation Data'!$D$12,0,10*ROW('Sanitation Data'!D48))),'Data Summary'!CO54="Yes"),OFFSET('Sanitation Data'!$D$12,0,10*ROW('Sanitation Data'!D48)),NA())</f>
        <v>#N/A</v>
      </c>
      <c r="AA54" s="94" t="e">
        <f ca="true">+IF(AND(ISNUMBER(OFFSET('Sanitation Data'!$E$4,0,10*ROW('Sanitation Data'!E48))),'Data Summary'!CP54="Yes"),100-OFFSET('Sanitation Data'!$E$4,0,10*ROW('Sanitation Data'!E48)),NA())</f>
        <v>#N/A</v>
      </c>
      <c r="AB54" s="94" t="e">
        <f ca="true">+IF(AND(ISNUMBER(OFFSET('Sanitation Data'!$E$6,0,10*ROW('Sanitation Data'!E48))),'Data Summary'!CQ54="Yes"),OFFSET('Sanitation Data'!$E$6,0,10*ROW('Sanitation Data'!E48)),NA())</f>
        <v>#N/A</v>
      </c>
      <c r="AC54" s="94" t="e">
        <f ca="true">+IF(AND(ISNUMBER(OFFSET('Sanitation Data'!$E$10,0,10*ROW('Sanitation Data'!E48))),'Data Summary'!CR54="Yes"),OFFSET('Sanitation Data'!$E$10,0,10*ROW('Sanitation Data'!E48)),NA())</f>
        <v>#N/A</v>
      </c>
      <c r="AD54" s="94" t="e">
        <f ca="true">+IF(AND(ISNUMBER(OFFSET('Sanitation Data'!$E$11,0,10*ROW('Sanitation Data'!E48))),'Data Summary'!CS54="Yes"),OFFSET('Sanitation Data'!$E$11,0,10*ROW('Sanitation Data'!E48)),NA())</f>
        <v>#N/A</v>
      </c>
      <c r="AE54" s="94" t="e">
        <f ca="true">+IF(AND(ISNUMBER(OFFSET('Sanitation Data'!$E$12,0,10*ROW('Sanitation Data'!E48))),'Data Summary'!CT54="Yes"),OFFSET('Sanitation Data'!$E$12,0,10*ROW('Sanitation Data'!E48)),NA())</f>
        <v>#N/A</v>
      </c>
      <c r="AF54" s="94" t="e">
        <f ca="true">+IF(AND(ISNUMBER(OFFSET('Sanitation Data'!$F$4,0,10*ROW('Sanitation Data'!F48))),'Data Summary'!CU54="Yes"),100-OFFSET('Sanitation Data'!$F$4,0,10*ROW('Sanitation Data'!F48)),NA())</f>
        <v>#N/A</v>
      </c>
      <c r="AG54" s="94" t="e">
        <f ca="true">+IF(AND(ISNUMBER(OFFSET('Sanitation Data'!$F$6,0,10*ROW('Sanitation Data'!F48))),'Data Summary'!CV54="Yes"),OFFSET('Sanitation Data'!$F$6,0,10*ROW('Sanitation Data'!F48)),NA())</f>
        <v>#N/A</v>
      </c>
      <c r="AH54" s="94" t="e">
        <f ca="true">+IF(AND(ISNUMBER(OFFSET('Sanitation Data'!$F$10,0,10*ROW('Sanitation Data'!F48))),'Data Summary'!CW54="Yes"),OFFSET('Sanitation Data'!$F$10,0,10*ROW('Sanitation Data'!F48)),NA())</f>
        <v>#N/A</v>
      </c>
      <c r="AI54" s="94" t="e">
        <f ca="true">+IF(AND(ISNUMBER(OFFSET('Sanitation Data'!$F$11,0,10*ROW('Sanitation Data'!F48))),'Data Summary'!CX54="Yes"),OFFSET('Sanitation Data'!$F$11,0,10*ROW('Sanitation Data'!F48)),NA())</f>
        <v>#N/A</v>
      </c>
      <c r="AJ54" s="94" t="e">
        <f ca="true">+IF(AND(ISNUMBER(OFFSET('Sanitation Data'!$F$12,0,10*ROW('Sanitation Data'!F48))),'Data Summary'!CY54="Yes"),OFFSET('Sanitation Data'!$F$12,0,10*ROW('Sanitation Data'!F48)),NA())</f>
        <v>#N/A</v>
      </c>
      <c r="AK54" s="94" t="e">
        <f ca="true">+IF(AND(ISNUMBER(OFFSET('Sanitation Data'!$G$4,0,10*ROW('Sanitation Data'!G48))),'Data Summary'!CZ54="Yes"),100-OFFSET('Sanitation Data'!$G$4,0,10*ROW('Sanitation Data'!G48)),NA())</f>
        <v>#N/A</v>
      </c>
      <c r="AL54" s="94" t="e">
        <f ca="true">+IF(AND(ISNUMBER(OFFSET('Sanitation Data'!$G$6,0,10*ROW('Sanitation Data'!G48))),'Data Summary'!DA54="Yes"),OFFSET('Sanitation Data'!$G$6,0,10*ROW('Sanitation Data'!G48)),NA())</f>
        <v>#N/A</v>
      </c>
      <c r="AM54" s="94" t="e">
        <f ca="true">+IF(AND(ISNUMBER(OFFSET('Sanitation Data'!$G$10,0,10*ROW('Sanitation Data'!G48))),'Data Summary'!DB54="Yes"),OFFSET('Sanitation Data'!$G$10,0,10*ROW('Sanitation Data'!G48)),NA())</f>
        <v>#N/A</v>
      </c>
      <c r="AN54" s="94" t="e">
        <f ca="true">+IF(AND(ISNUMBER(OFFSET('Sanitation Data'!$G$11,0,10*ROW('Sanitation Data'!G48))),'Data Summary'!DC54="Yes"),OFFSET('Sanitation Data'!$G$11,0,10*ROW('Sanitation Data'!G48)),NA())</f>
        <v>#N/A</v>
      </c>
      <c r="AO54" s="94" t="e">
        <f ca="true">+IF(AND(ISNUMBER(OFFSET('Sanitation Data'!$G$12,0,10*ROW('Sanitation Data'!G48))),'Data Summary'!DD54="Yes"),OFFSET('Sanitation Data'!$G$12,0,10*ROW('Sanitation Data'!G48)),NA())</f>
        <v>#N/A</v>
      </c>
      <c r="AP54" s="94" t="e">
        <f ca="true">+IF(AND(ISNUMBER(OFFSET('Sanitation Data'!$H$4,0,10*ROW('Sanitation Data'!H48))),'Data Summary'!DE54="Yes"),100-OFFSET('Sanitation Data'!$H$4,0,10*ROW('Sanitation Data'!H48)),NA())</f>
        <v>#N/A</v>
      </c>
      <c r="AQ54" s="94" t="e">
        <f ca="true">+IF(AND(ISNUMBER(OFFSET('Sanitation Data'!$H$6,0,10*ROW('Sanitation Data'!H48))),'Data Summary'!DF54="Yes"),OFFSET('Sanitation Data'!$H$6,0,10*ROW('Sanitation Data'!H48)),NA())</f>
        <v>#N/A</v>
      </c>
      <c r="AR54" s="94" t="e">
        <f ca="true">+IF(AND(ISNUMBER(OFFSET('Sanitation Data'!$H$10,0,10*ROW('Sanitation Data'!H48))),'Data Summary'!DG54="Yes"),OFFSET('Sanitation Data'!$H$10,0,10*ROW('Sanitation Data'!H48)),NA())</f>
        <v>#N/A</v>
      </c>
      <c r="AS54" s="94" t="e">
        <f ca="true">+IF(AND(ISNUMBER(OFFSET('Sanitation Data'!$H$11,0,10*ROW('Sanitation Data'!H48))),'Data Summary'!DH54="Yes"),OFFSET('Sanitation Data'!$H$11,0,10*ROW('Sanitation Data'!H48)),NA())</f>
        <v>#N/A</v>
      </c>
      <c r="AT54" s="94" t="e">
        <f ca="true">+IF(AND(ISNUMBER(OFFSET('Sanitation Data'!$H$12,0,10*ROW('Sanitation Data'!H48))),'Data Summary'!DI54="Yes"),OFFSET('Sanitation Data'!$H$12,0,10*ROW('Sanitation Data'!H48)),NA())</f>
        <v>#N/A</v>
      </c>
      <c r="AU54" s="94" t="e">
        <f ca="true">+IF(AND(ISNUMBER(OFFSET('Sanitation Data'!$I$4,0,10*ROW('Sanitation Data'!I48))),'Data Summary'!DJ54="Yes"),100-OFFSET('Sanitation Data'!$I$4,0,10*ROW('Sanitation Data'!I48)),NA())</f>
        <v>#N/A</v>
      </c>
      <c r="AV54" s="94" t="e">
        <f ca="true">+IF(AND(ISNUMBER(OFFSET('Sanitation Data'!$I$6,0,10*ROW('Sanitation Data'!I48))),'Data Summary'!DK54="Yes"),OFFSET('Sanitation Data'!$I$6,0,10*ROW('Sanitation Data'!I48)),NA())</f>
        <v>#N/A</v>
      </c>
      <c r="AW54" s="94" t="e">
        <f ca="true">+IF(AND(ISNUMBER(OFFSET('Sanitation Data'!$I$10,0,10*ROW('Sanitation Data'!I48))),'Data Summary'!DL54="Yes"),OFFSET('Sanitation Data'!$I$10,0,10*ROW('Sanitation Data'!I48)),NA())</f>
        <v>#N/A</v>
      </c>
      <c r="AX54" s="94" t="e">
        <f ca="true">+IF(AND(ISNUMBER(OFFSET('Sanitation Data'!$I$11,0,10*ROW('Sanitation Data'!I48))),'Data Summary'!DM54="Yes"),OFFSET('Sanitation Data'!$I$11,0,10*ROW('Sanitation Data'!I48)),NA())</f>
        <v>#N/A</v>
      </c>
      <c r="AY54" s="94" t="e">
        <f ca="true">+IF(AND(ISNUMBER(OFFSET('Sanitation Data'!$I$12,0,10*ROW('Sanitation Data'!I48))),'Data Summary'!DN54="Yes"),OFFSET('Sanitation Data'!$I$12,0,10*ROW('Sanitation Data'!I48)),NA())</f>
        <v>#N/A</v>
      </c>
      <c r="AZ54" s="95" t="e">
        <f ca="true">+IF(AND(ISNUMBER(OFFSET('Hygiene Data'!$D$5,0,10*ROW('Hygiene Data'!D48))),'Data Summary'!DO54="Yes"),OFFSET('Hygiene Data'!$D$5,0,10*ROW('Hygiene Data'!D48)),NA())</f>
        <v>#N/A</v>
      </c>
      <c r="BA54" s="95" t="e">
        <f ca="true">+IF(AND(ISNUMBER(OFFSET('Hygiene Data'!$D$7,0,10*ROW('Hygiene Data'!D48))),'Data Summary'!DP54="Yes"),OFFSET('Hygiene Data'!$D$7,0,10*ROW('Hygiene Data'!D48)),NA())</f>
        <v>#N/A</v>
      </c>
      <c r="BB54" s="95" t="e">
        <f ca="true">+IF(AND(ISNUMBER(OFFSET('Hygiene Data'!$D$9,0,10*ROW('Hygiene Data'!D48))),'Data Summary'!DQ54="Yes"),OFFSET('Hygiene Data'!$D$9,0,10*ROW('Hygiene Data'!D48)),NA())</f>
        <v>#N/A</v>
      </c>
      <c r="BC54" s="95" t="e">
        <f ca="true">+IF(AND(ISNUMBER(OFFSET('Hygiene Data'!$E$5,0,10*ROW('Hygiene Data'!E48))),'Data Summary'!DR54="Yes"),OFFSET('Hygiene Data'!$E$5,0,10*ROW('Hygiene Data'!E48)),NA())</f>
        <v>#N/A</v>
      </c>
      <c r="BD54" s="95" t="e">
        <f ca="true">+IF(AND(ISNUMBER(OFFSET('Hygiene Data'!$E$7,0,10*ROW('Hygiene Data'!E48))),'Data Summary'!DS54="Yes"),OFFSET('Hygiene Data'!$E$7,0,10*ROW('Hygiene Data'!E48)),NA())</f>
        <v>#N/A</v>
      </c>
      <c r="BE54" s="95" t="e">
        <f ca="true">+IF(AND(ISNUMBER(OFFSET('Hygiene Data'!$E$9,0,10*ROW('Hygiene Data'!E48))),'Data Summary'!DT54="Yes"),OFFSET('Hygiene Data'!$E$9,0,10*ROW('Hygiene Data'!E48)),NA())</f>
        <v>#N/A</v>
      </c>
      <c r="BF54" s="95" t="e">
        <f ca="true">+IF(AND(ISNUMBER(OFFSET('Hygiene Data'!$F$5,0,10*ROW('Hygiene Data'!F48))),'Data Summary'!DU54="Yes"),OFFSET('Hygiene Data'!$F$5,0,10*ROW('Hygiene Data'!F48)),NA())</f>
        <v>#N/A</v>
      </c>
      <c r="BG54" s="95" t="e">
        <f ca="true">+IF(AND(ISNUMBER(OFFSET('Hygiene Data'!$F$7,0,10*ROW('Hygiene Data'!F48))),'Data Summary'!DV54="Yes"),OFFSET('Hygiene Data'!$F$7,0,10*ROW('Hygiene Data'!F48)),NA())</f>
        <v>#N/A</v>
      </c>
      <c r="BH54" s="95" t="e">
        <f ca="true">+IF(AND(ISNUMBER(OFFSET('Hygiene Data'!$F$9,0,10*ROW('Hygiene Data'!F48))),'Data Summary'!DW54="Yes"),OFFSET('Hygiene Data'!$F$9,0,10*ROW('Hygiene Data'!F48)),NA())</f>
        <v>#N/A</v>
      </c>
      <c r="BI54" s="95" t="e">
        <f ca="true">+IF(AND(ISNUMBER(OFFSET('Hygiene Data'!$G$5,0,10*ROW('Hygiene Data'!G48))),'Data Summary'!DX54="Yes"),OFFSET('Hygiene Data'!$G$5,0,10*ROW('Hygiene Data'!G48)),NA())</f>
        <v>#N/A</v>
      </c>
      <c r="BJ54" s="95" t="e">
        <f ca="true">+IF(AND(ISNUMBER(OFFSET('Hygiene Data'!$G$7,0,10*ROW('Hygiene Data'!G48))),'Data Summary'!DY54="Yes"),OFFSET('Hygiene Data'!$G$7,0,10*ROW('Hygiene Data'!G48)),NA())</f>
        <v>#N/A</v>
      </c>
      <c r="BK54" s="95" t="e">
        <f ca="true">+IF(AND(ISNUMBER(OFFSET('Hygiene Data'!$G$9,0,10*ROW('Hygiene Data'!G48))),'Data Summary'!DZ54="Yes"),OFFSET('Hygiene Data'!$G$9,0,10*ROW('Hygiene Data'!G48)),NA())</f>
        <v>#N/A</v>
      </c>
      <c r="BL54" s="95" t="e">
        <f ca="true">+IF(AND(ISNUMBER(OFFSET('Hygiene Data'!$H$5,0,10*ROW('Hygiene Data'!H48))),'Data Summary'!EA54="Yes"),OFFSET('Hygiene Data'!$H$5,0,10*ROW('Hygiene Data'!H48)),NA())</f>
        <v>#N/A</v>
      </c>
      <c r="BM54" s="95" t="e">
        <f ca="true">+IF(AND(ISNUMBER(OFFSET('Hygiene Data'!$H$7,0,10*ROW('Hygiene Data'!H48))),'Data Summary'!EB54="Yes"),OFFSET('Hygiene Data'!$H$7,0,10*ROW('Hygiene Data'!H48)),NA())</f>
        <v>#N/A</v>
      </c>
      <c r="BN54" s="95" t="e">
        <f ca="true">+IF(AND(ISNUMBER(OFFSET('Hygiene Data'!$H$9,0,10*ROW('Hygiene Data'!H48))),'Data Summary'!EC54="Yes"),OFFSET('Hygiene Data'!$H$9,0,10*ROW('Hygiene Data'!H48)),NA())</f>
        <v>#N/A</v>
      </c>
      <c r="BO54" s="95" t="e">
        <f ca="true">+IF(AND(ISNUMBER(OFFSET('Hygiene Data'!$I$5,0,10*ROW('Hygiene Data'!I48))),'Data Summary'!ED54="Yes"),OFFSET('Hygiene Data'!$I$5,0,10*ROW('Hygiene Data'!I48)),NA())</f>
        <v>#N/A</v>
      </c>
      <c r="BP54" s="95" t="e">
        <f ca="true">+IF(AND(ISNUMBER(OFFSET('Hygiene Data'!$I$7,0,10*ROW('Hygiene Data'!I48))),'Data Summary'!EE54="Yes"),OFFSET('Hygiene Data'!$I$7,0,10*ROW('Hygiene Data'!I48)),NA())</f>
        <v>#N/A</v>
      </c>
      <c r="BQ54" s="95" t="e">
        <f ca="true">+IF(AND(ISNUMBER(OFFSET('Hygiene Data'!$I$9,0,10*ROW('Hygiene Data'!I48))),'Data Summary'!EF54="Yes"),OFFSET('Hygiene Data'!$I$9,0,10*ROW('Hygiene Data'!I48)),NA())</f>
        <v>#N/A</v>
      </c>
    </row>
    <row xmlns:x14ac="http://schemas.microsoft.com/office/spreadsheetml/2009/9/ac" r="55" x14ac:dyDescent="0.2">
      <c r="A55" s="327" t="e">
        <f ca="true">+RIGHT('Data Summary'!A55,LEN('Data Summary'!A55)-9)</f>
        <v>#VALUE!</v>
      </c>
      <c r="B55" s="36" t="str">
        <f ca="true">+IF(ISTEXT('Data Summary'!B55),'Data Summary'!B55,"")</f>
        <v/>
      </c>
      <c r="C55" s="326" t="e">
        <f ca="true">+VALUE('Data Summary'!C55)</f>
        <v>#VALUE!</v>
      </c>
      <c r="D55" s="93" t="e">
        <f ca="true">+IF(AND(ISNUMBER(OFFSET('Water Data'!$D$4,0,10*ROW('Water Data'!D49))),'Data Summary'!BS55="Yes"),100-OFFSET('Water Data'!$D$4,0,10*ROW('Water Data'!D49)),NA())</f>
        <v>#N/A</v>
      </c>
      <c r="E55" s="93" t="e">
        <f ca="true">+IF(AND(ISNUMBER(OFFSET('Water Data'!$D$6,0,10*ROW('Water Data'!D49))),'Data Summary'!BT55="Yes"),OFFSET('Water Data'!$D$6,0,10*ROW('Water Data'!D49)),NA())</f>
        <v>#N/A</v>
      </c>
      <c r="F55" s="93" t="e">
        <f ca="true">+IF(AND(ISNUMBER(OFFSET('Water Data'!$D$9,0,10*ROW('Water Data'!D49))),'Data Summary'!BU55="Yes"),OFFSET('Water Data'!$D$9,0,10*ROW('Water Data'!D49)),NA())</f>
        <v>#N/A</v>
      </c>
      <c r="G55" s="93" t="e">
        <f ca="true">+IF(AND(ISNUMBER(OFFSET('Water Data'!$E$4,0,10*ROW('Water Data'!E49))),'Data Summary'!BV55="Yes"),100-OFFSET('Water Data'!$E$4,0,10*ROW('Water Data'!E49)),NA())</f>
        <v>#N/A</v>
      </c>
      <c r="H55" s="93" t="e">
        <f ca="true">+IF(AND(ISNUMBER(OFFSET('Water Data'!$E$6,0,10*ROW('Water Data'!E49))),'Data Summary'!BW55="Yes"),OFFSET('Water Data'!$E$6,0,10*ROW('Water Data'!E49)),NA())</f>
        <v>#N/A</v>
      </c>
      <c r="I55" s="93" t="e">
        <f ca="true">+IF(AND(ISNUMBER(OFFSET('Water Data'!$E$9,0,10*ROW('Water Data'!E49))),'Data Summary'!BX55="Yes"),OFFSET('Water Data'!$E$9,0,10*ROW('Water Data'!E49)),NA())</f>
        <v>#N/A</v>
      </c>
      <c r="J55" s="93" t="e">
        <f ca="true">+IF(AND(ISNUMBER(OFFSET('Water Data'!$F$4,0,10*ROW('Water Data'!F49))),'Data Summary'!BY55="Yes"),100-OFFSET('Water Data'!$F$4,0,10*ROW('Water Data'!F49)),NA())</f>
        <v>#N/A</v>
      </c>
      <c r="K55" s="93" t="e">
        <f ca="true">+IF(AND(ISNUMBER(OFFSET('Water Data'!$F$6,0,10*ROW('Water Data'!F49))),'Data Summary'!BZ55="Yes"),OFFSET('Water Data'!$F$6,0,10*ROW('Water Data'!F49)),NA())</f>
        <v>#N/A</v>
      </c>
      <c r="L55" s="93" t="e">
        <f ca="true">+IF(AND(ISNUMBER(OFFSET('Water Data'!$F$9,0,10*ROW('Water Data'!F49))),'Data Summary'!CA55="Yes"),OFFSET('Water Data'!$F$9,0,10*ROW('Water Data'!F49)),NA())</f>
        <v>#N/A</v>
      </c>
      <c r="M55" s="93" t="e">
        <f ca="true">+IF(AND(ISNUMBER(OFFSET('Water Data'!$G$4,0,10*ROW('Water Data'!G49))),'Data Summary'!CB55="Yes"),100-OFFSET('Water Data'!$G$4,0,10*ROW('Water Data'!G49)),NA())</f>
        <v>#N/A</v>
      </c>
      <c r="N55" s="93" t="e">
        <f ca="true">+IF(AND(ISNUMBER(OFFSET('Water Data'!$G$6,0,10*ROW('Water Data'!G49))),'Data Summary'!CC55="Yes"),OFFSET('Water Data'!$G$6,0,10*ROW('Water Data'!G49)),NA())</f>
        <v>#N/A</v>
      </c>
      <c r="O55" s="93" t="e">
        <f ca="true">+IF(AND(ISNUMBER(OFFSET('Water Data'!$G$9,0,10*ROW('Water Data'!G49))),'Data Summary'!CD55="Yes"),OFFSET('Water Data'!$G$9,0,10*ROW('Water Data'!G49)),NA())</f>
        <v>#N/A</v>
      </c>
      <c r="P55" s="93" t="e">
        <f ca="true">+IF(AND(ISNUMBER(OFFSET('Water Data'!$H$4,0,10*ROW('Water Data'!H49))),'Data Summary'!CE55="Yes"),100-OFFSET('Water Data'!$H$4,0,10*ROW('Water Data'!H49)),NA())</f>
        <v>#N/A</v>
      </c>
      <c r="Q55" s="93" t="e">
        <f ca="true">+IF(AND(ISNUMBER(OFFSET('Water Data'!$H$6,0,10*ROW('Water Data'!H49))),'Data Summary'!CF55="Yes"),OFFSET('Water Data'!$H$6,0,10*ROW('Water Data'!H49)),NA())</f>
        <v>#N/A</v>
      </c>
      <c r="R55" s="93" t="e">
        <f ca="true">+IF(AND(ISNUMBER(OFFSET('Water Data'!$H$9,0,10*ROW('Water Data'!H49))),'Data Summary'!CG55="Yes"),OFFSET('Water Data'!$H$9,0,10*ROW('Water Data'!H49)),NA())</f>
        <v>#N/A</v>
      </c>
      <c r="S55" s="93" t="e">
        <f ca="true">+IF(AND(ISNUMBER(OFFSET('Water Data'!$I$4,0,10*ROW('Water Data'!I49))),'Data Summary'!CH55="Yes"),100-OFFSET('Water Data'!$I$4,0,10*ROW('Water Data'!I49)),NA())</f>
        <v>#N/A</v>
      </c>
      <c r="T55" s="93" t="e">
        <f ca="true">+IF(AND(ISNUMBER(OFFSET('Water Data'!$I$6,0,10*ROW('Water Data'!I49))),'Data Summary'!CI55="Yes"),OFFSET('Water Data'!$I$6,0,10*ROW('Water Data'!I49)),NA())</f>
        <v>#N/A</v>
      </c>
      <c r="U55" s="93" t="e">
        <f ca="true">+IF(AND(ISNUMBER(OFFSET('Water Data'!$I$9,0,10*ROW('Water Data'!I49))),'Data Summary'!CJ55="Yes"),OFFSET('Water Data'!$I$9,0,10*ROW('Water Data'!I49)),NA())</f>
        <v>#N/A</v>
      </c>
      <c r="V55" s="94" t="e">
        <f ca="true">+IF(AND(ISNUMBER(OFFSET('Sanitation Data'!$D$4,0,10*ROW('Sanitation Data'!D49))),'Data Summary'!CK55="Yes"),100-OFFSET('Sanitation Data'!$D$4,0,10*ROW('Sanitation Data'!D49)),NA())</f>
        <v>#N/A</v>
      </c>
      <c r="W55" s="94" t="e">
        <f ca="true">+IF(AND(ISNUMBER(OFFSET('Sanitation Data'!$D$6,0,10*ROW('Sanitation Data'!D49))),'Data Summary'!CL55="Yes"),OFFSET('Sanitation Data'!$D$6,0,10*ROW('Sanitation Data'!D49)),NA())</f>
        <v>#N/A</v>
      </c>
      <c r="X55" s="94" t="e">
        <f ca="true">+IF(AND(ISNUMBER(OFFSET('Sanitation Data'!$D$10,0,10*ROW('Sanitation Data'!D49))),'Data Summary'!CM55="Yes"),OFFSET('Sanitation Data'!$D$10,0,10*ROW('Sanitation Data'!D49)),NA())</f>
        <v>#N/A</v>
      </c>
      <c r="Y55" s="94" t="e">
        <f ca="true">+IF(AND(ISNUMBER(OFFSET('Sanitation Data'!$D$11,0,10*ROW('Sanitation Data'!D49))),'Data Summary'!CN55="Yes"),OFFSET('Sanitation Data'!$D$11,0,10*ROW('Sanitation Data'!D49)),NA())</f>
        <v>#N/A</v>
      </c>
      <c r="Z55" s="94" t="e">
        <f ca="true">+IF(AND(ISNUMBER(OFFSET('Sanitation Data'!$D$12,0,10*ROW('Sanitation Data'!D49))),'Data Summary'!CO55="Yes"),OFFSET('Sanitation Data'!$D$12,0,10*ROW('Sanitation Data'!D49)),NA())</f>
        <v>#N/A</v>
      </c>
      <c r="AA55" s="94" t="e">
        <f ca="true">+IF(AND(ISNUMBER(OFFSET('Sanitation Data'!$E$4,0,10*ROW('Sanitation Data'!E49))),'Data Summary'!CP55="Yes"),100-OFFSET('Sanitation Data'!$E$4,0,10*ROW('Sanitation Data'!E49)),NA())</f>
        <v>#N/A</v>
      </c>
      <c r="AB55" s="94" t="e">
        <f ca="true">+IF(AND(ISNUMBER(OFFSET('Sanitation Data'!$E$6,0,10*ROW('Sanitation Data'!E49))),'Data Summary'!CQ55="Yes"),OFFSET('Sanitation Data'!$E$6,0,10*ROW('Sanitation Data'!E49)),NA())</f>
        <v>#N/A</v>
      </c>
      <c r="AC55" s="94" t="e">
        <f ca="true">+IF(AND(ISNUMBER(OFFSET('Sanitation Data'!$E$10,0,10*ROW('Sanitation Data'!E49))),'Data Summary'!CR55="Yes"),OFFSET('Sanitation Data'!$E$10,0,10*ROW('Sanitation Data'!E49)),NA())</f>
        <v>#N/A</v>
      </c>
      <c r="AD55" s="94" t="e">
        <f ca="true">+IF(AND(ISNUMBER(OFFSET('Sanitation Data'!$E$11,0,10*ROW('Sanitation Data'!E49))),'Data Summary'!CS55="Yes"),OFFSET('Sanitation Data'!$E$11,0,10*ROW('Sanitation Data'!E49)),NA())</f>
        <v>#N/A</v>
      </c>
      <c r="AE55" s="94" t="e">
        <f ca="true">+IF(AND(ISNUMBER(OFFSET('Sanitation Data'!$E$12,0,10*ROW('Sanitation Data'!E49))),'Data Summary'!CT55="Yes"),OFFSET('Sanitation Data'!$E$12,0,10*ROW('Sanitation Data'!E49)),NA())</f>
        <v>#N/A</v>
      </c>
      <c r="AF55" s="94" t="e">
        <f ca="true">+IF(AND(ISNUMBER(OFFSET('Sanitation Data'!$F$4,0,10*ROW('Sanitation Data'!F49))),'Data Summary'!CU55="Yes"),100-OFFSET('Sanitation Data'!$F$4,0,10*ROW('Sanitation Data'!F49)),NA())</f>
        <v>#N/A</v>
      </c>
      <c r="AG55" s="94" t="e">
        <f ca="true">+IF(AND(ISNUMBER(OFFSET('Sanitation Data'!$F$6,0,10*ROW('Sanitation Data'!F49))),'Data Summary'!CV55="Yes"),OFFSET('Sanitation Data'!$F$6,0,10*ROW('Sanitation Data'!F49)),NA())</f>
        <v>#N/A</v>
      </c>
      <c r="AH55" s="94" t="e">
        <f ca="true">+IF(AND(ISNUMBER(OFFSET('Sanitation Data'!$F$10,0,10*ROW('Sanitation Data'!F49))),'Data Summary'!CW55="Yes"),OFFSET('Sanitation Data'!$F$10,0,10*ROW('Sanitation Data'!F49)),NA())</f>
        <v>#N/A</v>
      </c>
      <c r="AI55" s="94" t="e">
        <f ca="true">+IF(AND(ISNUMBER(OFFSET('Sanitation Data'!$F$11,0,10*ROW('Sanitation Data'!F49))),'Data Summary'!CX55="Yes"),OFFSET('Sanitation Data'!$F$11,0,10*ROW('Sanitation Data'!F49)),NA())</f>
        <v>#N/A</v>
      </c>
      <c r="AJ55" s="94" t="e">
        <f ca="true">+IF(AND(ISNUMBER(OFFSET('Sanitation Data'!$F$12,0,10*ROW('Sanitation Data'!F49))),'Data Summary'!CY55="Yes"),OFFSET('Sanitation Data'!$F$12,0,10*ROW('Sanitation Data'!F49)),NA())</f>
        <v>#N/A</v>
      </c>
      <c r="AK55" s="94" t="e">
        <f ca="true">+IF(AND(ISNUMBER(OFFSET('Sanitation Data'!$G$4,0,10*ROW('Sanitation Data'!G49))),'Data Summary'!CZ55="Yes"),100-OFFSET('Sanitation Data'!$G$4,0,10*ROW('Sanitation Data'!G49)),NA())</f>
        <v>#N/A</v>
      </c>
      <c r="AL55" s="94" t="e">
        <f ca="true">+IF(AND(ISNUMBER(OFFSET('Sanitation Data'!$G$6,0,10*ROW('Sanitation Data'!G49))),'Data Summary'!DA55="Yes"),OFFSET('Sanitation Data'!$G$6,0,10*ROW('Sanitation Data'!G49)),NA())</f>
        <v>#N/A</v>
      </c>
      <c r="AM55" s="94" t="e">
        <f ca="true">+IF(AND(ISNUMBER(OFFSET('Sanitation Data'!$G$10,0,10*ROW('Sanitation Data'!G49))),'Data Summary'!DB55="Yes"),OFFSET('Sanitation Data'!$G$10,0,10*ROW('Sanitation Data'!G49)),NA())</f>
        <v>#N/A</v>
      </c>
      <c r="AN55" s="94" t="e">
        <f ca="true">+IF(AND(ISNUMBER(OFFSET('Sanitation Data'!$G$11,0,10*ROW('Sanitation Data'!G49))),'Data Summary'!DC55="Yes"),OFFSET('Sanitation Data'!$G$11,0,10*ROW('Sanitation Data'!G49)),NA())</f>
        <v>#N/A</v>
      </c>
      <c r="AO55" s="94" t="e">
        <f ca="true">+IF(AND(ISNUMBER(OFFSET('Sanitation Data'!$G$12,0,10*ROW('Sanitation Data'!G49))),'Data Summary'!DD55="Yes"),OFFSET('Sanitation Data'!$G$12,0,10*ROW('Sanitation Data'!G49)),NA())</f>
        <v>#N/A</v>
      </c>
      <c r="AP55" s="94" t="e">
        <f ca="true">+IF(AND(ISNUMBER(OFFSET('Sanitation Data'!$H$4,0,10*ROW('Sanitation Data'!H49))),'Data Summary'!DE55="Yes"),100-OFFSET('Sanitation Data'!$H$4,0,10*ROW('Sanitation Data'!H49)),NA())</f>
        <v>#N/A</v>
      </c>
      <c r="AQ55" s="94" t="e">
        <f ca="true">+IF(AND(ISNUMBER(OFFSET('Sanitation Data'!$H$6,0,10*ROW('Sanitation Data'!H49))),'Data Summary'!DF55="Yes"),OFFSET('Sanitation Data'!$H$6,0,10*ROW('Sanitation Data'!H49)),NA())</f>
        <v>#N/A</v>
      </c>
      <c r="AR55" s="94" t="e">
        <f ca="true">+IF(AND(ISNUMBER(OFFSET('Sanitation Data'!$H$10,0,10*ROW('Sanitation Data'!H49))),'Data Summary'!DG55="Yes"),OFFSET('Sanitation Data'!$H$10,0,10*ROW('Sanitation Data'!H49)),NA())</f>
        <v>#N/A</v>
      </c>
      <c r="AS55" s="94" t="e">
        <f ca="true">+IF(AND(ISNUMBER(OFFSET('Sanitation Data'!$H$11,0,10*ROW('Sanitation Data'!H49))),'Data Summary'!DH55="Yes"),OFFSET('Sanitation Data'!$H$11,0,10*ROW('Sanitation Data'!H49)),NA())</f>
        <v>#N/A</v>
      </c>
      <c r="AT55" s="94" t="e">
        <f ca="true">+IF(AND(ISNUMBER(OFFSET('Sanitation Data'!$H$12,0,10*ROW('Sanitation Data'!H49))),'Data Summary'!DI55="Yes"),OFFSET('Sanitation Data'!$H$12,0,10*ROW('Sanitation Data'!H49)),NA())</f>
        <v>#N/A</v>
      </c>
      <c r="AU55" s="94" t="e">
        <f ca="true">+IF(AND(ISNUMBER(OFFSET('Sanitation Data'!$I$4,0,10*ROW('Sanitation Data'!I49))),'Data Summary'!DJ55="Yes"),100-OFFSET('Sanitation Data'!$I$4,0,10*ROW('Sanitation Data'!I49)),NA())</f>
        <v>#N/A</v>
      </c>
      <c r="AV55" s="94" t="e">
        <f ca="true">+IF(AND(ISNUMBER(OFFSET('Sanitation Data'!$I$6,0,10*ROW('Sanitation Data'!I49))),'Data Summary'!DK55="Yes"),OFFSET('Sanitation Data'!$I$6,0,10*ROW('Sanitation Data'!I49)),NA())</f>
        <v>#N/A</v>
      </c>
      <c r="AW55" s="94" t="e">
        <f ca="true">+IF(AND(ISNUMBER(OFFSET('Sanitation Data'!$I$10,0,10*ROW('Sanitation Data'!I49))),'Data Summary'!DL55="Yes"),OFFSET('Sanitation Data'!$I$10,0,10*ROW('Sanitation Data'!I49)),NA())</f>
        <v>#N/A</v>
      </c>
      <c r="AX55" s="94" t="e">
        <f ca="true">+IF(AND(ISNUMBER(OFFSET('Sanitation Data'!$I$11,0,10*ROW('Sanitation Data'!I49))),'Data Summary'!DM55="Yes"),OFFSET('Sanitation Data'!$I$11,0,10*ROW('Sanitation Data'!I49)),NA())</f>
        <v>#N/A</v>
      </c>
      <c r="AY55" s="94" t="e">
        <f ca="true">+IF(AND(ISNUMBER(OFFSET('Sanitation Data'!$I$12,0,10*ROW('Sanitation Data'!I49))),'Data Summary'!DN55="Yes"),OFFSET('Sanitation Data'!$I$12,0,10*ROW('Sanitation Data'!I49)),NA())</f>
        <v>#N/A</v>
      </c>
      <c r="AZ55" s="95" t="e">
        <f ca="true">+IF(AND(ISNUMBER(OFFSET('Hygiene Data'!$D$5,0,10*ROW('Hygiene Data'!D49))),'Data Summary'!DO55="Yes"),OFFSET('Hygiene Data'!$D$5,0,10*ROW('Hygiene Data'!D49)),NA())</f>
        <v>#N/A</v>
      </c>
      <c r="BA55" s="95" t="e">
        <f ca="true">+IF(AND(ISNUMBER(OFFSET('Hygiene Data'!$D$7,0,10*ROW('Hygiene Data'!D49))),'Data Summary'!DP55="Yes"),OFFSET('Hygiene Data'!$D$7,0,10*ROW('Hygiene Data'!D49)),NA())</f>
        <v>#N/A</v>
      </c>
      <c r="BB55" s="95" t="e">
        <f ca="true">+IF(AND(ISNUMBER(OFFSET('Hygiene Data'!$D$9,0,10*ROW('Hygiene Data'!D49))),'Data Summary'!DQ55="Yes"),OFFSET('Hygiene Data'!$D$9,0,10*ROW('Hygiene Data'!D49)),NA())</f>
        <v>#N/A</v>
      </c>
      <c r="BC55" s="95" t="e">
        <f ca="true">+IF(AND(ISNUMBER(OFFSET('Hygiene Data'!$E$5,0,10*ROW('Hygiene Data'!E49))),'Data Summary'!DR55="Yes"),OFFSET('Hygiene Data'!$E$5,0,10*ROW('Hygiene Data'!E49)),NA())</f>
        <v>#N/A</v>
      </c>
      <c r="BD55" s="95" t="e">
        <f ca="true">+IF(AND(ISNUMBER(OFFSET('Hygiene Data'!$E$7,0,10*ROW('Hygiene Data'!E49))),'Data Summary'!DS55="Yes"),OFFSET('Hygiene Data'!$E$7,0,10*ROW('Hygiene Data'!E49)),NA())</f>
        <v>#N/A</v>
      </c>
      <c r="BE55" s="95" t="e">
        <f ca="true">+IF(AND(ISNUMBER(OFFSET('Hygiene Data'!$E$9,0,10*ROW('Hygiene Data'!E49))),'Data Summary'!DT55="Yes"),OFFSET('Hygiene Data'!$E$9,0,10*ROW('Hygiene Data'!E49)),NA())</f>
        <v>#N/A</v>
      </c>
      <c r="BF55" s="95" t="e">
        <f ca="true">+IF(AND(ISNUMBER(OFFSET('Hygiene Data'!$F$5,0,10*ROW('Hygiene Data'!F49))),'Data Summary'!DU55="Yes"),OFFSET('Hygiene Data'!$F$5,0,10*ROW('Hygiene Data'!F49)),NA())</f>
        <v>#N/A</v>
      </c>
      <c r="BG55" s="95" t="e">
        <f ca="true">+IF(AND(ISNUMBER(OFFSET('Hygiene Data'!$F$7,0,10*ROW('Hygiene Data'!F49))),'Data Summary'!DV55="Yes"),OFFSET('Hygiene Data'!$F$7,0,10*ROW('Hygiene Data'!F49)),NA())</f>
        <v>#N/A</v>
      </c>
      <c r="BH55" s="95" t="e">
        <f ca="true">+IF(AND(ISNUMBER(OFFSET('Hygiene Data'!$F$9,0,10*ROW('Hygiene Data'!F49))),'Data Summary'!DW55="Yes"),OFFSET('Hygiene Data'!$F$9,0,10*ROW('Hygiene Data'!F49)),NA())</f>
        <v>#N/A</v>
      </c>
      <c r="BI55" s="95" t="e">
        <f ca="true">+IF(AND(ISNUMBER(OFFSET('Hygiene Data'!$G$5,0,10*ROW('Hygiene Data'!G49))),'Data Summary'!DX55="Yes"),OFFSET('Hygiene Data'!$G$5,0,10*ROW('Hygiene Data'!G49)),NA())</f>
        <v>#N/A</v>
      </c>
      <c r="BJ55" s="95" t="e">
        <f ca="true">+IF(AND(ISNUMBER(OFFSET('Hygiene Data'!$G$7,0,10*ROW('Hygiene Data'!G49))),'Data Summary'!DY55="Yes"),OFFSET('Hygiene Data'!$G$7,0,10*ROW('Hygiene Data'!G49)),NA())</f>
        <v>#N/A</v>
      </c>
      <c r="BK55" s="95" t="e">
        <f ca="true">+IF(AND(ISNUMBER(OFFSET('Hygiene Data'!$G$9,0,10*ROW('Hygiene Data'!G49))),'Data Summary'!DZ55="Yes"),OFFSET('Hygiene Data'!$G$9,0,10*ROW('Hygiene Data'!G49)),NA())</f>
        <v>#N/A</v>
      </c>
      <c r="BL55" s="95" t="e">
        <f ca="true">+IF(AND(ISNUMBER(OFFSET('Hygiene Data'!$H$5,0,10*ROW('Hygiene Data'!H49))),'Data Summary'!EA55="Yes"),OFFSET('Hygiene Data'!$H$5,0,10*ROW('Hygiene Data'!H49)),NA())</f>
        <v>#N/A</v>
      </c>
      <c r="BM55" s="95" t="e">
        <f ca="true">+IF(AND(ISNUMBER(OFFSET('Hygiene Data'!$H$7,0,10*ROW('Hygiene Data'!H49))),'Data Summary'!EB55="Yes"),OFFSET('Hygiene Data'!$H$7,0,10*ROW('Hygiene Data'!H49)),NA())</f>
        <v>#N/A</v>
      </c>
      <c r="BN55" s="95" t="e">
        <f ca="true">+IF(AND(ISNUMBER(OFFSET('Hygiene Data'!$H$9,0,10*ROW('Hygiene Data'!H49))),'Data Summary'!EC55="Yes"),OFFSET('Hygiene Data'!$H$9,0,10*ROW('Hygiene Data'!H49)),NA())</f>
        <v>#N/A</v>
      </c>
      <c r="BO55" s="95" t="e">
        <f ca="true">+IF(AND(ISNUMBER(OFFSET('Hygiene Data'!$I$5,0,10*ROW('Hygiene Data'!I49))),'Data Summary'!ED55="Yes"),OFFSET('Hygiene Data'!$I$5,0,10*ROW('Hygiene Data'!I49)),NA())</f>
        <v>#N/A</v>
      </c>
      <c r="BP55" s="95" t="e">
        <f ca="true">+IF(AND(ISNUMBER(OFFSET('Hygiene Data'!$I$7,0,10*ROW('Hygiene Data'!I49))),'Data Summary'!EE55="Yes"),OFFSET('Hygiene Data'!$I$7,0,10*ROW('Hygiene Data'!I49)),NA())</f>
        <v>#N/A</v>
      </c>
      <c r="BQ55" s="95" t="e">
        <f ca="true">+IF(AND(ISNUMBER(OFFSET('Hygiene Data'!$I$9,0,10*ROW('Hygiene Data'!I49))),'Data Summary'!EF55="Yes"),OFFSET('Hygiene Data'!$I$9,0,10*ROW('Hygiene Data'!I49)),NA())</f>
        <v>#N/A</v>
      </c>
    </row>
    <row xmlns:x14ac="http://schemas.microsoft.com/office/spreadsheetml/2009/9/ac" r="56" x14ac:dyDescent="0.2">
      <c r="A56" s="327" t="e">
        <f ca="true">+RIGHT('Data Summary'!A56,LEN('Data Summary'!A56)-9)</f>
        <v>#VALUE!</v>
      </c>
      <c r="B56" s="36" t="str">
        <f ca="true">+IF(ISTEXT('Data Summary'!B56),'Data Summary'!B56,"")</f>
        <v/>
      </c>
      <c r="C56" s="326" t="e">
        <f ca="true">+VALUE('Data Summary'!C56)</f>
        <v>#VALUE!</v>
      </c>
      <c r="D56" s="93" t="e">
        <f ca="true">+IF(AND(ISNUMBER(OFFSET('Water Data'!$D$4,0,10*ROW('Water Data'!D50))),'Data Summary'!BS56="Yes"),100-OFFSET('Water Data'!$D$4,0,10*ROW('Water Data'!D50)),NA())</f>
        <v>#N/A</v>
      </c>
      <c r="E56" s="93" t="e">
        <f ca="true">+IF(AND(ISNUMBER(OFFSET('Water Data'!$D$6,0,10*ROW('Water Data'!D50))),'Data Summary'!BT56="Yes"),OFFSET('Water Data'!$D$6,0,10*ROW('Water Data'!D50)),NA())</f>
        <v>#N/A</v>
      </c>
      <c r="F56" s="93" t="e">
        <f ca="true">+IF(AND(ISNUMBER(OFFSET('Water Data'!$D$9,0,10*ROW('Water Data'!D50))),'Data Summary'!BU56="Yes"),OFFSET('Water Data'!$D$9,0,10*ROW('Water Data'!D50)),NA())</f>
        <v>#N/A</v>
      </c>
      <c r="G56" s="93" t="e">
        <f ca="true">+IF(AND(ISNUMBER(OFFSET('Water Data'!$E$4,0,10*ROW('Water Data'!E50))),'Data Summary'!BV56="Yes"),100-OFFSET('Water Data'!$E$4,0,10*ROW('Water Data'!E50)),NA())</f>
        <v>#N/A</v>
      </c>
      <c r="H56" s="93" t="e">
        <f ca="true">+IF(AND(ISNUMBER(OFFSET('Water Data'!$E$6,0,10*ROW('Water Data'!E50))),'Data Summary'!BW56="Yes"),OFFSET('Water Data'!$E$6,0,10*ROW('Water Data'!E50)),NA())</f>
        <v>#N/A</v>
      </c>
      <c r="I56" s="93" t="e">
        <f ca="true">+IF(AND(ISNUMBER(OFFSET('Water Data'!$E$9,0,10*ROW('Water Data'!E50))),'Data Summary'!BX56="Yes"),OFFSET('Water Data'!$E$9,0,10*ROW('Water Data'!E50)),NA())</f>
        <v>#N/A</v>
      </c>
      <c r="J56" s="93" t="e">
        <f ca="true">+IF(AND(ISNUMBER(OFFSET('Water Data'!$F$4,0,10*ROW('Water Data'!F50))),'Data Summary'!BY56="Yes"),100-OFFSET('Water Data'!$F$4,0,10*ROW('Water Data'!F50)),NA())</f>
        <v>#N/A</v>
      </c>
      <c r="K56" s="93" t="e">
        <f ca="true">+IF(AND(ISNUMBER(OFFSET('Water Data'!$F$6,0,10*ROW('Water Data'!F50))),'Data Summary'!BZ56="Yes"),OFFSET('Water Data'!$F$6,0,10*ROW('Water Data'!F50)),NA())</f>
        <v>#N/A</v>
      </c>
      <c r="L56" s="93" t="e">
        <f ca="true">+IF(AND(ISNUMBER(OFFSET('Water Data'!$F$9,0,10*ROW('Water Data'!F50))),'Data Summary'!CA56="Yes"),OFFSET('Water Data'!$F$9,0,10*ROW('Water Data'!F50)),NA())</f>
        <v>#N/A</v>
      </c>
      <c r="M56" s="93" t="e">
        <f ca="true">+IF(AND(ISNUMBER(OFFSET('Water Data'!$G$4,0,10*ROW('Water Data'!G50))),'Data Summary'!CB56="Yes"),100-OFFSET('Water Data'!$G$4,0,10*ROW('Water Data'!G50)),NA())</f>
        <v>#N/A</v>
      </c>
      <c r="N56" s="93" t="e">
        <f ca="true">+IF(AND(ISNUMBER(OFFSET('Water Data'!$G$6,0,10*ROW('Water Data'!G50))),'Data Summary'!CC56="Yes"),OFFSET('Water Data'!$G$6,0,10*ROW('Water Data'!G50)),NA())</f>
        <v>#N/A</v>
      </c>
      <c r="O56" s="93" t="e">
        <f ca="true">+IF(AND(ISNUMBER(OFFSET('Water Data'!$G$9,0,10*ROW('Water Data'!G50))),'Data Summary'!CD56="Yes"),OFFSET('Water Data'!$G$9,0,10*ROW('Water Data'!G50)),NA())</f>
        <v>#N/A</v>
      </c>
      <c r="P56" s="93" t="e">
        <f ca="true">+IF(AND(ISNUMBER(OFFSET('Water Data'!$H$4,0,10*ROW('Water Data'!H50))),'Data Summary'!CE56="Yes"),100-OFFSET('Water Data'!$H$4,0,10*ROW('Water Data'!H50)),NA())</f>
        <v>#N/A</v>
      </c>
      <c r="Q56" s="93" t="e">
        <f ca="true">+IF(AND(ISNUMBER(OFFSET('Water Data'!$H$6,0,10*ROW('Water Data'!H50))),'Data Summary'!CF56="Yes"),OFFSET('Water Data'!$H$6,0,10*ROW('Water Data'!H50)),NA())</f>
        <v>#N/A</v>
      </c>
      <c r="R56" s="93" t="e">
        <f ca="true">+IF(AND(ISNUMBER(OFFSET('Water Data'!$H$9,0,10*ROW('Water Data'!H50))),'Data Summary'!CG56="Yes"),OFFSET('Water Data'!$H$9,0,10*ROW('Water Data'!H50)),NA())</f>
        <v>#N/A</v>
      </c>
      <c r="S56" s="93" t="e">
        <f ca="true">+IF(AND(ISNUMBER(OFFSET('Water Data'!$I$4,0,10*ROW('Water Data'!I50))),'Data Summary'!CH56="Yes"),100-OFFSET('Water Data'!$I$4,0,10*ROW('Water Data'!I50)),NA())</f>
        <v>#N/A</v>
      </c>
      <c r="T56" s="93" t="e">
        <f ca="true">+IF(AND(ISNUMBER(OFFSET('Water Data'!$I$6,0,10*ROW('Water Data'!I50))),'Data Summary'!CI56="Yes"),OFFSET('Water Data'!$I$6,0,10*ROW('Water Data'!I50)),NA())</f>
        <v>#N/A</v>
      </c>
      <c r="U56" s="93" t="e">
        <f ca="true">+IF(AND(ISNUMBER(OFFSET('Water Data'!$I$9,0,10*ROW('Water Data'!I50))),'Data Summary'!CJ56="Yes"),OFFSET('Water Data'!$I$9,0,10*ROW('Water Data'!I50)),NA())</f>
        <v>#N/A</v>
      </c>
      <c r="V56" s="94" t="e">
        <f ca="true">+IF(AND(ISNUMBER(OFFSET('Sanitation Data'!$D$4,0,10*ROW('Sanitation Data'!D50))),'Data Summary'!CK56="Yes"),100-OFFSET('Sanitation Data'!$D$4,0,10*ROW('Sanitation Data'!D50)),NA())</f>
        <v>#N/A</v>
      </c>
      <c r="W56" s="94" t="e">
        <f ca="true">+IF(AND(ISNUMBER(OFFSET('Sanitation Data'!$D$6,0,10*ROW('Sanitation Data'!D50))),'Data Summary'!CL56="Yes"),OFFSET('Sanitation Data'!$D$6,0,10*ROW('Sanitation Data'!D50)),NA())</f>
        <v>#N/A</v>
      </c>
      <c r="X56" s="94" t="e">
        <f ca="true">+IF(AND(ISNUMBER(OFFSET('Sanitation Data'!$D$10,0,10*ROW('Sanitation Data'!D50))),'Data Summary'!CM56="Yes"),OFFSET('Sanitation Data'!$D$10,0,10*ROW('Sanitation Data'!D50)),NA())</f>
        <v>#N/A</v>
      </c>
      <c r="Y56" s="94" t="e">
        <f ca="true">+IF(AND(ISNUMBER(OFFSET('Sanitation Data'!$D$11,0,10*ROW('Sanitation Data'!D50))),'Data Summary'!CN56="Yes"),OFFSET('Sanitation Data'!$D$11,0,10*ROW('Sanitation Data'!D50)),NA())</f>
        <v>#N/A</v>
      </c>
      <c r="Z56" s="94" t="e">
        <f ca="true">+IF(AND(ISNUMBER(OFFSET('Sanitation Data'!$D$12,0,10*ROW('Sanitation Data'!D50))),'Data Summary'!CO56="Yes"),OFFSET('Sanitation Data'!$D$12,0,10*ROW('Sanitation Data'!D50)),NA())</f>
        <v>#N/A</v>
      </c>
      <c r="AA56" s="94" t="e">
        <f ca="true">+IF(AND(ISNUMBER(OFFSET('Sanitation Data'!$E$4,0,10*ROW('Sanitation Data'!E50))),'Data Summary'!CP56="Yes"),100-OFFSET('Sanitation Data'!$E$4,0,10*ROW('Sanitation Data'!E50)),NA())</f>
        <v>#N/A</v>
      </c>
      <c r="AB56" s="94" t="e">
        <f ca="true">+IF(AND(ISNUMBER(OFFSET('Sanitation Data'!$E$6,0,10*ROW('Sanitation Data'!E50))),'Data Summary'!CQ56="Yes"),OFFSET('Sanitation Data'!$E$6,0,10*ROW('Sanitation Data'!E50)),NA())</f>
        <v>#N/A</v>
      </c>
      <c r="AC56" s="94" t="e">
        <f ca="true">+IF(AND(ISNUMBER(OFFSET('Sanitation Data'!$E$10,0,10*ROW('Sanitation Data'!E50))),'Data Summary'!CR56="Yes"),OFFSET('Sanitation Data'!$E$10,0,10*ROW('Sanitation Data'!E50)),NA())</f>
        <v>#N/A</v>
      </c>
      <c r="AD56" s="94" t="e">
        <f ca="true">+IF(AND(ISNUMBER(OFFSET('Sanitation Data'!$E$11,0,10*ROW('Sanitation Data'!E50))),'Data Summary'!CS56="Yes"),OFFSET('Sanitation Data'!$E$11,0,10*ROW('Sanitation Data'!E50)),NA())</f>
        <v>#N/A</v>
      </c>
      <c r="AE56" s="94" t="e">
        <f ca="true">+IF(AND(ISNUMBER(OFFSET('Sanitation Data'!$E$12,0,10*ROW('Sanitation Data'!E50))),'Data Summary'!CT56="Yes"),OFFSET('Sanitation Data'!$E$12,0,10*ROW('Sanitation Data'!E50)),NA())</f>
        <v>#N/A</v>
      </c>
      <c r="AF56" s="94" t="e">
        <f ca="true">+IF(AND(ISNUMBER(OFFSET('Sanitation Data'!$F$4,0,10*ROW('Sanitation Data'!F50))),'Data Summary'!CU56="Yes"),100-OFFSET('Sanitation Data'!$F$4,0,10*ROW('Sanitation Data'!F50)),NA())</f>
        <v>#N/A</v>
      </c>
      <c r="AG56" s="94" t="e">
        <f ca="true">+IF(AND(ISNUMBER(OFFSET('Sanitation Data'!$F$6,0,10*ROW('Sanitation Data'!F50))),'Data Summary'!CV56="Yes"),OFFSET('Sanitation Data'!$F$6,0,10*ROW('Sanitation Data'!F50)),NA())</f>
        <v>#N/A</v>
      </c>
      <c r="AH56" s="94" t="e">
        <f ca="true">+IF(AND(ISNUMBER(OFFSET('Sanitation Data'!$F$10,0,10*ROW('Sanitation Data'!F50))),'Data Summary'!CW56="Yes"),OFFSET('Sanitation Data'!$F$10,0,10*ROW('Sanitation Data'!F50)),NA())</f>
        <v>#N/A</v>
      </c>
      <c r="AI56" s="94" t="e">
        <f ca="true">+IF(AND(ISNUMBER(OFFSET('Sanitation Data'!$F$11,0,10*ROW('Sanitation Data'!F50))),'Data Summary'!CX56="Yes"),OFFSET('Sanitation Data'!$F$11,0,10*ROW('Sanitation Data'!F50)),NA())</f>
        <v>#N/A</v>
      </c>
      <c r="AJ56" s="94" t="e">
        <f ca="true">+IF(AND(ISNUMBER(OFFSET('Sanitation Data'!$F$12,0,10*ROW('Sanitation Data'!F50))),'Data Summary'!CY56="Yes"),OFFSET('Sanitation Data'!$F$12,0,10*ROW('Sanitation Data'!F50)),NA())</f>
        <v>#N/A</v>
      </c>
      <c r="AK56" s="94" t="e">
        <f ca="true">+IF(AND(ISNUMBER(OFFSET('Sanitation Data'!$G$4,0,10*ROW('Sanitation Data'!G50))),'Data Summary'!CZ56="Yes"),100-OFFSET('Sanitation Data'!$G$4,0,10*ROW('Sanitation Data'!G50)),NA())</f>
        <v>#N/A</v>
      </c>
      <c r="AL56" s="94" t="e">
        <f ca="true">+IF(AND(ISNUMBER(OFFSET('Sanitation Data'!$G$6,0,10*ROW('Sanitation Data'!G50))),'Data Summary'!DA56="Yes"),OFFSET('Sanitation Data'!$G$6,0,10*ROW('Sanitation Data'!G50)),NA())</f>
        <v>#N/A</v>
      </c>
      <c r="AM56" s="94" t="e">
        <f ca="true">+IF(AND(ISNUMBER(OFFSET('Sanitation Data'!$G$10,0,10*ROW('Sanitation Data'!G50))),'Data Summary'!DB56="Yes"),OFFSET('Sanitation Data'!$G$10,0,10*ROW('Sanitation Data'!G50)),NA())</f>
        <v>#N/A</v>
      </c>
      <c r="AN56" s="94" t="e">
        <f ca="true">+IF(AND(ISNUMBER(OFFSET('Sanitation Data'!$G$11,0,10*ROW('Sanitation Data'!G50))),'Data Summary'!DC56="Yes"),OFFSET('Sanitation Data'!$G$11,0,10*ROW('Sanitation Data'!G50)),NA())</f>
        <v>#N/A</v>
      </c>
      <c r="AO56" s="94" t="e">
        <f ca="true">+IF(AND(ISNUMBER(OFFSET('Sanitation Data'!$G$12,0,10*ROW('Sanitation Data'!G50))),'Data Summary'!DD56="Yes"),OFFSET('Sanitation Data'!$G$12,0,10*ROW('Sanitation Data'!G50)),NA())</f>
        <v>#N/A</v>
      </c>
      <c r="AP56" s="94" t="e">
        <f ca="true">+IF(AND(ISNUMBER(OFFSET('Sanitation Data'!$H$4,0,10*ROW('Sanitation Data'!H50))),'Data Summary'!DE56="Yes"),100-OFFSET('Sanitation Data'!$H$4,0,10*ROW('Sanitation Data'!H50)),NA())</f>
        <v>#N/A</v>
      </c>
      <c r="AQ56" s="94" t="e">
        <f ca="true">+IF(AND(ISNUMBER(OFFSET('Sanitation Data'!$H$6,0,10*ROW('Sanitation Data'!H50))),'Data Summary'!DF56="Yes"),OFFSET('Sanitation Data'!$H$6,0,10*ROW('Sanitation Data'!H50)),NA())</f>
        <v>#N/A</v>
      </c>
      <c r="AR56" s="94" t="e">
        <f ca="true">+IF(AND(ISNUMBER(OFFSET('Sanitation Data'!$H$10,0,10*ROW('Sanitation Data'!H50))),'Data Summary'!DG56="Yes"),OFFSET('Sanitation Data'!$H$10,0,10*ROW('Sanitation Data'!H50)),NA())</f>
        <v>#N/A</v>
      </c>
      <c r="AS56" s="94" t="e">
        <f ca="true">+IF(AND(ISNUMBER(OFFSET('Sanitation Data'!$H$11,0,10*ROW('Sanitation Data'!H50))),'Data Summary'!DH56="Yes"),OFFSET('Sanitation Data'!$H$11,0,10*ROW('Sanitation Data'!H50)),NA())</f>
        <v>#N/A</v>
      </c>
      <c r="AT56" s="94" t="e">
        <f ca="true">+IF(AND(ISNUMBER(OFFSET('Sanitation Data'!$H$12,0,10*ROW('Sanitation Data'!H50))),'Data Summary'!DI56="Yes"),OFFSET('Sanitation Data'!$H$12,0,10*ROW('Sanitation Data'!H50)),NA())</f>
        <v>#N/A</v>
      </c>
      <c r="AU56" s="94" t="e">
        <f ca="true">+IF(AND(ISNUMBER(OFFSET('Sanitation Data'!$I$4,0,10*ROW('Sanitation Data'!I50))),'Data Summary'!DJ56="Yes"),100-OFFSET('Sanitation Data'!$I$4,0,10*ROW('Sanitation Data'!I50)),NA())</f>
        <v>#N/A</v>
      </c>
      <c r="AV56" s="94" t="e">
        <f ca="true">+IF(AND(ISNUMBER(OFFSET('Sanitation Data'!$I$6,0,10*ROW('Sanitation Data'!I50))),'Data Summary'!DK56="Yes"),OFFSET('Sanitation Data'!$I$6,0,10*ROW('Sanitation Data'!I50)),NA())</f>
        <v>#N/A</v>
      </c>
      <c r="AW56" s="94" t="e">
        <f ca="true">+IF(AND(ISNUMBER(OFFSET('Sanitation Data'!$I$10,0,10*ROW('Sanitation Data'!I50))),'Data Summary'!DL56="Yes"),OFFSET('Sanitation Data'!$I$10,0,10*ROW('Sanitation Data'!I50)),NA())</f>
        <v>#N/A</v>
      </c>
      <c r="AX56" s="94" t="e">
        <f ca="true">+IF(AND(ISNUMBER(OFFSET('Sanitation Data'!$I$11,0,10*ROW('Sanitation Data'!I50))),'Data Summary'!DM56="Yes"),OFFSET('Sanitation Data'!$I$11,0,10*ROW('Sanitation Data'!I50)),NA())</f>
        <v>#N/A</v>
      </c>
      <c r="AY56" s="94" t="e">
        <f ca="true">+IF(AND(ISNUMBER(OFFSET('Sanitation Data'!$I$12,0,10*ROW('Sanitation Data'!I50))),'Data Summary'!DN56="Yes"),OFFSET('Sanitation Data'!$I$12,0,10*ROW('Sanitation Data'!I50)),NA())</f>
        <v>#N/A</v>
      </c>
      <c r="AZ56" s="95" t="e">
        <f ca="true">+IF(AND(ISNUMBER(OFFSET('Hygiene Data'!$D$5,0,10*ROW('Hygiene Data'!D50))),'Data Summary'!DO56="Yes"),OFFSET('Hygiene Data'!$D$5,0,10*ROW('Hygiene Data'!D50)),NA())</f>
        <v>#N/A</v>
      </c>
      <c r="BA56" s="95" t="e">
        <f ca="true">+IF(AND(ISNUMBER(OFFSET('Hygiene Data'!$D$7,0,10*ROW('Hygiene Data'!D50))),'Data Summary'!DP56="Yes"),OFFSET('Hygiene Data'!$D$7,0,10*ROW('Hygiene Data'!D50)),NA())</f>
        <v>#N/A</v>
      </c>
      <c r="BB56" s="95" t="e">
        <f ca="true">+IF(AND(ISNUMBER(OFFSET('Hygiene Data'!$D$9,0,10*ROW('Hygiene Data'!D50))),'Data Summary'!DQ56="Yes"),OFFSET('Hygiene Data'!$D$9,0,10*ROW('Hygiene Data'!D50)),NA())</f>
        <v>#N/A</v>
      </c>
      <c r="BC56" s="95" t="e">
        <f ca="true">+IF(AND(ISNUMBER(OFFSET('Hygiene Data'!$E$5,0,10*ROW('Hygiene Data'!E50))),'Data Summary'!DR56="Yes"),OFFSET('Hygiene Data'!$E$5,0,10*ROW('Hygiene Data'!E50)),NA())</f>
        <v>#N/A</v>
      </c>
      <c r="BD56" s="95" t="e">
        <f ca="true">+IF(AND(ISNUMBER(OFFSET('Hygiene Data'!$E$7,0,10*ROW('Hygiene Data'!E50))),'Data Summary'!DS56="Yes"),OFFSET('Hygiene Data'!$E$7,0,10*ROW('Hygiene Data'!E50)),NA())</f>
        <v>#N/A</v>
      </c>
      <c r="BE56" s="95" t="e">
        <f ca="true">+IF(AND(ISNUMBER(OFFSET('Hygiene Data'!$E$9,0,10*ROW('Hygiene Data'!E50))),'Data Summary'!DT56="Yes"),OFFSET('Hygiene Data'!$E$9,0,10*ROW('Hygiene Data'!E50)),NA())</f>
        <v>#N/A</v>
      </c>
      <c r="BF56" s="95" t="e">
        <f ca="true">+IF(AND(ISNUMBER(OFFSET('Hygiene Data'!$F$5,0,10*ROW('Hygiene Data'!F50))),'Data Summary'!DU56="Yes"),OFFSET('Hygiene Data'!$F$5,0,10*ROW('Hygiene Data'!F50)),NA())</f>
        <v>#N/A</v>
      </c>
      <c r="BG56" s="95" t="e">
        <f ca="true">+IF(AND(ISNUMBER(OFFSET('Hygiene Data'!$F$7,0,10*ROW('Hygiene Data'!F50))),'Data Summary'!DV56="Yes"),OFFSET('Hygiene Data'!$F$7,0,10*ROW('Hygiene Data'!F50)),NA())</f>
        <v>#N/A</v>
      </c>
      <c r="BH56" s="95" t="e">
        <f ca="true">+IF(AND(ISNUMBER(OFFSET('Hygiene Data'!$F$9,0,10*ROW('Hygiene Data'!F50))),'Data Summary'!DW56="Yes"),OFFSET('Hygiene Data'!$F$9,0,10*ROW('Hygiene Data'!F50)),NA())</f>
        <v>#N/A</v>
      </c>
      <c r="BI56" s="95" t="e">
        <f ca="true">+IF(AND(ISNUMBER(OFFSET('Hygiene Data'!$G$5,0,10*ROW('Hygiene Data'!G50))),'Data Summary'!DX56="Yes"),OFFSET('Hygiene Data'!$G$5,0,10*ROW('Hygiene Data'!G50)),NA())</f>
        <v>#N/A</v>
      </c>
      <c r="BJ56" s="95" t="e">
        <f ca="true">+IF(AND(ISNUMBER(OFFSET('Hygiene Data'!$G$7,0,10*ROW('Hygiene Data'!G50))),'Data Summary'!DY56="Yes"),OFFSET('Hygiene Data'!$G$7,0,10*ROW('Hygiene Data'!G50)),NA())</f>
        <v>#N/A</v>
      </c>
      <c r="BK56" s="95" t="e">
        <f ca="true">+IF(AND(ISNUMBER(OFFSET('Hygiene Data'!$G$9,0,10*ROW('Hygiene Data'!G50))),'Data Summary'!DZ56="Yes"),OFFSET('Hygiene Data'!$G$9,0,10*ROW('Hygiene Data'!G50)),NA())</f>
        <v>#N/A</v>
      </c>
      <c r="BL56" s="95" t="e">
        <f ca="true">+IF(AND(ISNUMBER(OFFSET('Hygiene Data'!$H$5,0,10*ROW('Hygiene Data'!H50))),'Data Summary'!EA56="Yes"),OFFSET('Hygiene Data'!$H$5,0,10*ROW('Hygiene Data'!H50)),NA())</f>
        <v>#N/A</v>
      </c>
      <c r="BM56" s="95" t="e">
        <f ca="true">+IF(AND(ISNUMBER(OFFSET('Hygiene Data'!$H$7,0,10*ROW('Hygiene Data'!H50))),'Data Summary'!EB56="Yes"),OFFSET('Hygiene Data'!$H$7,0,10*ROW('Hygiene Data'!H50)),NA())</f>
        <v>#N/A</v>
      </c>
      <c r="BN56" s="95" t="e">
        <f ca="true">+IF(AND(ISNUMBER(OFFSET('Hygiene Data'!$H$9,0,10*ROW('Hygiene Data'!H50))),'Data Summary'!EC56="Yes"),OFFSET('Hygiene Data'!$H$9,0,10*ROW('Hygiene Data'!H50)),NA())</f>
        <v>#N/A</v>
      </c>
      <c r="BO56" s="95" t="e">
        <f ca="true">+IF(AND(ISNUMBER(OFFSET('Hygiene Data'!$I$5,0,10*ROW('Hygiene Data'!I50))),'Data Summary'!ED56="Yes"),OFFSET('Hygiene Data'!$I$5,0,10*ROW('Hygiene Data'!I50)),NA())</f>
        <v>#N/A</v>
      </c>
      <c r="BP56" s="95" t="e">
        <f ca="true">+IF(AND(ISNUMBER(OFFSET('Hygiene Data'!$I$7,0,10*ROW('Hygiene Data'!I50))),'Data Summary'!EE56="Yes"),OFFSET('Hygiene Data'!$I$7,0,10*ROW('Hygiene Data'!I50)),NA())</f>
        <v>#N/A</v>
      </c>
      <c r="BQ56" s="95" t="e">
        <f ca="true">+IF(AND(ISNUMBER(OFFSET('Hygiene Data'!$I$9,0,10*ROW('Hygiene Data'!I50))),'Data Summary'!EF56="Yes"),OFFSET('Hygiene Data'!$I$9,0,10*ROW('Hygiene Data'!I50)),NA())</f>
        <v>#N/A</v>
      </c>
    </row>
    <row xmlns:x14ac="http://schemas.microsoft.com/office/spreadsheetml/2009/9/ac" r="57" x14ac:dyDescent="0.2">
      <c r="A57" s="327" t="e">
        <f ca="true">+RIGHT('Data Summary'!A57,LEN('Data Summary'!A57)-9)</f>
        <v>#VALUE!</v>
      </c>
      <c r="B57" s="36" t="str">
        <f ca="true">+IF(ISTEXT('Data Summary'!B57),'Data Summary'!B57,"")</f>
        <v/>
      </c>
      <c r="C57" s="326" t="e">
        <f ca="true">+VALUE('Data Summary'!C57)</f>
        <v>#VALUE!</v>
      </c>
      <c r="D57" s="93" t="e">
        <f ca="true">+IF(AND(ISNUMBER(OFFSET('Water Data'!$D$4,0,10*ROW('Water Data'!D51))),'Data Summary'!BS57="Yes"),100-OFFSET('Water Data'!$D$4,0,10*ROW('Water Data'!D51)),NA())</f>
        <v>#N/A</v>
      </c>
      <c r="E57" s="93" t="e">
        <f ca="true">+IF(AND(ISNUMBER(OFFSET('Water Data'!$D$6,0,10*ROW('Water Data'!D51))),'Data Summary'!BT57="Yes"),OFFSET('Water Data'!$D$6,0,10*ROW('Water Data'!D51)),NA())</f>
        <v>#N/A</v>
      </c>
      <c r="F57" s="93" t="e">
        <f ca="true">+IF(AND(ISNUMBER(OFFSET('Water Data'!$D$9,0,10*ROW('Water Data'!D51))),'Data Summary'!BU57="Yes"),OFFSET('Water Data'!$D$9,0,10*ROW('Water Data'!D51)),NA())</f>
        <v>#N/A</v>
      </c>
      <c r="G57" s="93" t="e">
        <f ca="true">+IF(AND(ISNUMBER(OFFSET('Water Data'!$E$4,0,10*ROW('Water Data'!E51))),'Data Summary'!BV57="Yes"),100-OFFSET('Water Data'!$E$4,0,10*ROW('Water Data'!E51)),NA())</f>
        <v>#N/A</v>
      </c>
      <c r="H57" s="93" t="e">
        <f ca="true">+IF(AND(ISNUMBER(OFFSET('Water Data'!$E$6,0,10*ROW('Water Data'!E51))),'Data Summary'!BW57="Yes"),OFFSET('Water Data'!$E$6,0,10*ROW('Water Data'!E51)),NA())</f>
        <v>#N/A</v>
      </c>
      <c r="I57" s="93" t="e">
        <f ca="true">+IF(AND(ISNUMBER(OFFSET('Water Data'!$E$9,0,10*ROW('Water Data'!E51))),'Data Summary'!BX57="Yes"),OFFSET('Water Data'!$E$9,0,10*ROW('Water Data'!E51)),NA())</f>
        <v>#N/A</v>
      </c>
      <c r="J57" s="93" t="e">
        <f ca="true">+IF(AND(ISNUMBER(OFFSET('Water Data'!$F$4,0,10*ROW('Water Data'!F51))),'Data Summary'!BY57="Yes"),100-OFFSET('Water Data'!$F$4,0,10*ROW('Water Data'!F51)),NA())</f>
        <v>#N/A</v>
      </c>
      <c r="K57" s="93" t="e">
        <f ca="true">+IF(AND(ISNUMBER(OFFSET('Water Data'!$F$6,0,10*ROW('Water Data'!F51))),'Data Summary'!BZ57="Yes"),OFFSET('Water Data'!$F$6,0,10*ROW('Water Data'!F51)),NA())</f>
        <v>#N/A</v>
      </c>
      <c r="L57" s="93" t="e">
        <f ca="true">+IF(AND(ISNUMBER(OFFSET('Water Data'!$F$9,0,10*ROW('Water Data'!F51))),'Data Summary'!CA57="Yes"),OFFSET('Water Data'!$F$9,0,10*ROW('Water Data'!F51)),NA())</f>
        <v>#N/A</v>
      </c>
      <c r="M57" s="93" t="e">
        <f ca="true">+IF(AND(ISNUMBER(OFFSET('Water Data'!$G$4,0,10*ROW('Water Data'!G51))),'Data Summary'!CB57="Yes"),100-OFFSET('Water Data'!$G$4,0,10*ROW('Water Data'!G51)),NA())</f>
        <v>#N/A</v>
      </c>
      <c r="N57" s="93" t="e">
        <f ca="true">+IF(AND(ISNUMBER(OFFSET('Water Data'!$G$6,0,10*ROW('Water Data'!G51))),'Data Summary'!CC57="Yes"),OFFSET('Water Data'!$G$6,0,10*ROW('Water Data'!G51)),NA())</f>
        <v>#N/A</v>
      </c>
      <c r="O57" s="93" t="e">
        <f ca="true">+IF(AND(ISNUMBER(OFFSET('Water Data'!$G$9,0,10*ROW('Water Data'!G51))),'Data Summary'!CD57="Yes"),OFFSET('Water Data'!$G$9,0,10*ROW('Water Data'!G51)),NA())</f>
        <v>#N/A</v>
      </c>
      <c r="P57" s="93" t="e">
        <f ca="true">+IF(AND(ISNUMBER(OFFSET('Water Data'!$H$4,0,10*ROW('Water Data'!H51))),'Data Summary'!CE57="Yes"),100-OFFSET('Water Data'!$H$4,0,10*ROW('Water Data'!H51)),NA())</f>
        <v>#N/A</v>
      </c>
      <c r="Q57" s="93" t="e">
        <f ca="true">+IF(AND(ISNUMBER(OFFSET('Water Data'!$H$6,0,10*ROW('Water Data'!H51))),'Data Summary'!CF57="Yes"),OFFSET('Water Data'!$H$6,0,10*ROW('Water Data'!H51)),NA())</f>
        <v>#N/A</v>
      </c>
      <c r="R57" s="93" t="e">
        <f ca="true">+IF(AND(ISNUMBER(OFFSET('Water Data'!$H$9,0,10*ROW('Water Data'!H51))),'Data Summary'!CG57="Yes"),OFFSET('Water Data'!$H$9,0,10*ROW('Water Data'!H51)),NA())</f>
        <v>#N/A</v>
      </c>
      <c r="S57" s="93" t="e">
        <f ca="true">+IF(AND(ISNUMBER(OFFSET('Water Data'!$I$4,0,10*ROW('Water Data'!I51))),'Data Summary'!CH57="Yes"),100-OFFSET('Water Data'!$I$4,0,10*ROW('Water Data'!I51)),NA())</f>
        <v>#N/A</v>
      </c>
      <c r="T57" s="93" t="e">
        <f ca="true">+IF(AND(ISNUMBER(OFFSET('Water Data'!$I$6,0,10*ROW('Water Data'!I51))),'Data Summary'!CI57="Yes"),OFFSET('Water Data'!$I$6,0,10*ROW('Water Data'!I51)),NA())</f>
        <v>#N/A</v>
      </c>
      <c r="U57" s="93" t="e">
        <f ca="true">+IF(AND(ISNUMBER(OFFSET('Water Data'!$I$9,0,10*ROW('Water Data'!I51))),'Data Summary'!CJ57="Yes"),OFFSET('Water Data'!$I$9,0,10*ROW('Water Data'!I51)),NA())</f>
        <v>#N/A</v>
      </c>
      <c r="V57" s="94" t="e">
        <f ca="true">+IF(AND(ISNUMBER(OFFSET('Sanitation Data'!$D$4,0,10*ROW('Sanitation Data'!D51))),'Data Summary'!CK57="Yes"),100-OFFSET('Sanitation Data'!$D$4,0,10*ROW('Sanitation Data'!D51)),NA())</f>
        <v>#N/A</v>
      </c>
      <c r="W57" s="94" t="e">
        <f ca="true">+IF(AND(ISNUMBER(OFFSET('Sanitation Data'!$D$6,0,10*ROW('Sanitation Data'!D51))),'Data Summary'!CL57="Yes"),OFFSET('Sanitation Data'!$D$6,0,10*ROW('Sanitation Data'!D51)),NA())</f>
        <v>#N/A</v>
      </c>
      <c r="X57" s="94" t="e">
        <f ca="true">+IF(AND(ISNUMBER(OFFSET('Sanitation Data'!$D$10,0,10*ROW('Sanitation Data'!D51))),'Data Summary'!CM57="Yes"),OFFSET('Sanitation Data'!$D$10,0,10*ROW('Sanitation Data'!D51)),NA())</f>
        <v>#N/A</v>
      </c>
      <c r="Y57" s="94" t="e">
        <f ca="true">+IF(AND(ISNUMBER(OFFSET('Sanitation Data'!$D$11,0,10*ROW('Sanitation Data'!D51))),'Data Summary'!CN57="Yes"),OFFSET('Sanitation Data'!$D$11,0,10*ROW('Sanitation Data'!D51)),NA())</f>
        <v>#N/A</v>
      </c>
      <c r="Z57" s="94" t="e">
        <f ca="true">+IF(AND(ISNUMBER(OFFSET('Sanitation Data'!$D$12,0,10*ROW('Sanitation Data'!D51))),'Data Summary'!CO57="Yes"),OFFSET('Sanitation Data'!$D$12,0,10*ROW('Sanitation Data'!D51)),NA())</f>
        <v>#N/A</v>
      </c>
      <c r="AA57" s="94" t="e">
        <f ca="true">+IF(AND(ISNUMBER(OFFSET('Sanitation Data'!$E$4,0,10*ROW('Sanitation Data'!E51))),'Data Summary'!CP57="Yes"),100-OFFSET('Sanitation Data'!$E$4,0,10*ROW('Sanitation Data'!E51)),NA())</f>
        <v>#N/A</v>
      </c>
      <c r="AB57" s="94" t="e">
        <f ca="true">+IF(AND(ISNUMBER(OFFSET('Sanitation Data'!$E$6,0,10*ROW('Sanitation Data'!E51))),'Data Summary'!CQ57="Yes"),OFFSET('Sanitation Data'!$E$6,0,10*ROW('Sanitation Data'!E51)),NA())</f>
        <v>#N/A</v>
      </c>
      <c r="AC57" s="94" t="e">
        <f ca="true">+IF(AND(ISNUMBER(OFFSET('Sanitation Data'!$E$10,0,10*ROW('Sanitation Data'!E51))),'Data Summary'!CR57="Yes"),OFFSET('Sanitation Data'!$E$10,0,10*ROW('Sanitation Data'!E51)),NA())</f>
        <v>#N/A</v>
      </c>
      <c r="AD57" s="94" t="e">
        <f ca="true">+IF(AND(ISNUMBER(OFFSET('Sanitation Data'!$E$11,0,10*ROW('Sanitation Data'!E51))),'Data Summary'!CS57="Yes"),OFFSET('Sanitation Data'!$E$11,0,10*ROW('Sanitation Data'!E51)),NA())</f>
        <v>#N/A</v>
      </c>
      <c r="AE57" s="94" t="e">
        <f ca="true">+IF(AND(ISNUMBER(OFFSET('Sanitation Data'!$E$12,0,10*ROW('Sanitation Data'!E51))),'Data Summary'!CT57="Yes"),OFFSET('Sanitation Data'!$E$12,0,10*ROW('Sanitation Data'!E51)),NA())</f>
        <v>#N/A</v>
      </c>
      <c r="AF57" s="94" t="e">
        <f ca="true">+IF(AND(ISNUMBER(OFFSET('Sanitation Data'!$F$4,0,10*ROW('Sanitation Data'!F51))),'Data Summary'!CU57="Yes"),100-OFFSET('Sanitation Data'!$F$4,0,10*ROW('Sanitation Data'!F51)),NA())</f>
        <v>#N/A</v>
      </c>
      <c r="AG57" s="94" t="e">
        <f ca="true">+IF(AND(ISNUMBER(OFFSET('Sanitation Data'!$F$6,0,10*ROW('Sanitation Data'!F51))),'Data Summary'!CV57="Yes"),OFFSET('Sanitation Data'!$F$6,0,10*ROW('Sanitation Data'!F51)),NA())</f>
        <v>#N/A</v>
      </c>
      <c r="AH57" s="94" t="e">
        <f ca="true">+IF(AND(ISNUMBER(OFFSET('Sanitation Data'!$F$10,0,10*ROW('Sanitation Data'!F51))),'Data Summary'!CW57="Yes"),OFFSET('Sanitation Data'!$F$10,0,10*ROW('Sanitation Data'!F51)),NA())</f>
        <v>#N/A</v>
      </c>
      <c r="AI57" s="94" t="e">
        <f ca="true">+IF(AND(ISNUMBER(OFFSET('Sanitation Data'!$F$11,0,10*ROW('Sanitation Data'!F51))),'Data Summary'!CX57="Yes"),OFFSET('Sanitation Data'!$F$11,0,10*ROW('Sanitation Data'!F51)),NA())</f>
        <v>#N/A</v>
      </c>
      <c r="AJ57" s="94" t="e">
        <f ca="true">+IF(AND(ISNUMBER(OFFSET('Sanitation Data'!$F$12,0,10*ROW('Sanitation Data'!F51))),'Data Summary'!CY57="Yes"),OFFSET('Sanitation Data'!$F$12,0,10*ROW('Sanitation Data'!F51)),NA())</f>
        <v>#N/A</v>
      </c>
      <c r="AK57" s="94" t="e">
        <f ca="true">+IF(AND(ISNUMBER(OFFSET('Sanitation Data'!$G$4,0,10*ROW('Sanitation Data'!G51))),'Data Summary'!CZ57="Yes"),100-OFFSET('Sanitation Data'!$G$4,0,10*ROW('Sanitation Data'!G51)),NA())</f>
        <v>#N/A</v>
      </c>
      <c r="AL57" s="94" t="e">
        <f ca="true">+IF(AND(ISNUMBER(OFFSET('Sanitation Data'!$G$6,0,10*ROW('Sanitation Data'!G51))),'Data Summary'!DA57="Yes"),OFFSET('Sanitation Data'!$G$6,0,10*ROW('Sanitation Data'!G51)),NA())</f>
        <v>#N/A</v>
      </c>
      <c r="AM57" s="94" t="e">
        <f ca="true">+IF(AND(ISNUMBER(OFFSET('Sanitation Data'!$G$10,0,10*ROW('Sanitation Data'!G51))),'Data Summary'!DB57="Yes"),OFFSET('Sanitation Data'!$G$10,0,10*ROW('Sanitation Data'!G51)),NA())</f>
        <v>#N/A</v>
      </c>
      <c r="AN57" s="94" t="e">
        <f ca="true">+IF(AND(ISNUMBER(OFFSET('Sanitation Data'!$G$11,0,10*ROW('Sanitation Data'!G51))),'Data Summary'!DC57="Yes"),OFFSET('Sanitation Data'!$G$11,0,10*ROW('Sanitation Data'!G51)),NA())</f>
        <v>#N/A</v>
      </c>
      <c r="AO57" s="94" t="e">
        <f ca="true">+IF(AND(ISNUMBER(OFFSET('Sanitation Data'!$G$12,0,10*ROW('Sanitation Data'!G51))),'Data Summary'!DD57="Yes"),OFFSET('Sanitation Data'!$G$12,0,10*ROW('Sanitation Data'!G51)),NA())</f>
        <v>#N/A</v>
      </c>
      <c r="AP57" s="94" t="e">
        <f ca="true">+IF(AND(ISNUMBER(OFFSET('Sanitation Data'!$H$4,0,10*ROW('Sanitation Data'!H51))),'Data Summary'!DE57="Yes"),100-OFFSET('Sanitation Data'!$H$4,0,10*ROW('Sanitation Data'!H51)),NA())</f>
        <v>#N/A</v>
      </c>
      <c r="AQ57" s="94" t="e">
        <f ca="true">+IF(AND(ISNUMBER(OFFSET('Sanitation Data'!$H$6,0,10*ROW('Sanitation Data'!H51))),'Data Summary'!DF57="Yes"),OFFSET('Sanitation Data'!$H$6,0,10*ROW('Sanitation Data'!H51)),NA())</f>
        <v>#N/A</v>
      </c>
      <c r="AR57" s="94" t="e">
        <f ca="true">+IF(AND(ISNUMBER(OFFSET('Sanitation Data'!$H$10,0,10*ROW('Sanitation Data'!H51))),'Data Summary'!DG57="Yes"),OFFSET('Sanitation Data'!$H$10,0,10*ROW('Sanitation Data'!H51)),NA())</f>
        <v>#N/A</v>
      </c>
      <c r="AS57" s="94" t="e">
        <f ca="true">+IF(AND(ISNUMBER(OFFSET('Sanitation Data'!$H$11,0,10*ROW('Sanitation Data'!H51))),'Data Summary'!DH57="Yes"),OFFSET('Sanitation Data'!$H$11,0,10*ROW('Sanitation Data'!H51)),NA())</f>
        <v>#N/A</v>
      </c>
      <c r="AT57" s="94" t="e">
        <f ca="true">+IF(AND(ISNUMBER(OFFSET('Sanitation Data'!$H$12,0,10*ROW('Sanitation Data'!H51))),'Data Summary'!DI57="Yes"),OFFSET('Sanitation Data'!$H$12,0,10*ROW('Sanitation Data'!H51)),NA())</f>
        <v>#N/A</v>
      </c>
      <c r="AU57" s="94" t="e">
        <f ca="true">+IF(AND(ISNUMBER(OFFSET('Sanitation Data'!$I$4,0,10*ROW('Sanitation Data'!I51))),'Data Summary'!DJ57="Yes"),100-OFFSET('Sanitation Data'!$I$4,0,10*ROW('Sanitation Data'!I51)),NA())</f>
        <v>#N/A</v>
      </c>
      <c r="AV57" s="94" t="e">
        <f ca="true">+IF(AND(ISNUMBER(OFFSET('Sanitation Data'!$I$6,0,10*ROW('Sanitation Data'!I51))),'Data Summary'!DK57="Yes"),OFFSET('Sanitation Data'!$I$6,0,10*ROW('Sanitation Data'!I51)),NA())</f>
        <v>#N/A</v>
      </c>
      <c r="AW57" s="94" t="e">
        <f ca="true">+IF(AND(ISNUMBER(OFFSET('Sanitation Data'!$I$10,0,10*ROW('Sanitation Data'!I51))),'Data Summary'!DL57="Yes"),OFFSET('Sanitation Data'!$I$10,0,10*ROW('Sanitation Data'!I51)),NA())</f>
        <v>#N/A</v>
      </c>
      <c r="AX57" s="94" t="e">
        <f ca="true">+IF(AND(ISNUMBER(OFFSET('Sanitation Data'!$I$11,0,10*ROW('Sanitation Data'!I51))),'Data Summary'!DM57="Yes"),OFFSET('Sanitation Data'!$I$11,0,10*ROW('Sanitation Data'!I51)),NA())</f>
        <v>#N/A</v>
      </c>
      <c r="AY57" s="94" t="e">
        <f ca="true">+IF(AND(ISNUMBER(OFFSET('Sanitation Data'!$I$12,0,10*ROW('Sanitation Data'!I51))),'Data Summary'!DN57="Yes"),OFFSET('Sanitation Data'!$I$12,0,10*ROW('Sanitation Data'!I51)),NA())</f>
        <v>#N/A</v>
      </c>
      <c r="AZ57" s="95" t="e">
        <f ca="true">+IF(AND(ISNUMBER(OFFSET('Hygiene Data'!$D$5,0,10*ROW('Hygiene Data'!D51))),'Data Summary'!DO57="Yes"),OFFSET('Hygiene Data'!$D$5,0,10*ROW('Hygiene Data'!D51)),NA())</f>
        <v>#N/A</v>
      </c>
      <c r="BA57" s="95" t="e">
        <f ca="true">+IF(AND(ISNUMBER(OFFSET('Hygiene Data'!$D$7,0,10*ROW('Hygiene Data'!D51))),'Data Summary'!DP57="Yes"),OFFSET('Hygiene Data'!$D$7,0,10*ROW('Hygiene Data'!D51)),NA())</f>
        <v>#N/A</v>
      </c>
      <c r="BB57" s="95" t="e">
        <f ca="true">+IF(AND(ISNUMBER(OFFSET('Hygiene Data'!$D$9,0,10*ROW('Hygiene Data'!D51))),'Data Summary'!DQ57="Yes"),OFFSET('Hygiene Data'!$D$9,0,10*ROW('Hygiene Data'!D51)),NA())</f>
        <v>#N/A</v>
      </c>
      <c r="BC57" s="95" t="e">
        <f ca="true">+IF(AND(ISNUMBER(OFFSET('Hygiene Data'!$E$5,0,10*ROW('Hygiene Data'!E51))),'Data Summary'!DR57="Yes"),OFFSET('Hygiene Data'!$E$5,0,10*ROW('Hygiene Data'!E51)),NA())</f>
        <v>#N/A</v>
      </c>
      <c r="BD57" s="95" t="e">
        <f ca="true">+IF(AND(ISNUMBER(OFFSET('Hygiene Data'!$E$7,0,10*ROW('Hygiene Data'!E51))),'Data Summary'!DS57="Yes"),OFFSET('Hygiene Data'!$E$7,0,10*ROW('Hygiene Data'!E51)),NA())</f>
        <v>#N/A</v>
      </c>
      <c r="BE57" s="95" t="e">
        <f ca="true">+IF(AND(ISNUMBER(OFFSET('Hygiene Data'!$E$9,0,10*ROW('Hygiene Data'!E51))),'Data Summary'!DT57="Yes"),OFFSET('Hygiene Data'!$E$9,0,10*ROW('Hygiene Data'!E51)),NA())</f>
        <v>#N/A</v>
      </c>
      <c r="BF57" s="95" t="e">
        <f ca="true">+IF(AND(ISNUMBER(OFFSET('Hygiene Data'!$F$5,0,10*ROW('Hygiene Data'!F51))),'Data Summary'!DU57="Yes"),OFFSET('Hygiene Data'!$F$5,0,10*ROW('Hygiene Data'!F51)),NA())</f>
        <v>#N/A</v>
      </c>
      <c r="BG57" s="95" t="e">
        <f ca="true">+IF(AND(ISNUMBER(OFFSET('Hygiene Data'!$F$7,0,10*ROW('Hygiene Data'!F51))),'Data Summary'!DV57="Yes"),OFFSET('Hygiene Data'!$F$7,0,10*ROW('Hygiene Data'!F51)),NA())</f>
        <v>#N/A</v>
      </c>
      <c r="BH57" s="95" t="e">
        <f ca="true">+IF(AND(ISNUMBER(OFFSET('Hygiene Data'!$F$9,0,10*ROW('Hygiene Data'!F51))),'Data Summary'!DW57="Yes"),OFFSET('Hygiene Data'!$F$9,0,10*ROW('Hygiene Data'!F51)),NA())</f>
        <v>#N/A</v>
      </c>
      <c r="BI57" s="95" t="e">
        <f ca="true">+IF(AND(ISNUMBER(OFFSET('Hygiene Data'!$G$5,0,10*ROW('Hygiene Data'!G51))),'Data Summary'!DX57="Yes"),OFFSET('Hygiene Data'!$G$5,0,10*ROW('Hygiene Data'!G51)),NA())</f>
        <v>#N/A</v>
      </c>
      <c r="BJ57" s="95" t="e">
        <f ca="true">+IF(AND(ISNUMBER(OFFSET('Hygiene Data'!$G$7,0,10*ROW('Hygiene Data'!G51))),'Data Summary'!DY57="Yes"),OFFSET('Hygiene Data'!$G$7,0,10*ROW('Hygiene Data'!G51)),NA())</f>
        <v>#N/A</v>
      </c>
      <c r="BK57" s="95" t="e">
        <f ca="true">+IF(AND(ISNUMBER(OFFSET('Hygiene Data'!$G$9,0,10*ROW('Hygiene Data'!G51))),'Data Summary'!DZ57="Yes"),OFFSET('Hygiene Data'!$G$9,0,10*ROW('Hygiene Data'!G51)),NA())</f>
        <v>#N/A</v>
      </c>
      <c r="BL57" s="95" t="e">
        <f ca="true">+IF(AND(ISNUMBER(OFFSET('Hygiene Data'!$H$5,0,10*ROW('Hygiene Data'!H51))),'Data Summary'!EA57="Yes"),OFFSET('Hygiene Data'!$H$5,0,10*ROW('Hygiene Data'!H51)),NA())</f>
        <v>#N/A</v>
      </c>
      <c r="BM57" s="95" t="e">
        <f ca="true">+IF(AND(ISNUMBER(OFFSET('Hygiene Data'!$H$7,0,10*ROW('Hygiene Data'!H51))),'Data Summary'!EB57="Yes"),OFFSET('Hygiene Data'!$H$7,0,10*ROW('Hygiene Data'!H51)),NA())</f>
        <v>#N/A</v>
      </c>
      <c r="BN57" s="95" t="e">
        <f ca="true">+IF(AND(ISNUMBER(OFFSET('Hygiene Data'!$H$9,0,10*ROW('Hygiene Data'!H51))),'Data Summary'!EC57="Yes"),OFFSET('Hygiene Data'!$H$9,0,10*ROW('Hygiene Data'!H51)),NA())</f>
        <v>#N/A</v>
      </c>
      <c r="BO57" s="95" t="e">
        <f ca="true">+IF(AND(ISNUMBER(OFFSET('Hygiene Data'!$I$5,0,10*ROW('Hygiene Data'!I51))),'Data Summary'!ED57="Yes"),OFFSET('Hygiene Data'!$I$5,0,10*ROW('Hygiene Data'!I51)),NA())</f>
        <v>#N/A</v>
      </c>
      <c r="BP57" s="95" t="e">
        <f ca="true">+IF(AND(ISNUMBER(OFFSET('Hygiene Data'!$I$7,0,10*ROW('Hygiene Data'!I51))),'Data Summary'!EE57="Yes"),OFFSET('Hygiene Data'!$I$7,0,10*ROW('Hygiene Data'!I51)),NA())</f>
        <v>#N/A</v>
      </c>
      <c r="BQ57" s="95" t="e">
        <f ca="true">+IF(AND(ISNUMBER(OFFSET('Hygiene Data'!$I$9,0,10*ROW('Hygiene Data'!I51))),'Data Summary'!EF57="Yes"),OFFSET('Hygiene Data'!$I$9,0,10*ROW('Hygiene Data'!I51)),NA())</f>
        <v>#N/A</v>
      </c>
    </row>
    <row xmlns:x14ac="http://schemas.microsoft.com/office/spreadsheetml/2009/9/ac" r="58" x14ac:dyDescent="0.2">
      <c r="A58" s="327" t="e">
        <f ca="true">+RIGHT('Data Summary'!A58,LEN('Data Summary'!A58)-9)</f>
        <v>#VALUE!</v>
      </c>
      <c r="B58" s="36" t="str">
        <f ca="true">+IF(ISTEXT('Data Summary'!B58),'Data Summary'!B58,"")</f>
        <v/>
      </c>
      <c r="C58" s="326" t="e">
        <f ca="true">+VALUE('Data Summary'!C58)</f>
        <v>#VALUE!</v>
      </c>
      <c r="D58" s="93" t="e">
        <f ca="true">+IF(AND(ISNUMBER(OFFSET('Water Data'!$D$4,0,10*ROW('Water Data'!D52))),'Data Summary'!BS58="Yes"),100-OFFSET('Water Data'!$D$4,0,10*ROW('Water Data'!D52)),NA())</f>
        <v>#N/A</v>
      </c>
      <c r="E58" s="93" t="e">
        <f ca="true">+IF(AND(ISNUMBER(OFFSET('Water Data'!$D$6,0,10*ROW('Water Data'!D52))),'Data Summary'!BT58="Yes"),OFFSET('Water Data'!$D$6,0,10*ROW('Water Data'!D52)),NA())</f>
        <v>#N/A</v>
      </c>
      <c r="F58" s="93" t="e">
        <f ca="true">+IF(AND(ISNUMBER(OFFSET('Water Data'!$D$9,0,10*ROW('Water Data'!D52))),'Data Summary'!BU58="Yes"),OFFSET('Water Data'!$D$9,0,10*ROW('Water Data'!D52)),NA())</f>
        <v>#N/A</v>
      </c>
      <c r="G58" s="93" t="e">
        <f ca="true">+IF(AND(ISNUMBER(OFFSET('Water Data'!$E$4,0,10*ROW('Water Data'!E52))),'Data Summary'!BV58="Yes"),100-OFFSET('Water Data'!$E$4,0,10*ROW('Water Data'!E52)),NA())</f>
        <v>#N/A</v>
      </c>
      <c r="H58" s="93" t="e">
        <f ca="true">+IF(AND(ISNUMBER(OFFSET('Water Data'!$E$6,0,10*ROW('Water Data'!E52))),'Data Summary'!BW58="Yes"),OFFSET('Water Data'!$E$6,0,10*ROW('Water Data'!E52)),NA())</f>
        <v>#N/A</v>
      </c>
      <c r="I58" s="93" t="e">
        <f ca="true">+IF(AND(ISNUMBER(OFFSET('Water Data'!$E$9,0,10*ROW('Water Data'!E52))),'Data Summary'!BX58="Yes"),OFFSET('Water Data'!$E$9,0,10*ROW('Water Data'!E52)),NA())</f>
        <v>#N/A</v>
      </c>
      <c r="J58" s="93" t="e">
        <f ca="true">+IF(AND(ISNUMBER(OFFSET('Water Data'!$F$4,0,10*ROW('Water Data'!F52))),'Data Summary'!BY58="Yes"),100-OFFSET('Water Data'!$F$4,0,10*ROW('Water Data'!F52)),NA())</f>
        <v>#N/A</v>
      </c>
      <c r="K58" s="93" t="e">
        <f ca="true">+IF(AND(ISNUMBER(OFFSET('Water Data'!$F$6,0,10*ROW('Water Data'!F52))),'Data Summary'!BZ58="Yes"),OFFSET('Water Data'!$F$6,0,10*ROW('Water Data'!F52)),NA())</f>
        <v>#N/A</v>
      </c>
      <c r="L58" s="93" t="e">
        <f ca="true">+IF(AND(ISNUMBER(OFFSET('Water Data'!$F$9,0,10*ROW('Water Data'!F52))),'Data Summary'!CA58="Yes"),OFFSET('Water Data'!$F$9,0,10*ROW('Water Data'!F52)),NA())</f>
        <v>#N/A</v>
      </c>
      <c r="M58" s="93" t="e">
        <f ca="true">+IF(AND(ISNUMBER(OFFSET('Water Data'!$G$4,0,10*ROW('Water Data'!G52))),'Data Summary'!CB58="Yes"),100-OFFSET('Water Data'!$G$4,0,10*ROW('Water Data'!G52)),NA())</f>
        <v>#N/A</v>
      </c>
      <c r="N58" s="93" t="e">
        <f ca="true">+IF(AND(ISNUMBER(OFFSET('Water Data'!$G$6,0,10*ROW('Water Data'!G52))),'Data Summary'!CC58="Yes"),OFFSET('Water Data'!$G$6,0,10*ROW('Water Data'!G52)),NA())</f>
        <v>#N/A</v>
      </c>
      <c r="O58" s="93" t="e">
        <f ca="true">+IF(AND(ISNUMBER(OFFSET('Water Data'!$G$9,0,10*ROW('Water Data'!G52))),'Data Summary'!CD58="Yes"),OFFSET('Water Data'!$G$9,0,10*ROW('Water Data'!G52)),NA())</f>
        <v>#N/A</v>
      </c>
      <c r="P58" s="93" t="e">
        <f ca="true">+IF(AND(ISNUMBER(OFFSET('Water Data'!$H$4,0,10*ROW('Water Data'!H52))),'Data Summary'!CE58="Yes"),100-OFFSET('Water Data'!$H$4,0,10*ROW('Water Data'!H52)),NA())</f>
        <v>#N/A</v>
      </c>
      <c r="Q58" s="93" t="e">
        <f ca="true">+IF(AND(ISNUMBER(OFFSET('Water Data'!$H$6,0,10*ROW('Water Data'!H52))),'Data Summary'!CF58="Yes"),OFFSET('Water Data'!$H$6,0,10*ROW('Water Data'!H52)),NA())</f>
        <v>#N/A</v>
      </c>
      <c r="R58" s="93" t="e">
        <f ca="true">+IF(AND(ISNUMBER(OFFSET('Water Data'!$H$9,0,10*ROW('Water Data'!H52))),'Data Summary'!CG58="Yes"),OFFSET('Water Data'!$H$9,0,10*ROW('Water Data'!H52)),NA())</f>
        <v>#N/A</v>
      </c>
      <c r="S58" s="93" t="e">
        <f ca="true">+IF(AND(ISNUMBER(OFFSET('Water Data'!$I$4,0,10*ROW('Water Data'!I52))),'Data Summary'!CH58="Yes"),100-OFFSET('Water Data'!$I$4,0,10*ROW('Water Data'!I52)),NA())</f>
        <v>#N/A</v>
      </c>
      <c r="T58" s="93" t="e">
        <f ca="true">+IF(AND(ISNUMBER(OFFSET('Water Data'!$I$6,0,10*ROW('Water Data'!I52))),'Data Summary'!CI58="Yes"),OFFSET('Water Data'!$I$6,0,10*ROW('Water Data'!I52)),NA())</f>
        <v>#N/A</v>
      </c>
      <c r="U58" s="93" t="e">
        <f ca="true">+IF(AND(ISNUMBER(OFFSET('Water Data'!$I$9,0,10*ROW('Water Data'!I52))),'Data Summary'!CJ58="Yes"),OFFSET('Water Data'!$I$9,0,10*ROW('Water Data'!I52)),NA())</f>
        <v>#N/A</v>
      </c>
      <c r="V58" s="94" t="e">
        <f ca="true">+IF(AND(ISNUMBER(OFFSET('Sanitation Data'!$D$4,0,10*ROW('Sanitation Data'!D52))),'Data Summary'!CK58="Yes"),100-OFFSET('Sanitation Data'!$D$4,0,10*ROW('Sanitation Data'!D52)),NA())</f>
        <v>#N/A</v>
      </c>
      <c r="W58" s="94" t="e">
        <f ca="true">+IF(AND(ISNUMBER(OFFSET('Sanitation Data'!$D$6,0,10*ROW('Sanitation Data'!D52))),'Data Summary'!CL58="Yes"),OFFSET('Sanitation Data'!$D$6,0,10*ROW('Sanitation Data'!D52)),NA())</f>
        <v>#N/A</v>
      </c>
      <c r="X58" s="94" t="e">
        <f ca="true">+IF(AND(ISNUMBER(OFFSET('Sanitation Data'!$D$10,0,10*ROW('Sanitation Data'!D52))),'Data Summary'!CM58="Yes"),OFFSET('Sanitation Data'!$D$10,0,10*ROW('Sanitation Data'!D52)),NA())</f>
        <v>#N/A</v>
      </c>
      <c r="Y58" s="94" t="e">
        <f ca="true">+IF(AND(ISNUMBER(OFFSET('Sanitation Data'!$D$11,0,10*ROW('Sanitation Data'!D52))),'Data Summary'!CN58="Yes"),OFFSET('Sanitation Data'!$D$11,0,10*ROW('Sanitation Data'!D52)),NA())</f>
        <v>#N/A</v>
      </c>
      <c r="Z58" s="94" t="e">
        <f ca="true">+IF(AND(ISNUMBER(OFFSET('Sanitation Data'!$D$12,0,10*ROW('Sanitation Data'!D52))),'Data Summary'!CO58="Yes"),OFFSET('Sanitation Data'!$D$12,0,10*ROW('Sanitation Data'!D52)),NA())</f>
        <v>#N/A</v>
      </c>
      <c r="AA58" s="94" t="e">
        <f ca="true">+IF(AND(ISNUMBER(OFFSET('Sanitation Data'!$E$4,0,10*ROW('Sanitation Data'!E52))),'Data Summary'!CP58="Yes"),100-OFFSET('Sanitation Data'!$E$4,0,10*ROW('Sanitation Data'!E52)),NA())</f>
        <v>#N/A</v>
      </c>
      <c r="AB58" s="94" t="e">
        <f ca="true">+IF(AND(ISNUMBER(OFFSET('Sanitation Data'!$E$6,0,10*ROW('Sanitation Data'!E52))),'Data Summary'!CQ58="Yes"),OFFSET('Sanitation Data'!$E$6,0,10*ROW('Sanitation Data'!E52)),NA())</f>
        <v>#N/A</v>
      </c>
      <c r="AC58" s="94" t="e">
        <f ca="true">+IF(AND(ISNUMBER(OFFSET('Sanitation Data'!$E$10,0,10*ROW('Sanitation Data'!E52))),'Data Summary'!CR58="Yes"),OFFSET('Sanitation Data'!$E$10,0,10*ROW('Sanitation Data'!E52)),NA())</f>
        <v>#N/A</v>
      </c>
      <c r="AD58" s="94" t="e">
        <f ca="true">+IF(AND(ISNUMBER(OFFSET('Sanitation Data'!$E$11,0,10*ROW('Sanitation Data'!E52))),'Data Summary'!CS58="Yes"),OFFSET('Sanitation Data'!$E$11,0,10*ROW('Sanitation Data'!E52)),NA())</f>
        <v>#N/A</v>
      </c>
      <c r="AE58" s="94" t="e">
        <f ca="true">+IF(AND(ISNUMBER(OFFSET('Sanitation Data'!$E$12,0,10*ROW('Sanitation Data'!E52))),'Data Summary'!CT58="Yes"),OFFSET('Sanitation Data'!$E$12,0,10*ROW('Sanitation Data'!E52)),NA())</f>
        <v>#N/A</v>
      </c>
      <c r="AF58" s="94" t="e">
        <f ca="true">+IF(AND(ISNUMBER(OFFSET('Sanitation Data'!$F$4,0,10*ROW('Sanitation Data'!F52))),'Data Summary'!CU58="Yes"),100-OFFSET('Sanitation Data'!$F$4,0,10*ROW('Sanitation Data'!F52)),NA())</f>
        <v>#N/A</v>
      </c>
      <c r="AG58" s="94" t="e">
        <f ca="true">+IF(AND(ISNUMBER(OFFSET('Sanitation Data'!$F$6,0,10*ROW('Sanitation Data'!F52))),'Data Summary'!CV58="Yes"),OFFSET('Sanitation Data'!$F$6,0,10*ROW('Sanitation Data'!F52)),NA())</f>
        <v>#N/A</v>
      </c>
      <c r="AH58" s="94" t="e">
        <f ca="true">+IF(AND(ISNUMBER(OFFSET('Sanitation Data'!$F$10,0,10*ROW('Sanitation Data'!F52))),'Data Summary'!CW58="Yes"),OFFSET('Sanitation Data'!$F$10,0,10*ROW('Sanitation Data'!F52)),NA())</f>
        <v>#N/A</v>
      </c>
      <c r="AI58" s="94" t="e">
        <f ca="true">+IF(AND(ISNUMBER(OFFSET('Sanitation Data'!$F$11,0,10*ROW('Sanitation Data'!F52))),'Data Summary'!CX58="Yes"),OFFSET('Sanitation Data'!$F$11,0,10*ROW('Sanitation Data'!F52)),NA())</f>
        <v>#N/A</v>
      </c>
      <c r="AJ58" s="94" t="e">
        <f ca="true">+IF(AND(ISNUMBER(OFFSET('Sanitation Data'!$F$12,0,10*ROW('Sanitation Data'!F52))),'Data Summary'!CY58="Yes"),OFFSET('Sanitation Data'!$F$12,0,10*ROW('Sanitation Data'!F52)),NA())</f>
        <v>#N/A</v>
      </c>
      <c r="AK58" s="94" t="e">
        <f ca="true">+IF(AND(ISNUMBER(OFFSET('Sanitation Data'!$G$4,0,10*ROW('Sanitation Data'!G52))),'Data Summary'!CZ58="Yes"),100-OFFSET('Sanitation Data'!$G$4,0,10*ROW('Sanitation Data'!G52)),NA())</f>
        <v>#N/A</v>
      </c>
      <c r="AL58" s="94" t="e">
        <f ca="true">+IF(AND(ISNUMBER(OFFSET('Sanitation Data'!$G$6,0,10*ROW('Sanitation Data'!G52))),'Data Summary'!DA58="Yes"),OFFSET('Sanitation Data'!$G$6,0,10*ROW('Sanitation Data'!G52)),NA())</f>
        <v>#N/A</v>
      </c>
      <c r="AM58" s="94" t="e">
        <f ca="true">+IF(AND(ISNUMBER(OFFSET('Sanitation Data'!$G$10,0,10*ROW('Sanitation Data'!G52))),'Data Summary'!DB58="Yes"),OFFSET('Sanitation Data'!$G$10,0,10*ROW('Sanitation Data'!G52)),NA())</f>
        <v>#N/A</v>
      </c>
      <c r="AN58" s="94" t="e">
        <f ca="true">+IF(AND(ISNUMBER(OFFSET('Sanitation Data'!$G$11,0,10*ROW('Sanitation Data'!G52))),'Data Summary'!DC58="Yes"),OFFSET('Sanitation Data'!$G$11,0,10*ROW('Sanitation Data'!G52)),NA())</f>
        <v>#N/A</v>
      </c>
      <c r="AO58" s="94" t="e">
        <f ca="true">+IF(AND(ISNUMBER(OFFSET('Sanitation Data'!$G$12,0,10*ROW('Sanitation Data'!G52))),'Data Summary'!DD58="Yes"),OFFSET('Sanitation Data'!$G$12,0,10*ROW('Sanitation Data'!G52)),NA())</f>
        <v>#N/A</v>
      </c>
      <c r="AP58" s="94" t="e">
        <f ca="true">+IF(AND(ISNUMBER(OFFSET('Sanitation Data'!$H$4,0,10*ROW('Sanitation Data'!H52))),'Data Summary'!DE58="Yes"),100-OFFSET('Sanitation Data'!$H$4,0,10*ROW('Sanitation Data'!H52)),NA())</f>
        <v>#N/A</v>
      </c>
      <c r="AQ58" s="94" t="e">
        <f ca="true">+IF(AND(ISNUMBER(OFFSET('Sanitation Data'!$H$6,0,10*ROW('Sanitation Data'!H52))),'Data Summary'!DF58="Yes"),OFFSET('Sanitation Data'!$H$6,0,10*ROW('Sanitation Data'!H52)),NA())</f>
        <v>#N/A</v>
      </c>
      <c r="AR58" s="94" t="e">
        <f ca="true">+IF(AND(ISNUMBER(OFFSET('Sanitation Data'!$H$10,0,10*ROW('Sanitation Data'!H52))),'Data Summary'!DG58="Yes"),OFFSET('Sanitation Data'!$H$10,0,10*ROW('Sanitation Data'!H52)),NA())</f>
        <v>#N/A</v>
      </c>
      <c r="AS58" s="94" t="e">
        <f ca="true">+IF(AND(ISNUMBER(OFFSET('Sanitation Data'!$H$11,0,10*ROW('Sanitation Data'!H52))),'Data Summary'!DH58="Yes"),OFFSET('Sanitation Data'!$H$11,0,10*ROW('Sanitation Data'!H52)),NA())</f>
        <v>#N/A</v>
      </c>
      <c r="AT58" s="94" t="e">
        <f ca="true">+IF(AND(ISNUMBER(OFFSET('Sanitation Data'!$H$12,0,10*ROW('Sanitation Data'!H52))),'Data Summary'!DI58="Yes"),OFFSET('Sanitation Data'!$H$12,0,10*ROW('Sanitation Data'!H52)),NA())</f>
        <v>#N/A</v>
      </c>
      <c r="AU58" s="94" t="e">
        <f ca="true">+IF(AND(ISNUMBER(OFFSET('Sanitation Data'!$I$4,0,10*ROW('Sanitation Data'!I52))),'Data Summary'!DJ58="Yes"),100-OFFSET('Sanitation Data'!$I$4,0,10*ROW('Sanitation Data'!I52)),NA())</f>
        <v>#N/A</v>
      </c>
      <c r="AV58" s="94" t="e">
        <f ca="true">+IF(AND(ISNUMBER(OFFSET('Sanitation Data'!$I$6,0,10*ROW('Sanitation Data'!I52))),'Data Summary'!DK58="Yes"),OFFSET('Sanitation Data'!$I$6,0,10*ROW('Sanitation Data'!I52)),NA())</f>
        <v>#N/A</v>
      </c>
      <c r="AW58" s="94" t="e">
        <f ca="true">+IF(AND(ISNUMBER(OFFSET('Sanitation Data'!$I$10,0,10*ROW('Sanitation Data'!I52))),'Data Summary'!DL58="Yes"),OFFSET('Sanitation Data'!$I$10,0,10*ROW('Sanitation Data'!I52)),NA())</f>
        <v>#N/A</v>
      </c>
      <c r="AX58" s="94" t="e">
        <f ca="true">+IF(AND(ISNUMBER(OFFSET('Sanitation Data'!$I$11,0,10*ROW('Sanitation Data'!I52))),'Data Summary'!DM58="Yes"),OFFSET('Sanitation Data'!$I$11,0,10*ROW('Sanitation Data'!I52)),NA())</f>
        <v>#N/A</v>
      </c>
      <c r="AY58" s="94" t="e">
        <f ca="true">+IF(AND(ISNUMBER(OFFSET('Sanitation Data'!$I$12,0,10*ROW('Sanitation Data'!I52))),'Data Summary'!DN58="Yes"),OFFSET('Sanitation Data'!$I$12,0,10*ROW('Sanitation Data'!I52)),NA())</f>
        <v>#N/A</v>
      </c>
      <c r="AZ58" s="95" t="e">
        <f ca="true">+IF(AND(ISNUMBER(OFFSET('Hygiene Data'!$D$5,0,10*ROW('Hygiene Data'!D52))),'Data Summary'!DO58="Yes"),OFFSET('Hygiene Data'!$D$5,0,10*ROW('Hygiene Data'!D52)),NA())</f>
        <v>#N/A</v>
      </c>
      <c r="BA58" s="95" t="e">
        <f ca="true">+IF(AND(ISNUMBER(OFFSET('Hygiene Data'!$D$7,0,10*ROW('Hygiene Data'!D52))),'Data Summary'!DP58="Yes"),OFFSET('Hygiene Data'!$D$7,0,10*ROW('Hygiene Data'!D52)),NA())</f>
        <v>#N/A</v>
      </c>
      <c r="BB58" s="95" t="e">
        <f ca="true">+IF(AND(ISNUMBER(OFFSET('Hygiene Data'!$D$9,0,10*ROW('Hygiene Data'!D52))),'Data Summary'!DQ58="Yes"),OFFSET('Hygiene Data'!$D$9,0,10*ROW('Hygiene Data'!D52)),NA())</f>
        <v>#N/A</v>
      </c>
      <c r="BC58" s="95" t="e">
        <f ca="true">+IF(AND(ISNUMBER(OFFSET('Hygiene Data'!$E$5,0,10*ROW('Hygiene Data'!E52))),'Data Summary'!DR58="Yes"),OFFSET('Hygiene Data'!$E$5,0,10*ROW('Hygiene Data'!E52)),NA())</f>
        <v>#N/A</v>
      </c>
      <c r="BD58" s="95" t="e">
        <f ca="true">+IF(AND(ISNUMBER(OFFSET('Hygiene Data'!$E$7,0,10*ROW('Hygiene Data'!E52))),'Data Summary'!DS58="Yes"),OFFSET('Hygiene Data'!$E$7,0,10*ROW('Hygiene Data'!E52)),NA())</f>
        <v>#N/A</v>
      </c>
      <c r="BE58" s="95" t="e">
        <f ca="true">+IF(AND(ISNUMBER(OFFSET('Hygiene Data'!$E$9,0,10*ROW('Hygiene Data'!E52))),'Data Summary'!DT58="Yes"),OFFSET('Hygiene Data'!$E$9,0,10*ROW('Hygiene Data'!E52)),NA())</f>
        <v>#N/A</v>
      </c>
      <c r="BF58" s="95" t="e">
        <f ca="true">+IF(AND(ISNUMBER(OFFSET('Hygiene Data'!$F$5,0,10*ROW('Hygiene Data'!F52))),'Data Summary'!DU58="Yes"),OFFSET('Hygiene Data'!$F$5,0,10*ROW('Hygiene Data'!F52)),NA())</f>
        <v>#N/A</v>
      </c>
      <c r="BG58" s="95" t="e">
        <f ca="true">+IF(AND(ISNUMBER(OFFSET('Hygiene Data'!$F$7,0,10*ROW('Hygiene Data'!F52))),'Data Summary'!DV58="Yes"),OFFSET('Hygiene Data'!$F$7,0,10*ROW('Hygiene Data'!F52)),NA())</f>
        <v>#N/A</v>
      </c>
      <c r="BH58" s="95" t="e">
        <f ca="true">+IF(AND(ISNUMBER(OFFSET('Hygiene Data'!$F$9,0,10*ROW('Hygiene Data'!F52))),'Data Summary'!DW58="Yes"),OFFSET('Hygiene Data'!$F$9,0,10*ROW('Hygiene Data'!F52)),NA())</f>
        <v>#N/A</v>
      </c>
      <c r="BI58" s="95" t="e">
        <f ca="true">+IF(AND(ISNUMBER(OFFSET('Hygiene Data'!$G$5,0,10*ROW('Hygiene Data'!G52))),'Data Summary'!DX58="Yes"),OFFSET('Hygiene Data'!$G$5,0,10*ROW('Hygiene Data'!G52)),NA())</f>
        <v>#N/A</v>
      </c>
      <c r="BJ58" s="95" t="e">
        <f ca="true">+IF(AND(ISNUMBER(OFFSET('Hygiene Data'!$G$7,0,10*ROW('Hygiene Data'!G52))),'Data Summary'!DY58="Yes"),OFFSET('Hygiene Data'!$G$7,0,10*ROW('Hygiene Data'!G52)),NA())</f>
        <v>#N/A</v>
      </c>
      <c r="BK58" s="95" t="e">
        <f ca="true">+IF(AND(ISNUMBER(OFFSET('Hygiene Data'!$G$9,0,10*ROW('Hygiene Data'!G52))),'Data Summary'!DZ58="Yes"),OFFSET('Hygiene Data'!$G$9,0,10*ROW('Hygiene Data'!G52)),NA())</f>
        <v>#N/A</v>
      </c>
      <c r="BL58" s="95" t="e">
        <f ca="true">+IF(AND(ISNUMBER(OFFSET('Hygiene Data'!$H$5,0,10*ROW('Hygiene Data'!H52))),'Data Summary'!EA58="Yes"),OFFSET('Hygiene Data'!$H$5,0,10*ROW('Hygiene Data'!H52)),NA())</f>
        <v>#N/A</v>
      </c>
      <c r="BM58" s="95" t="e">
        <f ca="true">+IF(AND(ISNUMBER(OFFSET('Hygiene Data'!$H$7,0,10*ROW('Hygiene Data'!H52))),'Data Summary'!EB58="Yes"),OFFSET('Hygiene Data'!$H$7,0,10*ROW('Hygiene Data'!H52)),NA())</f>
        <v>#N/A</v>
      </c>
      <c r="BN58" s="95" t="e">
        <f ca="true">+IF(AND(ISNUMBER(OFFSET('Hygiene Data'!$H$9,0,10*ROW('Hygiene Data'!H52))),'Data Summary'!EC58="Yes"),OFFSET('Hygiene Data'!$H$9,0,10*ROW('Hygiene Data'!H52)),NA())</f>
        <v>#N/A</v>
      </c>
      <c r="BO58" s="95" t="e">
        <f ca="true">+IF(AND(ISNUMBER(OFFSET('Hygiene Data'!$I$5,0,10*ROW('Hygiene Data'!I52))),'Data Summary'!ED58="Yes"),OFFSET('Hygiene Data'!$I$5,0,10*ROW('Hygiene Data'!I52)),NA())</f>
        <v>#N/A</v>
      </c>
      <c r="BP58" s="95" t="e">
        <f ca="true">+IF(AND(ISNUMBER(OFFSET('Hygiene Data'!$I$7,0,10*ROW('Hygiene Data'!I52))),'Data Summary'!EE58="Yes"),OFFSET('Hygiene Data'!$I$7,0,10*ROW('Hygiene Data'!I52)),NA())</f>
        <v>#N/A</v>
      </c>
      <c r="BQ58" s="95" t="e">
        <f ca="true">+IF(AND(ISNUMBER(OFFSET('Hygiene Data'!$I$9,0,10*ROW('Hygiene Data'!I52))),'Data Summary'!EF58="Yes"),OFFSET('Hygiene Data'!$I$9,0,10*ROW('Hygiene Data'!I52)),NA())</f>
        <v>#N/A</v>
      </c>
    </row>
    <row xmlns:x14ac="http://schemas.microsoft.com/office/spreadsheetml/2009/9/ac" r="59" x14ac:dyDescent="0.2">
      <c r="A59" s="327" t="e">
        <f ca="true">+RIGHT('Data Summary'!A59,LEN('Data Summary'!A59)-9)</f>
        <v>#VALUE!</v>
      </c>
      <c r="B59" s="36" t="str">
        <f ca="true">+IF(ISTEXT('Data Summary'!B59),'Data Summary'!B59,"")</f>
        <v/>
      </c>
      <c r="C59" s="326" t="e">
        <f ca="true">+VALUE('Data Summary'!C59)</f>
        <v>#VALUE!</v>
      </c>
      <c r="D59" s="93" t="e">
        <f ca="true">+IF(AND(ISNUMBER(OFFSET('Water Data'!$D$4,0,10*ROW('Water Data'!D53))),'Data Summary'!BS59="Yes"),100-OFFSET('Water Data'!$D$4,0,10*ROW('Water Data'!D53)),NA())</f>
        <v>#N/A</v>
      </c>
      <c r="E59" s="93" t="e">
        <f ca="true">+IF(AND(ISNUMBER(OFFSET('Water Data'!$D$6,0,10*ROW('Water Data'!D53))),'Data Summary'!BT59="Yes"),OFFSET('Water Data'!$D$6,0,10*ROW('Water Data'!D53)),NA())</f>
        <v>#N/A</v>
      </c>
      <c r="F59" s="93" t="e">
        <f ca="true">+IF(AND(ISNUMBER(OFFSET('Water Data'!$D$9,0,10*ROW('Water Data'!D53))),'Data Summary'!BU59="Yes"),OFFSET('Water Data'!$D$9,0,10*ROW('Water Data'!D53)),NA())</f>
        <v>#N/A</v>
      </c>
      <c r="G59" s="93" t="e">
        <f ca="true">+IF(AND(ISNUMBER(OFFSET('Water Data'!$E$4,0,10*ROW('Water Data'!E53))),'Data Summary'!BV59="Yes"),100-OFFSET('Water Data'!$E$4,0,10*ROW('Water Data'!E53)),NA())</f>
        <v>#N/A</v>
      </c>
      <c r="H59" s="93" t="e">
        <f ca="true">+IF(AND(ISNUMBER(OFFSET('Water Data'!$E$6,0,10*ROW('Water Data'!E53))),'Data Summary'!BW59="Yes"),OFFSET('Water Data'!$E$6,0,10*ROW('Water Data'!E53)),NA())</f>
        <v>#N/A</v>
      </c>
      <c r="I59" s="93" t="e">
        <f ca="true">+IF(AND(ISNUMBER(OFFSET('Water Data'!$E$9,0,10*ROW('Water Data'!E53))),'Data Summary'!BX59="Yes"),OFFSET('Water Data'!$E$9,0,10*ROW('Water Data'!E53)),NA())</f>
        <v>#N/A</v>
      </c>
      <c r="J59" s="93" t="e">
        <f ca="true">+IF(AND(ISNUMBER(OFFSET('Water Data'!$F$4,0,10*ROW('Water Data'!F53))),'Data Summary'!BY59="Yes"),100-OFFSET('Water Data'!$F$4,0,10*ROW('Water Data'!F53)),NA())</f>
        <v>#N/A</v>
      </c>
      <c r="K59" s="93" t="e">
        <f ca="true">+IF(AND(ISNUMBER(OFFSET('Water Data'!$F$6,0,10*ROW('Water Data'!F53))),'Data Summary'!BZ59="Yes"),OFFSET('Water Data'!$F$6,0,10*ROW('Water Data'!F53)),NA())</f>
        <v>#N/A</v>
      </c>
      <c r="L59" s="93" t="e">
        <f ca="true">+IF(AND(ISNUMBER(OFFSET('Water Data'!$F$9,0,10*ROW('Water Data'!F53))),'Data Summary'!CA59="Yes"),OFFSET('Water Data'!$F$9,0,10*ROW('Water Data'!F53)),NA())</f>
        <v>#N/A</v>
      </c>
      <c r="M59" s="93" t="e">
        <f ca="true">+IF(AND(ISNUMBER(OFFSET('Water Data'!$G$4,0,10*ROW('Water Data'!G53))),'Data Summary'!CB59="Yes"),100-OFFSET('Water Data'!$G$4,0,10*ROW('Water Data'!G53)),NA())</f>
        <v>#N/A</v>
      </c>
      <c r="N59" s="93" t="e">
        <f ca="true">+IF(AND(ISNUMBER(OFFSET('Water Data'!$G$6,0,10*ROW('Water Data'!G53))),'Data Summary'!CC59="Yes"),OFFSET('Water Data'!$G$6,0,10*ROW('Water Data'!G53)),NA())</f>
        <v>#N/A</v>
      </c>
      <c r="O59" s="93" t="e">
        <f ca="true">+IF(AND(ISNUMBER(OFFSET('Water Data'!$G$9,0,10*ROW('Water Data'!G53))),'Data Summary'!CD59="Yes"),OFFSET('Water Data'!$G$9,0,10*ROW('Water Data'!G53)),NA())</f>
        <v>#N/A</v>
      </c>
      <c r="P59" s="93" t="e">
        <f ca="true">+IF(AND(ISNUMBER(OFFSET('Water Data'!$H$4,0,10*ROW('Water Data'!H53))),'Data Summary'!CE59="Yes"),100-OFFSET('Water Data'!$H$4,0,10*ROW('Water Data'!H53)),NA())</f>
        <v>#N/A</v>
      </c>
      <c r="Q59" s="93" t="e">
        <f ca="true">+IF(AND(ISNUMBER(OFFSET('Water Data'!$H$6,0,10*ROW('Water Data'!H53))),'Data Summary'!CF59="Yes"),OFFSET('Water Data'!$H$6,0,10*ROW('Water Data'!H53)),NA())</f>
        <v>#N/A</v>
      </c>
      <c r="R59" s="93" t="e">
        <f ca="true">+IF(AND(ISNUMBER(OFFSET('Water Data'!$H$9,0,10*ROW('Water Data'!H53))),'Data Summary'!CG59="Yes"),OFFSET('Water Data'!$H$9,0,10*ROW('Water Data'!H53)),NA())</f>
        <v>#N/A</v>
      </c>
      <c r="S59" s="93" t="e">
        <f ca="true">+IF(AND(ISNUMBER(OFFSET('Water Data'!$I$4,0,10*ROW('Water Data'!I53))),'Data Summary'!CH59="Yes"),100-OFFSET('Water Data'!$I$4,0,10*ROW('Water Data'!I53)),NA())</f>
        <v>#N/A</v>
      </c>
      <c r="T59" s="93" t="e">
        <f ca="true">+IF(AND(ISNUMBER(OFFSET('Water Data'!$I$6,0,10*ROW('Water Data'!I53))),'Data Summary'!CI59="Yes"),OFFSET('Water Data'!$I$6,0,10*ROW('Water Data'!I53)),NA())</f>
        <v>#N/A</v>
      </c>
      <c r="U59" s="93" t="e">
        <f ca="true">+IF(AND(ISNUMBER(OFFSET('Water Data'!$I$9,0,10*ROW('Water Data'!I53))),'Data Summary'!CJ59="Yes"),OFFSET('Water Data'!$I$9,0,10*ROW('Water Data'!I53)),NA())</f>
        <v>#N/A</v>
      </c>
      <c r="V59" s="94" t="e">
        <f ca="true">+IF(AND(ISNUMBER(OFFSET('Sanitation Data'!$D$4,0,10*ROW('Sanitation Data'!D53))),'Data Summary'!CK59="Yes"),100-OFFSET('Sanitation Data'!$D$4,0,10*ROW('Sanitation Data'!D53)),NA())</f>
        <v>#N/A</v>
      </c>
      <c r="W59" s="94" t="e">
        <f ca="true">+IF(AND(ISNUMBER(OFFSET('Sanitation Data'!$D$6,0,10*ROW('Sanitation Data'!D53))),'Data Summary'!CL59="Yes"),OFFSET('Sanitation Data'!$D$6,0,10*ROW('Sanitation Data'!D53)),NA())</f>
        <v>#N/A</v>
      </c>
      <c r="X59" s="94" t="e">
        <f ca="true">+IF(AND(ISNUMBER(OFFSET('Sanitation Data'!$D$10,0,10*ROW('Sanitation Data'!D53))),'Data Summary'!CM59="Yes"),OFFSET('Sanitation Data'!$D$10,0,10*ROW('Sanitation Data'!D53)),NA())</f>
        <v>#N/A</v>
      </c>
      <c r="Y59" s="94" t="e">
        <f ca="true">+IF(AND(ISNUMBER(OFFSET('Sanitation Data'!$D$11,0,10*ROW('Sanitation Data'!D53))),'Data Summary'!CN59="Yes"),OFFSET('Sanitation Data'!$D$11,0,10*ROW('Sanitation Data'!D53)),NA())</f>
        <v>#N/A</v>
      </c>
      <c r="Z59" s="94" t="e">
        <f ca="true">+IF(AND(ISNUMBER(OFFSET('Sanitation Data'!$D$12,0,10*ROW('Sanitation Data'!D53))),'Data Summary'!CO59="Yes"),OFFSET('Sanitation Data'!$D$12,0,10*ROW('Sanitation Data'!D53)),NA())</f>
        <v>#N/A</v>
      </c>
      <c r="AA59" s="94" t="e">
        <f ca="true">+IF(AND(ISNUMBER(OFFSET('Sanitation Data'!$E$4,0,10*ROW('Sanitation Data'!E53))),'Data Summary'!CP59="Yes"),100-OFFSET('Sanitation Data'!$E$4,0,10*ROW('Sanitation Data'!E53)),NA())</f>
        <v>#N/A</v>
      </c>
      <c r="AB59" s="94" t="e">
        <f ca="true">+IF(AND(ISNUMBER(OFFSET('Sanitation Data'!$E$6,0,10*ROW('Sanitation Data'!E53))),'Data Summary'!CQ59="Yes"),OFFSET('Sanitation Data'!$E$6,0,10*ROW('Sanitation Data'!E53)),NA())</f>
        <v>#N/A</v>
      </c>
      <c r="AC59" s="94" t="e">
        <f ca="true">+IF(AND(ISNUMBER(OFFSET('Sanitation Data'!$E$10,0,10*ROW('Sanitation Data'!E53))),'Data Summary'!CR59="Yes"),OFFSET('Sanitation Data'!$E$10,0,10*ROW('Sanitation Data'!E53)),NA())</f>
        <v>#N/A</v>
      </c>
      <c r="AD59" s="94" t="e">
        <f ca="true">+IF(AND(ISNUMBER(OFFSET('Sanitation Data'!$E$11,0,10*ROW('Sanitation Data'!E53))),'Data Summary'!CS59="Yes"),OFFSET('Sanitation Data'!$E$11,0,10*ROW('Sanitation Data'!E53)),NA())</f>
        <v>#N/A</v>
      </c>
      <c r="AE59" s="94" t="e">
        <f ca="true">+IF(AND(ISNUMBER(OFFSET('Sanitation Data'!$E$12,0,10*ROW('Sanitation Data'!E53))),'Data Summary'!CT59="Yes"),OFFSET('Sanitation Data'!$E$12,0,10*ROW('Sanitation Data'!E53)),NA())</f>
        <v>#N/A</v>
      </c>
      <c r="AF59" s="94" t="e">
        <f ca="true">+IF(AND(ISNUMBER(OFFSET('Sanitation Data'!$F$4,0,10*ROW('Sanitation Data'!F53))),'Data Summary'!CU59="Yes"),100-OFFSET('Sanitation Data'!$F$4,0,10*ROW('Sanitation Data'!F53)),NA())</f>
        <v>#N/A</v>
      </c>
      <c r="AG59" s="94" t="e">
        <f ca="true">+IF(AND(ISNUMBER(OFFSET('Sanitation Data'!$F$6,0,10*ROW('Sanitation Data'!F53))),'Data Summary'!CV59="Yes"),OFFSET('Sanitation Data'!$F$6,0,10*ROW('Sanitation Data'!F53)),NA())</f>
        <v>#N/A</v>
      </c>
      <c r="AH59" s="94" t="e">
        <f ca="true">+IF(AND(ISNUMBER(OFFSET('Sanitation Data'!$F$10,0,10*ROW('Sanitation Data'!F53))),'Data Summary'!CW59="Yes"),OFFSET('Sanitation Data'!$F$10,0,10*ROW('Sanitation Data'!F53)),NA())</f>
        <v>#N/A</v>
      </c>
      <c r="AI59" s="94" t="e">
        <f ca="true">+IF(AND(ISNUMBER(OFFSET('Sanitation Data'!$F$11,0,10*ROW('Sanitation Data'!F53))),'Data Summary'!CX59="Yes"),OFFSET('Sanitation Data'!$F$11,0,10*ROW('Sanitation Data'!F53)),NA())</f>
        <v>#N/A</v>
      </c>
      <c r="AJ59" s="94" t="e">
        <f ca="true">+IF(AND(ISNUMBER(OFFSET('Sanitation Data'!$F$12,0,10*ROW('Sanitation Data'!F53))),'Data Summary'!CY59="Yes"),OFFSET('Sanitation Data'!$F$12,0,10*ROW('Sanitation Data'!F53)),NA())</f>
        <v>#N/A</v>
      </c>
      <c r="AK59" s="94" t="e">
        <f ca="true">+IF(AND(ISNUMBER(OFFSET('Sanitation Data'!$G$4,0,10*ROW('Sanitation Data'!G53))),'Data Summary'!CZ59="Yes"),100-OFFSET('Sanitation Data'!$G$4,0,10*ROW('Sanitation Data'!G53)),NA())</f>
        <v>#N/A</v>
      </c>
      <c r="AL59" s="94" t="e">
        <f ca="true">+IF(AND(ISNUMBER(OFFSET('Sanitation Data'!$G$6,0,10*ROW('Sanitation Data'!G53))),'Data Summary'!DA59="Yes"),OFFSET('Sanitation Data'!$G$6,0,10*ROW('Sanitation Data'!G53)),NA())</f>
        <v>#N/A</v>
      </c>
      <c r="AM59" s="94" t="e">
        <f ca="true">+IF(AND(ISNUMBER(OFFSET('Sanitation Data'!$G$10,0,10*ROW('Sanitation Data'!G53))),'Data Summary'!DB59="Yes"),OFFSET('Sanitation Data'!$G$10,0,10*ROW('Sanitation Data'!G53)),NA())</f>
        <v>#N/A</v>
      </c>
      <c r="AN59" s="94" t="e">
        <f ca="true">+IF(AND(ISNUMBER(OFFSET('Sanitation Data'!$G$11,0,10*ROW('Sanitation Data'!G53))),'Data Summary'!DC59="Yes"),OFFSET('Sanitation Data'!$G$11,0,10*ROW('Sanitation Data'!G53)),NA())</f>
        <v>#N/A</v>
      </c>
      <c r="AO59" s="94" t="e">
        <f ca="true">+IF(AND(ISNUMBER(OFFSET('Sanitation Data'!$G$12,0,10*ROW('Sanitation Data'!G53))),'Data Summary'!DD59="Yes"),OFFSET('Sanitation Data'!$G$12,0,10*ROW('Sanitation Data'!G53)),NA())</f>
        <v>#N/A</v>
      </c>
      <c r="AP59" s="94" t="e">
        <f ca="true">+IF(AND(ISNUMBER(OFFSET('Sanitation Data'!$H$4,0,10*ROW('Sanitation Data'!H53))),'Data Summary'!DE59="Yes"),100-OFFSET('Sanitation Data'!$H$4,0,10*ROW('Sanitation Data'!H53)),NA())</f>
        <v>#N/A</v>
      </c>
      <c r="AQ59" s="94" t="e">
        <f ca="true">+IF(AND(ISNUMBER(OFFSET('Sanitation Data'!$H$6,0,10*ROW('Sanitation Data'!H53))),'Data Summary'!DF59="Yes"),OFFSET('Sanitation Data'!$H$6,0,10*ROW('Sanitation Data'!H53)),NA())</f>
        <v>#N/A</v>
      </c>
      <c r="AR59" s="94" t="e">
        <f ca="true">+IF(AND(ISNUMBER(OFFSET('Sanitation Data'!$H$10,0,10*ROW('Sanitation Data'!H53))),'Data Summary'!DG59="Yes"),OFFSET('Sanitation Data'!$H$10,0,10*ROW('Sanitation Data'!H53)),NA())</f>
        <v>#N/A</v>
      </c>
      <c r="AS59" s="94" t="e">
        <f ca="true">+IF(AND(ISNUMBER(OFFSET('Sanitation Data'!$H$11,0,10*ROW('Sanitation Data'!H53))),'Data Summary'!DH59="Yes"),OFFSET('Sanitation Data'!$H$11,0,10*ROW('Sanitation Data'!H53)),NA())</f>
        <v>#N/A</v>
      </c>
      <c r="AT59" s="94" t="e">
        <f ca="true">+IF(AND(ISNUMBER(OFFSET('Sanitation Data'!$H$12,0,10*ROW('Sanitation Data'!H53))),'Data Summary'!DI59="Yes"),OFFSET('Sanitation Data'!$H$12,0,10*ROW('Sanitation Data'!H53)),NA())</f>
        <v>#N/A</v>
      </c>
      <c r="AU59" s="94" t="e">
        <f ca="true">+IF(AND(ISNUMBER(OFFSET('Sanitation Data'!$I$4,0,10*ROW('Sanitation Data'!I53))),'Data Summary'!DJ59="Yes"),100-OFFSET('Sanitation Data'!$I$4,0,10*ROW('Sanitation Data'!I53)),NA())</f>
        <v>#N/A</v>
      </c>
      <c r="AV59" s="94" t="e">
        <f ca="true">+IF(AND(ISNUMBER(OFFSET('Sanitation Data'!$I$6,0,10*ROW('Sanitation Data'!I53))),'Data Summary'!DK59="Yes"),OFFSET('Sanitation Data'!$I$6,0,10*ROW('Sanitation Data'!I53)),NA())</f>
        <v>#N/A</v>
      </c>
      <c r="AW59" s="94" t="e">
        <f ca="true">+IF(AND(ISNUMBER(OFFSET('Sanitation Data'!$I$10,0,10*ROW('Sanitation Data'!I53))),'Data Summary'!DL59="Yes"),OFFSET('Sanitation Data'!$I$10,0,10*ROW('Sanitation Data'!I53)),NA())</f>
        <v>#N/A</v>
      </c>
      <c r="AX59" s="94" t="e">
        <f ca="true">+IF(AND(ISNUMBER(OFFSET('Sanitation Data'!$I$11,0,10*ROW('Sanitation Data'!I53))),'Data Summary'!DM59="Yes"),OFFSET('Sanitation Data'!$I$11,0,10*ROW('Sanitation Data'!I53)),NA())</f>
        <v>#N/A</v>
      </c>
      <c r="AY59" s="94" t="e">
        <f ca="true">+IF(AND(ISNUMBER(OFFSET('Sanitation Data'!$I$12,0,10*ROW('Sanitation Data'!I53))),'Data Summary'!DN59="Yes"),OFFSET('Sanitation Data'!$I$12,0,10*ROW('Sanitation Data'!I53)),NA())</f>
        <v>#N/A</v>
      </c>
      <c r="AZ59" s="95" t="e">
        <f ca="true">+IF(AND(ISNUMBER(OFFSET('Hygiene Data'!$D$5,0,10*ROW('Hygiene Data'!D53))),'Data Summary'!DO59="Yes"),OFFSET('Hygiene Data'!$D$5,0,10*ROW('Hygiene Data'!D53)),NA())</f>
        <v>#N/A</v>
      </c>
      <c r="BA59" s="95" t="e">
        <f ca="true">+IF(AND(ISNUMBER(OFFSET('Hygiene Data'!$D$7,0,10*ROW('Hygiene Data'!D53))),'Data Summary'!DP59="Yes"),OFFSET('Hygiene Data'!$D$7,0,10*ROW('Hygiene Data'!D53)),NA())</f>
        <v>#N/A</v>
      </c>
      <c r="BB59" s="95" t="e">
        <f ca="true">+IF(AND(ISNUMBER(OFFSET('Hygiene Data'!$D$9,0,10*ROW('Hygiene Data'!D53))),'Data Summary'!DQ59="Yes"),OFFSET('Hygiene Data'!$D$9,0,10*ROW('Hygiene Data'!D53)),NA())</f>
        <v>#N/A</v>
      </c>
      <c r="BC59" s="95" t="e">
        <f ca="true">+IF(AND(ISNUMBER(OFFSET('Hygiene Data'!$E$5,0,10*ROW('Hygiene Data'!E53))),'Data Summary'!DR59="Yes"),OFFSET('Hygiene Data'!$E$5,0,10*ROW('Hygiene Data'!E53)),NA())</f>
        <v>#N/A</v>
      </c>
      <c r="BD59" s="95" t="e">
        <f ca="true">+IF(AND(ISNUMBER(OFFSET('Hygiene Data'!$E$7,0,10*ROW('Hygiene Data'!E53))),'Data Summary'!DS59="Yes"),OFFSET('Hygiene Data'!$E$7,0,10*ROW('Hygiene Data'!E53)),NA())</f>
        <v>#N/A</v>
      </c>
      <c r="BE59" s="95" t="e">
        <f ca="true">+IF(AND(ISNUMBER(OFFSET('Hygiene Data'!$E$9,0,10*ROW('Hygiene Data'!E53))),'Data Summary'!DT59="Yes"),OFFSET('Hygiene Data'!$E$9,0,10*ROW('Hygiene Data'!E53)),NA())</f>
        <v>#N/A</v>
      </c>
      <c r="BF59" s="95" t="e">
        <f ca="true">+IF(AND(ISNUMBER(OFFSET('Hygiene Data'!$F$5,0,10*ROW('Hygiene Data'!F53))),'Data Summary'!DU59="Yes"),OFFSET('Hygiene Data'!$F$5,0,10*ROW('Hygiene Data'!F53)),NA())</f>
        <v>#N/A</v>
      </c>
      <c r="BG59" s="95" t="e">
        <f ca="true">+IF(AND(ISNUMBER(OFFSET('Hygiene Data'!$F$7,0,10*ROW('Hygiene Data'!F53))),'Data Summary'!DV59="Yes"),OFFSET('Hygiene Data'!$F$7,0,10*ROW('Hygiene Data'!F53)),NA())</f>
        <v>#N/A</v>
      </c>
      <c r="BH59" s="95" t="e">
        <f ca="true">+IF(AND(ISNUMBER(OFFSET('Hygiene Data'!$F$9,0,10*ROW('Hygiene Data'!F53))),'Data Summary'!DW59="Yes"),OFFSET('Hygiene Data'!$F$9,0,10*ROW('Hygiene Data'!F53)),NA())</f>
        <v>#N/A</v>
      </c>
      <c r="BI59" s="95" t="e">
        <f ca="true">+IF(AND(ISNUMBER(OFFSET('Hygiene Data'!$G$5,0,10*ROW('Hygiene Data'!G53))),'Data Summary'!DX59="Yes"),OFFSET('Hygiene Data'!$G$5,0,10*ROW('Hygiene Data'!G53)),NA())</f>
        <v>#N/A</v>
      </c>
      <c r="BJ59" s="95" t="e">
        <f ca="true">+IF(AND(ISNUMBER(OFFSET('Hygiene Data'!$G$7,0,10*ROW('Hygiene Data'!G53))),'Data Summary'!DY59="Yes"),OFFSET('Hygiene Data'!$G$7,0,10*ROW('Hygiene Data'!G53)),NA())</f>
        <v>#N/A</v>
      </c>
      <c r="BK59" s="95" t="e">
        <f ca="true">+IF(AND(ISNUMBER(OFFSET('Hygiene Data'!$G$9,0,10*ROW('Hygiene Data'!G53))),'Data Summary'!DZ59="Yes"),OFFSET('Hygiene Data'!$G$9,0,10*ROW('Hygiene Data'!G53)),NA())</f>
        <v>#N/A</v>
      </c>
      <c r="BL59" s="95" t="e">
        <f ca="true">+IF(AND(ISNUMBER(OFFSET('Hygiene Data'!$H$5,0,10*ROW('Hygiene Data'!H53))),'Data Summary'!EA59="Yes"),OFFSET('Hygiene Data'!$H$5,0,10*ROW('Hygiene Data'!H53)),NA())</f>
        <v>#N/A</v>
      </c>
      <c r="BM59" s="95" t="e">
        <f ca="true">+IF(AND(ISNUMBER(OFFSET('Hygiene Data'!$H$7,0,10*ROW('Hygiene Data'!H53))),'Data Summary'!EB59="Yes"),OFFSET('Hygiene Data'!$H$7,0,10*ROW('Hygiene Data'!H53)),NA())</f>
        <v>#N/A</v>
      </c>
      <c r="BN59" s="95" t="e">
        <f ca="true">+IF(AND(ISNUMBER(OFFSET('Hygiene Data'!$H$9,0,10*ROW('Hygiene Data'!H53))),'Data Summary'!EC59="Yes"),OFFSET('Hygiene Data'!$H$9,0,10*ROW('Hygiene Data'!H53)),NA())</f>
        <v>#N/A</v>
      </c>
      <c r="BO59" s="95" t="e">
        <f ca="true">+IF(AND(ISNUMBER(OFFSET('Hygiene Data'!$I$5,0,10*ROW('Hygiene Data'!I53))),'Data Summary'!ED59="Yes"),OFFSET('Hygiene Data'!$I$5,0,10*ROW('Hygiene Data'!I53)),NA())</f>
        <v>#N/A</v>
      </c>
      <c r="BP59" s="95" t="e">
        <f ca="true">+IF(AND(ISNUMBER(OFFSET('Hygiene Data'!$I$7,0,10*ROW('Hygiene Data'!I53))),'Data Summary'!EE59="Yes"),OFFSET('Hygiene Data'!$I$7,0,10*ROW('Hygiene Data'!I53)),NA())</f>
        <v>#N/A</v>
      </c>
      <c r="BQ59" s="95" t="e">
        <f ca="true">+IF(AND(ISNUMBER(OFFSET('Hygiene Data'!$I$9,0,10*ROW('Hygiene Data'!I53))),'Data Summary'!EF59="Yes"),OFFSET('Hygiene Data'!$I$9,0,10*ROW('Hygiene Data'!I53)),NA())</f>
        <v>#N/A</v>
      </c>
    </row>
    <row xmlns:x14ac="http://schemas.microsoft.com/office/spreadsheetml/2009/9/ac" r="60" x14ac:dyDescent="0.2">
      <c r="A60" s="327" t="e">
        <f ca="true">+RIGHT('Data Summary'!A60,LEN('Data Summary'!A60)-9)</f>
        <v>#VALUE!</v>
      </c>
      <c r="B60" s="36" t="str">
        <f ca="true">+IF(ISTEXT('Data Summary'!B60),'Data Summary'!B60,"")</f>
        <v/>
      </c>
      <c r="C60" s="326" t="e">
        <f ca="true">+VALUE('Data Summary'!C60)</f>
        <v>#VALUE!</v>
      </c>
      <c r="D60" s="93" t="e">
        <f ca="true">+IF(AND(ISNUMBER(OFFSET('Water Data'!$D$4,0,10*ROW('Water Data'!D54))),'Data Summary'!BS60="Yes"),100-OFFSET('Water Data'!$D$4,0,10*ROW('Water Data'!D54)),NA())</f>
        <v>#N/A</v>
      </c>
      <c r="E60" s="93" t="e">
        <f ca="true">+IF(AND(ISNUMBER(OFFSET('Water Data'!$D$6,0,10*ROW('Water Data'!D54))),'Data Summary'!BT60="Yes"),OFFSET('Water Data'!$D$6,0,10*ROW('Water Data'!D54)),NA())</f>
        <v>#N/A</v>
      </c>
      <c r="F60" s="93" t="e">
        <f ca="true">+IF(AND(ISNUMBER(OFFSET('Water Data'!$D$9,0,10*ROW('Water Data'!D54))),'Data Summary'!BU60="Yes"),OFFSET('Water Data'!$D$9,0,10*ROW('Water Data'!D54)),NA())</f>
        <v>#N/A</v>
      </c>
      <c r="G60" s="93" t="e">
        <f ca="true">+IF(AND(ISNUMBER(OFFSET('Water Data'!$E$4,0,10*ROW('Water Data'!E54))),'Data Summary'!BV60="Yes"),100-OFFSET('Water Data'!$E$4,0,10*ROW('Water Data'!E54)),NA())</f>
        <v>#N/A</v>
      </c>
      <c r="H60" s="93" t="e">
        <f ca="true">+IF(AND(ISNUMBER(OFFSET('Water Data'!$E$6,0,10*ROW('Water Data'!E54))),'Data Summary'!BW60="Yes"),OFFSET('Water Data'!$E$6,0,10*ROW('Water Data'!E54)),NA())</f>
        <v>#N/A</v>
      </c>
      <c r="I60" s="93" t="e">
        <f ca="true">+IF(AND(ISNUMBER(OFFSET('Water Data'!$E$9,0,10*ROW('Water Data'!E54))),'Data Summary'!BX60="Yes"),OFFSET('Water Data'!$E$9,0,10*ROW('Water Data'!E54)),NA())</f>
        <v>#N/A</v>
      </c>
      <c r="J60" s="93" t="e">
        <f ca="true">+IF(AND(ISNUMBER(OFFSET('Water Data'!$F$4,0,10*ROW('Water Data'!F54))),'Data Summary'!BY60="Yes"),100-OFFSET('Water Data'!$F$4,0,10*ROW('Water Data'!F54)),NA())</f>
        <v>#N/A</v>
      </c>
      <c r="K60" s="93" t="e">
        <f ca="true">+IF(AND(ISNUMBER(OFFSET('Water Data'!$F$6,0,10*ROW('Water Data'!F54))),'Data Summary'!BZ60="Yes"),OFFSET('Water Data'!$F$6,0,10*ROW('Water Data'!F54)),NA())</f>
        <v>#N/A</v>
      </c>
      <c r="L60" s="93" t="e">
        <f ca="true">+IF(AND(ISNUMBER(OFFSET('Water Data'!$F$9,0,10*ROW('Water Data'!F54))),'Data Summary'!CA60="Yes"),OFFSET('Water Data'!$F$9,0,10*ROW('Water Data'!F54)),NA())</f>
        <v>#N/A</v>
      </c>
      <c r="M60" s="93" t="e">
        <f ca="true">+IF(AND(ISNUMBER(OFFSET('Water Data'!$G$4,0,10*ROW('Water Data'!G54))),'Data Summary'!CB60="Yes"),100-OFFSET('Water Data'!$G$4,0,10*ROW('Water Data'!G54)),NA())</f>
        <v>#N/A</v>
      </c>
      <c r="N60" s="93" t="e">
        <f ca="true">+IF(AND(ISNUMBER(OFFSET('Water Data'!$G$6,0,10*ROW('Water Data'!G54))),'Data Summary'!CC60="Yes"),OFFSET('Water Data'!$G$6,0,10*ROW('Water Data'!G54)),NA())</f>
        <v>#N/A</v>
      </c>
      <c r="O60" s="93" t="e">
        <f ca="true">+IF(AND(ISNUMBER(OFFSET('Water Data'!$G$9,0,10*ROW('Water Data'!G54))),'Data Summary'!CD60="Yes"),OFFSET('Water Data'!$G$9,0,10*ROW('Water Data'!G54)),NA())</f>
        <v>#N/A</v>
      </c>
      <c r="P60" s="93" t="e">
        <f ca="true">+IF(AND(ISNUMBER(OFFSET('Water Data'!$H$4,0,10*ROW('Water Data'!H54))),'Data Summary'!CE60="Yes"),100-OFFSET('Water Data'!$H$4,0,10*ROW('Water Data'!H54)),NA())</f>
        <v>#N/A</v>
      </c>
      <c r="Q60" s="93" t="e">
        <f ca="true">+IF(AND(ISNUMBER(OFFSET('Water Data'!$H$6,0,10*ROW('Water Data'!H54))),'Data Summary'!CF60="Yes"),OFFSET('Water Data'!$H$6,0,10*ROW('Water Data'!H54)),NA())</f>
        <v>#N/A</v>
      </c>
      <c r="R60" s="93" t="e">
        <f ca="true">+IF(AND(ISNUMBER(OFFSET('Water Data'!$H$9,0,10*ROW('Water Data'!H54))),'Data Summary'!CG60="Yes"),OFFSET('Water Data'!$H$9,0,10*ROW('Water Data'!H54)),NA())</f>
        <v>#N/A</v>
      </c>
      <c r="S60" s="93" t="e">
        <f ca="true">+IF(AND(ISNUMBER(OFFSET('Water Data'!$I$4,0,10*ROW('Water Data'!I54))),'Data Summary'!CH60="Yes"),100-OFFSET('Water Data'!$I$4,0,10*ROW('Water Data'!I54)),NA())</f>
        <v>#N/A</v>
      </c>
      <c r="T60" s="93" t="e">
        <f ca="true">+IF(AND(ISNUMBER(OFFSET('Water Data'!$I$6,0,10*ROW('Water Data'!I54))),'Data Summary'!CI60="Yes"),OFFSET('Water Data'!$I$6,0,10*ROW('Water Data'!I54)),NA())</f>
        <v>#N/A</v>
      </c>
      <c r="U60" s="93" t="e">
        <f ca="true">+IF(AND(ISNUMBER(OFFSET('Water Data'!$I$9,0,10*ROW('Water Data'!I54))),'Data Summary'!CJ60="Yes"),OFFSET('Water Data'!$I$9,0,10*ROW('Water Data'!I54)),NA())</f>
        <v>#N/A</v>
      </c>
      <c r="V60" s="94" t="e">
        <f ca="true">+IF(AND(ISNUMBER(OFFSET('Sanitation Data'!$D$4,0,10*ROW('Sanitation Data'!D54))),'Data Summary'!CK60="Yes"),100-OFFSET('Sanitation Data'!$D$4,0,10*ROW('Sanitation Data'!D54)),NA())</f>
        <v>#N/A</v>
      </c>
      <c r="W60" s="94" t="e">
        <f ca="true">+IF(AND(ISNUMBER(OFFSET('Sanitation Data'!$D$6,0,10*ROW('Sanitation Data'!D54))),'Data Summary'!CL60="Yes"),OFFSET('Sanitation Data'!$D$6,0,10*ROW('Sanitation Data'!D54)),NA())</f>
        <v>#N/A</v>
      </c>
      <c r="X60" s="94" t="e">
        <f ca="true">+IF(AND(ISNUMBER(OFFSET('Sanitation Data'!$D$10,0,10*ROW('Sanitation Data'!D54))),'Data Summary'!CM60="Yes"),OFFSET('Sanitation Data'!$D$10,0,10*ROW('Sanitation Data'!D54)),NA())</f>
        <v>#N/A</v>
      </c>
      <c r="Y60" s="94" t="e">
        <f ca="true">+IF(AND(ISNUMBER(OFFSET('Sanitation Data'!$D$11,0,10*ROW('Sanitation Data'!D54))),'Data Summary'!CN60="Yes"),OFFSET('Sanitation Data'!$D$11,0,10*ROW('Sanitation Data'!D54)),NA())</f>
        <v>#N/A</v>
      </c>
      <c r="Z60" s="94" t="e">
        <f ca="true">+IF(AND(ISNUMBER(OFFSET('Sanitation Data'!$D$12,0,10*ROW('Sanitation Data'!D54))),'Data Summary'!CO60="Yes"),OFFSET('Sanitation Data'!$D$12,0,10*ROW('Sanitation Data'!D54)),NA())</f>
        <v>#N/A</v>
      </c>
      <c r="AA60" s="94" t="e">
        <f ca="true">+IF(AND(ISNUMBER(OFFSET('Sanitation Data'!$E$4,0,10*ROW('Sanitation Data'!E54))),'Data Summary'!CP60="Yes"),100-OFFSET('Sanitation Data'!$E$4,0,10*ROW('Sanitation Data'!E54)),NA())</f>
        <v>#N/A</v>
      </c>
      <c r="AB60" s="94" t="e">
        <f ca="true">+IF(AND(ISNUMBER(OFFSET('Sanitation Data'!$E$6,0,10*ROW('Sanitation Data'!E54))),'Data Summary'!CQ60="Yes"),OFFSET('Sanitation Data'!$E$6,0,10*ROW('Sanitation Data'!E54)),NA())</f>
        <v>#N/A</v>
      </c>
      <c r="AC60" s="94" t="e">
        <f ca="true">+IF(AND(ISNUMBER(OFFSET('Sanitation Data'!$E$10,0,10*ROW('Sanitation Data'!E54))),'Data Summary'!CR60="Yes"),OFFSET('Sanitation Data'!$E$10,0,10*ROW('Sanitation Data'!E54)),NA())</f>
        <v>#N/A</v>
      </c>
      <c r="AD60" s="94" t="e">
        <f ca="true">+IF(AND(ISNUMBER(OFFSET('Sanitation Data'!$E$11,0,10*ROW('Sanitation Data'!E54))),'Data Summary'!CS60="Yes"),OFFSET('Sanitation Data'!$E$11,0,10*ROW('Sanitation Data'!E54)),NA())</f>
        <v>#N/A</v>
      </c>
      <c r="AE60" s="94" t="e">
        <f ca="true">+IF(AND(ISNUMBER(OFFSET('Sanitation Data'!$E$12,0,10*ROW('Sanitation Data'!E54))),'Data Summary'!CT60="Yes"),OFFSET('Sanitation Data'!$E$12,0,10*ROW('Sanitation Data'!E54)),NA())</f>
        <v>#N/A</v>
      </c>
      <c r="AF60" s="94" t="e">
        <f ca="true">+IF(AND(ISNUMBER(OFFSET('Sanitation Data'!$F$4,0,10*ROW('Sanitation Data'!F54))),'Data Summary'!CU60="Yes"),100-OFFSET('Sanitation Data'!$F$4,0,10*ROW('Sanitation Data'!F54)),NA())</f>
        <v>#N/A</v>
      </c>
      <c r="AG60" s="94" t="e">
        <f ca="true">+IF(AND(ISNUMBER(OFFSET('Sanitation Data'!$F$6,0,10*ROW('Sanitation Data'!F54))),'Data Summary'!CV60="Yes"),OFFSET('Sanitation Data'!$F$6,0,10*ROW('Sanitation Data'!F54)),NA())</f>
        <v>#N/A</v>
      </c>
      <c r="AH60" s="94" t="e">
        <f ca="true">+IF(AND(ISNUMBER(OFFSET('Sanitation Data'!$F$10,0,10*ROW('Sanitation Data'!F54))),'Data Summary'!CW60="Yes"),OFFSET('Sanitation Data'!$F$10,0,10*ROW('Sanitation Data'!F54)),NA())</f>
        <v>#N/A</v>
      </c>
      <c r="AI60" s="94" t="e">
        <f ca="true">+IF(AND(ISNUMBER(OFFSET('Sanitation Data'!$F$11,0,10*ROW('Sanitation Data'!F54))),'Data Summary'!CX60="Yes"),OFFSET('Sanitation Data'!$F$11,0,10*ROW('Sanitation Data'!F54)),NA())</f>
        <v>#N/A</v>
      </c>
      <c r="AJ60" s="94" t="e">
        <f ca="true">+IF(AND(ISNUMBER(OFFSET('Sanitation Data'!$F$12,0,10*ROW('Sanitation Data'!F54))),'Data Summary'!CY60="Yes"),OFFSET('Sanitation Data'!$F$12,0,10*ROW('Sanitation Data'!F54)),NA())</f>
        <v>#N/A</v>
      </c>
      <c r="AK60" s="94" t="e">
        <f ca="true">+IF(AND(ISNUMBER(OFFSET('Sanitation Data'!$G$4,0,10*ROW('Sanitation Data'!G54))),'Data Summary'!CZ60="Yes"),100-OFFSET('Sanitation Data'!$G$4,0,10*ROW('Sanitation Data'!G54)),NA())</f>
        <v>#N/A</v>
      </c>
      <c r="AL60" s="94" t="e">
        <f ca="true">+IF(AND(ISNUMBER(OFFSET('Sanitation Data'!$G$6,0,10*ROW('Sanitation Data'!G54))),'Data Summary'!DA60="Yes"),OFFSET('Sanitation Data'!$G$6,0,10*ROW('Sanitation Data'!G54)),NA())</f>
        <v>#N/A</v>
      </c>
      <c r="AM60" s="94" t="e">
        <f ca="true">+IF(AND(ISNUMBER(OFFSET('Sanitation Data'!$G$10,0,10*ROW('Sanitation Data'!G54))),'Data Summary'!DB60="Yes"),OFFSET('Sanitation Data'!$G$10,0,10*ROW('Sanitation Data'!G54)),NA())</f>
        <v>#N/A</v>
      </c>
      <c r="AN60" s="94" t="e">
        <f ca="true">+IF(AND(ISNUMBER(OFFSET('Sanitation Data'!$G$11,0,10*ROW('Sanitation Data'!G54))),'Data Summary'!DC60="Yes"),OFFSET('Sanitation Data'!$G$11,0,10*ROW('Sanitation Data'!G54)),NA())</f>
        <v>#N/A</v>
      </c>
      <c r="AO60" s="94" t="e">
        <f ca="true">+IF(AND(ISNUMBER(OFFSET('Sanitation Data'!$G$12,0,10*ROW('Sanitation Data'!G54))),'Data Summary'!DD60="Yes"),OFFSET('Sanitation Data'!$G$12,0,10*ROW('Sanitation Data'!G54)),NA())</f>
        <v>#N/A</v>
      </c>
      <c r="AP60" s="94" t="e">
        <f ca="true">+IF(AND(ISNUMBER(OFFSET('Sanitation Data'!$H$4,0,10*ROW('Sanitation Data'!H54))),'Data Summary'!DE60="Yes"),100-OFFSET('Sanitation Data'!$H$4,0,10*ROW('Sanitation Data'!H54)),NA())</f>
        <v>#N/A</v>
      </c>
      <c r="AQ60" s="94" t="e">
        <f ca="true">+IF(AND(ISNUMBER(OFFSET('Sanitation Data'!$H$6,0,10*ROW('Sanitation Data'!H54))),'Data Summary'!DF60="Yes"),OFFSET('Sanitation Data'!$H$6,0,10*ROW('Sanitation Data'!H54)),NA())</f>
        <v>#N/A</v>
      </c>
      <c r="AR60" s="94" t="e">
        <f ca="true">+IF(AND(ISNUMBER(OFFSET('Sanitation Data'!$H$10,0,10*ROW('Sanitation Data'!H54))),'Data Summary'!DG60="Yes"),OFFSET('Sanitation Data'!$H$10,0,10*ROW('Sanitation Data'!H54)),NA())</f>
        <v>#N/A</v>
      </c>
      <c r="AS60" s="94" t="e">
        <f ca="true">+IF(AND(ISNUMBER(OFFSET('Sanitation Data'!$H$11,0,10*ROW('Sanitation Data'!H54))),'Data Summary'!DH60="Yes"),OFFSET('Sanitation Data'!$H$11,0,10*ROW('Sanitation Data'!H54)),NA())</f>
        <v>#N/A</v>
      </c>
      <c r="AT60" s="94" t="e">
        <f ca="true">+IF(AND(ISNUMBER(OFFSET('Sanitation Data'!$H$12,0,10*ROW('Sanitation Data'!H54))),'Data Summary'!DI60="Yes"),OFFSET('Sanitation Data'!$H$12,0,10*ROW('Sanitation Data'!H54)),NA())</f>
        <v>#N/A</v>
      </c>
      <c r="AU60" s="94" t="e">
        <f ca="true">+IF(AND(ISNUMBER(OFFSET('Sanitation Data'!$I$4,0,10*ROW('Sanitation Data'!I54))),'Data Summary'!DJ60="Yes"),100-OFFSET('Sanitation Data'!$I$4,0,10*ROW('Sanitation Data'!I54)),NA())</f>
        <v>#N/A</v>
      </c>
      <c r="AV60" s="94" t="e">
        <f ca="true">+IF(AND(ISNUMBER(OFFSET('Sanitation Data'!$I$6,0,10*ROW('Sanitation Data'!I54))),'Data Summary'!DK60="Yes"),OFFSET('Sanitation Data'!$I$6,0,10*ROW('Sanitation Data'!I54)),NA())</f>
        <v>#N/A</v>
      </c>
      <c r="AW60" s="94" t="e">
        <f ca="true">+IF(AND(ISNUMBER(OFFSET('Sanitation Data'!$I$10,0,10*ROW('Sanitation Data'!I54))),'Data Summary'!DL60="Yes"),OFFSET('Sanitation Data'!$I$10,0,10*ROW('Sanitation Data'!I54)),NA())</f>
        <v>#N/A</v>
      </c>
      <c r="AX60" s="94" t="e">
        <f ca="true">+IF(AND(ISNUMBER(OFFSET('Sanitation Data'!$I$11,0,10*ROW('Sanitation Data'!I54))),'Data Summary'!DM60="Yes"),OFFSET('Sanitation Data'!$I$11,0,10*ROW('Sanitation Data'!I54)),NA())</f>
        <v>#N/A</v>
      </c>
      <c r="AY60" s="94" t="e">
        <f ca="true">+IF(AND(ISNUMBER(OFFSET('Sanitation Data'!$I$12,0,10*ROW('Sanitation Data'!I54))),'Data Summary'!DN60="Yes"),OFFSET('Sanitation Data'!$I$12,0,10*ROW('Sanitation Data'!I54)),NA())</f>
        <v>#N/A</v>
      </c>
      <c r="AZ60" s="95" t="e">
        <f ca="true">+IF(AND(ISNUMBER(OFFSET('Hygiene Data'!$D$5,0,10*ROW('Hygiene Data'!D54))),'Data Summary'!DO60="Yes"),OFFSET('Hygiene Data'!$D$5,0,10*ROW('Hygiene Data'!D54)),NA())</f>
        <v>#N/A</v>
      </c>
      <c r="BA60" s="95" t="e">
        <f ca="true">+IF(AND(ISNUMBER(OFFSET('Hygiene Data'!$D$7,0,10*ROW('Hygiene Data'!D54))),'Data Summary'!DP60="Yes"),OFFSET('Hygiene Data'!$D$7,0,10*ROW('Hygiene Data'!D54)),NA())</f>
        <v>#N/A</v>
      </c>
      <c r="BB60" s="95" t="e">
        <f ca="true">+IF(AND(ISNUMBER(OFFSET('Hygiene Data'!$D$9,0,10*ROW('Hygiene Data'!D54))),'Data Summary'!DQ60="Yes"),OFFSET('Hygiene Data'!$D$9,0,10*ROW('Hygiene Data'!D54)),NA())</f>
        <v>#N/A</v>
      </c>
      <c r="BC60" s="95" t="e">
        <f ca="true">+IF(AND(ISNUMBER(OFFSET('Hygiene Data'!$E$5,0,10*ROW('Hygiene Data'!E54))),'Data Summary'!DR60="Yes"),OFFSET('Hygiene Data'!$E$5,0,10*ROW('Hygiene Data'!E54)),NA())</f>
        <v>#N/A</v>
      </c>
      <c r="BD60" s="95" t="e">
        <f ca="true">+IF(AND(ISNUMBER(OFFSET('Hygiene Data'!$E$7,0,10*ROW('Hygiene Data'!E54))),'Data Summary'!DS60="Yes"),OFFSET('Hygiene Data'!$E$7,0,10*ROW('Hygiene Data'!E54)),NA())</f>
        <v>#N/A</v>
      </c>
      <c r="BE60" s="95" t="e">
        <f ca="true">+IF(AND(ISNUMBER(OFFSET('Hygiene Data'!$E$9,0,10*ROW('Hygiene Data'!E54))),'Data Summary'!DT60="Yes"),OFFSET('Hygiene Data'!$E$9,0,10*ROW('Hygiene Data'!E54)),NA())</f>
        <v>#N/A</v>
      </c>
      <c r="BF60" s="95" t="e">
        <f ca="true">+IF(AND(ISNUMBER(OFFSET('Hygiene Data'!$F$5,0,10*ROW('Hygiene Data'!F54))),'Data Summary'!DU60="Yes"),OFFSET('Hygiene Data'!$F$5,0,10*ROW('Hygiene Data'!F54)),NA())</f>
        <v>#N/A</v>
      </c>
      <c r="BG60" s="95" t="e">
        <f ca="true">+IF(AND(ISNUMBER(OFFSET('Hygiene Data'!$F$7,0,10*ROW('Hygiene Data'!F54))),'Data Summary'!DV60="Yes"),OFFSET('Hygiene Data'!$F$7,0,10*ROW('Hygiene Data'!F54)),NA())</f>
        <v>#N/A</v>
      </c>
      <c r="BH60" s="95" t="e">
        <f ca="true">+IF(AND(ISNUMBER(OFFSET('Hygiene Data'!$F$9,0,10*ROW('Hygiene Data'!F54))),'Data Summary'!DW60="Yes"),OFFSET('Hygiene Data'!$F$9,0,10*ROW('Hygiene Data'!F54)),NA())</f>
        <v>#N/A</v>
      </c>
      <c r="BI60" s="95" t="e">
        <f ca="true">+IF(AND(ISNUMBER(OFFSET('Hygiene Data'!$G$5,0,10*ROW('Hygiene Data'!G54))),'Data Summary'!DX60="Yes"),OFFSET('Hygiene Data'!$G$5,0,10*ROW('Hygiene Data'!G54)),NA())</f>
        <v>#N/A</v>
      </c>
      <c r="BJ60" s="95" t="e">
        <f ca="true">+IF(AND(ISNUMBER(OFFSET('Hygiene Data'!$G$7,0,10*ROW('Hygiene Data'!G54))),'Data Summary'!DY60="Yes"),OFFSET('Hygiene Data'!$G$7,0,10*ROW('Hygiene Data'!G54)),NA())</f>
        <v>#N/A</v>
      </c>
      <c r="BK60" s="95" t="e">
        <f ca="true">+IF(AND(ISNUMBER(OFFSET('Hygiene Data'!$G$9,0,10*ROW('Hygiene Data'!G54))),'Data Summary'!DZ60="Yes"),OFFSET('Hygiene Data'!$G$9,0,10*ROW('Hygiene Data'!G54)),NA())</f>
        <v>#N/A</v>
      </c>
      <c r="BL60" s="95" t="e">
        <f ca="true">+IF(AND(ISNUMBER(OFFSET('Hygiene Data'!$H$5,0,10*ROW('Hygiene Data'!H54))),'Data Summary'!EA60="Yes"),OFFSET('Hygiene Data'!$H$5,0,10*ROW('Hygiene Data'!H54)),NA())</f>
        <v>#N/A</v>
      </c>
      <c r="BM60" s="95" t="e">
        <f ca="true">+IF(AND(ISNUMBER(OFFSET('Hygiene Data'!$H$7,0,10*ROW('Hygiene Data'!H54))),'Data Summary'!EB60="Yes"),OFFSET('Hygiene Data'!$H$7,0,10*ROW('Hygiene Data'!H54)),NA())</f>
        <v>#N/A</v>
      </c>
      <c r="BN60" s="95" t="e">
        <f ca="true">+IF(AND(ISNUMBER(OFFSET('Hygiene Data'!$H$9,0,10*ROW('Hygiene Data'!H54))),'Data Summary'!EC60="Yes"),OFFSET('Hygiene Data'!$H$9,0,10*ROW('Hygiene Data'!H54)),NA())</f>
        <v>#N/A</v>
      </c>
      <c r="BO60" s="95" t="e">
        <f ca="true">+IF(AND(ISNUMBER(OFFSET('Hygiene Data'!$I$5,0,10*ROW('Hygiene Data'!I54))),'Data Summary'!ED60="Yes"),OFFSET('Hygiene Data'!$I$5,0,10*ROW('Hygiene Data'!I54)),NA())</f>
        <v>#N/A</v>
      </c>
      <c r="BP60" s="95" t="e">
        <f ca="true">+IF(AND(ISNUMBER(OFFSET('Hygiene Data'!$I$7,0,10*ROW('Hygiene Data'!I54))),'Data Summary'!EE60="Yes"),OFFSET('Hygiene Data'!$I$7,0,10*ROW('Hygiene Data'!I54)),NA())</f>
        <v>#N/A</v>
      </c>
      <c r="BQ60" s="95" t="e">
        <f ca="true">+IF(AND(ISNUMBER(OFFSET('Hygiene Data'!$I$9,0,10*ROW('Hygiene Data'!I54))),'Data Summary'!EF60="Yes"),OFFSET('Hygiene Data'!$I$9,0,10*ROW('Hygiene Data'!I54)),NA())</f>
        <v>#N/A</v>
      </c>
    </row>
    <row xmlns:x14ac="http://schemas.microsoft.com/office/spreadsheetml/2009/9/ac" r="61" x14ac:dyDescent="0.2">
      <c r="A61" s="327" t="e">
        <f ca="true">+RIGHT('Data Summary'!A61,LEN('Data Summary'!A61)-9)</f>
        <v>#VALUE!</v>
      </c>
      <c r="B61" s="36" t="str">
        <f ca="true">+IF(ISTEXT('Data Summary'!B61),'Data Summary'!B61,"")</f>
        <v/>
      </c>
      <c r="C61" s="326" t="e">
        <f ca="true">+VALUE('Data Summary'!C61)</f>
        <v>#VALUE!</v>
      </c>
      <c r="D61" s="93" t="e">
        <f ca="true">+IF(AND(ISNUMBER(OFFSET('Water Data'!$D$4,0,10*ROW('Water Data'!D55))),'Data Summary'!BS61="Yes"),100-OFFSET('Water Data'!$D$4,0,10*ROW('Water Data'!D55)),NA())</f>
        <v>#N/A</v>
      </c>
      <c r="E61" s="93" t="e">
        <f ca="true">+IF(AND(ISNUMBER(OFFSET('Water Data'!$D$6,0,10*ROW('Water Data'!D55))),'Data Summary'!BT61="Yes"),OFFSET('Water Data'!$D$6,0,10*ROW('Water Data'!D55)),NA())</f>
        <v>#N/A</v>
      </c>
      <c r="F61" s="93" t="e">
        <f ca="true">+IF(AND(ISNUMBER(OFFSET('Water Data'!$D$9,0,10*ROW('Water Data'!D55))),'Data Summary'!BU61="Yes"),OFFSET('Water Data'!$D$9,0,10*ROW('Water Data'!D55)),NA())</f>
        <v>#N/A</v>
      </c>
      <c r="G61" s="93" t="e">
        <f ca="true">+IF(AND(ISNUMBER(OFFSET('Water Data'!$E$4,0,10*ROW('Water Data'!E55))),'Data Summary'!BV61="Yes"),100-OFFSET('Water Data'!$E$4,0,10*ROW('Water Data'!E55)),NA())</f>
        <v>#N/A</v>
      </c>
      <c r="H61" s="93" t="e">
        <f ca="true">+IF(AND(ISNUMBER(OFFSET('Water Data'!$E$6,0,10*ROW('Water Data'!E55))),'Data Summary'!BW61="Yes"),OFFSET('Water Data'!$E$6,0,10*ROW('Water Data'!E55)),NA())</f>
        <v>#N/A</v>
      </c>
      <c r="I61" s="93" t="e">
        <f ca="true">+IF(AND(ISNUMBER(OFFSET('Water Data'!$E$9,0,10*ROW('Water Data'!E55))),'Data Summary'!BX61="Yes"),OFFSET('Water Data'!$E$9,0,10*ROW('Water Data'!E55)),NA())</f>
        <v>#N/A</v>
      </c>
      <c r="J61" s="93" t="e">
        <f ca="true">+IF(AND(ISNUMBER(OFFSET('Water Data'!$F$4,0,10*ROW('Water Data'!F55))),'Data Summary'!BY61="Yes"),100-OFFSET('Water Data'!$F$4,0,10*ROW('Water Data'!F55)),NA())</f>
        <v>#N/A</v>
      </c>
      <c r="K61" s="93" t="e">
        <f ca="true">+IF(AND(ISNUMBER(OFFSET('Water Data'!$F$6,0,10*ROW('Water Data'!F55))),'Data Summary'!BZ61="Yes"),OFFSET('Water Data'!$F$6,0,10*ROW('Water Data'!F55)),NA())</f>
        <v>#N/A</v>
      </c>
      <c r="L61" s="93" t="e">
        <f ca="true">+IF(AND(ISNUMBER(OFFSET('Water Data'!$F$9,0,10*ROW('Water Data'!F55))),'Data Summary'!CA61="Yes"),OFFSET('Water Data'!$F$9,0,10*ROW('Water Data'!F55)),NA())</f>
        <v>#N/A</v>
      </c>
      <c r="M61" s="93" t="e">
        <f ca="true">+IF(AND(ISNUMBER(OFFSET('Water Data'!$G$4,0,10*ROW('Water Data'!G55))),'Data Summary'!CB61="Yes"),100-OFFSET('Water Data'!$G$4,0,10*ROW('Water Data'!G55)),NA())</f>
        <v>#N/A</v>
      </c>
      <c r="N61" s="93" t="e">
        <f ca="true">+IF(AND(ISNUMBER(OFFSET('Water Data'!$G$6,0,10*ROW('Water Data'!G55))),'Data Summary'!CC61="Yes"),OFFSET('Water Data'!$G$6,0,10*ROW('Water Data'!G55)),NA())</f>
        <v>#N/A</v>
      </c>
      <c r="O61" s="93" t="e">
        <f ca="true">+IF(AND(ISNUMBER(OFFSET('Water Data'!$G$9,0,10*ROW('Water Data'!G55))),'Data Summary'!CD61="Yes"),OFFSET('Water Data'!$G$9,0,10*ROW('Water Data'!G55)),NA())</f>
        <v>#N/A</v>
      </c>
      <c r="P61" s="93" t="e">
        <f ca="true">+IF(AND(ISNUMBER(OFFSET('Water Data'!$H$4,0,10*ROW('Water Data'!H55))),'Data Summary'!CE61="Yes"),100-OFFSET('Water Data'!$H$4,0,10*ROW('Water Data'!H55)),NA())</f>
        <v>#N/A</v>
      </c>
      <c r="Q61" s="93" t="e">
        <f ca="true">+IF(AND(ISNUMBER(OFFSET('Water Data'!$H$6,0,10*ROW('Water Data'!H55))),'Data Summary'!CF61="Yes"),OFFSET('Water Data'!$H$6,0,10*ROW('Water Data'!H55)),NA())</f>
        <v>#N/A</v>
      </c>
      <c r="R61" s="93" t="e">
        <f ca="true">+IF(AND(ISNUMBER(OFFSET('Water Data'!$H$9,0,10*ROW('Water Data'!H55))),'Data Summary'!CG61="Yes"),OFFSET('Water Data'!$H$9,0,10*ROW('Water Data'!H55)),NA())</f>
        <v>#N/A</v>
      </c>
      <c r="S61" s="93" t="e">
        <f ca="true">+IF(AND(ISNUMBER(OFFSET('Water Data'!$I$4,0,10*ROW('Water Data'!I55))),'Data Summary'!CH61="Yes"),100-OFFSET('Water Data'!$I$4,0,10*ROW('Water Data'!I55)),NA())</f>
        <v>#N/A</v>
      </c>
      <c r="T61" s="93" t="e">
        <f ca="true">+IF(AND(ISNUMBER(OFFSET('Water Data'!$I$6,0,10*ROW('Water Data'!I55))),'Data Summary'!CI61="Yes"),OFFSET('Water Data'!$I$6,0,10*ROW('Water Data'!I55)),NA())</f>
        <v>#N/A</v>
      </c>
      <c r="U61" s="93" t="e">
        <f ca="true">+IF(AND(ISNUMBER(OFFSET('Water Data'!$I$9,0,10*ROW('Water Data'!I55))),'Data Summary'!CJ61="Yes"),OFFSET('Water Data'!$I$9,0,10*ROW('Water Data'!I55)),NA())</f>
        <v>#N/A</v>
      </c>
      <c r="V61" s="94" t="e">
        <f ca="true">+IF(AND(ISNUMBER(OFFSET('Sanitation Data'!$D$4,0,10*ROW('Sanitation Data'!D55))),'Data Summary'!CK61="Yes"),100-OFFSET('Sanitation Data'!$D$4,0,10*ROW('Sanitation Data'!D55)),NA())</f>
        <v>#N/A</v>
      </c>
      <c r="W61" s="94" t="e">
        <f ca="true">+IF(AND(ISNUMBER(OFFSET('Sanitation Data'!$D$6,0,10*ROW('Sanitation Data'!D55))),'Data Summary'!CL61="Yes"),OFFSET('Sanitation Data'!$D$6,0,10*ROW('Sanitation Data'!D55)),NA())</f>
        <v>#N/A</v>
      </c>
      <c r="X61" s="94" t="e">
        <f ca="true">+IF(AND(ISNUMBER(OFFSET('Sanitation Data'!$D$10,0,10*ROW('Sanitation Data'!D55))),'Data Summary'!CM61="Yes"),OFFSET('Sanitation Data'!$D$10,0,10*ROW('Sanitation Data'!D55)),NA())</f>
        <v>#N/A</v>
      </c>
      <c r="Y61" s="94" t="e">
        <f ca="true">+IF(AND(ISNUMBER(OFFSET('Sanitation Data'!$D$11,0,10*ROW('Sanitation Data'!D55))),'Data Summary'!CN61="Yes"),OFFSET('Sanitation Data'!$D$11,0,10*ROW('Sanitation Data'!D55)),NA())</f>
        <v>#N/A</v>
      </c>
      <c r="Z61" s="94" t="e">
        <f ca="true">+IF(AND(ISNUMBER(OFFSET('Sanitation Data'!$D$12,0,10*ROW('Sanitation Data'!D55))),'Data Summary'!CO61="Yes"),OFFSET('Sanitation Data'!$D$12,0,10*ROW('Sanitation Data'!D55)),NA())</f>
        <v>#N/A</v>
      </c>
      <c r="AA61" s="94" t="e">
        <f ca="true">+IF(AND(ISNUMBER(OFFSET('Sanitation Data'!$E$4,0,10*ROW('Sanitation Data'!E55))),'Data Summary'!CP61="Yes"),100-OFFSET('Sanitation Data'!$E$4,0,10*ROW('Sanitation Data'!E55)),NA())</f>
        <v>#N/A</v>
      </c>
      <c r="AB61" s="94" t="e">
        <f ca="true">+IF(AND(ISNUMBER(OFFSET('Sanitation Data'!$E$6,0,10*ROW('Sanitation Data'!E55))),'Data Summary'!CQ61="Yes"),OFFSET('Sanitation Data'!$E$6,0,10*ROW('Sanitation Data'!E55)),NA())</f>
        <v>#N/A</v>
      </c>
      <c r="AC61" s="94" t="e">
        <f ca="true">+IF(AND(ISNUMBER(OFFSET('Sanitation Data'!$E$10,0,10*ROW('Sanitation Data'!E55))),'Data Summary'!CR61="Yes"),OFFSET('Sanitation Data'!$E$10,0,10*ROW('Sanitation Data'!E55)),NA())</f>
        <v>#N/A</v>
      </c>
      <c r="AD61" s="94" t="e">
        <f ca="true">+IF(AND(ISNUMBER(OFFSET('Sanitation Data'!$E$11,0,10*ROW('Sanitation Data'!E55))),'Data Summary'!CS61="Yes"),OFFSET('Sanitation Data'!$E$11,0,10*ROW('Sanitation Data'!E55)),NA())</f>
        <v>#N/A</v>
      </c>
      <c r="AE61" s="94" t="e">
        <f ca="true">+IF(AND(ISNUMBER(OFFSET('Sanitation Data'!$E$12,0,10*ROW('Sanitation Data'!E55))),'Data Summary'!CT61="Yes"),OFFSET('Sanitation Data'!$E$12,0,10*ROW('Sanitation Data'!E55)),NA())</f>
        <v>#N/A</v>
      </c>
      <c r="AF61" s="94" t="e">
        <f ca="true">+IF(AND(ISNUMBER(OFFSET('Sanitation Data'!$F$4,0,10*ROW('Sanitation Data'!F55))),'Data Summary'!CU61="Yes"),100-OFFSET('Sanitation Data'!$F$4,0,10*ROW('Sanitation Data'!F55)),NA())</f>
        <v>#N/A</v>
      </c>
      <c r="AG61" s="94" t="e">
        <f ca="true">+IF(AND(ISNUMBER(OFFSET('Sanitation Data'!$F$6,0,10*ROW('Sanitation Data'!F55))),'Data Summary'!CV61="Yes"),OFFSET('Sanitation Data'!$F$6,0,10*ROW('Sanitation Data'!F55)),NA())</f>
        <v>#N/A</v>
      </c>
      <c r="AH61" s="94" t="e">
        <f ca="true">+IF(AND(ISNUMBER(OFFSET('Sanitation Data'!$F$10,0,10*ROW('Sanitation Data'!F55))),'Data Summary'!CW61="Yes"),OFFSET('Sanitation Data'!$F$10,0,10*ROW('Sanitation Data'!F55)),NA())</f>
        <v>#N/A</v>
      </c>
      <c r="AI61" s="94" t="e">
        <f ca="true">+IF(AND(ISNUMBER(OFFSET('Sanitation Data'!$F$11,0,10*ROW('Sanitation Data'!F55))),'Data Summary'!CX61="Yes"),OFFSET('Sanitation Data'!$F$11,0,10*ROW('Sanitation Data'!F55)),NA())</f>
        <v>#N/A</v>
      </c>
      <c r="AJ61" s="94" t="e">
        <f ca="true">+IF(AND(ISNUMBER(OFFSET('Sanitation Data'!$F$12,0,10*ROW('Sanitation Data'!F55))),'Data Summary'!CY61="Yes"),OFFSET('Sanitation Data'!$F$12,0,10*ROW('Sanitation Data'!F55)),NA())</f>
        <v>#N/A</v>
      </c>
      <c r="AK61" s="94" t="e">
        <f ca="true">+IF(AND(ISNUMBER(OFFSET('Sanitation Data'!$G$4,0,10*ROW('Sanitation Data'!G55))),'Data Summary'!CZ61="Yes"),100-OFFSET('Sanitation Data'!$G$4,0,10*ROW('Sanitation Data'!G55)),NA())</f>
        <v>#N/A</v>
      </c>
      <c r="AL61" s="94" t="e">
        <f ca="true">+IF(AND(ISNUMBER(OFFSET('Sanitation Data'!$G$6,0,10*ROW('Sanitation Data'!G55))),'Data Summary'!DA61="Yes"),OFFSET('Sanitation Data'!$G$6,0,10*ROW('Sanitation Data'!G55)),NA())</f>
        <v>#N/A</v>
      </c>
      <c r="AM61" s="94" t="e">
        <f ca="true">+IF(AND(ISNUMBER(OFFSET('Sanitation Data'!$G$10,0,10*ROW('Sanitation Data'!G55))),'Data Summary'!DB61="Yes"),OFFSET('Sanitation Data'!$G$10,0,10*ROW('Sanitation Data'!G55)),NA())</f>
        <v>#N/A</v>
      </c>
      <c r="AN61" s="94" t="e">
        <f ca="true">+IF(AND(ISNUMBER(OFFSET('Sanitation Data'!$G$11,0,10*ROW('Sanitation Data'!G55))),'Data Summary'!DC61="Yes"),OFFSET('Sanitation Data'!$G$11,0,10*ROW('Sanitation Data'!G55)),NA())</f>
        <v>#N/A</v>
      </c>
      <c r="AO61" s="94" t="e">
        <f ca="true">+IF(AND(ISNUMBER(OFFSET('Sanitation Data'!$G$12,0,10*ROW('Sanitation Data'!G55))),'Data Summary'!DD61="Yes"),OFFSET('Sanitation Data'!$G$12,0,10*ROW('Sanitation Data'!G55)),NA())</f>
        <v>#N/A</v>
      </c>
      <c r="AP61" s="94" t="e">
        <f ca="true">+IF(AND(ISNUMBER(OFFSET('Sanitation Data'!$H$4,0,10*ROW('Sanitation Data'!H55))),'Data Summary'!DE61="Yes"),100-OFFSET('Sanitation Data'!$H$4,0,10*ROW('Sanitation Data'!H55)),NA())</f>
        <v>#N/A</v>
      </c>
      <c r="AQ61" s="94" t="e">
        <f ca="true">+IF(AND(ISNUMBER(OFFSET('Sanitation Data'!$H$6,0,10*ROW('Sanitation Data'!H55))),'Data Summary'!DF61="Yes"),OFFSET('Sanitation Data'!$H$6,0,10*ROW('Sanitation Data'!H55)),NA())</f>
        <v>#N/A</v>
      </c>
      <c r="AR61" s="94" t="e">
        <f ca="true">+IF(AND(ISNUMBER(OFFSET('Sanitation Data'!$H$10,0,10*ROW('Sanitation Data'!H55))),'Data Summary'!DG61="Yes"),OFFSET('Sanitation Data'!$H$10,0,10*ROW('Sanitation Data'!H55)),NA())</f>
        <v>#N/A</v>
      </c>
      <c r="AS61" s="94" t="e">
        <f ca="true">+IF(AND(ISNUMBER(OFFSET('Sanitation Data'!$H$11,0,10*ROW('Sanitation Data'!H55))),'Data Summary'!DH61="Yes"),OFFSET('Sanitation Data'!$H$11,0,10*ROW('Sanitation Data'!H55)),NA())</f>
        <v>#N/A</v>
      </c>
      <c r="AT61" s="94" t="e">
        <f ca="true">+IF(AND(ISNUMBER(OFFSET('Sanitation Data'!$H$12,0,10*ROW('Sanitation Data'!H55))),'Data Summary'!DI61="Yes"),OFFSET('Sanitation Data'!$H$12,0,10*ROW('Sanitation Data'!H55)),NA())</f>
        <v>#N/A</v>
      </c>
      <c r="AU61" s="94" t="e">
        <f ca="true">+IF(AND(ISNUMBER(OFFSET('Sanitation Data'!$I$4,0,10*ROW('Sanitation Data'!I55))),'Data Summary'!DJ61="Yes"),100-OFFSET('Sanitation Data'!$I$4,0,10*ROW('Sanitation Data'!I55)),NA())</f>
        <v>#N/A</v>
      </c>
      <c r="AV61" s="94" t="e">
        <f ca="true">+IF(AND(ISNUMBER(OFFSET('Sanitation Data'!$I$6,0,10*ROW('Sanitation Data'!I55))),'Data Summary'!DK61="Yes"),OFFSET('Sanitation Data'!$I$6,0,10*ROW('Sanitation Data'!I55)),NA())</f>
        <v>#N/A</v>
      </c>
      <c r="AW61" s="94" t="e">
        <f ca="true">+IF(AND(ISNUMBER(OFFSET('Sanitation Data'!$I$10,0,10*ROW('Sanitation Data'!I55))),'Data Summary'!DL61="Yes"),OFFSET('Sanitation Data'!$I$10,0,10*ROW('Sanitation Data'!I55)),NA())</f>
        <v>#N/A</v>
      </c>
      <c r="AX61" s="94" t="e">
        <f ca="true">+IF(AND(ISNUMBER(OFFSET('Sanitation Data'!$I$11,0,10*ROW('Sanitation Data'!I55))),'Data Summary'!DM61="Yes"),OFFSET('Sanitation Data'!$I$11,0,10*ROW('Sanitation Data'!I55)),NA())</f>
        <v>#N/A</v>
      </c>
      <c r="AY61" s="94" t="e">
        <f ca="true">+IF(AND(ISNUMBER(OFFSET('Sanitation Data'!$I$12,0,10*ROW('Sanitation Data'!I55))),'Data Summary'!DN61="Yes"),OFFSET('Sanitation Data'!$I$12,0,10*ROW('Sanitation Data'!I55)),NA())</f>
        <v>#N/A</v>
      </c>
      <c r="AZ61" s="95" t="e">
        <f ca="true">+IF(AND(ISNUMBER(OFFSET('Hygiene Data'!$D$5,0,10*ROW('Hygiene Data'!D55))),'Data Summary'!DO61="Yes"),OFFSET('Hygiene Data'!$D$5,0,10*ROW('Hygiene Data'!D55)),NA())</f>
        <v>#N/A</v>
      </c>
      <c r="BA61" s="95" t="e">
        <f ca="true">+IF(AND(ISNUMBER(OFFSET('Hygiene Data'!$D$7,0,10*ROW('Hygiene Data'!D55))),'Data Summary'!DP61="Yes"),OFFSET('Hygiene Data'!$D$7,0,10*ROW('Hygiene Data'!D55)),NA())</f>
        <v>#N/A</v>
      </c>
      <c r="BB61" s="95" t="e">
        <f ca="true">+IF(AND(ISNUMBER(OFFSET('Hygiene Data'!$D$9,0,10*ROW('Hygiene Data'!D55))),'Data Summary'!DQ61="Yes"),OFFSET('Hygiene Data'!$D$9,0,10*ROW('Hygiene Data'!D55)),NA())</f>
        <v>#N/A</v>
      </c>
      <c r="BC61" s="95" t="e">
        <f ca="true">+IF(AND(ISNUMBER(OFFSET('Hygiene Data'!$E$5,0,10*ROW('Hygiene Data'!E55))),'Data Summary'!DR61="Yes"),OFFSET('Hygiene Data'!$E$5,0,10*ROW('Hygiene Data'!E55)),NA())</f>
        <v>#N/A</v>
      </c>
      <c r="BD61" s="95" t="e">
        <f ca="true">+IF(AND(ISNUMBER(OFFSET('Hygiene Data'!$E$7,0,10*ROW('Hygiene Data'!E55))),'Data Summary'!DS61="Yes"),OFFSET('Hygiene Data'!$E$7,0,10*ROW('Hygiene Data'!E55)),NA())</f>
        <v>#N/A</v>
      </c>
      <c r="BE61" s="95" t="e">
        <f ca="true">+IF(AND(ISNUMBER(OFFSET('Hygiene Data'!$E$9,0,10*ROW('Hygiene Data'!E55))),'Data Summary'!DT61="Yes"),OFFSET('Hygiene Data'!$E$9,0,10*ROW('Hygiene Data'!E55)),NA())</f>
        <v>#N/A</v>
      </c>
      <c r="BF61" s="95" t="e">
        <f ca="true">+IF(AND(ISNUMBER(OFFSET('Hygiene Data'!$F$5,0,10*ROW('Hygiene Data'!F55))),'Data Summary'!DU61="Yes"),OFFSET('Hygiene Data'!$F$5,0,10*ROW('Hygiene Data'!F55)),NA())</f>
        <v>#N/A</v>
      </c>
      <c r="BG61" s="95" t="e">
        <f ca="true">+IF(AND(ISNUMBER(OFFSET('Hygiene Data'!$F$7,0,10*ROW('Hygiene Data'!F55))),'Data Summary'!DV61="Yes"),OFFSET('Hygiene Data'!$F$7,0,10*ROW('Hygiene Data'!F55)),NA())</f>
        <v>#N/A</v>
      </c>
      <c r="BH61" s="95" t="e">
        <f ca="true">+IF(AND(ISNUMBER(OFFSET('Hygiene Data'!$F$9,0,10*ROW('Hygiene Data'!F55))),'Data Summary'!DW61="Yes"),OFFSET('Hygiene Data'!$F$9,0,10*ROW('Hygiene Data'!F55)),NA())</f>
        <v>#N/A</v>
      </c>
      <c r="BI61" s="95" t="e">
        <f ca="true">+IF(AND(ISNUMBER(OFFSET('Hygiene Data'!$G$5,0,10*ROW('Hygiene Data'!G55))),'Data Summary'!DX61="Yes"),OFFSET('Hygiene Data'!$G$5,0,10*ROW('Hygiene Data'!G55)),NA())</f>
        <v>#N/A</v>
      </c>
      <c r="BJ61" s="95" t="e">
        <f ca="true">+IF(AND(ISNUMBER(OFFSET('Hygiene Data'!$G$7,0,10*ROW('Hygiene Data'!G55))),'Data Summary'!DY61="Yes"),OFFSET('Hygiene Data'!$G$7,0,10*ROW('Hygiene Data'!G55)),NA())</f>
        <v>#N/A</v>
      </c>
      <c r="BK61" s="95" t="e">
        <f ca="true">+IF(AND(ISNUMBER(OFFSET('Hygiene Data'!$G$9,0,10*ROW('Hygiene Data'!G55))),'Data Summary'!DZ61="Yes"),OFFSET('Hygiene Data'!$G$9,0,10*ROW('Hygiene Data'!G55)),NA())</f>
        <v>#N/A</v>
      </c>
      <c r="BL61" s="95" t="e">
        <f ca="true">+IF(AND(ISNUMBER(OFFSET('Hygiene Data'!$H$5,0,10*ROW('Hygiene Data'!H55))),'Data Summary'!EA61="Yes"),OFFSET('Hygiene Data'!$H$5,0,10*ROW('Hygiene Data'!H55)),NA())</f>
        <v>#N/A</v>
      </c>
      <c r="BM61" s="95" t="e">
        <f ca="true">+IF(AND(ISNUMBER(OFFSET('Hygiene Data'!$H$7,0,10*ROW('Hygiene Data'!H55))),'Data Summary'!EB61="Yes"),OFFSET('Hygiene Data'!$H$7,0,10*ROW('Hygiene Data'!H55)),NA())</f>
        <v>#N/A</v>
      </c>
      <c r="BN61" s="95" t="e">
        <f ca="true">+IF(AND(ISNUMBER(OFFSET('Hygiene Data'!$H$9,0,10*ROW('Hygiene Data'!H55))),'Data Summary'!EC61="Yes"),OFFSET('Hygiene Data'!$H$9,0,10*ROW('Hygiene Data'!H55)),NA())</f>
        <v>#N/A</v>
      </c>
      <c r="BO61" s="95" t="e">
        <f ca="true">+IF(AND(ISNUMBER(OFFSET('Hygiene Data'!$I$5,0,10*ROW('Hygiene Data'!I55))),'Data Summary'!ED61="Yes"),OFFSET('Hygiene Data'!$I$5,0,10*ROW('Hygiene Data'!I55)),NA())</f>
        <v>#N/A</v>
      </c>
      <c r="BP61" s="95" t="e">
        <f ca="true">+IF(AND(ISNUMBER(OFFSET('Hygiene Data'!$I$7,0,10*ROW('Hygiene Data'!I55))),'Data Summary'!EE61="Yes"),OFFSET('Hygiene Data'!$I$7,0,10*ROW('Hygiene Data'!I55)),NA())</f>
        <v>#N/A</v>
      </c>
      <c r="BQ61" s="95" t="e">
        <f ca="true">+IF(AND(ISNUMBER(OFFSET('Hygiene Data'!$I$9,0,10*ROW('Hygiene Data'!I55))),'Data Summary'!EF61="Yes"),OFFSET('Hygiene Data'!$I$9,0,10*ROW('Hygiene Data'!I55)),NA())</f>
        <v>#N/A</v>
      </c>
    </row>
    <row xmlns:x14ac="http://schemas.microsoft.com/office/spreadsheetml/2009/9/ac" r="62" x14ac:dyDescent="0.2">
      <c r="A62" s="327" t="e">
        <f ca="true">+RIGHT('Data Summary'!A62,LEN('Data Summary'!A62)-9)</f>
        <v>#VALUE!</v>
      </c>
      <c r="B62" s="36" t="str">
        <f ca="true">+IF(ISTEXT('Data Summary'!B62),'Data Summary'!B62,"")</f>
        <v/>
      </c>
      <c r="C62" s="326" t="e">
        <f ca="true">+VALUE('Data Summary'!C62)</f>
        <v>#VALUE!</v>
      </c>
      <c r="D62" s="93" t="e">
        <f ca="true">+IF(AND(ISNUMBER(OFFSET('Water Data'!$D$4,0,10*ROW('Water Data'!D56))),'Data Summary'!BS62="Yes"),100-OFFSET('Water Data'!$D$4,0,10*ROW('Water Data'!D56)),NA())</f>
        <v>#N/A</v>
      </c>
      <c r="E62" s="93" t="e">
        <f ca="true">+IF(AND(ISNUMBER(OFFSET('Water Data'!$D$6,0,10*ROW('Water Data'!D56))),'Data Summary'!BT62="Yes"),OFFSET('Water Data'!$D$6,0,10*ROW('Water Data'!D56)),NA())</f>
        <v>#N/A</v>
      </c>
      <c r="F62" s="93" t="e">
        <f ca="true">+IF(AND(ISNUMBER(OFFSET('Water Data'!$D$9,0,10*ROW('Water Data'!D56))),'Data Summary'!BU62="Yes"),OFFSET('Water Data'!$D$9,0,10*ROW('Water Data'!D56)),NA())</f>
        <v>#N/A</v>
      </c>
      <c r="G62" s="93" t="e">
        <f ca="true">+IF(AND(ISNUMBER(OFFSET('Water Data'!$E$4,0,10*ROW('Water Data'!E56))),'Data Summary'!BV62="Yes"),100-OFFSET('Water Data'!$E$4,0,10*ROW('Water Data'!E56)),NA())</f>
        <v>#N/A</v>
      </c>
      <c r="H62" s="93" t="e">
        <f ca="true">+IF(AND(ISNUMBER(OFFSET('Water Data'!$E$6,0,10*ROW('Water Data'!E56))),'Data Summary'!BW62="Yes"),OFFSET('Water Data'!$E$6,0,10*ROW('Water Data'!E56)),NA())</f>
        <v>#N/A</v>
      </c>
      <c r="I62" s="93" t="e">
        <f ca="true">+IF(AND(ISNUMBER(OFFSET('Water Data'!$E$9,0,10*ROW('Water Data'!E56))),'Data Summary'!BX62="Yes"),OFFSET('Water Data'!$E$9,0,10*ROW('Water Data'!E56)),NA())</f>
        <v>#N/A</v>
      </c>
      <c r="J62" s="93" t="e">
        <f ca="true">+IF(AND(ISNUMBER(OFFSET('Water Data'!$F$4,0,10*ROW('Water Data'!F56))),'Data Summary'!BY62="Yes"),100-OFFSET('Water Data'!$F$4,0,10*ROW('Water Data'!F56)),NA())</f>
        <v>#N/A</v>
      </c>
      <c r="K62" s="93" t="e">
        <f ca="true">+IF(AND(ISNUMBER(OFFSET('Water Data'!$F$6,0,10*ROW('Water Data'!F56))),'Data Summary'!BZ62="Yes"),OFFSET('Water Data'!$F$6,0,10*ROW('Water Data'!F56)),NA())</f>
        <v>#N/A</v>
      </c>
      <c r="L62" s="93" t="e">
        <f ca="true">+IF(AND(ISNUMBER(OFFSET('Water Data'!$F$9,0,10*ROW('Water Data'!F56))),'Data Summary'!CA62="Yes"),OFFSET('Water Data'!$F$9,0,10*ROW('Water Data'!F56)),NA())</f>
        <v>#N/A</v>
      </c>
      <c r="M62" s="93" t="e">
        <f ca="true">+IF(AND(ISNUMBER(OFFSET('Water Data'!$G$4,0,10*ROW('Water Data'!G56))),'Data Summary'!CB62="Yes"),100-OFFSET('Water Data'!$G$4,0,10*ROW('Water Data'!G56)),NA())</f>
        <v>#N/A</v>
      </c>
      <c r="N62" s="93" t="e">
        <f ca="true">+IF(AND(ISNUMBER(OFFSET('Water Data'!$G$6,0,10*ROW('Water Data'!G56))),'Data Summary'!CC62="Yes"),OFFSET('Water Data'!$G$6,0,10*ROW('Water Data'!G56)),NA())</f>
        <v>#N/A</v>
      </c>
      <c r="O62" s="93" t="e">
        <f ca="true">+IF(AND(ISNUMBER(OFFSET('Water Data'!$G$9,0,10*ROW('Water Data'!G56))),'Data Summary'!CD62="Yes"),OFFSET('Water Data'!$G$9,0,10*ROW('Water Data'!G56)),NA())</f>
        <v>#N/A</v>
      </c>
      <c r="P62" s="93" t="e">
        <f ca="true">+IF(AND(ISNUMBER(OFFSET('Water Data'!$H$4,0,10*ROW('Water Data'!H56))),'Data Summary'!CE62="Yes"),100-OFFSET('Water Data'!$H$4,0,10*ROW('Water Data'!H56)),NA())</f>
        <v>#N/A</v>
      </c>
      <c r="Q62" s="93" t="e">
        <f ca="true">+IF(AND(ISNUMBER(OFFSET('Water Data'!$H$6,0,10*ROW('Water Data'!H56))),'Data Summary'!CF62="Yes"),OFFSET('Water Data'!$H$6,0,10*ROW('Water Data'!H56)),NA())</f>
        <v>#N/A</v>
      </c>
      <c r="R62" s="93" t="e">
        <f ca="true">+IF(AND(ISNUMBER(OFFSET('Water Data'!$H$9,0,10*ROW('Water Data'!H56))),'Data Summary'!CG62="Yes"),OFFSET('Water Data'!$H$9,0,10*ROW('Water Data'!H56)),NA())</f>
        <v>#N/A</v>
      </c>
      <c r="S62" s="93" t="e">
        <f ca="true">+IF(AND(ISNUMBER(OFFSET('Water Data'!$I$4,0,10*ROW('Water Data'!I56))),'Data Summary'!CH62="Yes"),100-OFFSET('Water Data'!$I$4,0,10*ROW('Water Data'!I56)),NA())</f>
        <v>#N/A</v>
      </c>
      <c r="T62" s="93" t="e">
        <f ca="true">+IF(AND(ISNUMBER(OFFSET('Water Data'!$I$6,0,10*ROW('Water Data'!I56))),'Data Summary'!CI62="Yes"),OFFSET('Water Data'!$I$6,0,10*ROW('Water Data'!I56)),NA())</f>
        <v>#N/A</v>
      </c>
      <c r="U62" s="93" t="e">
        <f ca="true">+IF(AND(ISNUMBER(OFFSET('Water Data'!$I$9,0,10*ROW('Water Data'!I56))),'Data Summary'!CJ62="Yes"),OFFSET('Water Data'!$I$9,0,10*ROW('Water Data'!I56)),NA())</f>
        <v>#N/A</v>
      </c>
      <c r="V62" s="94" t="e">
        <f ca="true">+IF(AND(ISNUMBER(OFFSET('Sanitation Data'!$D$4,0,10*ROW('Sanitation Data'!D56))),'Data Summary'!CK62="Yes"),100-OFFSET('Sanitation Data'!$D$4,0,10*ROW('Sanitation Data'!D56)),NA())</f>
        <v>#N/A</v>
      </c>
      <c r="W62" s="94" t="e">
        <f ca="true">+IF(AND(ISNUMBER(OFFSET('Sanitation Data'!$D$6,0,10*ROW('Sanitation Data'!D56))),'Data Summary'!CL62="Yes"),OFFSET('Sanitation Data'!$D$6,0,10*ROW('Sanitation Data'!D56)),NA())</f>
        <v>#N/A</v>
      </c>
      <c r="X62" s="94" t="e">
        <f ca="true">+IF(AND(ISNUMBER(OFFSET('Sanitation Data'!$D$10,0,10*ROW('Sanitation Data'!D56))),'Data Summary'!CM62="Yes"),OFFSET('Sanitation Data'!$D$10,0,10*ROW('Sanitation Data'!D56)),NA())</f>
        <v>#N/A</v>
      </c>
      <c r="Y62" s="94" t="e">
        <f ca="true">+IF(AND(ISNUMBER(OFFSET('Sanitation Data'!$D$11,0,10*ROW('Sanitation Data'!D56))),'Data Summary'!CN62="Yes"),OFFSET('Sanitation Data'!$D$11,0,10*ROW('Sanitation Data'!D56)),NA())</f>
        <v>#N/A</v>
      </c>
      <c r="Z62" s="94" t="e">
        <f ca="true">+IF(AND(ISNUMBER(OFFSET('Sanitation Data'!$D$12,0,10*ROW('Sanitation Data'!D56))),'Data Summary'!CO62="Yes"),OFFSET('Sanitation Data'!$D$12,0,10*ROW('Sanitation Data'!D56)),NA())</f>
        <v>#N/A</v>
      </c>
      <c r="AA62" s="94" t="e">
        <f ca="true">+IF(AND(ISNUMBER(OFFSET('Sanitation Data'!$E$4,0,10*ROW('Sanitation Data'!E56))),'Data Summary'!CP62="Yes"),100-OFFSET('Sanitation Data'!$E$4,0,10*ROW('Sanitation Data'!E56)),NA())</f>
        <v>#N/A</v>
      </c>
      <c r="AB62" s="94" t="e">
        <f ca="true">+IF(AND(ISNUMBER(OFFSET('Sanitation Data'!$E$6,0,10*ROW('Sanitation Data'!E56))),'Data Summary'!CQ62="Yes"),OFFSET('Sanitation Data'!$E$6,0,10*ROW('Sanitation Data'!E56)),NA())</f>
        <v>#N/A</v>
      </c>
      <c r="AC62" s="94" t="e">
        <f ca="true">+IF(AND(ISNUMBER(OFFSET('Sanitation Data'!$E$10,0,10*ROW('Sanitation Data'!E56))),'Data Summary'!CR62="Yes"),OFFSET('Sanitation Data'!$E$10,0,10*ROW('Sanitation Data'!E56)),NA())</f>
        <v>#N/A</v>
      </c>
      <c r="AD62" s="94" t="e">
        <f ca="true">+IF(AND(ISNUMBER(OFFSET('Sanitation Data'!$E$11,0,10*ROW('Sanitation Data'!E56))),'Data Summary'!CS62="Yes"),OFFSET('Sanitation Data'!$E$11,0,10*ROW('Sanitation Data'!E56)),NA())</f>
        <v>#N/A</v>
      </c>
      <c r="AE62" s="94" t="e">
        <f ca="true">+IF(AND(ISNUMBER(OFFSET('Sanitation Data'!$E$12,0,10*ROW('Sanitation Data'!E56))),'Data Summary'!CT62="Yes"),OFFSET('Sanitation Data'!$E$12,0,10*ROW('Sanitation Data'!E56)),NA())</f>
        <v>#N/A</v>
      </c>
      <c r="AF62" s="94" t="e">
        <f ca="true">+IF(AND(ISNUMBER(OFFSET('Sanitation Data'!$F$4,0,10*ROW('Sanitation Data'!F56))),'Data Summary'!CU62="Yes"),100-OFFSET('Sanitation Data'!$F$4,0,10*ROW('Sanitation Data'!F56)),NA())</f>
        <v>#N/A</v>
      </c>
      <c r="AG62" s="94" t="e">
        <f ca="true">+IF(AND(ISNUMBER(OFFSET('Sanitation Data'!$F$6,0,10*ROW('Sanitation Data'!F56))),'Data Summary'!CV62="Yes"),OFFSET('Sanitation Data'!$F$6,0,10*ROW('Sanitation Data'!F56)),NA())</f>
        <v>#N/A</v>
      </c>
      <c r="AH62" s="94" t="e">
        <f ca="true">+IF(AND(ISNUMBER(OFFSET('Sanitation Data'!$F$10,0,10*ROW('Sanitation Data'!F56))),'Data Summary'!CW62="Yes"),OFFSET('Sanitation Data'!$F$10,0,10*ROW('Sanitation Data'!F56)),NA())</f>
        <v>#N/A</v>
      </c>
      <c r="AI62" s="94" t="e">
        <f ca="true">+IF(AND(ISNUMBER(OFFSET('Sanitation Data'!$F$11,0,10*ROW('Sanitation Data'!F56))),'Data Summary'!CX62="Yes"),OFFSET('Sanitation Data'!$F$11,0,10*ROW('Sanitation Data'!F56)),NA())</f>
        <v>#N/A</v>
      </c>
      <c r="AJ62" s="94" t="e">
        <f ca="true">+IF(AND(ISNUMBER(OFFSET('Sanitation Data'!$F$12,0,10*ROW('Sanitation Data'!F56))),'Data Summary'!CY62="Yes"),OFFSET('Sanitation Data'!$F$12,0,10*ROW('Sanitation Data'!F56)),NA())</f>
        <v>#N/A</v>
      </c>
      <c r="AK62" s="94" t="e">
        <f ca="true">+IF(AND(ISNUMBER(OFFSET('Sanitation Data'!$G$4,0,10*ROW('Sanitation Data'!G56))),'Data Summary'!CZ62="Yes"),100-OFFSET('Sanitation Data'!$G$4,0,10*ROW('Sanitation Data'!G56)),NA())</f>
        <v>#N/A</v>
      </c>
      <c r="AL62" s="94" t="e">
        <f ca="true">+IF(AND(ISNUMBER(OFFSET('Sanitation Data'!$G$6,0,10*ROW('Sanitation Data'!G56))),'Data Summary'!DA62="Yes"),OFFSET('Sanitation Data'!$G$6,0,10*ROW('Sanitation Data'!G56)),NA())</f>
        <v>#N/A</v>
      </c>
      <c r="AM62" s="94" t="e">
        <f ca="true">+IF(AND(ISNUMBER(OFFSET('Sanitation Data'!$G$10,0,10*ROW('Sanitation Data'!G56))),'Data Summary'!DB62="Yes"),OFFSET('Sanitation Data'!$G$10,0,10*ROW('Sanitation Data'!G56)),NA())</f>
        <v>#N/A</v>
      </c>
      <c r="AN62" s="94" t="e">
        <f ca="true">+IF(AND(ISNUMBER(OFFSET('Sanitation Data'!$G$11,0,10*ROW('Sanitation Data'!G56))),'Data Summary'!DC62="Yes"),OFFSET('Sanitation Data'!$G$11,0,10*ROW('Sanitation Data'!G56)),NA())</f>
        <v>#N/A</v>
      </c>
      <c r="AO62" s="94" t="e">
        <f ca="true">+IF(AND(ISNUMBER(OFFSET('Sanitation Data'!$G$12,0,10*ROW('Sanitation Data'!G56))),'Data Summary'!DD62="Yes"),OFFSET('Sanitation Data'!$G$12,0,10*ROW('Sanitation Data'!G56)),NA())</f>
        <v>#N/A</v>
      </c>
      <c r="AP62" s="94" t="e">
        <f ca="true">+IF(AND(ISNUMBER(OFFSET('Sanitation Data'!$H$4,0,10*ROW('Sanitation Data'!H56))),'Data Summary'!DE62="Yes"),100-OFFSET('Sanitation Data'!$H$4,0,10*ROW('Sanitation Data'!H56)),NA())</f>
        <v>#N/A</v>
      </c>
      <c r="AQ62" s="94" t="e">
        <f ca="true">+IF(AND(ISNUMBER(OFFSET('Sanitation Data'!$H$6,0,10*ROW('Sanitation Data'!H56))),'Data Summary'!DF62="Yes"),OFFSET('Sanitation Data'!$H$6,0,10*ROW('Sanitation Data'!H56)),NA())</f>
        <v>#N/A</v>
      </c>
      <c r="AR62" s="94" t="e">
        <f ca="true">+IF(AND(ISNUMBER(OFFSET('Sanitation Data'!$H$10,0,10*ROW('Sanitation Data'!H56))),'Data Summary'!DG62="Yes"),OFFSET('Sanitation Data'!$H$10,0,10*ROW('Sanitation Data'!H56)),NA())</f>
        <v>#N/A</v>
      </c>
      <c r="AS62" s="94" t="e">
        <f ca="true">+IF(AND(ISNUMBER(OFFSET('Sanitation Data'!$H$11,0,10*ROW('Sanitation Data'!H56))),'Data Summary'!DH62="Yes"),OFFSET('Sanitation Data'!$H$11,0,10*ROW('Sanitation Data'!H56)),NA())</f>
        <v>#N/A</v>
      </c>
      <c r="AT62" s="94" t="e">
        <f ca="true">+IF(AND(ISNUMBER(OFFSET('Sanitation Data'!$H$12,0,10*ROW('Sanitation Data'!H56))),'Data Summary'!DI62="Yes"),OFFSET('Sanitation Data'!$H$12,0,10*ROW('Sanitation Data'!H56)),NA())</f>
        <v>#N/A</v>
      </c>
      <c r="AU62" s="94" t="e">
        <f ca="true">+IF(AND(ISNUMBER(OFFSET('Sanitation Data'!$I$4,0,10*ROW('Sanitation Data'!I56))),'Data Summary'!DJ62="Yes"),100-OFFSET('Sanitation Data'!$I$4,0,10*ROW('Sanitation Data'!I56)),NA())</f>
        <v>#N/A</v>
      </c>
      <c r="AV62" s="94" t="e">
        <f ca="true">+IF(AND(ISNUMBER(OFFSET('Sanitation Data'!$I$6,0,10*ROW('Sanitation Data'!I56))),'Data Summary'!DK62="Yes"),OFFSET('Sanitation Data'!$I$6,0,10*ROW('Sanitation Data'!I56)),NA())</f>
        <v>#N/A</v>
      </c>
      <c r="AW62" s="94" t="e">
        <f ca="true">+IF(AND(ISNUMBER(OFFSET('Sanitation Data'!$I$10,0,10*ROW('Sanitation Data'!I56))),'Data Summary'!DL62="Yes"),OFFSET('Sanitation Data'!$I$10,0,10*ROW('Sanitation Data'!I56)),NA())</f>
        <v>#N/A</v>
      </c>
      <c r="AX62" s="94" t="e">
        <f ca="true">+IF(AND(ISNUMBER(OFFSET('Sanitation Data'!$I$11,0,10*ROW('Sanitation Data'!I56))),'Data Summary'!DM62="Yes"),OFFSET('Sanitation Data'!$I$11,0,10*ROW('Sanitation Data'!I56)),NA())</f>
        <v>#N/A</v>
      </c>
      <c r="AY62" s="94" t="e">
        <f ca="true">+IF(AND(ISNUMBER(OFFSET('Sanitation Data'!$I$12,0,10*ROW('Sanitation Data'!I56))),'Data Summary'!DN62="Yes"),OFFSET('Sanitation Data'!$I$12,0,10*ROW('Sanitation Data'!I56)),NA())</f>
        <v>#N/A</v>
      </c>
      <c r="AZ62" s="95" t="e">
        <f ca="true">+IF(AND(ISNUMBER(OFFSET('Hygiene Data'!$D$5,0,10*ROW('Hygiene Data'!D56))),'Data Summary'!DO62="Yes"),OFFSET('Hygiene Data'!$D$5,0,10*ROW('Hygiene Data'!D56)),NA())</f>
        <v>#N/A</v>
      </c>
      <c r="BA62" s="95" t="e">
        <f ca="true">+IF(AND(ISNUMBER(OFFSET('Hygiene Data'!$D$7,0,10*ROW('Hygiene Data'!D56))),'Data Summary'!DP62="Yes"),OFFSET('Hygiene Data'!$D$7,0,10*ROW('Hygiene Data'!D56)),NA())</f>
        <v>#N/A</v>
      </c>
      <c r="BB62" s="95" t="e">
        <f ca="true">+IF(AND(ISNUMBER(OFFSET('Hygiene Data'!$D$9,0,10*ROW('Hygiene Data'!D56))),'Data Summary'!DQ62="Yes"),OFFSET('Hygiene Data'!$D$9,0,10*ROW('Hygiene Data'!D56)),NA())</f>
        <v>#N/A</v>
      </c>
      <c r="BC62" s="95" t="e">
        <f ca="true">+IF(AND(ISNUMBER(OFFSET('Hygiene Data'!$E$5,0,10*ROW('Hygiene Data'!E56))),'Data Summary'!DR62="Yes"),OFFSET('Hygiene Data'!$E$5,0,10*ROW('Hygiene Data'!E56)),NA())</f>
        <v>#N/A</v>
      </c>
      <c r="BD62" s="95" t="e">
        <f ca="true">+IF(AND(ISNUMBER(OFFSET('Hygiene Data'!$E$7,0,10*ROW('Hygiene Data'!E56))),'Data Summary'!DS62="Yes"),OFFSET('Hygiene Data'!$E$7,0,10*ROW('Hygiene Data'!E56)),NA())</f>
        <v>#N/A</v>
      </c>
      <c r="BE62" s="95" t="e">
        <f ca="true">+IF(AND(ISNUMBER(OFFSET('Hygiene Data'!$E$9,0,10*ROW('Hygiene Data'!E56))),'Data Summary'!DT62="Yes"),OFFSET('Hygiene Data'!$E$9,0,10*ROW('Hygiene Data'!E56)),NA())</f>
        <v>#N/A</v>
      </c>
      <c r="BF62" s="95" t="e">
        <f ca="true">+IF(AND(ISNUMBER(OFFSET('Hygiene Data'!$F$5,0,10*ROW('Hygiene Data'!F56))),'Data Summary'!DU62="Yes"),OFFSET('Hygiene Data'!$F$5,0,10*ROW('Hygiene Data'!F56)),NA())</f>
        <v>#N/A</v>
      </c>
      <c r="BG62" s="95" t="e">
        <f ca="true">+IF(AND(ISNUMBER(OFFSET('Hygiene Data'!$F$7,0,10*ROW('Hygiene Data'!F56))),'Data Summary'!DV62="Yes"),OFFSET('Hygiene Data'!$F$7,0,10*ROW('Hygiene Data'!F56)),NA())</f>
        <v>#N/A</v>
      </c>
      <c r="BH62" s="95" t="e">
        <f ca="true">+IF(AND(ISNUMBER(OFFSET('Hygiene Data'!$F$9,0,10*ROW('Hygiene Data'!F56))),'Data Summary'!DW62="Yes"),OFFSET('Hygiene Data'!$F$9,0,10*ROW('Hygiene Data'!F56)),NA())</f>
        <v>#N/A</v>
      </c>
      <c r="BI62" s="95" t="e">
        <f ca="true">+IF(AND(ISNUMBER(OFFSET('Hygiene Data'!$G$5,0,10*ROW('Hygiene Data'!G56))),'Data Summary'!DX62="Yes"),OFFSET('Hygiene Data'!$G$5,0,10*ROW('Hygiene Data'!G56)),NA())</f>
        <v>#N/A</v>
      </c>
      <c r="BJ62" s="95" t="e">
        <f ca="true">+IF(AND(ISNUMBER(OFFSET('Hygiene Data'!$G$7,0,10*ROW('Hygiene Data'!G56))),'Data Summary'!DY62="Yes"),OFFSET('Hygiene Data'!$G$7,0,10*ROW('Hygiene Data'!G56)),NA())</f>
        <v>#N/A</v>
      </c>
      <c r="BK62" s="95" t="e">
        <f ca="true">+IF(AND(ISNUMBER(OFFSET('Hygiene Data'!$G$9,0,10*ROW('Hygiene Data'!G56))),'Data Summary'!DZ62="Yes"),OFFSET('Hygiene Data'!$G$9,0,10*ROW('Hygiene Data'!G56)),NA())</f>
        <v>#N/A</v>
      </c>
      <c r="BL62" s="95" t="e">
        <f ca="true">+IF(AND(ISNUMBER(OFFSET('Hygiene Data'!$H$5,0,10*ROW('Hygiene Data'!H56))),'Data Summary'!EA62="Yes"),OFFSET('Hygiene Data'!$H$5,0,10*ROW('Hygiene Data'!H56)),NA())</f>
        <v>#N/A</v>
      </c>
      <c r="BM62" s="95" t="e">
        <f ca="true">+IF(AND(ISNUMBER(OFFSET('Hygiene Data'!$H$7,0,10*ROW('Hygiene Data'!H56))),'Data Summary'!EB62="Yes"),OFFSET('Hygiene Data'!$H$7,0,10*ROW('Hygiene Data'!H56)),NA())</f>
        <v>#N/A</v>
      </c>
      <c r="BN62" s="95" t="e">
        <f ca="true">+IF(AND(ISNUMBER(OFFSET('Hygiene Data'!$H$9,0,10*ROW('Hygiene Data'!H56))),'Data Summary'!EC62="Yes"),OFFSET('Hygiene Data'!$H$9,0,10*ROW('Hygiene Data'!H56)),NA())</f>
        <v>#N/A</v>
      </c>
      <c r="BO62" s="95" t="e">
        <f ca="true">+IF(AND(ISNUMBER(OFFSET('Hygiene Data'!$I$5,0,10*ROW('Hygiene Data'!I56))),'Data Summary'!ED62="Yes"),OFFSET('Hygiene Data'!$I$5,0,10*ROW('Hygiene Data'!I56)),NA())</f>
        <v>#N/A</v>
      </c>
      <c r="BP62" s="95" t="e">
        <f ca="true">+IF(AND(ISNUMBER(OFFSET('Hygiene Data'!$I$7,0,10*ROW('Hygiene Data'!I56))),'Data Summary'!EE62="Yes"),OFFSET('Hygiene Data'!$I$7,0,10*ROW('Hygiene Data'!I56)),NA())</f>
        <v>#N/A</v>
      </c>
      <c r="BQ62" s="95" t="e">
        <f ca="true">+IF(AND(ISNUMBER(OFFSET('Hygiene Data'!$I$9,0,10*ROW('Hygiene Data'!I56))),'Data Summary'!EF62="Yes"),OFFSET('Hygiene Data'!$I$9,0,10*ROW('Hygiene Data'!I56)),NA())</f>
        <v>#N/A</v>
      </c>
    </row>
    <row xmlns:x14ac="http://schemas.microsoft.com/office/spreadsheetml/2009/9/ac" r="63" x14ac:dyDescent="0.2">
      <c r="A63" s="327" t="e">
        <f ca="true">+RIGHT('Data Summary'!A63,LEN('Data Summary'!A63)-9)</f>
        <v>#VALUE!</v>
      </c>
      <c r="B63" s="36" t="str">
        <f ca="true">+IF(ISTEXT('Data Summary'!B63),'Data Summary'!B63,"")</f>
        <v/>
      </c>
      <c r="C63" s="326" t="e">
        <f ca="true">+VALUE('Data Summary'!C63)</f>
        <v>#VALUE!</v>
      </c>
      <c r="D63" s="93" t="e">
        <f ca="true">+IF(AND(ISNUMBER(OFFSET('Water Data'!$D$4,0,10*ROW('Water Data'!D57))),'Data Summary'!BS63="Yes"),100-OFFSET('Water Data'!$D$4,0,10*ROW('Water Data'!D57)),NA())</f>
        <v>#N/A</v>
      </c>
      <c r="E63" s="93" t="e">
        <f ca="true">+IF(AND(ISNUMBER(OFFSET('Water Data'!$D$6,0,10*ROW('Water Data'!D57))),'Data Summary'!BT63="Yes"),OFFSET('Water Data'!$D$6,0,10*ROW('Water Data'!D57)),NA())</f>
        <v>#N/A</v>
      </c>
      <c r="F63" s="93" t="e">
        <f ca="true">+IF(AND(ISNUMBER(OFFSET('Water Data'!$D$9,0,10*ROW('Water Data'!D57))),'Data Summary'!BU63="Yes"),OFFSET('Water Data'!$D$9,0,10*ROW('Water Data'!D57)),NA())</f>
        <v>#N/A</v>
      </c>
      <c r="G63" s="93" t="e">
        <f ca="true">+IF(AND(ISNUMBER(OFFSET('Water Data'!$E$4,0,10*ROW('Water Data'!E57))),'Data Summary'!BV63="Yes"),100-OFFSET('Water Data'!$E$4,0,10*ROW('Water Data'!E57)),NA())</f>
        <v>#N/A</v>
      </c>
      <c r="H63" s="93" t="e">
        <f ca="true">+IF(AND(ISNUMBER(OFFSET('Water Data'!$E$6,0,10*ROW('Water Data'!E57))),'Data Summary'!BW63="Yes"),OFFSET('Water Data'!$E$6,0,10*ROW('Water Data'!E57)),NA())</f>
        <v>#N/A</v>
      </c>
      <c r="I63" s="93" t="e">
        <f ca="true">+IF(AND(ISNUMBER(OFFSET('Water Data'!$E$9,0,10*ROW('Water Data'!E57))),'Data Summary'!BX63="Yes"),OFFSET('Water Data'!$E$9,0,10*ROW('Water Data'!E57)),NA())</f>
        <v>#N/A</v>
      </c>
      <c r="J63" s="93" t="e">
        <f ca="true">+IF(AND(ISNUMBER(OFFSET('Water Data'!$F$4,0,10*ROW('Water Data'!F57))),'Data Summary'!BY63="Yes"),100-OFFSET('Water Data'!$F$4,0,10*ROW('Water Data'!F57)),NA())</f>
        <v>#N/A</v>
      </c>
      <c r="K63" s="93" t="e">
        <f ca="true">+IF(AND(ISNUMBER(OFFSET('Water Data'!$F$6,0,10*ROW('Water Data'!F57))),'Data Summary'!BZ63="Yes"),OFFSET('Water Data'!$F$6,0,10*ROW('Water Data'!F57)),NA())</f>
        <v>#N/A</v>
      </c>
      <c r="L63" s="93" t="e">
        <f ca="true">+IF(AND(ISNUMBER(OFFSET('Water Data'!$F$9,0,10*ROW('Water Data'!F57))),'Data Summary'!CA63="Yes"),OFFSET('Water Data'!$F$9,0,10*ROW('Water Data'!F57)),NA())</f>
        <v>#N/A</v>
      </c>
      <c r="M63" s="93" t="e">
        <f ca="true">+IF(AND(ISNUMBER(OFFSET('Water Data'!$G$4,0,10*ROW('Water Data'!G57))),'Data Summary'!CB63="Yes"),100-OFFSET('Water Data'!$G$4,0,10*ROW('Water Data'!G57)),NA())</f>
        <v>#N/A</v>
      </c>
      <c r="N63" s="93" t="e">
        <f ca="true">+IF(AND(ISNUMBER(OFFSET('Water Data'!$G$6,0,10*ROW('Water Data'!G57))),'Data Summary'!CC63="Yes"),OFFSET('Water Data'!$G$6,0,10*ROW('Water Data'!G57)),NA())</f>
        <v>#N/A</v>
      </c>
      <c r="O63" s="93" t="e">
        <f ca="true">+IF(AND(ISNUMBER(OFFSET('Water Data'!$G$9,0,10*ROW('Water Data'!G57))),'Data Summary'!CD63="Yes"),OFFSET('Water Data'!$G$9,0,10*ROW('Water Data'!G57)),NA())</f>
        <v>#N/A</v>
      </c>
      <c r="P63" s="93" t="e">
        <f ca="true">+IF(AND(ISNUMBER(OFFSET('Water Data'!$H$4,0,10*ROW('Water Data'!H57))),'Data Summary'!CE63="Yes"),100-OFFSET('Water Data'!$H$4,0,10*ROW('Water Data'!H57)),NA())</f>
        <v>#N/A</v>
      </c>
      <c r="Q63" s="93" t="e">
        <f ca="true">+IF(AND(ISNUMBER(OFFSET('Water Data'!$H$6,0,10*ROW('Water Data'!H57))),'Data Summary'!CF63="Yes"),OFFSET('Water Data'!$H$6,0,10*ROW('Water Data'!H57)),NA())</f>
        <v>#N/A</v>
      </c>
      <c r="R63" s="93" t="e">
        <f ca="true">+IF(AND(ISNUMBER(OFFSET('Water Data'!$H$9,0,10*ROW('Water Data'!H57))),'Data Summary'!CG63="Yes"),OFFSET('Water Data'!$H$9,0,10*ROW('Water Data'!H57)),NA())</f>
        <v>#N/A</v>
      </c>
      <c r="S63" s="93" t="e">
        <f ca="true">+IF(AND(ISNUMBER(OFFSET('Water Data'!$I$4,0,10*ROW('Water Data'!I57))),'Data Summary'!CH63="Yes"),100-OFFSET('Water Data'!$I$4,0,10*ROW('Water Data'!I57)),NA())</f>
        <v>#N/A</v>
      </c>
      <c r="T63" s="93" t="e">
        <f ca="true">+IF(AND(ISNUMBER(OFFSET('Water Data'!$I$6,0,10*ROW('Water Data'!I57))),'Data Summary'!CI63="Yes"),OFFSET('Water Data'!$I$6,0,10*ROW('Water Data'!I57)),NA())</f>
        <v>#N/A</v>
      </c>
      <c r="U63" s="93" t="e">
        <f ca="true">+IF(AND(ISNUMBER(OFFSET('Water Data'!$I$9,0,10*ROW('Water Data'!I57))),'Data Summary'!CJ63="Yes"),OFFSET('Water Data'!$I$9,0,10*ROW('Water Data'!I57)),NA())</f>
        <v>#N/A</v>
      </c>
      <c r="V63" s="94" t="e">
        <f ca="true">+IF(AND(ISNUMBER(OFFSET('Sanitation Data'!$D$4,0,10*ROW('Sanitation Data'!D57))),'Data Summary'!CK63="Yes"),100-OFFSET('Sanitation Data'!$D$4,0,10*ROW('Sanitation Data'!D57)),NA())</f>
        <v>#N/A</v>
      </c>
      <c r="W63" s="94" t="e">
        <f ca="true">+IF(AND(ISNUMBER(OFFSET('Sanitation Data'!$D$6,0,10*ROW('Sanitation Data'!D57))),'Data Summary'!CL63="Yes"),OFFSET('Sanitation Data'!$D$6,0,10*ROW('Sanitation Data'!D57)),NA())</f>
        <v>#N/A</v>
      </c>
      <c r="X63" s="94" t="e">
        <f ca="true">+IF(AND(ISNUMBER(OFFSET('Sanitation Data'!$D$10,0,10*ROW('Sanitation Data'!D57))),'Data Summary'!CM63="Yes"),OFFSET('Sanitation Data'!$D$10,0,10*ROW('Sanitation Data'!D57)),NA())</f>
        <v>#N/A</v>
      </c>
      <c r="Y63" s="94" t="e">
        <f ca="true">+IF(AND(ISNUMBER(OFFSET('Sanitation Data'!$D$11,0,10*ROW('Sanitation Data'!D57))),'Data Summary'!CN63="Yes"),OFFSET('Sanitation Data'!$D$11,0,10*ROW('Sanitation Data'!D57)),NA())</f>
        <v>#N/A</v>
      </c>
      <c r="Z63" s="94" t="e">
        <f ca="true">+IF(AND(ISNUMBER(OFFSET('Sanitation Data'!$D$12,0,10*ROW('Sanitation Data'!D57))),'Data Summary'!CO63="Yes"),OFFSET('Sanitation Data'!$D$12,0,10*ROW('Sanitation Data'!D57)),NA())</f>
        <v>#N/A</v>
      </c>
      <c r="AA63" s="94" t="e">
        <f ca="true">+IF(AND(ISNUMBER(OFFSET('Sanitation Data'!$E$4,0,10*ROW('Sanitation Data'!E57))),'Data Summary'!CP63="Yes"),100-OFFSET('Sanitation Data'!$E$4,0,10*ROW('Sanitation Data'!E57)),NA())</f>
        <v>#N/A</v>
      </c>
      <c r="AB63" s="94" t="e">
        <f ca="true">+IF(AND(ISNUMBER(OFFSET('Sanitation Data'!$E$6,0,10*ROW('Sanitation Data'!E57))),'Data Summary'!CQ63="Yes"),OFFSET('Sanitation Data'!$E$6,0,10*ROW('Sanitation Data'!E57)),NA())</f>
        <v>#N/A</v>
      </c>
      <c r="AC63" s="94" t="e">
        <f ca="true">+IF(AND(ISNUMBER(OFFSET('Sanitation Data'!$E$10,0,10*ROW('Sanitation Data'!E57))),'Data Summary'!CR63="Yes"),OFFSET('Sanitation Data'!$E$10,0,10*ROW('Sanitation Data'!E57)),NA())</f>
        <v>#N/A</v>
      </c>
      <c r="AD63" s="94" t="e">
        <f ca="true">+IF(AND(ISNUMBER(OFFSET('Sanitation Data'!$E$11,0,10*ROW('Sanitation Data'!E57))),'Data Summary'!CS63="Yes"),OFFSET('Sanitation Data'!$E$11,0,10*ROW('Sanitation Data'!E57)),NA())</f>
        <v>#N/A</v>
      </c>
      <c r="AE63" s="94" t="e">
        <f ca="true">+IF(AND(ISNUMBER(OFFSET('Sanitation Data'!$E$12,0,10*ROW('Sanitation Data'!E57))),'Data Summary'!CT63="Yes"),OFFSET('Sanitation Data'!$E$12,0,10*ROW('Sanitation Data'!E57)),NA())</f>
        <v>#N/A</v>
      </c>
      <c r="AF63" s="94" t="e">
        <f ca="true">+IF(AND(ISNUMBER(OFFSET('Sanitation Data'!$F$4,0,10*ROW('Sanitation Data'!F57))),'Data Summary'!CU63="Yes"),100-OFFSET('Sanitation Data'!$F$4,0,10*ROW('Sanitation Data'!F57)),NA())</f>
        <v>#N/A</v>
      </c>
      <c r="AG63" s="94" t="e">
        <f ca="true">+IF(AND(ISNUMBER(OFFSET('Sanitation Data'!$F$6,0,10*ROW('Sanitation Data'!F57))),'Data Summary'!CV63="Yes"),OFFSET('Sanitation Data'!$F$6,0,10*ROW('Sanitation Data'!F57)),NA())</f>
        <v>#N/A</v>
      </c>
      <c r="AH63" s="94" t="e">
        <f ca="true">+IF(AND(ISNUMBER(OFFSET('Sanitation Data'!$F$10,0,10*ROW('Sanitation Data'!F57))),'Data Summary'!CW63="Yes"),OFFSET('Sanitation Data'!$F$10,0,10*ROW('Sanitation Data'!F57)),NA())</f>
        <v>#N/A</v>
      </c>
      <c r="AI63" s="94" t="e">
        <f ca="true">+IF(AND(ISNUMBER(OFFSET('Sanitation Data'!$F$11,0,10*ROW('Sanitation Data'!F57))),'Data Summary'!CX63="Yes"),OFFSET('Sanitation Data'!$F$11,0,10*ROW('Sanitation Data'!F57)),NA())</f>
        <v>#N/A</v>
      </c>
      <c r="AJ63" s="94" t="e">
        <f ca="true">+IF(AND(ISNUMBER(OFFSET('Sanitation Data'!$F$12,0,10*ROW('Sanitation Data'!F57))),'Data Summary'!CY63="Yes"),OFFSET('Sanitation Data'!$F$12,0,10*ROW('Sanitation Data'!F57)),NA())</f>
        <v>#N/A</v>
      </c>
      <c r="AK63" s="94" t="e">
        <f ca="true">+IF(AND(ISNUMBER(OFFSET('Sanitation Data'!$G$4,0,10*ROW('Sanitation Data'!G57))),'Data Summary'!CZ63="Yes"),100-OFFSET('Sanitation Data'!$G$4,0,10*ROW('Sanitation Data'!G57)),NA())</f>
        <v>#N/A</v>
      </c>
      <c r="AL63" s="94" t="e">
        <f ca="true">+IF(AND(ISNUMBER(OFFSET('Sanitation Data'!$G$6,0,10*ROW('Sanitation Data'!G57))),'Data Summary'!DA63="Yes"),OFFSET('Sanitation Data'!$G$6,0,10*ROW('Sanitation Data'!G57)),NA())</f>
        <v>#N/A</v>
      </c>
      <c r="AM63" s="94" t="e">
        <f ca="true">+IF(AND(ISNUMBER(OFFSET('Sanitation Data'!$G$10,0,10*ROW('Sanitation Data'!G57))),'Data Summary'!DB63="Yes"),OFFSET('Sanitation Data'!$G$10,0,10*ROW('Sanitation Data'!G57)),NA())</f>
        <v>#N/A</v>
      </c>
      <c r="AN63" s="94" t="e">
        <f ca="true">+IF(AND(ISNUMBER(OFFSET('Sanitation Data'!$G$11,0,10*ROW('Sanitation Data'!G57))),'Data Summary'!DC63="Yes"),OFFSET('Sanitation Data'!$G$11,0,10*ROW('Sanitation Data'!G57)),NA())</f>
        <v>#N/A</v>
      </c>
      <c r="AO63" s="94" t="e">
        <f ca="true">+IF(AND(ISNUMBER(OFFSET('Sanitation Data'!$G$12,0,10*ROW('Sanitation Data'!G57))),'Data Summary'!DD63="Yes"),OFFSET('Sanitation Data'!$G$12,0,10*ROW('Sanitation Data'!G57)),NA())</f>
        <v>#N/A</v>
      </c>
      <c r="AP63" s="94" t="e">
        <f ca="true">+IF(AND(ISNUMBER(OFFSET('Sanitation Data'!$H$4,0,10*ROW('Sanitation Data'!H57))),'Data Summary'!DE63="Yes"),100-OFFSET('Sanitation Data'!$H$4,0,10*ROW('Sanitation Data'!H57)),NA())</f>
        <v>#N/A</v>
      </c>
      <c r="AQ63" s="94" t="e">
        <f ca="true">+IF(AND(ISNUMBER(OFFSET('Sanitation Data'!$H$6,0,10*ROW('Sanitation Data'!H57))),'Data Summary'!DF63="Yes"),OFFSET('Sanitation Data'!$H$6,0,10*ROW('Sanitation Data'!H57)),NA())</f>
        <v>#N/A</v>
      </c>
      <c r="AR63" s="94" t="e">
        <f ca="true">+IF(AND(ISNUMBER(OFFSET('Sanitation Data'!$H$10,0,10*ROW('Sanitation Data'!H57))),'Data Summary'!DG63="Yes"),OFFSET('Sanitation Data'!$H$10,0,10*ROW('Sanitation Data'!H57)),NA())</f>
        <v>#N/A</v>
      </c>
      <c r="AS63" s="94" t="e">
        <f ca="true">+IF(AND(ISNUMBER(OFFSET('Sanitation Data'!$H$11,0,10*ROW('Sanitation Data'!H57))),'Data Summary'!DH63="Yes"),OFFSET('Sanitation Data'!$H$11,0,10*ROW('Sanitation Data'!H57)),NA())</f>
        <v>#N/A</v>
      </c>
      <c r="AT63" s="94" t="e">
        <f ca="true">+IF(AND(ISNUMBER(OFFSET('Sanitation Data'!$H$12,0,10*ROW('Sanitation Data'!H57))),'Data Summary'!DI63="Yes"),OFFSET('Sanitation Data'!$H$12,0,10*ROW('Sanitation Data'!H57)),NA())</f>
        <v>#N/A</v>
      </c>
      <c r="AU63" s="94" t="e">
        <f ca="true">+IF(AND(ISNUMBER(OFFSET('Sanitation Data'!$I$4,0,10*ROW('Sanitation Data'!I57))),'Data Summary'!DJ63="Yes"),100-OFFSET('Sanitation Data'!$I$4,0,10*ROW('Sanitation Data'!I57)),NA())</f>
        <v>#N/A</v>
      </c>
      <c r="AV63" s="94" t="e">
        <f ca="true">+IF(AND(ISNUMBER(OFFSET('Sanitation Data'!$I$6,0,10*ROW('Sanitation Data'!I57))),'Data Summary'!DK63="Yes"),OFFSET('Sanitation Data'!$I$6,0,10*ROW('Sanitation Data'!I57)),NA())</f>
        <v>#N/A</v>
      </c>
      <c r="AW63" s="94" t="e">
        <f ca="true">+IF(AND(ISNUMBER(OFFSET('Sanitation Data'!$I$10,0,10*ROW('Sanitation Data'!I57))),'Data Summary'!DL63="Yes"),OFFSET('Sanitation Data'!$I$10,0,10*ROW('Sanitation Data'!I57)),NA())</f>
        <v>#N/A</v>
      </c>
      <c r="AX63" s="94" t="e">
        <f ca="true">+IF(AND(ISNUMBER(OFFSET('Sanitation Data'!$I$11,0,10*ROW('Sanitation Data'!I57))),'Data Summary'!DM63="Yes"),OFFSET('Sanitation Data'!$I$11,0,10*ROW('Sanitation Data'!I57)),NA())</f>
        <v>#N/A</v>
      </c>
      <c r="AY63" s="94" t="e">
        <f ca="true">+IF(AND(ISNUMBER(OFFSET('Sanitation Data'!$I$12,0,10*ROW('Sanitation Data'!I57))),'Data Summary'!DN63="Yes"),OFFSET('Sanitation Data'!$I$12,0,10*ROW('Sanitation Data'!I57)),NA())</f>
        <v>#N/A</v>
      </c>
      <c r="AZ63" s="95" t="e">
        <f ca="true">+IF(AND(ISNUMBER(OFFSET('Hygiene Data'!$D$5,0,10*ROW('Hygiene Data'!D57))),'Data Summary'!DO63="Yes"),OFFSET('Hygiene Data'!$D$5,0,10*ROW('Hygiene Data'!D57)),NA())</f>
        <v>#N/A</v>
      </c>
      <c r="BA63" s="95" t="e">
        <f ca="true">+IF(AND(ISNUMBER(OFFSET('Hygiene Data'!$D$7,0,10*ROW('Hygiene Data'!D57))),'Data Summary'!DP63="Yes"),OFFSET('Hygiene Data'!$D$7,0,10*ROW('Hygiene Data'!D57)),NA())</f>
        <v>#N/A</v>
      </c>
      <c r="BB63" s="95" t="e">
        <f ca="true">+IF(AND(ISNUMBER(OFFSET('Hygiene Data'!$D$9,0,10*ROW('Hygiene Data'!D57))),'Data Summary'!DQ63="Yes"),OFFSET('Hygiene Data'!$D$9,0,10*ROW('Hygiene Data'!D57)),NA())</f>
        <v>#N/A</v>
      </c>
      <c r="BC63" s="95" t="e">
        <f ca="true">+IF(AND(ISNUMBER(OFFSET('Hygiene Data'!$E$5,0,10*ROW('Hygiene Data'!E57))),'Data Summary'!DR63="Yes"),OFFSET('Hygiene Data'!$E$5,0,10*ROW('Hygiene Data'!E57)),NA())</f>
        <v>#N/A</v>
      </c>
      <c r="BD63" s="95" t="e">
        <f ca="true">+IF(AND(ISNUMBER(OFFSET('Hygiene Data'!$E$7,0,10*ROW('Hygiene Data'!E57))),'Data Summary'!DS63="Yes"),OFFSET('Hygiene Data'!$E$7,0,10*ROW('Hygiene Data'!E57)),NA())</f>
        <v>#N/A</v>
      </c>
      <c r="BE63" s="95" t="e">
        <f ca="true">+IF(AND(ISNUMBER(OFFSET('Hygiene Data'!$E$9,0,10*ROW('Hygiene Data'!E57))),'Data Summary'!DT63="Yes"),OFFSET('Hygiene Data'!$E$9,0,10*ROW('Hygiene Data'!E57)),NA())</f>
        <v>#N/A</v>
      </c>
      <c r="BF63" s="95" t="e">
        <f ca="true">+IF(AND(ISNUMBER(OFFSET('Hygiene Data'!$F$5,0,10*ROW('Hygiene Data'!F57))),'Data Summary'!DU63="Yes"),OFFSET('Hygiene Data'!$F$5,0,10*ROW('Hygiene Data'!F57)),NA())</f>
        <v>#N/A</v>
      </c>
      <c r="BG63" s="95" t="e">
        <f ca="true">+IF(AND(ISNUMBER(OFFSET('Hygiene Data'!$F$7,0,10*ROW('Hygiene Data'!F57))),'Data Summary'!DV63="Yes"),OFFSET('Hygiene Data'!$F$7,0,10*ROW('Hygiene Data'!F57)),NA())</f>
        <v>#N/A</v>
      </c>
      <c r="BH63" s="95" t="e">
        <f ca="true">+IF(AND(ISNUMBER(OFFSET('Hygiene Data'!$F$9,0,10*ROW('Hygiene Data'!F57))),'Data Summary'!DW63="Yes"),OFFSET('Hygiene Data'!$F$9,0,10*ROW('Hygiene Data'!F57)),NA())</f>
        <v>#N/A</v>
      </c>
      <c r="BI63" s="95" t="e">
        <f ca="true">+IF(AND(ISNUMBER(OFFSET('Hygiene Data'!$G$5,0,10*ROW('Hygiene Data'!G57))),'Data Summary'!DX63="Yes"),OFFSET('Hygiene Data'!$G$5,0,10*ROW('Hygiene Data'!G57)),NA())</f>
        <v>#N/A</v>
      </c>
      <c r="BJ63" s="95" t="e">
        <f ca="true">+IF(AND(ISNUMBER(OFFSET('Hygiene Data'!$G$7,0,10*ROW('Hygiene Data'!G57))),'Data Summary'!DY63="Yes"),OFFSET('Hygiene Data'!$G$7,0,10*ROW('Hygiene Data'!G57)),NA())</f>
        <v>#N/A</v>
      </c>
      <c r="BK63" s="95" t="e">
        <f ca="true">+IF(AND(ISNUMBER(OFFSET('Hygiene Data'!$G$9,0,10*ROW('Hygiene Data'!G57))),'Data Summary'!DZ63="Yes"),OFFSET('Hygiene Data'!$G$9,0,10*ROW('Hygiene Data'!G57)),NA())</f>
        <v>#N/A</v>
      </c>
      <c r="BL63" s="95" t="e">
        <f ca="true">+IF(AND(ISNUMBER(OFFSET('Hygiene Data'!$H$5,0,10*ROW('Hygiene Data'!H57))),'Data Summary'!EA63="Yes"),OFFSET('Hygiene Data'!$H$5,0,10*ROW('Hygiene Data'!H57)),NA())</f>
        <v>#N/A</v>
      </c>
      <c r="BM63" s="95" t="e">
        <f ca="true">+IF(AND(ISNUMBER(OFFSET('Hygiene Data'!$H$7,0,10*ROW('Hygiene Data'!H57))),'Data Summary'!EB63="Yes"),OFFSET('Hygiene Data'!$H$7,0,10*ROW('Hygiene Data'!H57)),NA())</f>
        <v>#N/A</v>
      </c>
      <c r="BN63" s="95" t="e">
        <f ca="true">+IF(AND(ISNUMBER(OFFSET('Hygiene Data'!$H$9,0,10*ROW('Hygiene Data'!H57))),'Data Summary'!EC63="Yes"),OFFSET('Hygiene Data'!$H$9,0,10*ROW('Hygiene Data'!H57)),NA())</f>
        <v>#N/A</v>
      </c>
      <c r="BO63" s="95" t="e">
        <f ca="true">+IF(AND(ISNUMBER(OFFSET('Hygiene Data'!$I$5,0,10*ROW('Hygiene Data'!I57))),'Data Summary'!ED63="Yes"),OFFSET('Hygiene Data'!$I$5,0,10*ROW('Hygiene Data'!I57)),NA())</f>
        <v>#N/A</v>
      </c>
      <c r="BP63" s="95" t="e">
        <f ca="true">+IF(AND(ISNUMBER(OFFSET('Hygiene Data'!$I$7,0,10*ROW('Hygiene Data'!I57))),'Data Summary'!EE63="Yes"),OFFSET('Hygiene Data'!$I$7,0,10*ROW('Hygiene Data'!I57)),NA())</f>
        <v>#N/A</v>
      </c>
      <c r="BQ63" s="95" t="e">
        <f ca="true">+IF(AND(ISNUMBER(OFFSET('Hygiene Data'!$I$9,0,10*ROW('Hygiene Data'!I57))),'Data Summary'!EF63="Yes"),OFFSET('Hygiene Data'!$I$9,0,10*ROW('Hygiene Data'!I57)),NA())</f>
        <v>#N/A</v>
      </c>
    </row>
    <row xmlns:x14ac="http://schemas.microsoft.com/office/spreadsheetml/2009/9/ac" r="64" x14ac:dyDescent="0.2">
      <c r="A64" s="327" t="e">
        <f ca="true">+RIGHT('Data Summary'!A64,LEN('Data Summary'!A64)-9)</f>
        <v>#VALUE!</v>
      </c>
      <c r="B64" s="36" t="str">
        <f ca="true">+IF(ISTEXT('Data Summary'!B64),'Data Summary'!B64,"")</f>
        <v/>
      </c>
      <c r="C64" s="326" t="e">
        <f ca="true">+VALUE('Data Summary'!C64)</f>
        <v>#VALUE!</v>
      </c>
      <c r="D64" s="93" t="e">
        <f ca="true">+IF(AND(ISNUMBER(OFFSET('Water Data'!$D$4,0,10*ROW('Water Data'!D58))),'Data Summary'!BS64="Yes"),100-OFFSET('Water Data'!$D$4,0,10*ROW('Water Data'!D58)),NA())</f>
        <v>#N/A</v>
      </c>
      <c r="E64" s="93" t="e">
        <f ca="true">+IF(AND(ISNUMBER(OFFSET('Water Data'!$D$6,0,10*ROW('Water Data'!D58))),'Data Summary'!BT64="Yes"),OFFSET('Water Data'!$D$6,0,10*ROW('Water Data'!D58)),NA())</f>
        <v>#N/A</v>
      </c>
      <c r="F64" s="93" t="e">
        <f ca="true">+IF(AND(ISNUMBER(OFFSET('Water Data'!$D$9,0,10*ROW('Water Data'!D58))),'Data Summary'!BU64="Yes"),OFFSET('Water Data'!$D$9,0,10*ROW('Water Data'!D58)),NA())</f>
        <v>#N/A</v>
      </c>
      <c r="G64" s="93" t="e">
        <f ca="true">+IF(AND(ISNUMBER(OFFSET('Water Data'!$E$4,0,10*ROW('Water Data'!E58))),'Data Summary'!BV64="Yes"),100-OFFSET('Water Data'!$E$4,0,10*ROW('Water Data'!E58)),NA())</f>
        <v>#N/A</v>
      </c>
      <c r="H64" s="93" t="e">
        <f ca="true">+IF(AND(ISNUMBER(OFFSET('Water Data'!$E$6,0,10*ROW('Water Data'!E58))),'Data Summary'!BW64="Yes"),OFFSET('Water Data'!$E$6,0,10*ROW('Water Data'!E58)),NA())</f>
        <v>#N/A</v>
      </c>
      <c r="I64" s="93" t="e">
        <f ca="true">+IF(AND(ISNUMBER(OFFSET('Water Data'!$E$9,0,10*ROW('Water Data'!E58))),'Data Summary'!BX64="Yes"),OFFSET('Water Data'!$E$9,0,10*ROW('Water Data'!E58)),NA())</f>
        <v>#N/A</v>
      </c>
      <c r="J64" s="93" t="e">
        <f ca="true">+IF(AND(ISNUMBER(OFFSET('Water Data'!$F$4,0,10*ROW('Water Data'!F58))),'Data Summary'!BY64="Yes"),100-OFFSET('Water Data'!$F$4,0,10*ROW('Water Data'!F58)),NA())</f>
        <v>#N/A</v>
      </c>
      <c r="K64" s="93" t="e">
        <f ca="true">+IF(AND(ISNUMBER(OFFSET('Water Data'!$F$6,0,10*ROW('Water Data'!F58))),'Data Summary'!BZ64="Yes"),OFFSET('Water Data'!$F$6,0,10*ROW('Water Data'!F58)),NA())</f>
        <v>#N/A</v>
      </c>
      <c r="L64" s="93" t="e">
        <f ca="true">+IF(AND(ISNUMBER(OFFSET('Water Data'!$F$9,0,10*ROW('Water Data'!F58))),'Data Summary'!CA64="Yes"),OFFSET('Water Data'!$F$9,0,10*ROW('Water Data'!F58)),NA())</f>
        <v>#N/A</v>
      </c>
      <c r="M64" s="93" t="e">
        <f ca="true">+IF(AND(ISNUMBER(OFFSET('Water Data'!$G$4,0,10*ROW('Water Data'!G58))),'Data Summary'!CB64="Yes"),100-OFFSET('Water Data'!$G$4,0,10*ROW('Water Data'!G58)),NA())</f>
        <v>#N/A</v>
      </c>
      <c r="N64" s="93" t="e">
        <f ca="true">+IF(AND(ISNUMBER(OFFSET('Water Data'!$G$6,0,10*ROW('Water Data'!G58))),'Data Summary'!CC64="Yes"),OFFSET('Water Data'!$G$6,0,10*ROW('Water Data'!G58)),NA())</f>
        <v>#N/A</v>
      </c>
      <c r="O64" s="93" t="e">
        <f ca="true">+IF(AND(ISNUMBER(OFFSET('Water Data'!$G$9,0,10*ROW('Water Data'!G58))),'Data Summary'!CD64="Yes"),OFFSET('Water Data'!$G$9,0,10*ROW('Water Data'!G58)),NA())</f>
        <v>#N/A</v>
      </c>
      <c r="P64" s="93" t="e">
        <f ca="true">+IF(AND(ISNUMBER(OFFSET('Water Data'!$H$4,0,10*ROW('Water Data'!H58))),'Data Summary'!CE64="Yes"),100-OFFSET('Water Data'!$H$4,0,10*ROW('Water Data'!H58)),NA())</f>
        <v>#N/A</v>
      </c>
      <c r="Q64" s="93" t="e">
        <f ca="true">+IF(AND(ISNUMBER(OFFSET('Water Data'!$H$6,0,10*ROW('Water Data'!H58))),'Data Summary'!CF64="Yes"),OFFSET('Water Data'!$H$6,0,10*ROW('Water Data'!H58)),NA())</f>
        <v>#N/A</v>
      </c>
      <c r="R64" s="93" t="e">
        <f ca="true">+IF(AND(ISNUMBER(OFFSET('Water Data'!$H$9,0,10*ROW('Water Data'!H58))),'Data Summary'!CG64="Yes"),OFFSET('Water Data'!$H$9,0,10*ROW('Water Data'!H58)),NA())</f>
        <v>#N/A</v>
      </c>
      <c r="S64" s="93" t="e">
        <f ca="true">+IF(AND(ISNUMBER(OFFSET('Water Data'!$I$4,0,10*ROW('Water Data'!I58))),'Data Summary'!CH64="Yes"),100-OFFSET('Water Data'!$I$4,0,10*ROW('Water Data'!I58)),NA())</f>
        <v>#N/A</v>
      </c>
      <c r="T64" s="93" t="e">
        <f ca="true">+IF(AND(ISNUMBER(OFFSET('Water Data'!$I$6,0,10*ROW('Water Data'!I58))),'Data Summary'!CI64="Yes"),OFFSET('Water Data'!$I$6,0,10*ROW('Water Data'!I58)),NA())</f>
        <v>#N/A</v>
      </c>
      <c r="U64" s="93" t="e">
        <f ca="true">+IF(AND(ISNUMBER(OFFSET('Water Data'!$I$9,0,10*ROW('Water Data'!I58))),'Data Summary'!CJ64="Yes"),OFFSET('Water Data'!$I$9,0,10*ROW('Water Data'!I58)),NA())</f>
        <v>#N/A</v>
      </c>
      <c r="V64" s="94" t="e">
        <f ca="true">+IF(AND(ISNUMBER(OFFSET('Sanitation Data'!$D$4,0,10*ROW('Sanitation Data'!D58))),'Data Summary'!CK64="Yes"),100-OFFSET('Sanitation Data'!$D$4,0,10*ROW('Sanitation Data'!D58)),NA())</f>
        <v>#N/A</v>
      </c>
      <c r="W64" s="94" t="e">
        <f ca="true">+IF(AND(ISNUMBER(OFFSET('Sanitation Data'!$D$6,0,10*ROW('Sanitation Data'!D58))),'Data Summary'!CL64="Yes"),OFFSET('Sanitation Data'!$D$6,0,10*ROW('Sanitation Data'!D58)),NA())</f>
        <v>#N/A</v>
      </c>
      <c r="X64" s="94" t="e">
        <f ca="true">+IF(AND(ISNUMBER(OFFSET('Sanitation Data'!$D$10,0,10*ROW('Sanitation Data'!D58))),'Data Summary'!CM64="Yes"),OFFSET('Sanitation Data'!$D$10,0,10*ROW('Sanitation Data'!D58)),NA())</f>
        <v>#N/A</v>
      </c>
      <c r="Y64" s="94" t="e">
        <f ca="true">+IF(AND(ISNUMBER(OFFSET('Sanitation Data'!$D$11,0,10*ROW('Sanitation Data'!D58))),'Data Summary'!CN64="Yes"),OFFSET('Sanitation Data'!$D$11,0,10*ROW('Sanitation Data'!D58)),NA())</f>
        <v>#N/A</v>
      </c>
      <c r="Z64" s="94" t="e">
        <f ca="true">+IF(AND(ISNUMBER(OFFSET('Sanitation Data'!$D$12,0,10*ROW('Sanitation Data'!D58))),'Data Summary'!CO64="Yes"),OFFSET('Sanitation Data'!$D$12,0,10*ROW('Sanitation Data'!D58)),NA())</f>
        <v>#N/A</v>
      </c>
      <c r="AA64" s="94" t="e">
        <f ca="true">+IF(AND(ISNUMBER(OFFSET('Sanitation Data'!$E$4,0,10*ROW('Sanitation Data'!E58))),'Data Summary'!CP64="Yes"),100-OFFSET('Sanitation Data'!$E$4,0,10*ROW('Sanitation Data'!E58)),NA())</f>
        <v>#N/A</v>
      </c>
      <c r="AB64" s="94" t="e">
        <f ca="true">+IF(AND(ISNUMBER(OFFSET('Sanitation Data'!$E$6,0,10*ROW('Sanitation Data'!E58))),'Data Summary'!CQ64="Yes"),OFFSET('Sanitation Data'!$E$6,0,10*ROW('Sanitation Data'!E58)),NA())</f>
        <v>#N/A</v>
      </c>
      <c r="AC64" s="94" t="e">
        <f ca="true">+IF(AND(ISNUMBER(OFFSET('Sanitation Data'!$E$10,0,10*ROW('Sanitation Data'!E58))),'Data Summary'!CR64="Yes"),OFFSET('Sanitation Data'!$E$10,0,10*ROW('Sanitation Data'!E58)),NA())</f>
        <v>#N/A</v>
      </c>
      <c r="AD64" s="94" t="e">
        <f ca="true">+IF(AND(ISNUMBER(OFFSET('Sanitation Data'!$E$11,0,10*ROW('Sanitation Data'!E58))),'Data Summary'!CS64="Yes"),OFFSET('Sanitation Data'!$E$11,0,10*ROW('Sanitation Data'!E58)),NA())</f>
        <v>#N/A</v>
      </c>
      <c r="AE64" s="94" t="e">
        <f ca="true">+IF(AND(ISNUMBER(OFFSET('Sanitation Data'!$E$12,0,10*ROW('Sanitation Data'!E58))),'Data Summary'!CT64="Yes"),OFFSET('Sanitation Data'!$E$12,0,10*ROW('Sanitation Data'!E58)),NA())</f>
        <v>#N/A</v>
      </c>
      <c r="AF64" s="94" t="e">
        <f ca="true">+IF(AND(ISNUMBER(OFFSET('Sanitation Data'!$F$4,0,10*ROW('Sanitation Data'!F58))),'Data Summary'!CU64="Yes"),100-OFFSET('Sanitation Data'!$F$4,0,10*ROW('Sanitation Data'!F58)),NA())</f>
        <v>#N/A</v>
      </c>
      <c r="AG64" s="94" t="e">
        <f ca="true">+IF(AND(ISNUMBER(OFFSET('Sanitation Data'!$F$6,0,10*ROW('Sanitation Data'!F58))),'Data Summary'!CV64="Yes"),OFFSET('Sanitation Data'!$F$6,0,10*ROW('Sanitation Data'!F58)),NA())</f>
        <v>#N/A</v>
      </c>
      <c r="AH64" s="94" t="e">
        <f ca="true">+IF(AND(ISNUMBER(OFFSET('Sanitation Data'!$F$10,0,10*ROW('Sanitation Data'!F58))),'Data Summary'!CW64="Yes"),OFFSET('Sanitation Data'!$F$10,0,10*ROW('Sanitation Data'!F58)),NA())</f>
        <v>#N/A</v>
      </c>
      <c r="AI64" s="94" t="e">
        <f ca="true">+IF(AND(ISNUMBER(OFFSET('Sanitation Data'!$F$11,0,10*ROW('Sanitation Data'!F58))),'Data Summary'!CX64="Yes"),OFFSET('Sanitation Data'!$F$11,0,10*ROW('Sanitation Data'!F58)),NA())</f>
        <v>#N/A</v>
      </c>
      <c r="AJ64" s="94" t="e">
        <f ca="true">+IF(AND(ISNUMBER(OFFSET('Sanitation Data'!$F$12,0,10*ROW('Sanitation Data'!F58))),'Data Summary'!CY64="Yes"),OFFSET('Sanitation Data'!$F$12,0,10*ROW('Sanitation Data'!F58)),NA())</f>
        <v>#N/A</v>
      </c>
      <c r="AK64" s="94" t="e">
        <f ca="true">+IF(AND(ISNUMBER(OFFSET('Sanitation Data'!$G$4,0,10*ROW('Sanitation Data'!G58))),'Data Summary'!CZ64="Yes"),100-OFFSET('Sanitation Data'!$G$4,0,10*ROW('Sanitation Data'!G58)),NA())</f>
        <v>#N/A</v>
      </c>
      <c r="AL64" s="94" t="e">
        <f ca="true">+IF(AND(ISNUMBER(OFFSET('Sanitation Data'!$G$6,0,10*ROW('Sanitation Data'!G58))),'Data Summary'!DA64="Yes"),OFFSET('Sanitation Data'!$G$6,0,10*ROW('Sanitation Data'!G58)),NA())</f>
        <v>#N/A</v>
      </c>
      <c r="AM64" s="94" t="e">
        <f ca="true">+IF(AND(ISNUMBER(OFFSET('Sanitation Data'!$G$10,0,10*ROW('Sanitation Data'!G58))),'Data Summary'!DB64="Yes"),OFFSET('Sanitation Data'!$G$10,0,10*ROW('Sanitation Data'!G58)),NA())</f>
        <v>#N/A</v>
      </c>
      <c r="AN64" s="94" t="e">
        <f ca="true">+IF(AND(ISNUMBER(OFFSET('Sanitation Data'!$G$11,0,10*ROW('Sanitation Data'!G58))),'Data Summary'!DC64="Yes"),OFFSET('Sanitation Data'!$G$11,0,10*ROW('Sanitation Data'!G58)),NA())</f>
        <v>#N/A</v>
      </c>
      <c r="AO64" s="94" t="e">
        <f ca="true">+IF(AND(ISNUMBER(OFFSET('Sanitation Data'!$G$12,0,10*ROW('Sanitation Data'!G58))),'Data Summary'!DD64="Yes"),OFFSET('Sanitation Data'!$G$12,0,10*ROW('Sanitation Data'!G58)),NA())</f>
        <v>#N/A</v>
      </c>
      <c r="AP64" s="94" t="e">
        <f ca="true">+IF(AND(ISNUMBER(OFFSET('Sanitation Data'!$H$4,0,10*ROW('Sanitation Data'!H58))),'Data Summary'!DE64="Yes"),100-OFFSET('Sanitation Data'!$H$4,0,10*ROW('Sanitation Data'!H58)),NA())</f>
        <v>#N/A</v>
      </c>
      <c r="AQ64" s="94" t="e">
        <f ca="true">+IF(AND(ISNUMBER(OFFSET('Sanitation Data'!$H$6,0,10*ROW('Sanitation Data'!H58))),'Data Summary'!DF64="Yes"),OFFSET('Sanitation Data'!$H$6,0,10*ROW('Sanitation Data'!H58)),NA())</f>
        <v>#N/A</v>
      </c>
      <c r="AR64" s="94" t="e">
        <f ca="true">+IF(AND(ISNUMBER(OFFSET('Sanitation Data'!$H$10,0,10*ROW('Sanitation Data'!H58))),'Data Summary'!DG64="Yes"),OFFSET('Sanitation Data'!$H$10,0,10*ROW('Sanitation Data'!H58)),NA())</f>
        <v>#N/A</v>
      </c>
      <c r="AS64" s="94" t="e">
        <f ca="true">+IF(AND(ISNUMBER(OFFSET('Sanitation Data'!$H$11,0,10*ROW('Sanitation Data'!H58))),'Data Summary'!DH64="Yes"),OFFSET('Sanitation Data'!$H$11,0,10*ROW('Sanitation Data'!H58)),NA())</f>
        <v>#N/A</v>
      </c>
      <c r="AT64" s="94" t="e">
        <f ca="true">+IF(AND(ISNUMBER(OFFSET('Sanitation Data'!$H$12,0,10*ROW('Sanitation Data'!H58))),'Data Summary'!DI64="Yes"),OFFSET('Sanitation Data'!$H$12,0,10*ROW('Sanitation Data'!H58)),NA())</f>
        <v>#N/A</v>
      </c>
      <c r="AU64" s="94" t="e">
        <f ca="true">+IF(AND(ISNUMBER(OFFSET('Sanitation Data'!$I$4,0,10*ROW('Sanitation Data'!I58))),'Data Summary'!DJ64="Yes"),100-OFFSET('Sanitation Data'!$I$4,0,10*ROW('Sanitation Data'!I58)),NA())</f>
        <v>#N/A</v>
      </c>
      <c r="AV64" s="94" t="e">
        <f ca="true">+IF(AND(ISNUMBER(OFFSET('Sanitation Data'!$I$6,0,10*ROW('Sanitation Data'!I58))),'Data Summary'!DK64="Yes"),OFFSET('Sanitation Data'!$I$6,0,10*ROW('Sanitation Data'!I58)),NA())</f>
        <v>#N/A</v>
      </c>
      <c r="AW64" s="94" t="e">
        <f ca="true">+IF(AND(ISNUMBER(OFFSET('Sanitation Data'!$I$10,0,10*ROW('Sanitation Data'!I58))),'Data Summary'!DL64="Yes"),OFFSET('Sanitation Data'!$I$10,0,10*ROW('Sanitation Data'!I58)),NA())</f>
        <v>#N/A</v>
      </c>
      <c r="AX64" s="94" t="e">
        <f ca="true">+IF(AND(ISNUMBER(OFFSET('Sanitation Data'!$I$11,0,10*ROW('Sanitation Data'!I58))),'Data Summary'!DM64="Yes"),OFFSET('Sanitation Data'!$I$11,0,10*ROW('Sanitation Data'!I58)),NA())</f>
        <v>#N/A</v>
      </c>
      <c r="AY64" s="94" t="e">
        <f ca="true">+IF(AND(ISNUMBER(OFFSET('Sanitation Data'!$I$12,0,10*ROW('Sanitation Data'!I58))),'Data Summary'!DN64="Yes"),OFFSET('Sanitation Data'!$I$12,0,10*ROW('Sanitation Data'!I58)),NA())</f>
        <v>#N/A</v>
      </c>
      <c r="AZ64" s="95" t="e">
        <f ca="true">+IF(AND(ISNUMBER(OFFSET('Hygiene Data'!$D$5,0,10*ROW('Hygiene Data'!D58))),'Data Summary'!DO64="Yes"),OFFSET('Hygiene Data'!$D$5,0,10*ROW('Hygiene Data'!D58)),NA())</f>
        <v>#N/A</v>
      </c>
      <c r="BA64" s="95" t="e">
        <f ca="true">+IF(AND(ISNUMBER(OFFSET('Hygiene Data'!$D$7,0,10*ROW('Hygiene Data'!D58))),'Data Summary'!DP64="Yes"),OFFSET('Hygiene Data'!$D$7,0,10*ROW('Hygiene Data'!D58)),NA())</f>
        <v>#N/A</v>
      </c>
      <c r="BB64" s="95" t="e">
        <f ca="true">+IF(AND(ISNUMBER(OFFSET('Hygiene Data'!$D$9,0,10*ROW('Hygiene Data'!D58))),'Data Summary'!DQ64="Yes"),OFFSET('Hygiene Data'!$D$9,0,10*ROW('Hygiene Data'!D58)),NA())</f>
        <v>#N/A</v>
      </c>
      <c r="BC64" s="95" t="e">
        <f ca="true">+IF(AND(ISNUMBER(OFFSET('Hygiene Data'!$E$5,0,10*ROW('Hygiene Data'!E58))),'Data Summary'!DR64="Yes"),OFFSET('Hygiene Data'!$E$5,0,10*ROW('Hygiene Data'!E58)),NA())</f>
        <v>#N/A</v>
      </c>
      <c r="BD64" s="95" t="e">
        <f ca="true">+IF(AND(ISNUMBER(OFFSET('Hygiene Data'!$E$7,0,10*ROW('Hygiene Data'!E58))),'Data Summary'!DS64="Yes"),OFFSET('Hygiene Data'!$E$7,0,10*ROW('Hygiene Data'!E58)),NA())</f>
        <v>#N/A</v>
      </c>
      <c r="BE64" s="95" t="e">
        <f ca="true">+IF(AND(ISNUMBER(OFFSET('Hygiene Data'!$E$9,0,10*ROW('Hygiene Data'!E58))),'Data Summary'!DT64="Yes"),OFFSET('Hygiene Data'!$E$9,0,10*ROW('Hygiene Data'!E58)),NA())</f>
        <v>#N/A</v>
      </c>
      <c r="BF64" s="95" t="e">
        <f ca="true">+IF(AND(ISNUMBER(OFFSET('Hygiene Data'!$F$5,0,10*ROW('Hygiene Data'!F58))),'Data Summary'!DU64="Yes"),OFFSET('Hygiene Data'!$F$5,0,10*ROW('Hygiene Data'!F58)),NA())</f>
        <v>#N/A</v>
      </c>
      <c r="BG64" s="95" t="e">
        <f ca="true">+IF(AND(ISNUMBER(OFFSET('Hygiene Data'!$F$7,0,10*ROW('Hygiene Data'!F58))),'Data Summary'!DV64="Yes"),OFFSET('Hygiene Data'!$F$7,0,10*ROW('Hygiene Data'!F58)),NA())</f>
        <v>#N/A</v>
      </c>
      <c r="BH64" s="95" t="e">
        <f ca="true">+IF(AND(ISNUMBER(OFFSET('Hygiene Data'!$F$9,0,10*ROW('Hygiene Data'!F58))),'Data Summary'!DW64="Yes"),OFFSET('Hygiene Data'!$F$9,0,10*ROW('Hygiene Data'!F58)),NA())</f>
        <v>#N/A</v>
      </c>
      <c r="BI64" s="95" t="e">
        <f ca="true">+IF(AND(ISNUMBER(OFFSET('Hygiene Data'!$G$5,0,10*ROW('Hygiene Data'!G58))),'Data Summary'!DX64="Yes"),OFFSET('Hygiene Data'!$G$5,0,10*ROW('Hygiene Data'!G58)),NA())</f>
        <v>#N/A</v>
      </c>
      <c r="BJ64" s="95" t="e">
        <f ca="true">+IF(AND(ISNUMBER(OFFSET('Hygiene Data'!$G$7,0,10*ROW('Hygiene Data'!G58))),'Data Summary'!DY64="Yes"),OFFSET('Hygiene Data'!$G$7,0,10*ROW('Hygiene Data'!G58)),NA())</f>
        <v>#N/A</v>
      </c>
      <c r="BK64" s="95" t="e">
        <f ca="true">+IF(AND(ISNUMBER(OFFSET('Hygiene Data'!$G$9,0,10*ROW('Hygiene Data'!G58))),'Data Summary'!DZ64="Yes"),OFFSET('Hygiene Data'!$G$9,0,10*ROW('Hygiene Data'!G58)),NA())</f>
        <v>#N/A</v>
      </c>
      <c r="BL64" s="95" t="e">
        <f ca="true">+IF(AND(ISNUMBER(OFFSET('Hygiene Data'!$H$5,0,10*ROW('Hygiene Data'!H58))),'Data Summary'!EA64="Yes"),OFFSET('Hygiene Data'!$H$5,0,10*ROW('Hygiene Data'!H58)),NA())</f>
        <v>#N/A</v>
      </c>
      <c r="BM64" s="95" t="e">
        <f ca="true">+IF(AND(ISNUMBER(OFFSET('Hygiene Data'!$H$7,0,10*ROW('Hygiene Data'!H58))),'Data Summary'!EB64="Yes"),OFFSET('Hygiene Data'!$H$7,0,10*ROW('Hygiene Data'!H58)),NA())</f>
        <v>#N/A</v>
      </c>
      <c r="BN64" s="95" t="e">
        <f ca="true">+IF(AND(ISNUMBER(OFFSET('Hygiene Data'!$H$9,0,10*ROW('Hygiene Data'!H58))),'Data Summary'!EC64="Yes"),OFFSET('Hygiene Data'!$H$9,0,10*ROW('Hygiene Data'!H58)),NA())</f>
        <v>#N/A</v>
      </c>
      <c r="BO64" s="95" t="e">
        <f ca="true">+IF(AND(ISNUMBER(OFFSET('Hygiene Data'!$I$5,0,10*ROW('Hygiene Data'!I58))),'Data Summary'!ED64="Yes"),OFFSET('Hygiene Data'!$I$5,0,10*ROW('Hygiene Data'!I58)),NA())</f>
        <v>#N/A</v>
      </c>
      <c r="BP64" s="95" t="e">
        <f ca="true">+IF(AND(ISNUMBER(OFFSET('Hygiene Data'!$I$7,0,10*ROW('Hygiene Data'!I58))),'Data Summary'!EE64="Yes"),OFFSET('Hygiene Data'!$I$7,0,10*ROW('Hygiene Data'!I58)),NA())</f>
        <v>#N/A</v>
      </c>
      <c r="BQ64" s="95" t="e">
        <f ca="true">+IF(AND(ISNUMBER(OFFSET('Hygiene Data'!$I$9,0,10*ROW('Hygiene Data'!I58))),'Data Summary'!EF64="Yes"),OFFSET('Hygiene Data'!$I$9,0,10*ROW('Hygiene Data'!I58)),NA())</f>
        <v>#N/A</v>
      </c>
    </row>
    <row xmlns:x14ac="http://schemas.microsoft.com/office/spreadsheetml/2009/9/ac" r="65" x14ac:dyDescent="0.2">
      <c r="A65" s="327" t="e">
        <f ca="true">+RIGHT('Data Summary'!A65,LEN('Data Summary'!A65)-9)</f>
        <v>#VALUE!</v>
      </c>
      <c r="B65" s="36" t="str">
        <f ca="true">+IF(ISTEXT('Data Summary'!B65),'Data Summary'!B65,"")</f>
        <v/>
      </c>
      <c r="C65" s="326" t="e">
        <f ca="true">+VALUE('Data Summary'!C65)</f>
        <v>#VALUE!</v>
      </c>
      <c r="D65" s="93" t="e">
        <f ca="true">+IF(AND(ISNUMBER(OFFSET('Water Data'!$D$4,0,10*ROW('Water Data'!D59))),'Data Summary'!BS65="Yes"),100-OFFSET('Water Data'!$D$4,0,10*ROW('Water Data'!D59)),NA())</f>
        <v>#N/A</v>
      </c>
      <c r="E65" s="93" t="e">
        <f ca="true">+IF(AND(ISNUMBER(OFFSET('Water Data'!$D$6,0,10*ROW('Water Data'!D59))),'Data Summary'!BT65="Yes"),OFFSET('Water Data'!$D$6,0,10*ROW('Water Data'!D59)),NA())</f>
        <v>#N/A</v>
      </c>
      <c r="F65" s="93" t="e">
        <f ca="true">+IF(AND(ISNUMBER(OFFSET('Water Data'!$D$9,0,10*ROW('Water Data'!D59))),'Data Summary'!BU65="Yes"),OFFSET('Water Data'!$D$9,0,10*ROW('Water Data'!D59)),NA())</f>
        <v>#N/A</v>
      </c>
      <c r="G65" s="93" t="e">
        <f ca="true">+IF(AND(ISNUMBER(OFFSET('Water Data'!$E$4,0,10*ROW('Water Data'!E59))),'Data Summary'!BV65="Yes"),100-OFFSET('Water Data'!$E$4,0,10*ROW('Water Data'!E59)),NA())</f>
        <v>#N/A</v>
      </c>
      <c r="H65" s="93" t="e">
        <f ca="true">+IF(AND(ISNUMBER(OFFSET('Water Data'!$E$6,0,10*ROW('Water Data'!E59))),'Data Summary'!BW65="Yes"),OFFSET('Water Data'!$E$6,0,10*ROW('Water Data'!E59)),NA())</f>
        <v>#N/A</v>
      </c>
      <c r="I65" s="93" t="e">
        <f ca="true">+IF(AND(ISNUMBER(OFFSET('Water Data'!$E$9,0,10*ROW('Water Data'!E59))),'Data Summary'!BX65="Yes"),OFFSET('Water Data'!$E$9,0,10*ROW('Water Data'!E59)),NA())</f>
        <v>#N/A</v>
      </c>
      <c r="J65" s="93" t="e">
        <f ca="true">+IF(AND(ISNUMBER(OFFSET('Water Data'!$F$4,0,10*ROW('Water Data'!F59))),'Data Summary'!BY65="Yes"),100-OFFSET('Water Data'!$F$4,0,10*ROW('Water Data'!F59)),NA())</f>
        <v>#N/A</v>
      </c>
      <c r="K65" s="93" t="e">
        <f ca="true">+IF(AND(ISNUMBER(OFFSET('Water Data'!$F$6,0,10*ROW('Water Data'!F59))),'Data Summary'!BZ65="Yes"),OFFSET('Water Data'!$F$6,0,10*ROW('Water Data'!F59)),NA())</f>
        <v>#N/A</v>
      </c>
      <c r="L65" s="93" t="e">
        <f ca="true">+IF(AND(ISNUMBER(OFFSET('Water Data'!$F$9,0,10*ROW('Water Data'!F59))),'Data Summary'!CA65="Yes"),OFFSET('Water Data'!$F$9,0,10*ROW('Water Data'!F59)),NA())</f>
        <v>#N/A</v>
      </c>
      <c r="M65" s="93" t="e">
        <f ca="true">+IF(AND(ISNUMBER(OFFSET('Water Data'!$G$4,0,10*ROW('Water Data'!G59))),'Data Summary'!CB65="Yes"),100-OFFSET('Water Data'!$G$4,0,10*ROW('Water Data'!G59)),NA())</f>
        <v>#N/A</v>
      </c>
      <c r="N65" s="93" t="e">
        <f ca="true">+IF(AND(ISNUMBER(OFFSET('Water Data'!$G$6,0,10*ROW('Water Data'!G59))),'Data Summary'!CC65="Yes"),OFFSET('Water Data'!$G$6,0,10*ROW('Water Data'!G59)),NA())</f>
        <v>#N/A</v>
      </c>
      <c r="O65" s="93" t="e">
        <f ca="true">+IF(AND(ISNUMBER(OFFSET('Water Data'!$G$9,0,10*ROW('Water Data'!G59))),'Data Summary'!CD65="Yes"),OFFSET('Water Data'!$G$9,0,10*ROW('Water Data'!G59)),NA())</f>
        <v>#N/A</v>
      </c>
      <c r="P65" s="93" t="e">
        <f ca="true">+IF(AND(ISNUMBER(OFFSET('Water Data'!$H$4,0,10*ROW('Water Data'!H59))),'Data Summary'!CE65="Yes"),100-OFFSET('Water Data'!$H$4,0,10*ROW('Water Data'!H59)),NA())</f>
        <v>#N/A</v>
      </c>
      <c r="Q65" s="93" t="e">
        <f ca="true">+IF(AND(ISNUMBER(OFFSET('Water Data'!$H$6,0,10*ROW('Water Data'!H59))),'Data Summary'!CF65="Yes"),OFFSET('Water Data'!$H$6,0,10*ROW('Water Data'!H59)),NA())</f>
        <v>#N/A</v>
      </c>
      <c r="R65" s="93" t="e">
        <f ca="true">+IF(AND(ISNUMBER(OFFSET('Water Data'!$H$9,0,10*ROW('Water Data'!H59))),'Data Summary'!CG65="Yes"),OFFSET('Water Data'!$H$9,0,10*ROW('Water Data'!H59)),NA())</f>
        <v>#N/A</v>
      </c>
      <c r="S65" s="93" t="e">
        <f ca="true">+IF(AND(ISNUMBER(OFFSET('Water Data'!$I$4,0,10*ROW('Water Data'!I59))),'Data Summary'!CH65="Yes"),100-OFFSET('Water Data'!$I$4,0,10*ROW('Water Data'!I59)),NA())</f>
        <v>#N/A</v>
      </c>
      <c r="T65" s="93" t="e">
        <f ca="true">+IF(AND(ISNUMBER(OFFSET('Water Data'!$I$6,0,10*ROW('Water Data'!I59))),'Data Summary'!CI65="Yes"),OFFSET('Water Data'!$I$6,0,10*ROW('Water Data'!I59)),NA())</f>
        <v>#N/A</v>
      </c>
      <c r="U65" s="93" t="e">
        <f ca="true">+IF(AND(ISNUMBER(OFFSET('Water Data'!$I$9,0,10*ROW('Water Data'!I59))),'Data Summary'!CJ65="Yes"),OFFSET('Water Data'!$I$9,0,10*ROW('Water Data'!I59)),NA())</f>
        <v>#N/A</v>
      </c>
      <c r="V65" s="94" t="e">
        <f ca="true">+IF(AND(ISNUMBER(OFFSET('Sanitation Data'!$D$4,0,10*ROW('Sanitation Data'!D59))),'Data Summary'!CK65="Yes"),100-OFFSET('Sanitation Data'!$D$4,0,10*ROW('Sanitation Data'!D59)),NA())</f>
        <v>#N/A</v>
      </c>
      <c r="W65" s="94" t="e">
        <f ca="true">+IF(AND(ISNUMBER(OFFSET('Sanitation Data'!$D$6,0,10*ROW('Sanitation Data'!D59))),'Data Summary'!CL65="Yes"),OFFSET('Sanitation Data'!$D$6,0,10*ROW('Sanitation Data'!D59)),NA())</f>
        <v>#N/A</v>
      </c>
      <c r="X65" s="94" t="e">
        <f ca="true">+IF(AND(ISNUMBER(OFFSET('Sanitation Data'!$D$10,0,10*ROW('Sanitation Data'!D59))),'Data Summary'!CM65="Yes"),OFFSET('Sanitation Data'!$D$10,0,10*ROW('Sanitation Data'!D59)),NA())</f>
        <v>#N/A</v>
      </c>
      <c r="Y65" s="94" t="e">
        <f ca="true">+IF(AND(ISNUMBER(OFFSET('Sanitation Data'!$D$11,0,10*ROW('Sanitation Data'!D59))),'Data Summary'!CN65="Yes"),OFFSET('Sanitation Data'!$D$11,0,10*ROW('Sanitation Data'!D59)),NA())</f>
        <v>#N/A</v>
      </c>
      <c r="Z65" s="94" t="e">
        <f ca="true">+IF(AND(ISNUMBER(OFFSET('Sanitation Data'!$D$12,0,10*ROW('Sanitation Data'!D59))),'Data Summary'!CO65="Yes"),OFFSET('Sanitation Data'!$D$12,0,10*ROW('Sanitation Data'!D59)),NA())</f>
        <v>#N/A</v>
      </c>
      <c r="AA65" s="94" t="e">
        <f ca="true">+IF(AND(ISNUMBER(OFFSET('Sanitation Data'!$E$4,0,10*ROW('Sanitation Data'!E59))),'Data Summary'!CP65="Yes"),100-OFFSET('Sanitation Data'!$E$4,0,10*ROW('Sanitation Data'!E59)),NA())</f>
        <v>#N/A</v>
      </c>
      <c r="AB65" s="94" t="e">
        <f ca="true">+IF(AND(ISNUMBER(OFFSET('Sanitation Data'!$E$6,0,10*ROW('Sanitation Data'!E59))),'Data Summary'!CQ65="Yes"),OFFSET('Sanitation Data'!$E$6,0,10*ROW('Sanitation Data'!E59)),NA())</f>
        <v>#N/A</v>
      </c>
      <c r="AC65" s="94" t="e">
        <f ca="true">+IF(AND(ISNUMBER(OFFSET('Sanitation Data'!$E$10,0,10*ROW('Sanitation Data'!E59))),'Data Summary'!CR65="Yes"),OFFSET('Sanitation Data'!$E$10,0,10*ROW('Sanitation Data'!E59)),NA())</f>
        <v>#N/A</v>
      </c>
      <c r="AD65" s="94" t="e">
        <f ca="true">+IF(AND(ISNUMBER(OFFSET('Sanitation Data'!$E$11,0,10*ROW('Sanitation Data'!E59))),'Data Summary'!CS65="Yes"),OFFSET('Sanitation Data'!$E$11,0,10*ROW('Sanitation Data'!E59)),NA())</f>
        <v>#N/A</v>
      </c>
      <c r="AE65" s="94" t="e">
        <f ca="true">+IF(AND(ISNUMBER(OFFSET('Sanitation Data'!$E$12,0,10*ROW('Sanitation Data'!E59))),'Data Summary'!CT65="Yes"),OFFSET('Sanitation Data'!$E$12,0,10*ROW('Sanitation Data'!E59)),NA())</f>
        <v>#N/A</v>
      </c>
      <c r="AF65" s="94" t="e">
        <f ca="true">+IF(AND(ISNUMBER(OFFSET('Sanitation Data'!$F$4,0,10*ROW('Sanitation Data'!F59))),'Data Summary'!CU65="Yes"),100-OFFSET('Sanitation Data'!$F$4,0,10*ROW('Sanitation Data'!F59)),NA())</f>
        <v>#N/A</v>
      </c>
      <c r="AG65" s="94" t="e">
        <f ca="true">+IF(AND(ISNUMBER(OFFSET('Sanitation Data'!$F$6,0,10*ROW('Sanitation Data'!F59))),'Data Summary'!CV65="Yes"),OFFSET('Sanitation Data'!$F$6,0,10*ROW('Sanitation Data'!F59)),NA())</f>
        <v>#N/A</v>
      </c>
      <c r="AH65" s="94" t="e">
        <f ca="true">+IF(AND(ISNUMBER(OFFSET('Sanitation Data'!$F$10,0,10*ROW('Sanitation Data'!F59))),'Data Summary'!CW65="Yes"),OFFSET('Sanitation Data'!$F$10,0,10*ROW('Sanitation Data'!F59)),NA())</f>
        <v>#N/A</v>
      </c>
      <c r="AI65" s="94" t="e">
        <f ca="true">+IF(AND(ISNUMBER(OFFSET('Sanitation Data'!$F$11,0,10*ROW('Sanitation Data'!F59))),'Data Summary'!CX65="Yes"),OFFSET('Sanitation Data'!$F$11,0,10*ROW('Sanitation Data'!F59)),NA())</f>
        <v>#N/A</v>
      </c>
      <c r="AJ65" s="94" t="e">
        <f ca="true">+IF(AND(ISNUMBER(OFFSET('Sanitation Data'!$F$12,0,10*ROW('Sanitation Data'!F59))),'Data Summary'!CY65="Yes"),OFFSET('Sanitation Data'!$F$12,0,10*ROW('Sanitation Data'!F59)),NA())</f>
        <v>#N/A</v>
      </c>
      <c r="AK65" s="94" t="e">
        <f ca="true">+IF(AND(ISNUMBER(OFFSET('Sanitation Data'!$G$4,0,10*ROW('Sanitation Data'!G59))),'Data Summary'!CZ65="Yes"),100-OFFSET('Sanitation Data'!$G$4,0,10*ROW('Sanitation Data'!G59)),NA())</f>
        <v>#N/A</v>
      </c>
      <c r="AL65" s="94" t="e">
        <f ca="true">+IF(AND(ISNUMBER(OFFSET('Sanitation Data'!$G$6,0,10*ROW('Sanitation Data'!G59))),'Data Summary'!DA65="Yes"),OFFSET('Sanitation Data'!$G$6,0,10*ROW('Sanitation Data'!G59)),NA())</f>
        <v>#N/A</v>
      </c>
      <c r="AM65" s="94" t="e">
        <f ca="true">+IF(AND(ISNUMBER(OFFSET('Sanitation Data'!$G$10,0,10*ROW('Sanitation Data'!G59))),'Data Summary'!DB65="Yes"),OFFSET('Sanitation Data'!$G$10,0,10*ROW('Sanitation Data'!G59)),NA())</f>
        <v>#N/A</v>
      </c>
      <c r="AN65" s="94" t="e">
        <f ca="true">+IF(AND(ISNUMBER(OFFSET('Sanitation Data'!$G$11,0,10*ROW('Sanitation Data'!G59))),'Data Summary'!DC65="Yes"),OFFSET('Sanitation Data'!$G$11,0,10*ROW('Sanitation Data'!G59)),NA())</f>
        <v>#N/A</v>
      </c>
      <c r="AO65" s="94" t="e">
        <f ca="true">+IF(AND(ISNUMBER(OFFSET('Sanitation Data'!$G$12,0,10*ROW('Sanitation Data'!G59))),'Data Summary'!DD65="Yes"),OFFSET('Sanitation Data'!$G$12,0,10*ROW('Sanitation Data'!G59)),NA())</f>
        <v>#N/A</v>
      </c>
      <c r="AP65" s="94" t="e">
        <f ca="true">+IF(AND(ISNUMBER(OFFSET('Sanitation Data'!$H$4,0,10*ROW('Sanitation Data'!H59))),'Data Summary'!DE65="Yes"),100-OFFSET('Sanitation Data'!$H$4,0,10*ROW('Sanitation Data'!H59)),NA())</f>
        <v>#N/A</v>
      </c>
      <c r="AQ65" s="94" t="e">
        <f ca="true">+IF(AND(ISNUMBER(OFFSET('Sanitation Data'!$H$6,0,10*ROW('Sanitation Data'!H59))),'Data Summary'!DF65="Yes"),OFFSET('Sanitation Data'!$H$6,0,10*ROW('Sanitation Data'!H59)),NA())</f>
        <v>#N/A</v>
      </c>
      <c r="AR65" s="94" t="e">
        <f ca="true">+IF(AND(ISNUMBER(OFFSET('Sanitation Data'!$H$10,0,10*ROW('Sanitation Data'!H59))),'Data Summary'!DG65="Yes"),OFFSET('Sanitation Data'!$H$10,0,10*ROW('Sanitation Data'!H59)),NA())</f>
        <v>#N/A</v>
      </c>
      <c r="AS65" s="94" t="e">
        <f ca="true">+IF(AND(ISNUMBER(OFFSET('Sanitation Data'!$H$11,0,10*ROW('Sanitation Data'!H59))),'Data Summary'!DH65="Yes"),OFFSET('Sanitation Data'!$H$11,0,10*ROW('Sanitation Data'!H59)),NA())</f>
        <v>#N/A</v>
      </c>
      <c r="AT65" s="94" t="e">
        <f ca="true">+IF(AND(ISNUMBER(OFFSET('Sanitation Data'!$H$12,0,10*ROW('Sanitation Data'!H59))),'Data Summary'!DI65="Yes"),OFFSET('Sanitation Data'!$H$12,0,10*ROW('Sanitation Data'!H59)),NA())</f>
        <v>#N/A</v>
      </c>
      <c r="AU65" s="94" t="e">
        <f ca="true">+IF(AND(ISNUMBER(OFFSET('Sanitation Data'!$I$4,0,10*ROW('Sanitation Data'!I59))),'Data Summary'!DJ65="Yes"),100-OFFSET('Sanitation Data'!$I$4,0,10*ROW('Sanitation Data'!I59)),NA())</f>
        <v>#N/A</v>
      </c>
      <c r="AV65" s="94" t="e">
        <f ca="true">+IF(AND(ISNUMBER(OFFSET('Sanitation Data'!$I$6,0,10*ROW('Sanitation Data'!I59))),'Data Summary'!DK65="Yes"),OFFSET('Sanitation Data'!$I$6,0,10*ROW('Sanitation Data'!I59)),NA())</f>
        <v>#N/A</v>
      </c>
      <c r="AW65" s="94" t="e">
        <f ca="true">+IF(AND(ISNUMBER(OFFSET('Sanitation Data'!$I$10,0,10*ROW('Sanitation Data'!I59))),'Data Summary'!DL65="Yes"),OFFSET('Sanitation Data'!$I$10,0,10*ROW('Sanitation Data'!I59)),NA())</f>
        <v>#N/A</v>
      </c>
      <c r="AX65" s="94" t="e">
        <f ca="true">+IF(AND(ISNUMBER(OFFSET('Sanitation Data'!$I$11,0,10*ROW('Sanitation Data'!I59))),'Data Summary'!DM65="Yes"),OFFSET('Sanitation Data'!$I$11,0,10*ROW('Sanitation Data'!I59)),NA())</f>
        <v>#N/A</v>
      </c>
      <c r="AY65" s="94" t="e">
        <f ca="true">+IF(AND(ISNUMBER(OFFSET('Sanitation Data'!$I$12,0,10*ROW('Sanitation Data'!I59))),'Data Summary'!DN65="Yes"),OFFSET('Sanitation Data'!$I$12,0,10*ROW('Sanitation Data'!I59)),NA())</f>
        <v>#N/A</v>
      </c>
      <c r="AZ65" s="95" t="e">
        <f ca="true">+IF(AND(ISNUMBER(OFFSET('Hygiene Data'!$D$5,0,10*ROW('Hygiene Data'!D59))),'Data Summary'!DO65="Yes"),OFFSET('Hygiene Data'!$D$5,0,10*ROW('Hygiene Data'!D59)),NA())</f>
        <v>#N/A</v>
      </c>
      <c r="BA65" s="95" t="e">
        <f ca="true">+IF(AND(ISNUMBER(OFFSET('Hygiene Data'!$D$7,0,10*ROW('Hygiene Data'!D59))),'Data Summary'!DP65="Yes"),OFFSET('Hygiene Data'!$D$7,0,10*ROW('Hygiene Data'!D59)),NA())</f>
        <v>#N/A</v>
      </c>
      <c r="BB65" s="95" t="e">
        <f ca="true">+IF(AND(ISNUMBER(OFFSET('Hygiene Data'!$D$9,0,10*ROW('Hygiene Data'!D59))),'Data Summary'!DQ65="Yes"),OFFSET('Hygiene Data'!$D$9,0,10*ROW('Hygiene Data'!D59)),NA())</f>
        <v>#N/A</v>
      </c>
      <c r="BC65" s="95" t="e">
        <f ca="true">+IF(AND(ISNUMBER(OFFSET('Hygiene Data'!$E$5,0,10*ROW('Hygiene Data'!E59))),'Data Summary'!DR65="Yes"),OFFSET('Hygiene Data'!$E$5,0,10*ROW('Hygiene Data'!E59)),NA())</f>
        <v>#N/A</v>
      </c>
      <c r="BD65" s="95" t="e">
        <f ca="true">+IF(AND(ISNUMBER(OFFSET('Hygiene Data'!$E$7,0,10*ROW('Hygiene Data'!E59))),'Data Summary'!DS65="Yes"),OFFSET('Hygiene Data'!$E$7,0,10*ROW('Hygiene Data'!E59)),NA())</f>
        <v>#N/A</v>
      </c>
      <c r="BE65" s="95" t="e">
        <f ca="true">+IF(AND(ISNUMBER(OFFSET('Hygiene Data'!$E$9,0,10*ROW('Hygiene Data'!E59))),'Data Summary'!DT65="Yes"),OFFSET('Hygiene Data'!$E$9,0,10*ROW('Hygiene Data'!E59)),NA())</f>
        <v>#N/A</v>
      </c>
      <c r="BF65" s="95" t="e">
        <f ca="true">+IF(AND(ISNUMBER(OFFSET('Hygiene Data'!$F$5,0,10*ROW('Hygiene Data'!F59))),'Data Summary'!DU65="Yes"),OFFSET('Hygiene Data'!$F$5,0,10*ROW('Hygiene Data'!F59)),NA())</f>
        <v>#N/A</v>
      </c>
      <c r="BG65" s="95" t="e">
        <f ca="true">+IF(AND(ISNUMBER(OFFSET('Hygiene Data'!$F$7,0,10*ROW('Hygiene Data'!F59))),'Data Summary'!DV65="Yes"),OFFSET('Hygiene Data'!$F$7,0,10*ROW('Hygiene Data'!F59)),NA())</f>
        <v>#N/A</v>
      </c>
      <c r="BH65" s="95" t="e">
        <f ca="true">+IF(AND(ISNUMBER(OFFSET('Hygiene Data'!$F$9,0,10*ROW('Hygiene Data'!F59))),'Data Summary'!DW65="Yes"),OFFSET('Hygiene Data'!$F$9,0,10*ROW('Hygiene Data'!F59)),NA())</f>
        <v>#N/A</v>
      </c>
      <c r="BI65" s="95" t="e">
        <f ca="true">+IF(AND(ISNUMBER(OFFSET('Hygiene Data'!$G$5,0,10*ROW('Hygiene Data'!G59))),'Data Summary'!DX65="Yes"),OFFSET('Hygiene Data'!$G$5,0,10*ROW('Hygiene Data'!G59)),NA())</f>
        <v>#N/A</v>
      </c>
      <c r="BJ65" s="95" t="e">
        <f ca="true">+IF(AND(ISNUMBER(OFFSET('Hygiene Data'!$G$7,0,10*ROW('Hygiene Data'!G59))),'Data Summary'!DY65="Yes"),OFFSET('Hygiene Data'!$G$7,0,10*ROW('Hygiene Data'!G59)),NA())</f>
        <v>#N/A</v>
      </c>
      <c r="BK65" s="95" t="e">
        <f ca="true">+IF(AND(ISNUMBER(OFFSET('Hygiene Data'!$G$9,0,10*ROW('Hygiene Data'!G59))),'Data Summary'!DZ65="Yes"),OFFSET('Hygiene Data'!$G$9,0,10*ROW('Hygiene Data'!G59)),NA())</f>
        <v>#N/A</v>
      </c>
      <c r="BL65" s="95" t="e">
        <f ca="true">+IF(AND(ISNUMBER(OFFSET('Hygiene Data'!$H$5,0,10*ROW('Hygiene Data'!H59))),'Data Summary'!EA65="Yes"),OFFSET('Hygiene Data'!$H$5,0,10*ROW('Hygiene Data'!H59)),NA())</f>
        <v>#N/A</v>
      </c>
      <c r="BM65" s="95" t="e">
        <f ca="true">+IF(AND(ISNUMBER(OFFSET('Hygiene Data'!$H$7,0,10*ROW('Hygiene Data'!H59))),'Data Summary'!EB65="Yes"),OFFSET('Hygiene Data'!$H$7,0,10*ROW('Hygiene Data'!H59)),NA())</f>
        <v>#N/A</v>
      </c>
      <c r="BN65" s="95" t="e">
        <f ca="true">+IF(AND(ISNUMBER(OFFSET('Hygiene Data'!$H$9,0,10*ROW('Hygiene Data'!H59))),'Data Summary'!EC65="Yes"),OFFSET('Hygiene Data'!$H$9,0,10*ROW('Hygiene Data'!H59)),NA())</f>
        <v>#N/A</v>
      </c>
      <c r="BO65" s="95" t="e">
        <f ca="true">+IF(AND(ISNUMBER(OFFSET('Hygiene Data'!$I$5,0,10*ROW('Hygiene Data'!I59))),'Data Summary'!ED65="Yes"),OFFSET('Hygiene Data'!$I$5,0,10*ROW('Hygiene Data'!I59)),NA())</f>
        <v>#N/A</v>
      </c>
      <c r="BP65" s="95" t="e">
        <f ca="true">+IF(AND(ISNUMBER(OFFSET('Hygiene Data'!$I$7,0,10*ROW('Hygiene Data'!I59))),'Data Summary'!EE65="Yes"),OFFSET('Hygiene Data'!$I$7,0,10*ROW('Hygiene Data'!I59)),NA())</f>
        <v>#N/A</v>
      </c>
      <c r="BQ65" s="95" t="e">
        <f ca="true">+IF(AND(ISNUMBER(OFFSET('Hygiene Data'!$I$9,0,10*ROW('Hygiene Data'!I59))),'Data Summary'!EF65="Yes"),OFFSET('Hygiene Data'!$I$9,0,10*ROW('Hygiene Data'!I59)),NA())</f>
        <v>#N/A</v>
      </c>
    </row>
    <row xmlns:x14ac="http://schemas.microsoft.com/office/spreadsheetml/2009/9/ac" r="66" x14ac:dyDescent="0.2">
      <c r="A66" s="327" t="e">
        <f ca="true">+RIGHT('Data Summary'!A66,LEN('Data Summary'!A66)-9)</f>
        <v>#VALUE!</v>
      </c>
      <c r="B66" s="36" t="str">
        <f ca="true">+IF(ISTEXT('Data Summary'!B66),'Data Summary'!B66,"")</f>
        <v/>
      </c>
      <c r="C66" s="326" t="e">
        <f ca="true">+VALUE('Data Summary'!C66)</f>
        <v>#VALUE!</v>
      </c>
      <c r="D66" s="93" t="e">
        <f ca="true">+IF(AND(ISNUMBER(OFFSET('Water Data'!$D$4,0,10*ROW('Water Data'!D60))),'Data Summary'!BS66="Yes"),100-OFFSET('Water Data'!$D$4,0,10*ROW('Water Data'!D60)),NA())</f>
        <v>#N/A</v>
      </c>
      <c r="E66" s="93" t="e">
        <f ca="true">+IF(AND(ISNUMBER(OFFSET('Water Data'!$D$6,0,10*ROW('Water Data'!D60))),'Data Summary'!BT66="Yes"),OFFSET('Water Data'!$D$6,0,10*ROW('Water Data'!D60)),NA())</f>
        <v>#N/A</v>
      </c>
      <c r="F66" s="93" t="e">
        <f ca="true">+IF(AND(ISNUMBER(OFFSET('Water Data'!$D$9,0,10*ROW('Water Data'!D60))),'Data Summary'!BU66="Yes"),OFFSET('Water Data'!$D$9,0,10*ROW('Water Data'!D60)),NA())</f>
        <v>#N/A</v>
      </c>
      <c r="G66" s="93" t="e">
        <f ca="true">+IF(AND(ISNUMBER(OFFSET('Water Data'!$E$4,0,10*ROW('Water Data'!E60))),'Data Summary'!BV66="Yes"),100-OFFSET('Water Data'!$E$4,0,10*ROW('Water Data'!E60)),NA())</f>
        <v>#N/A</v>
      </c>
      <c r="H66" s="93" t="e">
        <f ca="true">+IF(AND(ISNUMBER(OFFSET('Water Data'!$E$6,0,10*ROW('Water Data'!E60))),'Data Summary'!BW66="Yes"),OFFSET('Water Data'!$E$6,0,10*ROW('Water Data'!E60)),NA())</f>
        <v>#N/A</v>
      </c>
      <c r="I66" s="93" t="e">
        <f ca="true">+IF(AND(ISNUMBER(OFFSET('Water Data'!$E$9,0,10*ROW('Water Data'!E60))),'Data Summary'!BX66="Yes"),OFFSET('Water Data'!$E$9,0,10*ROW('Water Data'!E60)),NA())</f>
        <v>#N/A</v>
      </c>
      <c r="J66" s="93" t="e">
        <f ca="true">+IF(AND(ISNUMBER(OFFSET('Water Data'!$F$4,0,10*ROW('Water Data'!F60))),'Data Summary'!BY66="Yes"),100-OFFSET('Water Data'!$F$4,0,10*ROW('Water Data'!F60)),NA())</f>
        <v>#N/A</v>
      </c>
      <c r="K66" s="93" t="e">
        <f ca="true">+IF(AND(ISNUMBER(OFFSET('Water Data'!$F$6,0,10*ROW('Water Data'!F60))),'Data Summary'!BZ66="Yes"),OFFSET('Water Data'!$F$6,0,10*ROW('Water Data'!F60)),NA())</f>
        <v>#N/A</v>
      </c>
      <c r="L66" s="93" t="e">
        <f ca="true">+IF(AND(ISNUMBER(OFFSET('Water Data'!$F$9,0,10*ROW('Water Data'!F60))),'Data Summary'!CA66="Yes"),OFFSET('Water Data'!$F$9,0,10*ROW('Water Data'!F60)),NA())</f>
        <v>#N/A</v>
      </c>
      <c r="M66" s="93" t="e">
        <f ca="true">+IF(AND(ISNUMBER(OFFSET('Water Data'!$G$4,0,10*ROW('Water Data'!G60))),'Data Summary'!CB66="Yes"),100-OFFSET('Water Data'!$G$4,0,10*ROW('Water Data'!G60)),NA())</f>
        <v>#N/A</v>
      </c>
      <c r="N66" s="93" t="e">
        <f ca="true">+IF(AND(ISNUMBER(OFFSET('Water Data'!$G$6,0,10*ROW('Water Data'!G60))),'Data Summary'!CC66="Yes"),OFFSET('Water Data'!$G$6,0,10*ROW('Water Data'!G60)),NA())</f>
        <v>#N/A</v>
      </c>
      <c r="O66" s="93" t="e">
        <f ca="true">+IF(AND(ISNUMBER(OFFSET('Water Data'!$G$9,0,10*ROW('Water Data'!G60))),'Data Summary'!CD66="Yes"),OFFSET('Water Data'!$G$9,0,10*ROW('Water Data'!G60)),NA())</f>
        <v>#N/A</v>
      </c>
      <c r="P66" s="93" t="e">
        <f ca="true">+IF(AND(ISNUMBER(OFFSET('Water Data'!$H$4,0,10*ROW('Water Data'!H60))),'Data Summary'!CE66="Yes"),100-OFFSET('Water Data'!$H$4,0,10*ROW('Water Data'!H60)),NA())</f>
        <v>#N/A</v>
      </c>
      <c r="Q66" s="93" t="e">
        <f ca="true">+IF(AND(ISNUMBER(OFFSET('Water Data'!$H$6,0,10*ROW('Water Data'!H60))),'Data Summary'!CF66="Yes"),OFFSET('Water Data'!$H$6,0,10*ROW('Water Data'!H60)),NA())</f>
        <v>#N/A</v>
      </c>
      <c r="R66" s="93" t="e">
        <f ca="true">+IF(AND(ISNUMBER(OFFSET('Water Data'!$H$9,0,10*ROW('Water Data'!H60))),'Data Summary'!CG66="Yes"),OFFSET('Water Data'!$H$9,0,10*ROW('Water Data'!H60)),NA())</f>
        <v>#N/A</v>
      </c>
      <c r="S66" s="93" t="e">
        <f ca="true">+IF(AND(ISNUMBER(OFFSET('Water Data'!$I$4,0,10*ROW('Water Data'!I60))),'Data Summary'!CH66="Yes"),100-OFFSET('Water Data'!$I$4,0,10*ROW('Water Data'!I60)),NA())</f>
        <v>#N/A</v>
      </c>
      <c r="T66" s="93" t="e">
        <f ca="true">+IF(AND(ISNUMBER(OFFSET('Water Data'!$I$6,0,10*ROW('Water Data'!I60))),'Data Summary'!CI66="Yes"),OFFSET('Water Data'!$I$6,0,10*ROW('Water Data'!I60)),NA())</f>
        <v>#N/A</v>
      </c>
      <c r="U66" s="93" t="e">
        <f ca="true">+IF(AND(ISNUMBER(OFFSET('Water Data'!$I$9,0,10*ROW('Water Data'!I60))),'Data Summary'!CJ66="Yes"),OFFSET('Water Data'!$I$9,0,10*ROW('Water Data'!I60)),NA())</f>
        <v>#N/A</v>
      </c>
      <c r="V66" s="94" t="e">
        <f ca="true">+IF(AND(ISNUMBER(OFFSET('Sanitation Data'!$D$4,0,10*ROW('Sanitation Data'!D60))),'Data Summary'!CK66="Yes"),100-OFFSET('Sanitation Data'!$D$4,0,10*ROW('Sanitation Data'!D60)),NA())</f>
        <v>#N/A</v>
      </c>
      <c r="W66" s="94" t="e">
        <f ca="true">+IF(AND(ISNUMBER(OFFSET('Sanitation Data'!$D$6,0,10*ROW('Sanitation Data'!D60))),'Data Summary'!CL66="Yes"),OFFSET('Sanitation Data'!$D$6,0,10*ROW('Sanitation Data'!D60)),NA())</f>
        <v>#N/A</v>
      </c>
      <c r="X66" s="94" t="e">
        <f ca="true">+IF(AND(ISNUMBER(OFFSET('Sanitation Data'!$D$10,0,10*ROW('Sanitation Data'!D60))),'Data Summary'!CM66="Yes"),OFFSET('Sanitation Data'!$D$10,0,10*ROW('Sanitation Data'!D60)),NA())</f>
        <v>#N/A</v>
      </c>
      <c r="Y66" s="94" t="e">
        <f ca="true">+IF(AND(ISNUMBER(OFFSET('Sanitation Data'!$D$11,0,10*ROW('Sanitation Data'!D60))),'Data Summary'!CN66="Yes"),OFFSET('Sanitation Data'!$D$11,0,10*ROW('Sanitation Data'!D60)),NA())</f>
        <v>#N/A</v>
      </c>
      <c r="Z66" s="94" t="e">
        <f ca="true">+IF(AND(ISNUMBER(OFFSET('Sanitation Data'!$D$12,0,10*ROW('Sanitation Data'!D60))),'Data Summary'!CO66="Yes"),OFFSET('Sanitation Data'!$D$12,0,10*ROW('Sanitation Data'!D60)),NA())</f>
        <v>#N/A</v>
      </c>
      <c r="AA66" s="94" t="e">
        <f ca="true">+IF(AND(ISNUMBER(OFFSET('Sanitation Data'!$E$4,0,10*ROW('Sanitation Data'!E60))),'Data Summary'!CP66="Yes"),100-OFFSET('Sanitation Data'!$E$4,0,10*ROW('Sanitation Data'!E60)),NA())</f>
        <v>#N/A</v>
      </c>
      <c r="AB66" s="94" t="e">
        <f ca="true">+IF(AND(ISNUMBER(OFFSET('Sanitation Data'!$E$6,0,10*ROW('Sanitation Data'!E60))),'Data Summary'!CQ66="Yes"),OFFSET('Sanitation Data'!$E$6,0,10*ROW('Sanitation Data'!E60)),NA())</f>
        <v>#N/A</v>
      </c>
      <c r="AC66" s="94" t="e">
        <f ca="true">+IF(AND(ISNUMBER(OFFSET('Sanitation Data'!$E$10,0,10*ROW('Sanitation Data'!E60))),'Data Summary'!CR66="Yes"),OFFSET('Sanitation Data'!$E$10,0,10*ROW('Sanitation Data'!E60)),NA())</f>
        <v>#N/A</v>
      </c>
      <c r="AD66" s="94" t="e">
        <f ca="true">+IF(AND(ISNUMBER(OFFSET('Sanitation Data'!$E$11,0,10*ROW('Sanitation Data'!E60))),'Data Summary'!CS66="Yes"),OFFSET('Sanitation Data'!$E$11,0,10*ROW('Sanitation Data'!E60)),NA())</f>
        <v>#N/A</v>
      </c>
      <c r="AE66" s="94" t="e">
        <f ca="true">+IF(AND(ISNUMBER(OFFSET('Sanitation Data'!$E$12,0,10*ROW('Sanitation Data'!E60))),'Data Summary'!CT66="Yes"),OFFSET('Sanitation Data'!$E$12,0,10*ROW('Sanitation Data'!E60)),NA())</f>
        <v>#N/A</v>
      </c>
      <c r="AF66" s="94" t="e">
        <f ca="true">+IF(AND(ISNUMBER(OFFSET('Sanitation Data'!$F$4,0,10*ROW('Sanitation Data'!F60))),'Data Summary'!CU66="Yes"),100-OFFSET('Sanitation Data'!$F$4,0,10*ROW('Sanitation Data'!F60)),NA())</f>
        <v>#N/A</v>
      </c>
      <c r="AG66" s="94" t="e">
        <f ca="true">+IF(AND(ISNUMBER(OFFSET('Sanitation Data'!$F$6,0,10*ROW('Sanitation Data'!F60))),'Data Summary'!CV66="Yes"),OFFSET('Sanitation Data'!$F$6,0,10*ROW('Sanitation Data'!F60)),NA())</f>
        <v>#N/A</v>
      </c>
      <c r="AH66" s="94" t="e">
        <f ca="true">+IF(AND(ISNUMBER(OFFSET('Sanitation Data'!$F$10,0,10*ROW('Sanitation Data'!F60))),'Data Summary'!CW66="Yes"),OFFSET('Sanitation Data'!$F$10,0,10*ROW('Sanitation Data'!F60)),NA())</f>
        <v>#N/A</v>
      </c>
      <c r="AI66" s="94" t="e">
        <f ca="true">+IF(AND(ISNUMBER(OFFSET('Sanitation Data'!$F$11,0,10*ROW('Sanitation Data'!F60))),'Data Summary'!CX66="Yes"),OFFSET('Sanitation Data'!$F$11,0,10*ROW('Sanitation Data'!F60)),NA())</f>
        <v>#N/A</v>
      </c>
      <c r="AJ66" s="94" t="e">
        <f ca="true">+IF(AND(ISNUMBER(OFFSET('Sanitation Data'!$F$12,0,10*ROW('Sanitation Data'!F60))),'Data Summary'!CY66="Yes"),OFFSET('Sanitation Data'!$F$12,0,10*ROW('Sanitation Data'!F60)),NA())</f>
        <v>#N/A</v>
      </c>
      <c r="AK66" s="94" t="e">
        <f ca="true">+IF(AND(ISNUMBER(OFFSET('Sanitation Data'!$G$4,0,10*ROW('Sanitation Data'!G60))),'Data Summary'!CZ66="Yes"),100-OFFSET('Sanitation Data'!$G$4,0,10*ROW('Sanitation Data'!G60)),NA())</f>
        <v>#N/A</v>
      </c>
      <c r="AL66" s="94" t="e">
        <f ca="true">+IF(AND(ISNUMBER(OFFSET('Sanitation Data'!$G$6,0,10*ROW('Sanitation Data'!G60))),'Data Summary'!DA66="Yes"),OFFSET('Sanitation Data'!$G$6,0,10*ROW('Sanitation Data'!G60)),NA())</f>
        <v>#N/A</v>
      </c>
      <c r="AM66" s="94" t="e">
        <f ca="true">+IF(AND(ISNUMBER(OFFSET('Sanitation Data'!$G$10,0,10*ROW('Sanitation Data'!G60))),'Data Summary'!DB66="Yes"),OFFSET('Sanitation Data'!$G$10,0,10*ROW('Sanitation Data'!G60)),NA())</f>
        <v>#N/A</v>
      </c>
      <c r="AN66" s="94" t="e">
        <f ca="true">+IF(AND(ISNUMBER(OFFSET('Sanitation Data'!$G$11,0,10*ROW('Sanitation Data'!G60))),'Data Summary'!DC66="Yes"),OFFSET('Sanitation Data'!$G$11,0,10*ROW('Sanitation Data'!G60)),NA())</f>
        <v>#N/A</v>
      </c>
      <c r="AO66" s="94" t="e">
        <f ca="true">+IF(AND(ISNUMBER(OFFSET('Sanitation Data'!$G$12,0,10*ROW('Sanitation Data'!G60))),'Data Summary'!DD66="Yes"),OFFSET('Sanitation Data'!$G$12,0,10*ROW('Sanitation Data'!G60)),NA())</f>
        <v>#N/A</v>
      </c>
      <c r="AP66" s="94" t="e">
        <f ca="true">+IF(AND(ISNUMBER(OFFSET('Sanitation Data'!$H$4,0,10*ROW('Sanitation Data'!H60))),'Data Summary'!DE66="Yes"),100-OFFSET('Sanitation Data'!$H$4,0,10*ROW('Sanitation Data'!H60)),NA())</f>
        <v>#N/A</v>
      </c>
      <c r="AQ66" s="94" t="e">
        <f ca="true">+IF(AND(ISNUMBER(OFFSET('Sanitation Data'!$H$6,0,10*ROW('Sanitation Data'!H60))),'Data Summary'!DF66="Yes"),OFFSET('Sanitation Data'!$H$6,0,10*ROW('Sanitation Data'!H60)),NA())</f>
        <v>#N/A</v>
      </c>
      <c r="AR66" s="94" t="e">
        <f ca="true">+IF(AND(ISNUMBER(OFFSET('Sanitation Data'!$H$10,0,10*ROW('Sanitation Data'!H60))),'Data Summary'!DG66="Yes"),OFFSET('Sanitation Data'!$H$10,0,10*ROW('Sanitation Data'!H60)),NA())</f>
        <v>#N/A</v>
      </c>
      <c r="AS66" s="94" t="e">
        <f ca="true">+IF(AND(ISNUMBER(OFFSET('Sanitation Data'!$H$11,0,10*ROW('Sanitation Data'!H60))),'Data Summary'!DH66="Yes"),OFFSET('Sanitation Data'!$H$11,0,10*ROW('Sanitation Data'!H60)),NA())</f>
        <v>#N/A</v>
      </c>
      <c r="AT66" s="94" t="e">
        <f ca="true">+IF(AND(ISNUMBER(OFFSET('Sanitation Data'!$H$12,0,10*ROW('Sanitation Data'!H60))),'Data Summary'!DI66="Yes"),OFFSET('Sanitation Data'!$H$12,0,10*ROW('Sanitation Data'!H60)),NA())</f>
        <v>#N/A</v>
      </c>
      <c r="AU66" s="94" t="e">
        <f ca="true">+IF(AND(ISNUMBER(OFFSET('Sanitation Data'!$I$4,0,10*ROW('Sanitation Data'!I60))),'Data Summary'!DJ66="Yes"),100-OFFSET('Sanitation Data'!$I$4,0,10*ROW('Sanitation Data'!I60)),NA())</f>
        <v>#N/A</v>
      </c>
      <c r="AV66" s="94" t="e">
        <f ca="true">+IF(AND(ISNUMBER(OFFSET('Sanitation Data'!$I$6,0,10*ROW('Sanitation Data'!I60))),'Data Summary'!DK66="Yes"),OFFSET('Sanitation Data'!$I$6,0,10*ROW('Sanitation Data'!I60)),NA())</f>
        <v>#N/A</v>
      </c>
      <c r="AW66" s="94" t="e">
        <f ca="true">+IF(AND(ISNUMBER(OFFSET('Sanitation Data'!$I$10,0,10*ROW('Sanitation Data'!I60))),'Data Summary'!DL66="Yes"),OFFSET('Sanitation Data'!$I$10,0,10*ROW('Sanitation Data'!I60)),NA())</f>
        <v>#N/A</v>
      </c>
      <c r="AX66" s="94" t="e">
        <f ca="true">+IF(AND(ISNUMBER(OFFSET('Sanitation Data'!$I$11,0,10*ROW('Sanitation Data'!I60))),'Data Summary'!DM66="Yes"),OFFSET('Sanitation Data'!$I$11,0,10*ROW('Sanitation Data'!I60)),NA())</f>
        <v>#N/A</v>
      </c>
      <c r="AY66" s="94" t="e">
        <f ca="true">+IF(AND(ISNUMBER(OFFSET('Sanitation Data'!$I$12,0,10*ROW('Sanitation Data'!I60))),'Data Summary'!DN66="Yes"),OFFSET('Sanitation Data'!$I$12,0,10*ROW('Sanitation Data'!I60)),NA())</f>
        <v>#N/A</v>
      </c>
      <c r="AZ66" s="95" t="e">
        <f ca="true">+IF(AND(ISNUMBER(OFFSET('Hygiene Data'!$D$5,0,10*ROW('Hygiene Data'!D60))),'Data Summary'!DO66="Yes"),OFFSET('Hygiene Data'!$D$5,0,10*ROW('Hygiene Data'!D60)),NA())</f>
        <v>#N/A</v>
      </c>
      <c r="BA66" s="95" t="e">
        <f ca="true">+IF(AND(ISNUMBER(OFFSET('Hygiene Data'!$D$7,0,10*ROW('Hygiene Data'!D60))),'Data Summary'!DP66="Yes"),OFFSET('Hygiene Data'!$D$7,0,10*ROW('Hygiene Data'!D60)),NA())</f>
        <v>#N/A</v>
      </c>
      <c r="BB66" s="95" t="e">
        <f ca="true">+IF(AND(ISNUMBER(OFFSET('Hygiene Data'!$D$9,0,10*ROW('Hygiene Data'!D60))),'Data Summary'!DQ66="Yes"),OFFSET('Hygiene Data'!$D$9,0,10*ROW('Hygiene Data'!D60)),NA())</f>
        <v>#N/A</v>
      </c>
      <c r="BC66" s="95" t="e">
        <f ca="true">+IF(AND(ISNUMBER(OFFSET('Hygiene Data'!$E$5,0,10*ROW('Hygiene Data'!E60))),'Data Summary'!DR66="Yes"),OFFSET('Hygiene Data'!$E$5,0,10*ROW('Hygiene Data'!E60)),NA())</f>
        <v>#N/A</v>
      </c>
      <c r="BD66" s="95" t="e">
        <f ca="true">+IF(AND(ISNUMBER(OFFSET('Hygiene Data'!$E$7,0,10*ROW('Hygiene Data'!E60))),'Data Summary'!DS66="Yes"),OFFSET('Hygiene Data'!$E$7,0,10*ROW('Hygiene Data'!E60)),NA())</f>
        <v>#N/A</v>
      </c>
      <c r="BE66" s="95" t="e">
        <f ca="true">+IF(AND(ISNUMBER(OFFSET('Hygiene Data'!$E$9,0,10*ROW('Hygiene Data'!E60))),'Data Summary'!DT66="Yes"),OFFSET('Hygiene Data'!$E$9,0,10*ROW('Hygiene Data'!E60)),NA())</f>
        <v>#N/A</v>
      </c>
      <c r="BF66" s="95" t="e">
        <f ca="true">+IF(AND(ISNUMBER(OFFSET('Hygiene Data'!$F$5,0,10*ROW('Hygiene Data'!F60))),'Data Summary'!DU66="Yes"),OFFSET('Hygiene Data'!$F$5,0,10*ROW('Hygiene Data'!F60)),NA())</f>
        <v>#N/A</v>
      </c>
      <c r="BG66" s="95" t="e">
        <f ca="true">+IF(AND(ISNUMBER(OFFSET('Hygiene Data'!$F$7,0,10*ROW('Hygiene Data'!F60))),'Data Summary'!DV66="Yes"),OFFSET('Hygiene Data'!$F$7,0,10*ROW('Hygiene Data'!F60)),NA())</f>
        <v>#N/A</v>
      </c>
      <c r="BH66" s="95" t="e">
        <f ca="true">+IF(AND(ISNUMBER(OFFSET('Hygiene Data'!$F$9,0,10*ROW('Hygiene Data'!F60))),'Data Summary'!DW66="Yes"),OFFSET('Hygiene Data'!$F$9,0,10*ROW('Hygiene Data'!F60)),NA())</f>
        <v>#N/A</v>
      </c>
      <c r="BI66" s="95" t="e">
        <f ca="true">+IF(AND(ISNUMBER(OFFSET('Hygiene Data'!$G$5,0,10*ROW('Hygiene Data'!G60))),'Data Summary'!DX66="Yes"),OFFSET('Hygiene Data'!$G$5,0,10*ROW('Hygiene Data'!G60)),NA())</f>
        <v>#N/A</v>
      </c>
      <c r="BJ66" s="95" t="e">
        <f ca="true">+IF(AND(ISNUMBER(OFFSET('Hygiene Data'!$G$7,0,10*ROW('Hygiene Data'!G60))),'Data Summary'!DY66="Yes"),OFFSET('Hygiene Data'!$G$7,0,10*ROW('Hygiene Data'!G60)),NA())</f>
        <v>#N/A</v>
      </c>
      <c r="BK66" s="95" t="e">
        <f ca="true">+IF(AND(ISNUMBER(OFFSET('Hygiene Data'!$G$9,0,10*ROW('Hygiene Data'!G60))),'Data Summary'!DZ66="Yes"),OFFSET('Hygiene Data'!$G$9,0,10*ROW('Hygiene Data'!G60)),NA())</f>
        <v>#N/A</v>
      </c>
      <c r="BL66" s="95" t="e">
        <f ca="true">+IF(AND(ISNUMBER(OFFSET('Hygiene Data'!$H$5,0,10*ROW('Hygiene Data'!H60))),'Data Summary'!EA66="Yes"),OFFSET('Hygiene Data'!$H$5,0,10*ROW('Hygiene Data'!H60)),NA())</f>
        <v>#N/A</v>
      </c>
      <c r="BM66" s="95" t="e">
        <f ca="true">+IF(AND(ISNUMBER(OFFSET('Hygiene Data'!$H$7,0,10*ROW('Hygiene Data'!H60))),'Data Summary'!EB66="Yes"),OFFSET('Hygiene Data'!$H$7,0,10*ROW('Hygiene Data'!H60)),NA())</f>
        <v>#N/A</v>
      </c>
      <c r="BN66" s="95" t="e">
        <f ca="true">+IF(AND(ISNUMBER(OFFSET('Hygiene Data'!$H$9,0,10*ROW('Hygiene Data'!H60))),'Data Summary'!EC66="Yes"),OFFSET('Hygiene Data'!$H$9,0,10*ROW('Hygiene Data'!H60)),NA())</f>
        <v>#N/A</v>
      </c>
      <c r="BO66" s="95" t="e">
        <f ca="true">+IF(AND(ISNUMBER(OFFSET('Hygiene Data'!$I$5,0,10*ROW('Hygiene Data'!I60))),'Data Summary'!ED66="Yes"),OFFSET('Hygiene Data'!$I$5,0,10*ROW('Hygiene Data'!I60)),NA())</f>
        <v>#N/A</v>
      </c>
      <c r="BP66" s="95" t="e">
        <f ca="true">+IF(AND(ISNUMBER(OFFSET('Hygiene Data'!$I$7,0,10*ROW('Hygiene Data'!I60))),'Data Summary'!EE66="Yes"),OFFSET('Hygiene Data'!$I$7,0,10*ROW('Hygiene Data'!I60)),NA())</f>
        <v>#N/A</v>
      </c>
      <c r="BQ66" s="95" t="e">
        <f ca="true">+IF(AND(ISNUMBER(OFFSET('Hygiene Data'!$I$9,0,10*ROW('Hygiene Data'!I60))),'Data Summary'!EF66="Yes"),OFFSET('Hygiene Data'!$I$9,0,10*ROW('Hygiene Data'!I60)),NA())</f>
        <v>#N/A</v>
      </c>
    </row>
    <row xmlns:x14ac="http://schemas.microsoft.com/office/spreadsheetml/2009/9/ac" r="67" x14ac:dyDescent="0.2">
      <c r="A67" s="327" t="e">
        <f ca="true">+RIGHT('Data Summary'!A67,LEN('Data Summary'!A67)-9)</f>
        <v>#VALUE!</v>
      </c>
      <c r="B67" s="36" t="str">
        <f ca="true">+IF(ISTEXT('Data Summary'!B67),'Data Summary'!B67,"")</f>
        <v/>
      </c>
      <c r="C67" s="326" t="e">
        <f ca="true">+VALUE('Data Summary'!C67)</f>
        <v>#VALUE!</v>
      </c>
      <c r="D67" s="93" t="e">
        <f ca="true">+IF(AND(ISNUMBER(OFFSET('Water Data'!$D$4,0,10*ROW('Water Data'!D61))),'Data Summary'!BS67="Yes"),100-OFFSET('Water Data'!$D$4,0,10*ROW('Water Data'!D61)),NA())</f>
        <v>#N/A</v>
      </c>
      <c r="E67" s="93" t="e">
        <f ca="true">+IF(AND(ISNUMBER(OFFSET('Water Data'!$D$6,0,10*ROW('Water Data'!D61))),'Data Summary'!BT67="Yes"),OFFSET('Water Data'!$D$6,0,10*ROW('Water Data'!D61)),NA())</f>
        <v>#N/A</v>
      </c>
      <c r="F67" s="93" t="e">
        <f ca="true">+IF(AND(ISNUMBER(OFFSET('Water Data'!$D$9,0,10*ROW('Water Data'!D61))),'Data Summary'!BU67="Yes"),OFFSET('Water Data'!$D$9,0,10*ROW('Water Data'!D61)),NA())</f>
        <v>#N/A</v>
      </c>
      <c r="G67" s="93" t="e">
        <f ca="true">+IF(AND(ISNUMBER(OFFSET('Water Data'!$E$4,0,10*ROW('Water Data'!E61))),'Data Summary'!BV67="Yes"),100-OFFSET('Water Data'!$E$4,0,10*ROW('Water Data'!E61)),NA())</f>
        <v>#N/A</v>
      </c>
      <c r="H67" s="93" t="e">
        <f ca="true">+IF(AND(ISNUMBER(OFFSET('Water Data'!$E$6,0,10*ROW('Water Data'!E61))),'Data Summary'!BW67="Yes"),OFFSET('Water Data'!$E$6,0,10*ROW('Water Data'!E61)),NA())</f>
        <v>#N/A</v>
      </c>
      <c r="I67" s="93" t="e">
        <f ca="true">+IF(AND(ISNUMBER(OFFSET('Water Data'!$E$9,0,10*ROW('Water Data'!E61))),'Data Summary'!BX67="Yes"),OFFSET('Water Data'!$E$9,0,10*ROW('Water Data'!E61)),NA())</f>
        <v>#N/A</v>
      </c>
      <c r="J67" s="93" t="e">
        <f ca="true">+IF(AND(ISNUMBER(OFFSET('Water Data'!$F$4,0,10*ROW('Water Data'!F61))),'Data Summary'!BY67="Yes"),100-OFFSET('Water Data'!$F$4,0,10*ROW('Water Data'!F61)),NA())</f>
        <v>#N/A</v>
      </c>
      <c r="K67" s="93" t="e">
        <f ca="true">+IF(AND(ISNUMBER(OFFSET('Water Data'!$F$6,0,10*ROW('Water Data'!F61))),'Data Summary'!BZ67="Yes"),OFFSET('Water Data'!$F$6,0,10*ROW('Water Data'!F61)),NA())</f>
        <v>#N/A</v>
      </c>
      <c r="L67" s="93" t="e">
        <f ca="true">+IF(AND(ISNUMBER(OFFSET('Water Data'!$F$9,0,10*ROW('Water Data'!F61))),'Data Summary'!CA67="Yes"),OFFSET('Water Data'!$F$9,0,10*ROW('Water Data'!F61)),NA())</f>
        <v>#N/A</v>
      </c>
      <c r="M67" s="93" t="e">
        <f ca="true">+IF(AND(ISNUMBER(OFFSET('Water Data'!$G$4,0,10*ROW('Water Data'!G61))),'Data Summary'!CB67="Yes"),100-OFFSET('Water Data'!$G$4,0,10*ROW('Water Data'!G61)),NA())</f>
        <v>#N/A</v>
      </c>
      <c r="N67" s="93" t="e">
        <f ca="true">+IF(AND(ISNUMBER(OFFSET('Water Data'!$G$6,0,10*ROW('Water Data'!G61))),'Data Summary'!CC67="Yes"),OFFSET('Water Data'!$G$6,0,10*ROW('Water Data'!G61)),NA())</f>
        <v>#N/A</v>
      </c>
      <c r="O67" s="93" t="e">
        <f ca="true">+IF(AND(ISNUMBER(OFFSET('Water Data'!$G$9,0,10*ROW('Water Data'!G61))),'Data Summary'!CD67="Yes"),OFFSET('Water Data'!$G$9,0,10*ROW('Water Data'!G61)),NA())</f>
        <v>#N/A</v>
      </c>
      <c r="P67" s="93" t="e">
        <f ca="true">+IF(AND(ISNUMBER(OFFSET('Water Data'!$H$4,0,10*ROW('Water Data'!H61))),'Data Summary'!CE67="Yes"),100-OFFSET('Water Data'!$H$4,0,10*ROW('Water Data'!H61)),NA())</f>
        <v>#N/A</v>
      </c>
      <c r="Q67" s="93" t="e">
        <f ca="true">+IF(AND(ISNUMBER(OFFSET('Water Data'!$H$6,0,10*ROW('Water Data'!H61))),'Data Summary'!CF67="Yes"),OFFSET('Water Data'!$H$6,0,10*ROW('Water Data'!H61)),NA())</f>
        <v>#N/A</v>
      </c>
      <c r="R67" s="93" t="e">
        <f ca="true">+IF(AND(ISNUMBER(OFFSET('Water Data'!$H$9,0,10*ROW('Water Data'!H61))),'Data Summary'!CG67="Yes"),OFFSET('Water Data'!$H$9,0,10*ROW('Water Data'!H61)),NA())</f>
        <v>#N/A</v>
      </c>
      <c r="S67" s="93" t="e">
        <f ca="true">+IF(AND(ISNUMBER(OFFSET('Water Data'!$I$4,0,10*ROW('Water Data'!I61))),'Data Summary'!CH67="Yes"),100-OFFSET('Water Data'!$I$4,0,10*ROW('Water Data'!I61)),NA())</f>
        <v>#N/A</v>
      </c>
      <c r="T67" s="93" t="e">
        <f ca="true">+IF(AND(ISNUMBER(OFFSET('Water Data'!$I$6,0,10*ROW('Water Data'!I61))),'Data Summary'!CI67="Yes"),OFFSET('Water Data'!$I$6,0,10*ROW('Water Data'!I61)),NA())</f>
        <v>#N/A</v>
      </c>
      <c r="U67" s="93" t="e">
        <f ca="true">+IF(AND(ISNUMBER(OFFSET('Water Data'!$I$9,0,10*ROW('Water Data'!I61))),'Data Summary'!CJ67="Yes"),OFFSET('Water Data'!$I$9,0,10*ROW('Water Data'!I61)),NA())</f>
        <v>#N/A</v>
      </c>
      <c r="V67" s="94" t="e">
        <f ca="true">+IF(AND(ISNUMBER(OFFSET('Sanitation Data'!$D$4,0,10*ROW('Sanitation Data'!D61))),'Data Summary'!CK67="Yes"),100-OFFSET('Sanitation Data'!$D$4,0,10*ROW('Sanitation Data'!D61)),NA())</f>
        <v>#N/A</v>
      </c>
      <c r="W67" s="94" t="e">
        <f ca="true">+IF(AND(ISNUMBER(OFFSET('Sanitation Data'!$D$6,0,10*ROW('Sanitation Data'!D61))),'Data Summary'!CL67="Yes"),OFFSET('Sanitation Data'!$D$6,0,10*ROW('Sanitation Data'!D61)),NA())</f>
        <v>#N/A</v>
      </c>
      <c r="X67" s="94" t="e">
        <f ca="true">+IF(AND(ISNUMBER(OFFSET('Sanitation Data'!$D$10,0,10*ROW('Sanitation Data'!D61))),'Data Summary'!CM67="Yes"),OFFSET('Sanitation Data'!$D$10,0,10*ROW('Sanitation Data'!D61)),NA())</f>
        <v>#N/A</v>
      </c>
      <c r="Y67" s="94" t="e">
        <f ca="true">+IF(AND(ISNUMBER(OFFSET('Sanitation Data'!$D$11,0,10*ROW('Sanitation Data'!D61))),'Data Summary'!CN67="Yes"),OFFSET('Sanitation Data'!$D$11,0,10*ROW('Sanitation Data'!D61)),NA())</f>
        <v>#N/A</v>
      </c>
      <c r="Z67" s="94" t="e">
        <f ca="true">+IF(AND(ISNUMBER(OFFSET('Sanitation Data'!$D$12,0,10*ROW('Sanitation Data'!D61))),'Data Summary'!CO67="Yes"),OFFSET('Sanitation Data'!$D$12,0,10*ROW('Sanitation Data'!D61)),NA())</f>
        <v>#N/A</v>
      </c>
      <c r="AA67" s="94" t="e">
        <f ca="true">+IF(AND(ISNUMBER(OFFSET('Sanitation Data'!$E$4,0,10*ROW('Sanitation Data'!E61))),'Data Summary'!CP67="Yes"),100-OFFSET('Sanitation Data'!$E$4,0,10*ROW('Sanitation Data'!E61)),NA())</f>
        <v>#N/A</v>
      </c>
      <c r="AB67" s="94" t="e">
        <f ca="true">+IF(AND(ISNUMBER(OFFSET('Sanitation Data'!$E$6,0,10*ROW('Sanitation Data'!E61))),'Data Summary'!CQ67="Yes"),OFFSET('Sanitation Data'!$E$6,0,10*ROW('Sanitation Data'!E61)),NA())</f>
        <v>#N/A</v>
      </c>
      <c r="AC67" s="94" t="e">
        <f ca="true">+IF(AND(ISNUMBER(OFFSET('Sanitation Data'!$E$10,0,10*ROW('Sanitation Data'!E61))),'Data Summary'!CR67="Yes"),OFFSET('Sanitation Data'!$E$10,0,10*ROW('Sanitation Data'!E61)),NA())</f>
        <v>#N/A</v>
      </c>
      <c r="AD67" s="94" t="e">
        <f ca="true">+IF(AND(ISNUMBER(OFFSET('Sanitation Data'!$E$11,0,10*ROW('Sanitation Data'!E61))),'Data Summary'!CS67="Yes"),OFFSET('Sanitation Data'!$E$11,0,10*ROW('Sanitation Data'!E61)),NA())</f>
        <v>#N/A</v>
      </c>
      <c r="AE67" s="94" t="e">
        <f ca="true">+IF(AND(ISNUMBER(OFFSET('Sanitation Data'!$E$12,0,10*ROW('Sanitation Data'!E61))),'Data Summary'!CT67="Yes"),OFFSET('Sanitation Data'!$E$12,0,10*ROW('Sanitation Data'!E61)),NA())</f>
        <v>#N/A</v>
      </c>
      <c r="AF67" s="94" t="e">
        <f ca="true">+IF(AND(ISNUMBER(OFFSET('Sanitation Data'!$F$4,0,10*ROW('Sanitation Data'!F61))),'Data Summary'!CU67="Yes"),100-OFFSET('Sanitation Data'!$F$4,0,10*ROW('Sanitation Data'!F61)),NA())</f>
        <v>#N/A</v>
      </c>
      <c r="AG67" s="94" t="e">
        <f ca="true">+IF(AND(ISNUMBER(OFFSET('Sanitation Data'!$F$6,0,10*ROW('Sanitation Data'!F61))),'Data Summary'!CV67="Yes"),OFFSET('Sanitation Data'!$F$6,0,10*ROW('Sanitation Data'!F61)),NA())</f>
        <v>#N/A</v>
      </c>
      <c r="AH67" s="94" t="e">
        <f ca="true">+IF(AND(ISNUMBER(OFFSET('Sanitation Data'!$F$10,0,10*ROW('Sanitation Data'!F61))),'Data Summary'!CW67="Yes"),OFFSET('Sanitation Data'!$F$10,0,10*ROW('Sanitation Data'!F61)),NA())</f>
        <v>#N/A</v>
      </c>
      <c r="AI67" s="94" t="e">
        <f ca="true">+IF(AND(ISNUMBER(OFFSET('Sanitation Data'!$F$11,0,10*ROW('Sanitation Data'!F61))),'Data Summary'!CX67="Yes"),OFFSET('Sanitation Data'!$F$11,0,10*ROW('Sanitation Data'!F61)),NA())</f>
        <v>#N/A</v>
      </c>
      <c r="AJ67" s="94" t="e">
        <f ca="true">+IF(AND(ISNUMBER(OFFSET('Sanitation Data'!$F$12,0,10*ROW('Sanitation Data'!F61))),'Data Summary'!CY67="Yes"),OFFSET('Sanitation Data'!$F$12,0,10*ROW('Sanitation Data'!F61)),NA())</f>
        <v>#N/A</v>
      </c>
      <c r="AK67" s="94" t="e">
        <f ca="true">+IF(AND(ISNUMBER(OFFSET('Sanitation Data'!$G$4,0,10*ROW('Sanitation Data'!G61))),'Data Summary'!CZ67="Yes"),100-OFFSET('Sanitation Data'!$G$4,0,10*ROW('Sanitation Data'!G61)),NA())</f>
        <v>#N/A</v>
      </c>
      <c r="AL67" s="94" t="e">
        <f ca="true">+IF(AND(ISNUMBER(OFFSET('Sanitation Data'!$G$6,0,10*ROW('Sanitation Data'!G61))),'Data Summary'!DA67="Yes"),OFFSET('Sanitation Data'!$G$6,0,10*ROW('Sanitation Data'!G61)),NA())</f>
        <v>#N/A</v>
      </c>
      <c r="AM67" s="94" t="e">
        <f ca="true">+IF(AND(ISNUMBER(OFFSET('Sanitation Data'!$G$10,0,10*ROW('Sanitation Data'!G61))),'Data Summary'!DB67="Yes"),OFFSET('Sanitation Data'!$G$10,0,10*ROW('Sanitation Data'!G61)),NA())</f>
        <v>#N/A</v>
      </c>
      <c r="AN67" s="94" t="e">
        <f ca="true">+IF(AND(ISNUMBER(OFFSET('Sanitation Data'!$G$11,0,10*ROW('Sanitation Data'!G61))),'Data Summary'!DC67="Yes"),OFFSET('Sanitation Data'!$G$11,0,10*ROW('Sanitation Data'!G61)),NA())</f>
        <v>#N/A</v>
      </c>
      <c r="AO67" s="94" t="e">
        <f ca="true">+IF(AND(ISNUMBER(OFFSET('Sanitation Data'!$G$12,0,10*ROW('Sanitation Data'!G61))),'Data Summary'!DD67="Yes"),OFFSET('Sanitation Data'!$G$12,0,10*ROW('Sanitation Data'!G61)),NA())</f>
        <v>#N/A</v>
      </c>
      <c r="AP67" s="94" t="e">
        <f ca="true">+IF(AND(ISNUMBER(OFFSET('Sanitation Data'!$H$4,0,10*ROW('Sanitation Data'!H61))),'Data Summary'!DE67="Yes"),100-OFFSET('Sanitation Data'!$H$4,0,10*ROW('Sanitation Data'!H61)),NA())</f>
        <v>#N/A</v>
      </c>
      <c r="AQ67" s="94" t="e">
        <f ca="true">+IF(AND(ISNUMBER(OFFSET('Sanitation Data'!$H$6,0,10*ROW('Sanitation Data'!H61))),'Data Summary'!DF67="Yes"),OFFSET('Sanitation Data'!$H$6,0,10*ROW('Sanitation Data'!H61)),NA())</f>
        <v>#N/A</v>
      </c>
      <c r="AR67" s="94" t="e">
        <f ca="true">+IF(AND(ISNUMBER(OFFSET('Sanitation Data'!$H$10,0,10*ROW('Sanitation Data'!H61))),'Data Summary'!DG67="Yes"),OFFSET('Sanitation Data'!$H$10,0,10*ROW('Sanitation Data'!H61)),NA())</f>
        <v>#N/A</v>
      </c>
      <c r="AS67" s="94" t="e">
        <f ca="true">+IF(AND(ISNUMBER(OFFSET('Sanitation Data'!$H$11,0,10*ROW('Sanitation Data'!H61))),'Data Summary'!DH67="Yes"),OFFSET('Sanitation Data'!$H$11,0,10*ROW('Sanitation Data'!H61)),NA())</f>
        <v>#N/A</v>
      </c>
      <c r="AT67" s="94" t="e">
        <f ca="true">+IF(AND(ISNUMBER(OFFSET('Sanitation Data'!$H$12,0,10*ROW('Sanitation Data'!H61))),'Data Summary'!DI67="Yes"),OFFSET('Sanitation Data'!$H$12,0,10*ROW('Sanitation Data'!H61)),NA())</f>
        <v>#N/A</v>
      </c>
      <c r="AU67" s="94" t="e">
        <f ca="true">+IF(AND(ISNUMBER(OFFSET('Sanitation Data'!$I$4,0,10*ROW('Sanitation Data'!I61))),'Data Summary'!DJ67="Yes"),100-OFFSET('Sanitation Data'!$I$4,0,10*ROW('Sanitation Data'!I61)),NA())</f>
        <v>#N/A</v>
      </c>
      <c r="AV67" s="94" t="e">
        <f ca="true">+IF(AND(ISNUMBER(OFFSET('Sanitation Data'!$I$6,0,10*ROW('Sanitation Data'!I61))),'Data Summary'!DK67="Yes"),OFFSET('Sanitation Data'!$I$6,0,10*ROW('Sanitation Data'!I61)),NA())</f>
        <v>#N/A</v>
      </c>
      <c r="AW67" s="94" t="e">
        <f ca="true">+IF(AND(ISNUMBER(OFFSET('Sanitation Data'!$I$10,0,10*ROW('Sanitation Data'!I61))),'Data Summary'!DL67="Yes"),OFFSET('Sanitation Data'!$I$10,0,10*ROW('Sanitation Data'!I61)),NA())</f>
        <v>#N/A</v>
      </c>
      <c r="AX67" s="94" t="e">
        <f ca="true">+IF(AND(ISNUMBER(OFFSET('Sanitation Data'!$I$11,0,10*ROW('Sanitation Data'!I61))),'Data Summary'!DM67="Yes"),OFFSET('Sanitation Data'!$I$11,0,10*ROW('Sanitation Data'!I61)),NA())</f>
        <v>#N/A</v>
      </c>
      <c r="AY67" s="94" t="e">
        <f ca="true">+IF(AND(ISNUMBER(OFFSET('Sanitation Data'!$I$12,0,10*ROW('Sanitation Data'!I61))),'Data Summary'!DN67="Yes"),OFFSET('Sanitation Data'!$I$12,0,10*ROW('Sanitation Data'!I61)),NA())</f>
        <v>#N/A</v>
      </c>
      <c r="AZ67" s="95" t="e">
        <f ca="true">+IF(AND(ISNUMBER(OFFSET('Hygiene Data'!$D$5,0,10*ROW('Hygiene Data'!D61))),'Data Summary'!DO67="Yes"),OFFSET('Hygiene Data'!$D$5,0,10*ROW('Hygiene Data'!D61)),NA())</f>
        <v>#N/A</v>
      </c>
      <c r="BA67" s="95" t="e">
        <f ca="true">+IF(AND(ISNUMBER(OFFSET('Hygiene Data'!$D$7,0,10*ROW('Hygiene Data'!D61))),'Data Summary'!DP67="Yes"),OFFSET('Hygiene Data'!$D$7,0,10*ROW('Hygiene Data'!D61)),NA())</f>
        <v>#N/A</v>
      </c>
      <c r="BB67" s="95" t="e">
        <f ca="true">+IF(AND(ISNUMBER(OFFSET('Hygiene Data'!$D$9,0,10*ROW('Hygiene Data'!D61))),'Data Summary'!DQ67="Yes"),OFFSET('Hygiene Data'!$D$9,0,10*ROW('Hygiene Data'!D61)),NA())</f>
        <v>#N/A</v>
      </c>
      <c r="BC67" s="95" t="e">
        <f ca="true">+IF(AND(ISNUMBER(OFFSET('Hygiene Data'!$E$5,0,10*ROW('Hygiene Data'!E61))),'Data Summary'!DR67="Yes"),OFFSET('Hygiene Data'!$E$5,0,10*ROW('Hygiene Data'!E61)),NA())</f>
        <v>#N/A</v>
      </c>
      <c r="BD67" s="95" t="e">
        <f ca="true">+IF(AND(ISNUMBER(OFFSET('Hygiene Data'!$E$7,0,10*ROW('Hygiene Data'!E61))),'Data Summary'!DS67="Yes"),OFFSET('Hygiene Data'!$E$7,0,10*ROW('Hygiene Data'!E61)),NA())</f>
        <v>#N/A</v>
      </c>
      <c r="BE67" s="95" t="e">
        <f ca="true">+IF(AND(ISNUMBER(OFFSET('Hygiene Data'!$E$9,0,10*ROW('Hygiene Data'!E61))),'Data Summary'!DT67="Yes"),OFFSET('Hygiene Data'!$E$9,0,10*ROW('Hygiene Data'!E61)),NA())</f>
        <v>#N/A</v>
      </c>
      <c r="BF67" s="95" t="e">
        <f ca="true">+IF(AND(ISNUMBER(OFFSET('Hygiene Data'!$F$5,0,10*ROW('Hygiene Data'!F61))),'Data Summary'!DU67="Yes"),OFFSET('Hygiene Data'!$F$5,0,10*ROW('Hygiene Data'!F61)),NA())</f>
        <v>#N/A</v>
      </c>
      <c r="BG67" s="95" t="e">
        <f ca="true">+IF(AND(ISNUMBER(OFFSET('Hygiene Data'!$F$7,0,10*ROW('Hygiene Data'!F61))),'Data Summary'!DV67="Yes"),OFFSET('Hygiene Data'!$F$7,0,10*ROW('Hygiene Data'!F61)),NA())</f>
        <v>#N/A</v>
      </c>
      <c r="BH67" s="95" t="e">
        <f ca="true">+IF(AND(ISNUMBER(OFFSET('Hygiene Data'!$F$9,0,10*ROW('Hygiene Data'!F61))),'Data Summary'!DW67="Yes"),OFFSET('Hygiene Data'!$F$9,0,10*ROW('Hygiene Data'!F61)),NA())</f>
        <v>#N/A</v>
      </c>
      <c r="BI67" s="95" t="e">
        <f ca="true">+IF(AND(ISNUMBER(OFFSET('Hygiene Data'!$G$5,0,10*ROW('Hygiene Data'!G61))),'Data Summary'!DX67="Yes"),OFFSET('Hygiene Data'!$G$5,0,10*ROW('Hygiene Data'!G61)),NA())</f>
        <v>#N/A</v>
      </c>
      <c r="BJ67" s="95" t="e">
        <f ca="true">+IF(AND(ISNUMBER(OFFSET('Hygiene Data'!$G$7,0,10*ROW('Hygiene Data'!G61))),'Data Summary'!DY67="Yes"),OFFSET('Hygiene Data'!$G$7,0,10*ROW('Hygiene Data'!G61)),NA())</f>
        <v>#N/A</v>
      </c>
      <c r="BK67" s="95" t="e">
        <f ca="true">+IF(AND(ISNUMBER(OFFSET('Hygiene Data'!$G$9,0,10*ROW('Hygiene Data'!G61))),'Data Summary'!DZ67="Yes"),OFFSET('Hygiene Data'!$G$9,0,10*ROW('Hygiene Data'!G61)),NA())</f>
        <v>#N/A</v>
      </c>
      <c r="BL67" s="95" t="e">
        <f ca="true">+IF(AND(ISNUMBER(OFFSET('Hygiene Data'!$H$5,0,10*ROW('Hygiene Data'!H61))),'Data Summary'!EA67="Yes"),OFFSET('Hygiene Data'!$H$5,0,10*ROW('Hygiene Data'!H61)),NA())</f>
        <v>#N/A</v>
      </c>
      <c r="BM67" s="95" t="e">
        <f ca="true">+IF(AND(ISNUMBER(OFFSET('Hygiene Data'!$H$7,0,10*ROW('Hygiene Data'!H61))),'Data Summary'!EB67="Yes"),OFFSET('Hygiene Data'!$H$7,0,10*ROW('Hygiene Data'!H61)),NA())</f>
        <v>#N/A</v>
      </c>
      <c r="BN67" s="95" t="e">
        <f ca="true">+IF(AND(ISNUMBER(OFFSET('Hygiene Data'!$H$9,0,10*ROW('Hygiene Data'!H61))),'Data Summary'!EC67="Yes"),OFFSET('Hygiene Data'!$H$9,0,10*ROW('Hygiene Data'!H61)),NA())</f>
        <v>#N/A</v>
      </c>
      <c r="BO67" s="95" t="e">
        <f ca="true">+IF(AND(ISNUMBER(OFFSET('Hygiene Data'!$I$5,0,10*ROW('Hygiene Data'!I61))),'Data Summary'!ED67="Yes"),OFFSET('Hygiene Data'!$I$5,0,10*ROW('Hygiene Data'!I61)),NA())</f>
        <v>#N/A</v>
      </c>
      <c r="BP67" s="95" t="e">
        <f ca="true">+IF(AND(ISNUMBER(OFFSET('Hygiene Data'!$I$7,0,10*ROW('Hygiene Data'!I61))),'Data Summary'!EE67="Yes"),OFFSET('Hygiene Data'!$I$7,0,10*ROW('Hygiene Data'!I61)),NA())</f>
        <v>#N/A</v>
      </c>
      <c r="BQ67" s="95" t="e">
        <f ca="true">+IF(AND(ISNUMBER(OFFSET('Hygiene Data'!$I$9,0,10*ROW('Hygiene Data'!I61))),'Data Summary'!EF67="Yes"),OFFSET('Hygiene Data'!$I$9,0,10*ROW('Hygiene Data'!I61)),NA())</f>
        <v>#N/A</v>
      </c>
    </row>
    <row xmlns:x14ac="http://schemas.microsoft.com/office/spreadsheetml/2009/9/ac" r="68" x14ac:dyDescent="0.2">
      <c r="A68" s="327" t="e">
        <f ca="true">+RIGHT('Data Summary'!A68,LEN('Data Summary'!A68)-9)</f>
        <v>#VALUE!</v>
      </c>
      <c r="B68" s="36" t="str">
        <f ca="true">+IF(ISTEXT('Data Summary'!B68),'Data Summary'!B68,"")</f>
        <v/>
      </c>
      <c r="C68" s="326" t="e">
        <f ca="true">+VALUE('Data Summary'!C68)</f>
        <v>#VALUE!</v>
      </c>
      <c r="D68" s="93" t="e">
        <f ca="true">+IF(AND(ISNUMBER(OFFSET('Water Data'!$D$4,0,10*ROW('Water Data'!D62))),'Data Summary'!BS68="Yes"),100-OFFSET('Water Data'!$D$4,0,10*ROW('Water Data'!D62)),NA())</f>
        <v>#N/A</v>
      </c>
      <c r="E68" s="93" t="e">
        <f ca="true">+IF(AND(ISNUMBER(OFFSET('Water Data'!$D$6,0,10*ROW('Water Data'!D62))),'Data Summary'!BT68="Yes"),OFFSET('Water Data'!$D$6,0,10*ROW('Water Data'!D62)),NA())</f>
        <v>#N/A</v>
      </c>
      <c r="F68" s="93" t="e">
        <f ca="true">+IF(AND(ISNUMBER(OFFSET('Water Data'!$D$9,0,10*ROW('Water Data'!D62))),'Data Summary'!BU68="Yes"),OFFSET('Water Data'!$D$9,0,10*ROW('Water Data'!D62)),NA())</f>
        <v>#N/A</v>
      </c>
      <c r="G68" s="93" t="e">
        <f ca="true">+IF(AND(ISNUMBER(OFFSET('Water Data'!$E$4,0,10*ROW('Water Data'!E62))),'Data Summary'!BV68="Yes"),100-OFFSET('Water Data'!$E$4,0,10*ROW('Water Data'!E62)),NA())</f>
        <v>#N/A</v>
      </c>
      <c r="H68" s="93" t="e">
        <f ca="true">+IF(AND(ISNUMBER(OFFSET('Water Data'!$E$6,0,10*ROW('Water Data'!E62))),'Data Summary'!BW68="Yes"),OFFSET('Water Data'!$E$6,0,10*ROW('Water Data'!E62)),NA())</f>
        <v>#N/A</v>
      </c>
      <c r="I68" s="93" t="e">
        <f ca="true">+IF(AND(ISNUMBER(OFFSET('Water Data'!$E$9,0,10*ROW('Water Data'!E62))),'Data Summary'!BX68="Yes"),OFFSET('Water Data'!$E$9,0,10*ROW('Water Data'!E62)),NA())</f>
        <v>#N/A</v>
      </c>
      <c r="J68" s="93" t="e">
        <f ca="true">+IF(AND(ISNUMBER(OFFSET('Water Data'!$F$4,0,10*ROW('Water Data'!F62))),'Data Summary'!BY68="Yes"),100-OFFSET('Water Data'!$F$4,0,10*ROW('Water Data'!F62)),NA())</f>
        <v>#N/A</v>
      </c>
      <c r="K68" s="93" t="e">
        <f ca="true">+IF(AND(ISNUMBER(OFFSET('Water Data'!$F$6,0,10*ROW('Water Data'!F62))),'Data Summary'!BZ68="Yes"),OFFSET('Water Data'!$F$6,0,10*ROW('Water Data'!F62)),NA())</f>
        <v>#N/A</v>
      </c>
      <c r="L68" s="93" t="e">
        <f ca="true">+IF(AND(ISNUMBER(OFFSET('Water Data'!$F$9,0,10*ROW('Water Data'!F62))),'Data Summary'!CA68="Yes"),OFFSET('Water Data'!$F$9,0,10*ROW('Water Data'!F62)),NA())</f>
        <v>#N/A</v>
      </c>
      <c r="M68" s="93" t="e">
        <f ca="true">+IF(AND(ISNUMBER(OFFSET('Water Data'!$G$4,0,10*ROW('Water Data'!G62))),'Data Summary'!CB68="Yes"),100-OFFSET('Water Data'!$G$4,0,10*ROW('Water Data'!G62)),NA())</f>
        <v>#N/A</v>
      </c>
      <c r="N68" s="93" t="e">
        <f ca="true">+IF(AND(ISNUMBER(OFFSET('Water Data'!$G$6,0,10*ROW('Water Data'!G62))),'Data Summary'!CC68="Yes"),OFFSET('Water Data'!$G$6,0,10*ROW('Water Data'!G62)),NA())</f>
        <v>#N/A</v>
      </c>
      <c r="O68" s="93" t="e">
        <f ca="true">+IF(AND(ISNUMBER(OFFSET('Water Data'!$G$9,0,10*ROW('Water Data'!G62))),'Data Summary'!CD68="Yes"),OFFSET('Water Data'!$G$9,0,10*ROW('Water Data'!G62)),NA())</f>
        <v>#N/A</v>
      </c>
      <c r="P68" s="93" t="e">
        <f ca="true">+IF(AND(ISNUMBER(OFFSET('Water Data'!$H$4,0,10*ROW('Water Data'!H62))),'Data Summary'!CE68="Yes"),100-OFFSET('Water Data'!$H$4,0,10*ROW('Water Data'!H62)),NA())</f>
        <v>#N/A</v>
      </c>
      <c r="Q68" s="93" t="e">
        <f ca="true">+IF(AND(ISNUMBER(OFFSET('Water Data'!$H$6,0,10*ROW('Water Data'!H62))),'Data Summary'!CF68="Yes"),OFFSET('Water Data'!$H$6,0,10*ROW('Water Data'!H62)),NA())</f>
        <v>#N/A</v>
      </c>
      <c r="R68" s="93" t="e">
        <f ca="true">+IF(AND(ISNUMBER(OFFSET('Water Data'!$H$9,0,10*ROW('Water Data'!H62))),'Data Summary'!CG68="Yes"),OFFSET('Water Data'!$H$9,0,10*ROW('Water Data'!H62)),NA())</f>
        <v>#N/A</v>
      </c>
      <c r="S68" s="93" t="e">
        <f ca="true">+IF(AND(ISNUMBER(OFFSET('Water Data'!$I$4,0,10*ROW('Water Data'!I62))),'Data Summary'!CH68="Yes"),100-OFFSET('Water Data'!$I$4,0,10*ROW('Water Data'!I62)),NA())</f>
        <v>#N/A</v>
      </c>
      <c r="T68" s="93" t="e">
        <f ca="true">+IF(AND(ISNUMBER(OFFSET('Water Data'!$I$6,0,10*ROW('Water Data'!I62))),'Data Summary'!CI68="Yes"),OFFSET('Water Data'!$I$6,0,10*ROW('Water Data'!I62)),NA())</f>
        <v>#N/A</v>
      </c>
      <c r="U68" s="93" t="e">
        <f ca="true">+IF(AND(ISNUMBER(OFFSET('Water Data'!$I$9,0,10*ROW('Water Data'!I62))),'Data Summary'!CJ68="Yes"),OFFSET('Water Data'!$I$9,0,10*ROW('Water Data'!I62)),NA())</f>
        <v>#N/A</v>
      </c>
      <c r="V68" s="94" t="e">
        <f ca="true">+IF(AND(ISNUMBER(OFFSET('Sanitation Data'!$D$4,0,10*ROW('Sanitation Data'!D62))),'Data Summary'!CK68="Yes"),100-OFFSET('Sanitation Data'!$D$4,0,10*ROW('Sanitation Data'!D62)),NA())</f>
        <v>#N/A</v>
      </c>
      <c r="W68" s="94" t="e">
        <f ca="true">+IF(AND(ISNUMBER(OFFSET('Sanitation Data'!$D$6,0,10*ROW('Sanitation Data'!D62))),'Data Summary'!CL68="Yes"),OFFSET('Sanitation Data'!$D$6,0,10*ROW('Sanitation Data'!D62)),NA())</f>
        <v>#N/A</v>
      </c>
      <c r="X68" s="94" t="e">
        <f ca="true">+IF(AND(ISNUMBER(OFFSET('Sanitation Data'!$D$10,0,10*ROW('Sanitation Data'!D62))),'Data Summary'!CM68="Yes"),OFFSET('Sanitation Data'!$D$10,0,10*ROW('Sanitation Data'!D62)),NA())</f>
        <v>#N/A</v>
      </c>
      <c r="Y68" s="94" t="e">
        <f ca="true">+IF(AND(ISNUMBER(OFFSET('Sanitation Data'!$D$11,0,10*ROW('Sanitation Data'!D62))),'Data Summary'!CN68="Yes"),OFFSET('Sanitation Data'!$D$11,0,10*ROW('Sanitation Data'!D62)),NA())</f>
        <v>#N/A</v>
      </c>
      <c r="Z68" s="94" t="e">
        <f ca="true">+IF(AND(ISNUMBER(OFFSET('Sanitation Data'!$D$12,0,10*ROW('Sanitation Data'!D62))),'Data Summary'!CO68="Yes"),OFFSET('Sanitation Data'!$D$12,0,10*ROW('Sanitation Data'!D62)),NA())</f>
        <v>#N/A</v>
      </c>
      <c r="AA68" s="94" t="e">
        <f ca="true">+IF(AND(ISNUMBER(OFFSET('Sanitation Data'!$E$4,0,10*ROW('Sanitation Data'!E62))),'Data Summary'!CP68="Yes"),100-OFFSET('Sanitation Data'!$E$4,0,10*ROW('Sanitation Data'!E62)),NA())</f>
        <v>#N/A</v>
      </c>
      <c r="AB68" s="94" t="e">
        <f ca="true">+IF(AND(ISNUMBER(OFFSET('Sanitation Data'!$E$6,0,10*ROW('Sanitation Data'!E62))),'Data Summary'!CQ68="Yes"),OFFSET('Sanitation Data'!$E$6,0,10*ROW('Sanitation Data'!E62)),NA())</f>
        <v>#N/A</v>
      </c>
      <c r="AC68" s="94" t="e">
        <f ca="true">+IF(AND(ISNUMBER(OFFSET('Sanitation Data'!$E$10,0,10*ROW('Sanitation Data'!E62))),'Data Summary'!CR68="Yes"),OFFSET('Sanitation Data'!$E$10,0,10*ROW('Sanitation Data'!E62)),NA())</f>
        <v>#N/A</v>
      </c>
      <c r="AD68" s="94" t="e">
        <f ca="true">+IF(AND(ISNUMBER(OFFSET('Sanitation Data'!$E$11,0,10*ROW('Sanitation Data'!E62))),'Data Summary'!CS68="Yes"),OFFSET('Sanitation Data'!$E$11,0,10*ROW('Sanitation Data'!E62)),NA())</f>
        <v>#N/A</v>
      </c>
      <c r="AE68" s="94" t="e">
        <f ca="true">+IF(AND(ISNUMBER(OFFSET('Sanitation Data'!$E$12,0,10*ROW('Sanitation Data'!E62))),'Data Summary'!CT68="Yes"),OFFSET('Sanitation Data'!$E$12,0,10*ROW('Sanitation Data'!E62)),NA())</f>
        <v>#N/A</v>
      </c>
      <c r="AF68" s="94" t="e">
        <f ca="true">+IF(AND(ISNUMBER(OFFSET('Sanitation Data'!$F$4,0,10*ROW('Sanitation Data'!F62))),'Data Summary'!CU68="Yes"),100-OFFSET('Sanitation Data'!$F$4,0,10*ROW('Sanitation Data'!F62)),NA())</f>
        <v>#N/A</v>
      </c>
      <c r="AG68" s="94" t="e">
        <f ca="true">+IF(AND(ISNUMBER(OFFSET('Sanitation Data'!$F$6,0,10*ROW('Sanitation Data'!F62))),'Data Summary'!CV68="Yes"),OFFSET('Sanitation Data'!$F$6,0,10*ROW('Sanitation Data'!F62)),NA())</f>
        <v>#N/A</v>
      </c>
      <c r="AH68" s="94" t="e">
        <f ca="true">+IF(AND(ISNUMBER(OFFSET('Sanitation Data'!$F$10,0,10*ROW('Sanitation Data'!F62))),'Data Summary'!CW68="Yes"),OFFSET('Sanitation Data'!$F$10,0,10*ROW('Sanitation Data'!F62)),NA())</f>
        <v>#N/A</v>
      </c>
      <c r="AI68" s="94" t="e">
        <f ca="true">+IF(AND(ISNUMBER(OFFSET('Sanitation Data'!$F$11,0,10*ROW('Sanitation Data'!F62))),'Data Summary'!CX68="Yes"),OFFSET('Sanitation Data'!$F$11,0,10*ROW('Sanitation Data'!F62)),NA())</f>
        <v>#N/A</v>
      </c>
      <c r="AJ68" s="94" t="e">
        <f ca="true">+IF(AND(ISNUMBER(OFFSET('Sanitation Data'!$F$12,0,10*ROW('Sanitation Data'!F62))),'Data Summary'!CY68="Yes"),OFFSET('Sanitation Data'!$F$12,0,10*ROW('Sanitation Data'!F62)),NA())</f>
        <v>#N/A</v>
      </c>
      <c r="AK68" s="94" t="e">
        <f ca="true">+IF(AND(ISNUMBER(OFFSET('Sanitation Data'!$G$4,0,10*ROW('Sanitation Data'!G62))),'Data Summary'!CZ68="Yes"),100-OFFSET('Sanitation Data'!$G$4,0,10*ROW('Sanitation Data'!G62)),NA())</f>
        <v>#N/A</v>
      </c>
      <c r="AL68" s="94" t="e">
        <f ca="true">+IF(AND(ISNUMBER(OFFSET('Sanitation Data'!$G$6,0,10*ROW('Sanitation Data'!G62))),'Data Summary'!DA68="Yes"),OFFSET('Sanitation Data'!$G$6,0,10*ROW('Sanitation Data'!G62)),NA())</f>
        <v>#N/A</v>
      </c>
      <c r="AM68" s="94" t="e">
        <f ca="true">+IF(AND(ISNUMBER(OFFSET('Sanitation Data'!$G$10,0,10*ROW('Sanitation Data'!G62))),'Data Summary'!DB68="Yes"),OFFSET('Sanitation Data'!$G$10,0,10*ROW('Sanitation Data'!G62)),NA())</f>
        <v>#N/A</v>
      </c>
      <c r="AN68" s="94" t="e">
        <f ca="true">+IF(AND(ISNUMBER(OFFSET('Sanitation Data'!$G$11,0,10*ROW('Sanitation Data'!G62))),'Data Summary'!DC68="Yes"),OFFSET('Sanitation Data'!$G$11,0,10*ROW('Sanitation Data'!G62)),NA())</f>
        <v>#N/A</v>
      </c>
      <c r="AO68" s="94" t="e">
        <f ca="true">+IF(AND(ISNUMBER(OFFSET('Sanitation Data'!$G$12,0,10*ROW('Sanitation Data'!G62))),'Data Summary'!DD68="Yes"),OFFSET('Sanitation Data'!$G$12,0,10*ROW('Sanitation Data'!G62)),NA())</f>
        <v>#N/A</v>
      </c>
      <c r="AP68" s="94" t="e">
        <f ca="true">+IF(AND(ISNUMBER(OFFSET('Sanitation Data'!$H$4,0,10*ROW('Sanitation Data'!H62))),'Data Summary'!DE68="Yes"),100-OFFSET('Sanitation Data'!$H$4,0,10*ROW('Sanitation Data'!H62)),NA())</f>
        <v>#N/A</v>
      </c>
      <c r="AQ68" s="94" t="e">
        <f ca="true">+IF(AND(ISNUMBER(OFFSET('Sanitation Data'!$H$6,0,10*ROW('Sanitation Data'!H62))),'Data Summary'!DF68="Yes"),OFFSET('Sanitation Data'!$H$6,0,10*ROW('Sanitation Data'!H62)),NA())</f>
        <v>#N/A</v>
      </c>
      <c r="AR68" s="94" t="e">
        <f ca="true">+IF(AND(ISNUMBER(OFFSET('Sanitation Data'!$H$10,0,10*ROW('Sanitation Data'!H62))),'Data Summary'!DG68="Yes"),OFFSET('Sanitation Data'!$H$10,0,10*ROW('Sanitation Data'!H62)),NA())</f>
        <v>#N/A</v>
      </c>
      <c r="AS68" s="94" t="e">
        <f ca="true">+IF(AND(ISNUMBER(OFFSET('Sanitation Data'!$H$11,0,10*ROW('Sanitation Data'!H62))),'Data Summary'!DH68="Yes"),OFFSET('Sanitation Data'!$H$11,0,10*ROW('Sanitation Data'!H62)),NA())</f>
        <v>#N/A</v>
      </c>
      <c r="AT68" s="94" t="e">
        <f ca="true">+IF(AND(ISNUMBER(OFFSET('Sanitation Data'!$H$12,0,10*ROW('Sanitation Data'!H62))),'Data Summary'!DI68="Yes"),OFFSET('Sanitation Data'!$H$12,0,10*ROW('Sanitation Data'!H62)),NA())</f>
        <v>#N/A</v>
      </c>
      <c r="AU68" s="94" t="e">
        <f ca="true">+IF(AND(ISNUMBER(OFFSET('Sanitation Data'!$I$4,0,10*ROW('Sanitation Data'!I62))),'Data Summary'!DJ68="Yes"),100-OFFSET('Sanitation Data'!$I$4,0,10*ROW('Sanitation Data'!I62)),NA())</f>
        <v>#N/A</v>
      </c>
      <c r="AV68" s="94" t="e">
        <f ca="true">+IF(AND(ISNUMBER(OFFSET('Sanitation Data'!$I$6,0,10*ROW('Sanitation Data'!I62))),'Data Summary'!DK68="Yes"),OFFSET('Sanitation Data'!$I$6,0,10*ROW('Sanitation Data'!I62)),NA())</f>
        <v>#N/A</v>
      </c>
      <c r="AW68" s="94" t="e">
        <f ca="true">+IF(AND(ISNUMBER(OFFSET('Sanitation Data'!$I$10,0,10*ROW('Sanitation Data'!I62))),'Data Summary'!DL68="Yes"),OFFSET('Sanitation Data'!$I$10,0,10*ROW('Sanitation Data'!I62)),NA())</f>
        <v>#N/A</v>
      </c>
      <c r="AX68" s="94" t="e">
        <f ca="true">+IF(AND(ISNUMBER(OFFSET('Sanitation Data'!$I$11,0,10*ROW('Sanitation Data'!I62))),'Data Summary'!DM68="Yes"),OFFSET('Sanitation Data'!$I$11,0,10*ROW('Sanitation Data'!I62)),NA())</f>
        <v>#N/A</v>
      </c>
      <c r="AY68" s="94" t="e">
        <f ca="true">+IF(AND(ISNUMBER(OFFSET('Sanitation Data'!$I$12,0,10*ROW('Sanitation Data'!I62))),'Data Summary'!DN68="Yes"),OFFSET('Sanitation Data'!$I$12,0,10*ROW('Sanitation Data'!I62)),NA())</f>
        <v>#N/A</v>
      </c>
      <c r="AZ68" s="95" t="e">
        <f ca="true">+IF(AND(ISNUMBER(OFFSET('Hygiene Data'!$D$5,0,10*ROW('Hygiene Data'!D62))),'Data Summary'!DO68="Yes"),OFFSET('Hygiene Data'!$D$5,0,10*ROW('Hygiene Data'!D62)),NA())</f>
        <v>#N/A</v>
      </c>
      <c r="BA68" s="95" t="e">
        <f ca="true">+IF(AND(ISNUMBER(OFFSET('Hygiene Data'!$D$7,0,10*ROW('Hygiene Data'!D62))),'Data Summary'!DP68="Yes"),OFFSET('Hygiene Data'!$D$7,0,10*ROW('Hygiene Data'!D62)),NA())</f>
        <v>#N/A</v>
      </c>
      <c r="BB68" s="95" t="e">
        <f ca="true">+IF(AND(ISNUMBER(OFFSET('Hygiene Data'!$D$9,0,10*ROW('Hygiene Data'!D62))),'Data Summary'!DQ68="Yes"),OFFSET('Hygiene Data'!$D$9,0,10*ROW('Hygiene Data'!D62)),NA())</f>
        <v>#N/A</v>
      </c>
      <c r="BC68" s="95" t="e">
        <f ca="true">+IF(AND(ISNUMBER(OFFSET('Hygiene Data'!$E$5,0,10*ROW('Hygiene Data'!E62))),'Data Summary'!DR68="Yes"),OFFSET('Hygiene Data'!$E$5,0,10*ROW('Hygiene Data'!E62)),NA())</f>
        <v>#N/A</v>
      </c>
      <c r="BD68" s="95" t="e">
        <f ca="true">+IF(AND(ISNUMBER(OFFSET('Hygiene Data'!$E$7,0,10*ROW('Hygiene Data'!E62))),'Data Summary'!DS68="Yes"),OFFSET('Hygiene Data'!$E$7,0,10*ROW('Hygiene Data'!E62)),NA())</f>
        <v>#N/A</v>
      </c>
      <c r="BE68" s="95" t="e">
        <f ca="true">+IF(AND(ISNUMBER(OFFSET('Hygiene Data'!$E$9,0,10*ROW('Hygiene Data'!E62))),'Data Summary'!DT68="Yes"),OFFSET('Hygiene Data'!$E$9,0,10*ROW('Hygiene Data'!E62)),NA())</f>
        <v>#N/A</v>
      </c>
      <c r="BF68" s="95" t="e">
        <f ca="true">+IF(AND(ISNUMBER(OFFSET('Hygiene Data'!$F$5,0,10*ROW('Hygiene Data'!F62))),'Data Summary'!DU68="Yes"),OFFSET('Hygiene Data'!$F$5,0,10*ROW('Hygiene Data'!F62)),NA())</f>
        <v>#N/A</v>
      </c>
      <c r="BG68" s="95" t="e">
        <f ca="true">+IF(AND(ISNUMBER(OFFSET('Hygiene Data'!$F$7,0,10*ROW('Hygiene Data'!F62))),'Data Summary'!DV68="Yes"),OFFSET('Hygiene Data'!$F$7,0,10*ROW('Hygiene Data'!F62)),NA())</f>
        <v>#N/A</v>
      </c>
      <c r="BH68" s="95" t="e">
        <f ca="true">+IF(AND(ISNUMBER(OFFSET('Hygiene Data'!$F$9,0,10*ROW('Hygiene Data'!F62))),'Data Summary'!DW68="Yes"),OFFSET('Hygiene Data'!$F$9,0,10*ROW('Hygiene Data'!F62)),NA())</f>
        <v>#N/A</v>
      </c>
      <c r="BI68" s="95" t="e">
        <f ca="true">+IF(AND(ISNUMBER(OFFSET('Hygiene Data'!$G$5,0,10*ROW('Hygiene Data'!G62))),'Data Summary'!DX68="Yes"),OFFSET('Hygiene Data'!$G$5,0,10*ROW('Hygiene Data'!G62)),NA())</f>
        <v>#N/A</v>
      </c>
      <c r="BJ68" s="95" t="e">
        <f ca="true">+IF(AND(ISNUMBER(OFFSET('Hygiene Data'!$G$7,0,10*ROW('Hygiene Data'!G62))),'Data Summary'!DY68="Yes"),OFFSET('Hygiene Data'!$G$7,0,10*ROW('Hygiene Data'!G62)),NA())</f>
        <v>#N/A</v>
      </c>
      <c r="BK68" s="95" t="e">
        <f ca="true">+IF(AND(ISNUMBER(OFFSET('Hygiene Data'!$G$9,0,10*ROW('Hygiene Data'!G62))),'Data Summary'!DZ68="Yes"),OFFSET('Hygiene Data'!$G$9,0,10*ROW('Hygiene Data'!G62)),NA())</f>
        <v>#N/A</v>
      </c>
      <c r="BL68" s="95" t="e">
        <f ca="true">+IF(AND(ISNUMBER(OFFSET('Hygiene Data'!$H$5,0,10*ROW('Hygiene Data'!H62))),'Data Summary'!EA68="Yes"),OFFSET('Hygiene Data'!$H$5,0,10*ROW('Hygiene Data'!H62)),NA())</f>
        <v>#N/A</v>
      </c>
      <c r="BM68" s="95" t="e">
        <f ca="true">+IF(AND(ISNUMBER(OFFSET('Hygiene Data'!$H$7,0,10*ROW('Hygiene Data'!H62))),'Data Summary'!EB68="Yes"),OFFSET('Hygiene Data'!$H$7,0,10*ROW('Hygiene Data'!H62)),NA())</f>
        <v>#N/A</v>
      </c>
      <c r="BN68" s="95" t="e">
        <f ca="true">+IF(AND(ISNUMBER(OFFSET('Hygiene Data'!$H$9,0,10*ROW('Hygiene Data'!H62))),'Data Summary'!EC68="Yes"),OFFSET('Hygiene Data'!$H$9,0,10*ROW('Hygiene Data'!H62)),NA())</f>
        <v>#N/A</v>
      </c>
      <c r="BO68" s="95" t="e">
        <f ca="true">+IF(AND(ISNUMBER(OFFSET('Hygiene Data'!$I$5,0,10*ROW('Hygiene Data'!I62))),'Data Summary'!ED68="Yes"),OFFSET('Hygiene Data'!$I$5,0,10*ROW('Hygiene Data'!I62)),NA())</f>
        <v>#N/A</v>
      </c>
      <c r="BP68" s="95" t="e">
        <f ca="true">+IF(AND(ISNUMBER(OFFSET('Hygiene Data'!$I$7,0,10*ROW('Hygiene Data'!I62))),'Data Summary'!EE68="Yes"),OFFSET('Hygiene Data'!$I$7,0,10*ROW('Hygiene Data'!I62)),NA())</f>
        <v>#N/A</v>
      </c>
      <c r="BQ68" s="95" t="e">
        <f ca="true">+IF(AND(ISNUMBER(OFFSET('Hygiene Data'!$I$9,0,10*ROW('Hygiene Data'!I62))),'Data Summary'!EF68="Yes"),OFFSET('Hygiene Data'!$I$9,0,10*ROW('Hygiene Data'!I62)),NA())</f>
        <v>#N/A</v>
      </c>
    </row>
    <row xmlns:x14ac="http://schemas.microsoft.com/office/spreadsheetml/2009/9/ac" r="69" x14ac:dyDescent="0.2">
      <c r="A69" s="327" t="e">
        <f ca="true">+RIGHT('Data Summary'!A69,LEN('Data Summary'!A69)-9)</f>
        <v>#VALUE!</v>
      </c>
      <c r="B69" s="36" t="str">
        <f ca="true">+IF(ISTEXT('Data Summary'!B69),'Data Summary'!B69,"")</f>
        <v/>
      </c>
      <c r="C69" s="326" t="e">
        <f ca="true">+VALUE('Data Summary'!C69)</f>
        <v>#VALUE!</v>
      </c>
      <c r="D69" s="93" t="e">
        <f ca="true">+IF(AND(ISNUMBER(OFFSET('Water Data'!$D$4,0,10*ROW('Water Data'!D63))),'Data Summary'!BS69="Yes"),100-OFFSET('Water Data'!$D$4,0,10*ROW('Water Data'!D63)),NA())</f>
        <v>#N/A</v>
      </c>
      <c r="E69" s="93" t="e">
        <f ca="true">+IF(AND(ISNUMBER(OFFSET('Water Data'!$D$6,0,10*ROW('Water Data'!D63))),'Data Summary'!BT69="Yes"),OFFSET('Water Data'!$D$6,0,10*ROW('Water Data'!D63)),NA())</f>
        <v>#N/A</v>
      </c>
      <c r="F69" s="93" t="e">
        <f ca="true">+IF(AND(ISNUMBER(OFFSET('Water Data'!$D$9,0,10*ROW('Water Data'!D63))),'Data Summary'!BU69="Yes"),OFFSET('Water Data'!$D$9,0,10*ROW('Water Data'!D63)),NA())</f>
        <v>#N/A</v>
      </c>
      <c r="G69" s="93" t="e">
        <f ca="true">+IF(AND(ISNUMBER(OFFSET('Water Data'!$E$4,0,10*ROW('Water Data'!E63))),'Data Summary'!BV69="Yes"),100-OFFSET('Water Data'!$E$4,0,10*ROW('Water Data'!E63)),NA())</f>
        <v>#N/A</v>
      </c>
      <c r="H69" s="93" t="e">
        <f ca="true">+IF(AND(ISNUMBER(OFFSET('Water Data'!$E$6,0,10*ROW('Water Data'!E63))),'Data Summary'!BW69="Yes"),OFFSET('Water Data'!$E$6,0,10*ROW('Water Data'!E63)),NA())</f>
        <v>#N/A</v>
      </c>
      <c r="I69" s="93" t="e">
        <f ca="true">+IF(AND(ISNUMBER(OFFSET('Water Data'!$E$9,0,10*ROW('Water Data'!E63))),'Data Summary'!BX69="Yes"),OFFSET('Water Data'!$E$9,0,10*ROW('Water Data'!E63)),NA())</f>
        <v>#N/A</v>
      </c>
      <c r="J69" s="93" t="e">
        <f ca="true">+IF(AND(ISNUMBER(OFFSET('Water Data'!$F$4,0,10*ROW('Water Data'!F63))),'Data Summary'!BY69="Yes"),100-OFFSET('Water Data'!$F$4,0,10*ROW('Water Data'!F63)),NA())</f>
        <v>#N/A</v>
      </c>
      <c r="K69" s="93" t="e">
        <f ca="true">+IF(AND(ISNUMBER(OFFSET('Water Data'!$F$6,0,10*ROW('Water Data'!F63))),'Data Summary'!BZ69="Yes"),OFFSET('Water Data'!$F$6,0,10*ROW('Water Data'!F63)),NA())</f>
        <v>#N/A</v>
      </c>
      <c r="L69" s="93" t="e">
        <f ca="true">+IF(AND(ISNUMBER(OFFSET('Water Data'!$F$9,0,10*ROW('Water Data'!F63))),'Data Summary'!CA69="Yes"),OFFSET('Water Data'!$F$9,0,10*ROW('Water Data'!F63)),NA())</f>
        <v>#N/A</v>
      </c>
      <c r="M69" s="93" t="e">
        <f ca="true">+IF(AND(ISNUMBER(OFFSET('Water Data'!$G$4,0,10*ROW('Water Data'!G63))),'Data Summary'!CB69="Yes"),100-OFFSET('Water Data'!$G$4,0,10*ROW('Water Data'!G63)),NA())</f>
        <v>#N/A</v>
      </c>
      <c r="N69" s="93" t="e">
        <f ca="true">+IF(AND(ISNUMBER(OFFSET('Water Data'!$G$6,0,10*ROW('Water Data'!G63))),'Data Summary'!CC69="Yes"),OFFSET('Water Data'!$G$6,0,10*ROW('Water Data'!G63)),NA())</f>
        <v>#N/A</v>
      </c>
      <c r="O69" s="93" t="e">
        <f ca="true">+IF(AND(ISNUMBER(OFFSET('Water Data'!$G$9,0,10*ROW('Water Data'!G63))),'Data Summary'!CD69="Yes"),OFFSET('Water Data'!$G$9,0,10*ROW('Water Data'!G63)),NA())</f>
        <v>#N/A</v>
      </c>
      <c r="P69" s="93" t="e">
        <f ca="true">+IF(AND(ISNUMBER(OFFSET('Water Data'!$H$4,0,10*ROW('Water Data'!H63))),'Data Summary'!CE69="Yes"),100-OFFSET('Water Data'!$H$4,0,10*ROW('Water Data'!H63)),NA())</f>
        <v>#N/A</v>
      </c>
      <c r="Q69" s="93" t="e">
        <f ca="true">+IF(AND(ISNUMBER(OFFSET('Water Data'!$H$6,0,10*ROW('Water Data'!H63))),'Data Summary'!CF69="Yes"),OFFSET('Water Data'!$H$6,0,10*ROW('Water Data'!H63)),NA())</f>
        <v>#N/A</v>
      </c>
      <c r="R69" s="93" t="e">
        <f ca="true">+IF(AND(ISNUMBER(OFFSET('Water Data'!$H$9,0,10*ROW('Water Data'!H63))),'Data Summary'!CG69="Yes"),OFFSET('Water Data'!$H$9,0,10*ROW('Water Data'!H63)),NA())</f>
        <v>#N/A</v>
      </c>
      <c r="S69" s="93" t="e">
        <f ca="true">+IF(AND(ISNUMBER(OFFSET('Water Data'!$I$4,0,10*ROW('Water Data'!I63))),'Data Summary'!CH69="Yes"),100-OFFSET('Water Data'!$I$4,0,10*ROW('Water Data'!I63)),NA())</f>
        <v>#N/A</v>
      </c>
      <c r="T69" s="93" t="e">
        <f ca="true">+IF(AND(ISNUMBER(OFFSET('Water Data'!$I$6,0,10*ROW('Water Data'!I63))),'Data Summary'!CI69="Yes"),OFFSET('Water Data'!$I$6,0,10*ROW('Water Data'!I63)),NA())</f>
        <v>#N/A</v>
      </c>
      <c r="U69" s="93" t="e">
        <f ca="true">+IF(AND(ISNUMBER(OFFSET('Water Data'!$I$9,0,10*ROW('Water Data'!I63))),'Data Summary'!CJ69="Yes"),OFFSET('Water Data'!$I$9,0,10*ROW('Water Data'!I63)),NA())</f>
        <v>#N/A</v>
      </c>
      <c r="V69" s="94" t="e">
        <f ca="true">+IF(AND(ISNUMBER(OFFSET('Sanitation Data'!$D$4,0,10*ROW('Sanitation Data'!D63))),'Data Summary'!CK69="Yes"),100-OFFSET('Sanitation Data'!$D$4,0,10*ROW('Sanitation Data'!D63)),NA())</f>
        <v>#N/A</v>
      </c>
      <c r="W69" s="94" t="e">
        <f ca="true">+IF(AND(ISNUMBER(OFFSET('Sanitation Data'!$D$6,0,10*ROW('Sanitation Data'!D63))),'Data Summary'!CL69="Yes"),OFFSET('Sanitation Data'!$D$6,0,10*ROW('Sanitation Data'!D63)),NA())</f>
        <v>#N/A</v>
      </c>
      <c r="X69" s="94" t="e">
        <f ca="true">+IF(AND(ISNUMBER(OFFSET('Sanitation Data'!$D$10,0,10*ROW('Sanitation Data'!D63))),'Data Summary'!CM69="Yes"),OFFSET('Sanitation Data'!$D$10,0,10*ROW('Sanitation Data'!D63)),NA())</f>
        <v>#N/A</v>
      </c>
      <c r="Y69" s="94" t="e">
        <f ca="true">+IF(AND(ISNUMBER(OFFSET('Sanitation Data'!$D$11,0,10*ROW('Sanitation Data'!D63))),'Data Summary'!CN69="Yes"),OFFSET('Sanitation Data'!$D$11,0,10*ROW('Sanitation Data'!D63)),NA())</f>
        <v>#N/A</v>
      </c>
      <c r="Z69" s="94" t="e">
        <f ca="true">+IF(AND(ISNUMBER(OFFSET('Sanitation Data'!$D$12,0,10*ROW('Sanitation Data'!D63))),'Data Summary'!CO69="Yes"),OFFSET('Sanitation Data'!$D$12,0,10*ROW('Sanitation Data'!D63)),NA())</f>
        <v>#N/A</v>
      </c>
      <c r="AA69" s="94" t="e">
        <f ca="true">+IF(AND(ISNUMBER(OFFSET('Sanitation Data'!$E$4,0,10*ROW('Sanitation Data'!E63))),'Data Summary'!CP69="Yes"),100-OFFSET('Sanitation Data'!$E$4,0,10*ROW('Sanitation Data'!E63)),NA())</f>
        <v>#N/A</v>
      </c>
      <c r="AB69" s="94" t="e">
        <f ca="true">+IF(AND(ISNUMBER(OFFSET('Sanitation Data'!$E$6,0,10*ROW('Sanitation Data'!E63))),'Data Summary'!CQ69="Yes"),OFFSET('Sanitation Data'!$E$6,0,10*ROW('Sanitation Data'!E63)),NA())</f>
        <v>#N/A</v>
      </c>
      <c r="AC69" s="94" t="e">
        <f ca="true">+IF(AND(ISNUMBER(OFFSET('Sanitation Data'!$E$10,0,10*ROW('Sanitation Data'!E63))),'Data Summary'!CR69="Yes"),OFFSET('Sanitation Data'!$E$10,0,10*ROW('Sanitation Data'!E63)),NA())</f>
        <v>#N/A</v>
      </c>
      <c r="AD69" s="94" t="e">
        <f ca="true">+IF(AND(ISNUMBER(OFFSET('Sanitation Data'!$E$11,0,10*ROW('Sanitation Data'!E63))),'Data Summary'!CS69="Yes"),OFFSET('Sanitation Data'!$E$11,0,10*ROW('Sanitation Data'!E63)),NA())</f>
        <v>#N/A</v>
      </c>
      <c r="AE69" s="94" t="e">
        <f ca="true">+IF(AND(ISNUMBER(OFFSET('Sanitation Data'!$E$12,0,10*ROW('Sanitation Data'!E63))),'Data Summary'!CT69="Yes"),OFFSET('Sanitation Data'!$E$12,0,10*ROW('Sanitation Data'!E63)),NA())</f>
        <v>#N/A</v>
      </c>
      <c r="AF69" s="94" t="e">
        <f ca="true">+IF(AND(ISNUMBER(OFFSET('Sanitation Data'!$F$4,0,10*ROW('Sanitation Data'!F63))),'Data Summary'!CU69="Yes"),100-OFFSET('Sanitation Data'!$F$4,0,10*ROW('Sanitation Data'!F63)),NA())</f>
        <v>#N/A</v>
      </c>
      <c r="AG69" s="94" t="e">
        <f ca="true">+IF(AND(ISNUMBER(OFFSET('Sanitation Data'!$F$6,0,10*ROW('Sanitation Data'!F63))),'Data Summary'!CV69="Yes"),OFFSET('Sanitation Data'!$F$6,0,10*ROW('Sanitation Data'!F63)),NA())</f>
        <v>#N/A</v>
      </c>
      <c r="AH69" s="94" t="e">
        <f ca="true">+IF(AND(ISNUMBER(OFFSET('Sanitation Data'!$F$10,0,10*ROW('Sanitation Data'!F63))),'Data Summary'!CW69="Yes"),OFFSET('Sanitation Data'!$F$10,0,10*ROW('Sanitation Data'!F63)),NA())</f>
        <v>#N/A</v>
      </c>
      <c r="AI69" s="94" t="e">
        <f ca="true">+IF(AND(ISNUMBER(OFFSET('Sanitation Data'!$F$11,0,10*ROW('Sanitation Data'!F63))),'Data Summary'!CX69="Yes"),OFFSET('Sanitation Data'!$F$11,0,10*ROW('Sanitation Data'!F63)),NA())</f>
        <v>#N/A</v>
      </c>
      <c r="AJ69" s="94" t="e">
        <f ca="true">+IF(AND(ISNUMBER(OFFSET('Sanitation Data'!$F$12,0,10*ROW('Sanitation Data'!F63))),'Data Summary'!CY69="Yes"),OFFSET('Sanitation Data'!$F$12,0,10*ROW('Sanitation Data'!F63)),NA())</f>
        <v>#N/A</v>
      </c>
      <c r="AK69" s="94" t="e">
        <f ca="true">+IF(AND(ISNUMBER(OFFSET('Sanitation Data'!$G$4,0,10*ROW('Sanitation Data'!G63))),'Data Summary'!CZ69="Yes"),100-OFFSET('Sanitation Data'!$G$4,0,10*ROW('Sanitation Data'!G63)),NA())</f>
        <v>#N/A</v>
      </c>
      <c r="AL69" s="94" t="e">
        <f ca="true">+IF(AND(ISNUMBER(OFFSET('Sanitation Data'!$G$6,0,10*ROW('Sanitation Data'!G63))),'Data Summary'!DA69="Yes"),OFFSET('Sanitation Data'!$G$6,0,10*ROW('Sanitation Data'!G63)),NA())</f>
        <v>#N/A</v>
      </c>
      <c r="AM69" s="94" t="e">
        <f ca="true">+IF(AND(ISNUMBER(OFFSET('Sanitation Data'!$G$10,0,10*ROW('Sanitation Data'!G63))),'Data Summary'!DB69="Yes"),OFFSET('Sanitation Data'!$G$10,0,10*ROW('Sanitation Data'!G63)),NA())</f>
        <v>#N/A</v>
      </c>
      <c r="AN69" s="94" t="e">
        <f ca="true">+IF(AND(ISNUMBER(OFFSET('Sanitation Data'!$G$11,0,10*ROW('Sanitation Data'!G63))),'Data Summary'!DC69="Yes"),OFFSET('Sanitation Data'!$G$11,0,10*ROW('Sanitation Data'!G63)),NA())</f>
        <v>#N/A</v>
      </c>
      <c r="AO69" s="94" t="e">
        <f ca="true">+IF(AND(ISNUMBER(OFFSET('Sanitation Data'!$G$12,0,10*ROW('Sanitation Data'!G63))),'Data Summary'!DD69="Yes"),OFFSET('Sanitation Data'!$G$12,0,10*ROW('Sanitation Data'!G63)),NA())</f>
        <v>#N/A</v>
      </c>
      <c r="AP69" s="94" t="e">
        <f ca="true">+IF(AND(ISNUMBER(OFFSET('Sanitation Data'!$H$4,0,10*ROW('Sanitation Data'!H63))),'Data Summary'!DE69="Yes"),100-OFFSET('Sanitation Data'!$H$4,0,10*ROW('Sanitation Data'!H63)),NA())</f>
        <v>#N/A</v>
      </c>
      <c r="AQ69" s="94" t="e">
        <f ca="true">+IF(AND(ISNUMBER(OFFSET('Sanitation Data'!$H$6,0,10*ROW('Sanitation Data'!H63))),'Data Summary'!DF69="Yes"),OFFSET('Sanitation Data'!$H$6,0,10*ROW('Sanitation Data'!H63)),NA())</f>
        <v>#N/A</v>
      </c>
      <c r="AR69" s="94" t="e">
        <f ca="true">+IF(AND(ISNUMBER(OFFSET('Sanitation Data'!$H$10,0,10*ROW('Sanitation Data'!H63))),'Data Summary'!DG69="Yes"),OFFSET('Sanitation Data'!$H$10,0,10*ROW('Sanitation Data'!H63)),NA())</f>
        <v>#N/A</v>
      </c>
      <c r="AS69" s="94" t="e">
        <f ca="true">+IF(AND(ISNUMBER(OFFSET('Sanitation Data'!$H$11,0,10*ROW('Sanitation Data'!H63))),'Data Summary'!DH69="Yes"),OFFSET('Sanitation Data'!$H$11,0,10*ROW('Sanitation Data'!H63)),NA())</f>
        <v>#N/A</v>
      </c>
      <c r="AT69" s="94" t="e">
        <f ca="true">+IF(AND(ISNUMBER(OFFSET('Sanitation Data'!$H$12,0,10*ROW('Sanitation Data'!H63))),'Data Summary'!DI69="Yes"),OFFSET('Sanitation Data'!$H$12,0,10*ROW('Sanitation Data'!H63)),NA())</f>
        <v>#N/A</v>
      </c>
      <c r="AU69" s="94" t="e">
        <f ca="true">+IF(AND(ISNUMBER(OFFSET('Sanitation Data'!$I$4,0,10*ROW('Sanitation Data'!I63))),'Data Summary'!DJ69="Yes"),100-OFFSET('Sanitation Data'!$I$4,0,10*ROW('Sanitation Data'!I63)),NA())</f>
        <v>#N/A</v>
      </c>
      <c r="AV69" s="94" t="e">
        <f ca="true">+IF(AND(ISNUMBER(OFFSET('Sanitation Data'!$I$6,0,10*ROW('Sanitation Data'!I63))),'Data Summary'!DK69="Yes"),OFFSET('Sanitation Data'!$I$6,0,10*ROW('Sanitation Data'!I63)),NA())</f>
        <v>#N/A</v>
      </c>
      <c r="AW69" s="94" t="e">
        <f ca="true">+IF(AND(ISNUMBER(OFFSET('Sanitation Data'!$I$10,0,10*ROW('Sanitation Data'!I63))),'Data Summary'!DL69="Yes"),OFFSET('Sanitation Data'!$I$10,0,10*ROW('Sanitation Data'!I63)),NA())</f>
        <v>#N/A</v>
      </c>
      <c r="AX69" s="94" t="e">
        <f ca="true">+IF(AND(ISNUMBER(OFFSET('Sanitation Data'!$I$11,0,10*ROW('Sanitation Data'!I63))),'Data Summary'!DM69="Yes"),OFFSET('Sanitation Data'!$I$11,0,10*ROW('Sanitation Data'!I63)),NA())</f>
        <v>#N/A</v>
      </c>
      <c r="AY69" s="94" t="e">
        <f ca="true">+IF(AND(ISNUMBER(OFFSET('Sanitation Data'!$I$12,0,10*ROW('Sanitation Data'!I63))),'Data Summary'!DN69="Yes"),OFFSET('Sanitation Data'!$I$12,0,10*ROW('Sanitation Data'!I63)),NA())</f>
        <v>#N/A</v>
      </c>
      <c r="AZ69" s="95" t="e">
        <f ca="true">+IF(AND(ISNUMBER(OFFSET('Hygiene Data'!$D$5,0,10*ROW('Hygiene Data'!D63))),'Data Summary'!DO69="Yes"),OFFSET('Hygiene Data'!$D$5,0,10*ROW('Hygiene Data'!D63)),NA())</f>
        <v>#N/A</v>
      </c>
      <c r="BA69" s="95" t="e">
        <f ca="true">+IF(AND(ISNUMBER(OFFSET('Hygiene Data'!$D$7,0,10*ROW('Hygiene Data'!D63))),'Data Summary'!DP69="Yes"),OFFSET('Hygiene Data'!$D$7,0,10*ROW('Hygiene Data'!D63)),NA())</f>
        <v>#N/A</v>
      </c>
      <c r="BB69" s="95" t="e">
        <f ca="true">+IF(AND(ISNUMBER(OFFSET('Hygiene Data'!$D$9,0,10*ROW('Hygiene Data'!D63))),'Data Summary'!DQ69="Yes"),OFFSET('Hygiene Data'!$D$9,0,10*ROW('Hygiene Data'!D63)),NA())</f>
        <v>#N/A</v>
      </c>
      <c r="BC69" s="95" t="e">
        <f ca="true">+IF(AND(ISNUMBER(OFFSET('Hygiene Data'!$E$5,0,10*ROW('Hygiene Data'!E63))),'Data Summary'!DR69="Yes"),OFFSET('Hygiene Data'!$E$5,0,10*ROW('Hygiene Data'!E63)),NA())</f>
        <v>#N/A</v>
      </c>
      <c r="BD69" s="95" t="e">
        <f ca="true">+IF(AND(ISNUMBER(OFFSET('Hygiene Data'!$E$7,0,10*ROW('Hygiene Data'!E63))),'Data Summary'!DS69="Yes"),OFFSET('Hygiene Data'!$E$7,0,10*ROW('Hygiene Data'!E63)),NA())</f>
        <v>#N/A</v>
      </c>
      <c r="BE69" s="95" t="e">
        <f ca="true">+IF(AND(ISNUMBER(OFFSET('Hygiene Data'!$E$9,0,10*ROW('Hygiene Data'!E63))),'Data Summary'!DT69="Yes"),OFFSET('Hygiene Data'!$E$9,0,10*ROW('Hygiene Data'!E63)),NA())</f>
        <v>#N/A</v>
      </c>
      <c r="BF69" s="95" t="e">
        <f ca="true">+IF(AND(ISNUMBER(OFFSET('Hygiene Data'!$F$5,0,10*ROW('Hygiene Data'!F63))),'Data Summary'!DU69="Yes"),OFFSET('Hygiene Data'!$F$5,0,10*ROW('Hygiene Data'!F63)),NA())</f>
        <v>#N/A</v>
      </c>
      <c r="BG69" s="95" t="e">
        <f ca="true">+IF(AND(ISNUMBER(OFFSET('Hygiene Data'!$F$7,0,10*ROW('Hygiene Data'!F63))),'Data Summary'!DV69="Yes"),OFFSET('Hygiene Data'!$F$7,0,10*ROW('Hygiene Data'!F63)),NA())</f>
        <v>#N/A</v>
      </c>
      <c r="BH69" s="95" t="e">
        <f ca="true">+IF(AND(ISNUMBER(OFFSET('Hygiene Data'!$F$9,0,10*ROW('Hygiene Data'!F63))),'Data Summary'!DW69="Yes"),OFFSET('Hygiene Data'!$F$9,0,10*ROW('Hygiene Data'!F63)),NA())</f>
        <v>#N/A</v>
      </c>
      <c r="BI69" s="95" t="e">
        <f ca="true">+IF(AND(ISNUMBER(OFFSET('Hygiene Data'!$G$5,0,10*ROW('Hygiene Data'!G63))),'Data Summary'!DX69="Yes"),OFFSET('Hygiene Data'!$G$5,0,10*ROW('Hygiene Data'!G63)),NA())</f>
        <v>#N/A</v>
      </c>
      <c r="BJ69" s="95" t="e">
        <f ca="true">+IF(AND(ISNUMBER(OFFSET('Hygiene Data'!$G$7,0,10*ROW('Hygiene Data'!G63))),'Data Summary'!DY69="Yes"),OFFSET('Hygiene Data'!$G$7,0,10*ROW('Hygiene Data'!G63)),NA())</f>
        <v>#N/A</v>
      </c>
      <c r="BK69" s="95" t="e">
        <f ca="true">+IF(AND(ISNUMBER(OFFSET('Hygiene Data'!$G$9,0,10*ROW('Hygiene Data'!G63))),'Data Summary'!DZ69="Yes"),OFFSET('Hygiene Data'!$G$9,0,10*ROW('Hygiene Data'!G63)),NA())</f>
        <v>#N/A</v>
      </c>
      <c r="BL69" s="95" t="e">
        <f ca="true">+IF(AND(ISNUMBER(OFFSET('Hygiene Data'!$H$5,0,10*ROW('Hygiene Data'!H63))),'Data Summary'!EA69="Yes"),OFFSET('Hygiene Data'!$H$5,0,10*ROW('Hygiene Data'!H63)),NA())</f>
        <v>#N/A</v>
      </c>
      <c r="BM69" s="95" t="e">
        <f ca="true">+IF(AND(ISNUMBER(OFFSET('Hygiene Data'!$H$7,0,10*ROW('Hygiene Data'!H63))),'Data Summary'!EB69="Yes"),OFFSET('Hygiene Data'!$H$7,0,10*ROW('Hygiene Data'!H63)),NA())</f>
        <v>#N/A</v>
      </c>
      <c r="BN69" s="95" t="e">
        <f ca="true">+IF(AND(ISNUMBER(OFFSET('Hygiene Data'!$H$9,0,10*ROW('Hygiene Data'!H63))),'Data Summary'!EC69="Yes"),OFFSET('Hygiene Data'!$H$9,0,10*ROW('Hygiene Data'!H63)),NA())</f>
        <v>#N/A</v>
      </c>
      <c r="BO69" s="95" t="e">
        <f ca="true">+IF(AND(ISNUMBER(OFFSET('Hygiene Data'!$I$5,0,10*ROW('Hygiene Data'!I63))),'Data Summary'!ED69="Yes"),OFFSET('Hygiene Data'!$I$5,0,10*ROW('Hygiene Data'!I63)),NA())</f>
        <v>#N/A</v>
      </c>
      <c r="BP69" s="95" t="e">
        <f ca="true">+IF(AND(ISNUMBER(OFFSET('Hygiene Data'!$I$7,0,10*ROW('Hygiene Data'!I63))),'Data Summary'!EE69="Yes"),OFFSET('Hygiene Data'!$I$7,0,10*ROW('Hygiene Data'!I63)),NA())</f>
        <v>#N/A</v>
      </c>
      <c r="BQ69" s="95" t="e">
        <f ca="true">+IF(AND(ISNUMBER(OFFSET('Hygiene Data'!$I$9,0,10*ROW('Hygiene Data'!I63))),'Data Summary'!EF69="Yes"),OFFSET('Hygiene Data'!$I$9,0,10*ROW('Hygiene Data'!I63)),NA())</f>
        <v>#N/A</v>
      </c>
    </row>
    <row xmlns:x14ac="http://schemas.microsoft.com/office/spreadsheetml/2009/9/ac" r="70" x14ac:dyDescent="0.2">
      <c r="A70" s="327" t="e">
        <f ca="true">+RIGHT('Data Summary'!A70,LEN('Data Summary'!A70)-9)</f>
        <v>#VALUE!</v>
      </c>
      <c r="B70" s="36" t="str">
        <f ca="true">+IF(ISTEXT('Data Summary'!B70),'Data Summary'!B70,"")</f>
        <v/>
      </c>
      <c r="C70" s="326" t="e">
        <f ca="true">+VALUE('Data Summary'!C70)</f>
        <v>#VALUE!</v>
      </c>
      <c r="D70" s="93" t="e">
        <f ca="true">+IF(AND(ISNUMBER(OFFSET('Water Data'!$D$4,0,10*ROW('Water Data'!D64))),'Data Summary'!BS70="Yes"),100-OFFSET('Water Data'!$D$4,0,10*ROW('Water Data'!D64)),NA())</f>
        <v>#N/A</v>
      </c>
      <c r="E70" s="93" t="e">
        <f ca="true">+IF(AND(ISNUMBER(OFFSET('Water Data'!$D$6,0,10*ROW('Water Data'!D64))),'Data Summary'!BT70="Yes"),OFFSET('Water Data'!$D$6,0,10*ROW('Water Data'!D64)),NA())</f>
        <v>#N/A</v>
      </c>
      <c r="F70" s="93" t="e">
        <f ca="true">+IF(AND(ISNUMBER(OFFSET('Water Data'!$D$9,0,10*ROW('Water Data'!D64))),'Data Summary'!BU70="Yes"),OFFSET('Water Data'!$D$9,0,10*ROW('Water Data'!D64)),NA())</f>
        <v>#N/A</v>
      </c>
      <c r="G70" s="93" t="e">
        <f ca="true">+IF(AND(ISNUMBER(OFFSET('Water Data'!$E$4,0,10*ROW('Water Data'!E64))),'Data Summary'!BV70="Yes"),100-OFFSET('Water Data'!$E$4,0,10*ROW('Water Data'!E64)),NA())</f>
        <v>#N/A</v>
      </c>
      <c r="H70" s="93" t="e">
        <f ca="true">+IF(AND(ISNUMBER(OFFSET('Water Data'!$E$6,0,10*ROW('Water Data'!E64))),'Data Summary'!BW70="Yes"),OFFSET('Water Data'!$E$6,0,10*ROW('Water Data'!E64)),NA())</f>
        <v>#N/A</v>
      </c>
      <c r="I70" s="93" t="e">
        <f ca="true">+IF(AND(ISNUMBER(OFFSET('Water Data'!$E$9,0,10*ROW('Water Data'!E64))),'Data Summary'!BX70="Yes"),OFFSET('Water Data'!$E$9,0,10*ROW('Water Data'!E64)),NA())</f>
        <v>#N/A</v>
      </c>
      <c r="J70" s="93" t="e">
        <f ca="true">+IF(AND(ISNUMBER(OFFSET('Water Data'!$F$4,0,10*ROW('Water Data'!F64))),'Data Summary'!BY70="Yes"),100-OFFSET('Water Data'!$F$4,0,10*ROW('Water Data'!F64)),NA())</f>
        <v>#N/A</v>
      </c>
      <c r="K70" s="93" t="e">
        <f ca="true">+IF(AND(ISNUMBER(OFFSET('Water Data'!$F$6,0,10*ROW('Water Data'!F64))),'Data Summary'!BZ70="Yes"),OFFSET('Water Data'!$F$6,0,10*ROW('Water Data'!F64)),NA())</f>
        <v>#N/A</v>
      </c>
      <c r="L70" s="93" t="e">
        <f ca="true">+IF(AND(ISNUMBER(OFFSET('Water Data'!$F$9,0,10*ROW('Water Data'!F64))),'Data Summary'!CA70="Yes"),OFFSET('Water Data'!$F$9,0,10*ROW('Water Data'!F64)),NA())</f>
        <v>#N/A</v>
      </c>
      <c r="M70" s="93" t="e">
        <f ca="true">+IF(AND(ISNUMBER(OFFSET('Water Data'!$G$4,0,10*ROW('Water Data'!G64))),'Data Summary'!CB70="Yes"),100-OFFSET('Water Data'!$G$4,0,10*ROW('Water Data'!G64)),NA())</f>
        <v>#N/A</v>
      </c>
      <c r="N70" s="93" t="e">
        <f ca="true">+IF(AND(ISNUMBER(OFFSET('Water Data'!$G$6,0,10*ROW('Water Data'!G64))),'Data Summary'!CC70="Yes"),OFFSET('Water Data'!$G$6,0,10*ROW('Water Data'!G64)),NA())</f>
        <v>#N/A</v>
      </c>
      <c r="O70" s="93" t="e">
        <f ca="true">+IF(AND(ISNUMBER(OFFSET('Water Data'!$G$9,0,10*ROW('Water Data'!G64))),'Data Summary'!CD70="Yes"),OFFSET('Water Data'!$G$9,0,10*ROW('Water Data'!G64)),NA())</f>
        <v>#N/A</v>
      </c>
      <c r="P70" s="93" t="e">
        <f ca="true">+IF(AND(ISNUMBER(OFFSET('Water Data'!$H$4,0,10*ROW('Water Data'!H64))),'Data Summary'!CE70="Yes"),100-OFFSET('Water Data'!$H$4,0,10*ROW('Water Data'!H64)),NA())</f>
        <v>#N/A</v>
      </c>
      <c r="Q70" s="93" t="e">
        <f ca="true">+IF(AND(ISNUMBER(OFFSET('Water Data'!$H$6,0,10*ROW('Water Data'!H64))),'Data Summary'!CF70="Yes"),OFFSET('Water Data'!$H$6,0,10*ROW('Water Data'!H64)),NA())</f>
        <v>#N/A</v>
      </c>
      <c r="R70" s="93" t="e">
        <f ca="true">+IF(AND(ISNUMBER(OFFSET('Water Data'!$H$9,0,10*ROW('Water Data'!H64))),'Data Summary'!CG70="Yes"),OFFSET('Water Data'!$H$9,0,10*ROW('Water Data'!H64)),NA())</f>
        <v>#N/A</v>
      </c>
      <c r="S70" s="93" t="e">
        <f ca="true">+IF(AND(ISNUMBER(OFFSET('Water Data'!$I$4,0,10*ROW('Water Data'!I64))),'Data Summary'!CH70="Yes"),100-OFFSET('Water Data'!$I$4,0,10*ROW('Water Data'!I64)),NA())</f>
        <v>#N/A</v>
      </c>
      <c r="T70" s="93" t="e">
        <f ca="true">+IF(AND(ISNUMBER(OFFSET('Water Data'!$I$6,0,10*ROW('Water Data'!I64))),'Data Summary'!CI70="Yes"),OFFSET('Water Data'!$I$6,0,10*ROW('Water Data'!I64)),NA())</f>
        <v>#N/A</v>
      </c>
      <c r="U70" s="93" t="e">
        <f ca="true">+IF(AND(ISNUMBER(OFFSET('Water Data'!$I$9,0,10*ROW('Water Data'!I64))),'Data Summary'!CJ70="Yes"),OFFSET('Water Data'!$I$9,0,10*ROW('Water Data'!I64)),NA())</f>
        <v>#N/A</v>
      </c>
      <c r="V70" s="94" t="e">
        <f ca="true">+IF(AND(ISNUMBER(OFFSET('Sanitation Data'!$D$4,0,10*ROW('Sanitation Data'!D64))),'Data Summary'!CK70="Yes"),100-OFFSET('Sanitation Data'!$D$4,0,10*ROW('Sanitation Data'!D64)),NA())</f>
        <v>#N/A</v>
      </c>
      <c r="W70" s="94" t="e">
        <f ca="true">+IF(AND(ISNUMBER(OFFSET('Sanitation Data'!$D$6,0,10*ROW('Sanitation Data'!D64))),'Data Summary'!CL70="Yes"),OFFSET('Sanitation Data'!$D$6,0,10*ROW('Sanitation Data'!D64)),NA())</f>
        <v>#N/A</v>
      </c>
      <c r="X70" s="94" t="e">
        <f ca="true">+IF(AND(ISNUMBER(OFFSET('Sanitation Data'!$D$10,0,10*ROW('Sanitation Data'!D64))),'Data Summary'!CM70="Yes"),OFFSET('Sanitation Data'!$D$10,0,10*ROW('Sanitation Data'!D64)),NA())</f>
        <v>#N/A</v>
      </c>
      <c r="Y70" s="94" t="e">
        <f ca="true">+IF(AND(ISNUMBER(OFFSET('Sanitation Data'!$D$11,0,10*ROW('Sanitation Data'!D64))),'Data Summary'!CN70="Yes"),OFFSET('Sanitation Data'!$D$11,0,10*ROW('Sanitation Data'!D64)),NA())</f>
        <v>#N/A</v>
      </c>
      <c r="Z70" s="94" t="e">
        <f ca="true">+IF(AND(ISNUMBER(OFFSET('Sanitation Data'!$D$12,0,10*ROW('Sanitation Data'!D64))),'Data Summary'!CO70="Yes"),OFFSET('Sanitation Data'!$D$12,0,10*ROW('Sanitation Data'!D64)),NA())</f>
        <v>#N/A</v>
      </c>
      <c r="AA70" s="94" t="e">
        <f ca="true">+IF(AND(ISNUMBER(OFFSET('Sanitation Data'!$E$4,0,10*ROW('Sanitation Data'!E64))),'Data Summary'!CP70="Yes"),100-OFFSET('Sanitation Data'!$E$4,0,10*ROW('Sanitation Data'!E64)),NA())</f>
        <v>#N/A</v>
      </c>
      <c r="AB70" s="94" t="e">
        <f ca="true">+IF(AND(ISNUMBER(OFFSET('Sanitation Data'!$E$6,0,10*ROW('Sanitation Data'!E64))),'Data Summary'!CQ70="Yes"),OFFSET('Sanitation Data'!$E$6,0,10*ROW('Sanitation Data'!E64)),NA())</f>
        <v>#N/A</v>
      </c>
      <c r="AC70" s="94" t="e">
        <f ca="true">+IF(AND(ISNUMBER(OFFSET('Sanitation Data'!$E$10,0,10*ROW('Sanitation Data'!E64))),'Data Summary'!CR70="Yes"),OFFSET('Sanitation Data'!$E$10,0,10*ROW('Sanitation Data'!E64)),NA())</f>
        <v>#N/A</v>
      </c>
      <c r="AD70" s="94" t="e">
        <f ca="true">+IF(AND(ISNUMBER(OFFSET('Sanitation Data'!$E$11,0,10*ROW('Sanitation Data'!E64))),'Data Summary'!CS70="Yes"),OFFSET('Sanitation Data'!$E$11,0,10*ROW('Sanitation Data'!E64)),NA())</f>
        <v>#N/A</v>
      </c>
      <c r="AE70" s="94" t="e">
        <f ca="true">+IF(AND(ISNUMBER(OFFSET('Sanitation Data'!$E$12,0,10*ROW('Sanitation Data'!E64))),'Data Summary'!CT70="Yes"),OFFSET('Sanitation Data'!$E$12,0,10*ROW('Sanitation Data'!E64)),NA())</f>
        <v>#N/A</v>
      </c>
      <c r="AF70" s="94" t="e">
        <f ca="true">+IF(AND(ISNUMBER(OFFSET('Sanitation Data'!$F$4,0,10*ROW('Sanitation Data'!F64))),'Data Summary'!CU70="Yes"),100-OFFSET('Sanitation Data'!$F$4,0,10*ROW('Sanitation Data'!F64)),NA())</f>
        <v>#N/A</v>
      </c>
      <c r="AG70" s="94" t="e">
        <f ca="true">+IF(AND(ISNUMBER(OFFSET('Sanitation Data'!$F$6,0,10*ROW('Sanitation Data'!F64))),'Data Summary'!CV70="Yes"),OFFSET('Sanitation Data'!$F$6,0,10*ROW('Sanitation Data'!F64)),NA())</f>
        <v>#N/A</v>
      </c>
      <c r="AH70" s="94" t="e">
        <f ca="true">+IF(AND(ISNUMBER(OFFSET('Sanitation Data'!$F$10,0,10*ROW('Sanitation Data'!F64))),'Data Summary'!CW70="Yes"),OFFSET('Sanitation Data'!$F$10,0,10*ROW('Sanitation Data'!F64)),NA())</f>
        <v>#N/A</v>
      </c>
      <c r="AI70" s="94" t="e">
        <f ca="true">+IF(AND(ISNUMBER(OFFSET('Sanitation Data'!$F$11,0,10*ROW('Sanitation Data'!F64))),'Data Summary'!CX70="Yes"),OFFSET('Sanitation Data'!$F$11,0,10*ROW('Sanitation Data'!F64)),NA())</f>
        <v>#N/A</v>
      </c>
      <c r="AJ70" s="94" t="e">
        <f ca="true">+IF(AND(ISNUMBER(OFFSET('Sanitation Data'!$F$12,0,10*ROW('Sanitation Data'!F64))),'Data Summary'!CY70="Yes"),OFFSET('Sanitation Data'!$F$12,0,10*ROW('Sanitation Data'!F64)),NA())</f>
        <v>#N/A</v>
      </c>
      <c r="AK70" s="94" t="e">
        <f ca="true">+IF(AND(ISNUMBER(OFFSET('Sanitation Data'!$G$4,0,10*ROW('Sanitation Data'!G64))),'Data Summary'!CZ70="Yes"),100-OFFSET('Sanitation Data'!$G$4,0,10*ROW('Sanitation Data'!G64)),NA())</f>
        <v>#N/A</v>
      </c>
      <c r="AL70" s="94" t="e">
        <f ca="true">+IF(AND(ISNUMBER(OFFSET('Sanitation Data'!$G$6,0,10*ROW('Sanitation Data'!G64))),'Data Summary'!DA70="Yes"),OFFSET('Sanitation Data'!$G$6,0,10*ROW('Sanitation Data'!G64)),NA())</f>
        <v>#N/A</v>
      </c>
      <c r="AM70" s="94" t="e">
        <f ca="true">+IF(AND(ISNUMBER(OFFSET('Sanitation Data'!$G$10,0,10*ROW('Sanitation Data'!G64))),'Data Summary'!DB70="Yes"),OFFSET('Sanitation Data'!$G$10,0,10*ROW('Sanitation Data'!G64)),NA())</f>
        <v>#N/A</v>
      </c>
      <c r="AN70" s="94" t="e">
        <f ca="true">+IF(AND(ISNUMBER(OFFSET('Sanitation Data'!$G$11,0,10*ROW('Sanitation Data'!G64))),'Data Summary'!DC70="Yes"),OFFSET('Sanitation Data'!$G$11,0,10*ROW('Sanitation Data'!G64)),NA())</f>
        <v>#N/A</v>
      </c>
      <c r="AO70" s="94" t="e">
        <f ca="true">+IF(AND(ISNUMBER(OFFSET('Sanitation Data'!$G$12,0,10*ROW('Sanitation Data'!G64))),'Data Summary'!DD70="Yes"),OFFSET('Sanitation Data'!$G$12,0,10*ROW('Sanitation Data'!G64)),NA())</f>
        <v>#N/A</v>
      </c>
      <c r="AP70" s="94" t="e">
        <f ca="true">+IF(AND(ISNUMBER(OFFSET('Sanitation Data'!$H$4,0,10*ROW('Sanitation Data'!H64))),'Data Summary'!DE70="Yes"),100-OFFSET('Sanitation Data'!$H$4,0,10*ROW('Sanitation Data'!H64)),NA())</f>
        <v>#N/A</v>
      </c>
      <c r="AQ70" s="94" t="e">
        <f ca="true">+IF(AND(ISNUMBER(OFFSET('Sanitation Data'!$H$6,0,10*ROW('Sanitation Data'!H64))),'Data Summary'!DF70="Yes"),OFFSET('Sanitation Data'!$H$6,0,10*ROW('Sanitation Data'!H64)),NA())</f>
        <v>#N/A</v>
      </c>
      <c r="AR70" s="94" t="e">
        <f ca="true">+IF(AND(ISNUMBER(OFFSET('Sanitation Data'!$H$10,0,10*ROW('Sanitation Data'!H64))),'Data Summary'!DG70="Yes"),OFFSET('Sanitation Data'!$H$10,0,10*ROW('Sanitation Data'!H64)),NA())</f>
        <v>#N/A</v>
      </c>
      <c r="AS70" s="94" t="e">
        <f ca="true">+IF(AND(ISNUMBER(OFFSET('Sanitation Data'!$H$11,0,10*ROW('Sanitation Data'!H64))),'Data Summary'!DH70="Yes"),OFFSET('Sanitation Data'!$H$11,0,10*ROW('Sanitation Data'!H64)),NA())</f>
        <v>#N/A</v>
      </c>
      <c r="AT70" s="94" t="e">
        <f ca="true">+IF(AND(ISNUMBER(OFFSET('Sanitation Data'!$H$12,0,10*ROW('Sanitation Data'!H64))),'Data Summary'!DI70="Yes"),OFFSET('Sanitation Data'!$H$12,0,10*ROW('Sanitation Data'!H64)),NA())</f>
        <v>#N/A</v>
      </c>
      <c r="AU70" s="94" t="e">
        <f ca="true">+IF(AND(ISNUMBER(OFFSET('Sanitation Data'!$I$4,0,10*ROW('Sanitation Data'!I64))),'Data Summary'!DJ70="Yes"),100-OFFSET('Sanitation Data'!$I$4,0,10*ROW('Sanitation Data'!I64)),NA())</f>
        <v>#N/A</v>
      </c>
      <c r="AV70" s="94" t="e">
        <f ca="true">+IF(AND(ISNUMBER(OFFSET('Sanitation Data'!$I$6,0,10*ROW('Sanitation Data'!I64))),'Data Summary'!DK70="Yes"),OFFSET('Sanitation Data'!$I$6,0,10*ROW('Sanitation Data'!I64)),NA())</f>
        <v>#N/A</v>
      </c>
      <c r="AW70" s="94" t="e">
        <f ca="true">+IF(AND(ISNUMBER(OFFSET('Sanitation Data'!$I$10,0,10*ROW('Sanitation Data'!I64))),'Data Summary'!DL70="Yes"),OFFSET('Sanitation Data'!$I$10,0,10*ROW('Sanitation Data'!I64)),NA())</f>
        <v>#N/A</v>
      </c>
      <c r="AX70" s="94" t="e">
        <f ca="true">+IF(AND(ISNUMBER(OFFSET('Sanitation Data'!$I$11,0,10*ROW('Sanitation Data'!I64))),'Data Summary'!DM70="Yes"),OFFSET('Sanitation Data'!$I$11,0,10*ROW('Sanitation Data'!I64)),NA())</f>
        <v>#N/A</v>
      </c>
      <c r="AY70" s="94" t="e">
        <f ca="true">+IF(AND(ISNUMBER(OFFSET('Sanitation Data'!$I$12,0,10*ROW('Sanitation Data'!I64))),'Data Summary'!DN70="Yes"),OFFSET('Sanitation Data'!$I$12,0,10*ROW('Sanitation Data'!I64)),NA())</f>
        <v>#N/A</v>
      </c>
      <c r="AZ70" s="95" t="e">
        <f ca="true">+IF(AND(ISNUMBER(OFFSET('Hygiene Data'!$D$5,0,10*ROW('Hygiene Data'!D64))),'Data Summary'!DO70="Yes"),OFFSET('Hygiene Data'!$D$5,0,10*ROW('Hygiene Data'!D64)),NA())</f>
        <v>#N/A</v>
      </c>
      <c r="BA70" s="95" t="e">
        <f ca="true">+IF(AND(ISNUMBER(OFFSET('Hygiene Data'!$D$7,0,10*ROW('Hygiene Data'!D64))),'Data Summary'!DP70="Yes"),OFFSET('Hygiene Data'!$D$7,0,10*ROW('Hygiene Data'!D64)),NA())</f>
        <v>#N/A</v>
      </c>
      <c r="BB70" s="95" t="e">
        <f ca="true">+IF(AND(ISNUMBER(OFFSET('Hygiene Data'!$D$9,0,10*ROW('Hygiene Data'!D64))),'Data Summary'!DQ70="Yes"),OFFSET('Hygiene Data'!$D$9,0,10*ROW('Hygiene Data'!D64)),NA())</f>
        <v>#N/A</v>
      </c>
      <c r="BC70" s="95" t="e">
        <f ca="true">+IF(AND(ISNUMBER(OFFSET('Hygiene Data'!$E$5,0,10*ROW('Hygiene Data'!E64))),'Data Summary'!DR70="Yes"),OFFSET('Hygiene Data'!$E$5,0,10*ROW('Hygiene Data'!E64)),NA())</f>
        <v>#N/A</v>
      </c>
      <c r="BD70" s="95" t="e">
        <f ca="true">+IF(AND(ISNUMBER(OFFSET('Hygiene Data'!$E$7,0,10*ROW('Hygiene Data'!E64))),'Data Summary'!DS70="Yes"),OFFSET('Hygiene Data'!$E$7,0,10*ROW('Hygiene Data'!E64)),NA())</f>
        <v>#N/A</v>
      </c>
      <c r="BE70" s="95" t="e">
        <f ca="true">+IF(AND(ISNUMBER(OFFSET('Hygiene Data'!$E$9,0,10*ROW('Hygiene Data'!E64))),'Data Summary'!DT70="Yes"),OFFSET('Hygiene Data'!$E$9,0,10*ROW('Hygiene Data'!E64)),NA())</f>
        <v>#N/A</v>
      </c>
      <c r="BF70" s="95" t="e">
        <f ca="true">+IF(AND(ISNUMBER(OFFSET('Hygiene Data'!$F$5,0,10*ROW('Hygiene Data'!F64))),'Data Summary'!DU70="Yes"),OFFSET('Hygiene Data'!$F$5,0,10*ROW('Hygiene Data'!F64)),NA())</f>
        <v>#N/A</v>
      </c>
      <c r="BG70" s="95" t="e">
        <f ca="true">+IF(AND(ISNUMBER(OFFSET('Hygiene Data'!$F$7,0,10*ROW('Hygiene Data'!F64))),'Data Summary'!DV70="Yes"),OFFSET('Hygiene Data'!$F$7,0,10*ROW('Hygiene Data'!F64)),NA())</f>
        <v>#N/A</v>
      </c>
      <c r="BH70" s="95" t="e">
        <f ca="true">+IF(AND(ISNUMBER(OFFSET('Hygiene Data'!$F$9,0,10*ROW('Hygiene Data'!F64))),'Data Summary'!DW70="Yes"),OFFSET('Hygiene Data'!$F$9,0,10*ROW('Hygiene Data'!F64)),NA())</f>
        <v>#N/A</v>
      </c>
      <c r="BI70" s="95" t="e">
        <f ca="true">+IF(AND(ISNUMBER(OFFSET('Hygiene Data'!$G$5,0,10*ROW('Hygiene Data'!G64))),'Data Summary'!DX70="Yes"),OFFSET('Hygiene Data'!$G$5,0,10*ROW('Hygiene Data'!G64)),NA())</f>
        <v>#N/A</v>
      </c>
      <c r="BJ70" s="95" t="e">
        <f ca="true">+IF(AND(ISNUMBER(OFFSET('Hygiene Data'!$G$7,0,10*ROW('Hygiene Data'!G64))),'Data Summary'!DY70="Yes"),OFFSET('Hygiene Data'!$G$7,0,10*ROW('Hygiene Data'!G64)),NA())</f>
        <v>#N/A</v>
      </c>
      <c r="BK70" s="95" t="e">
        <f ca="true">+IF(AND(ISNUMBER(OFFSET('Hygiene Data'!$G$9,0,10*ROW('Hygiene Data'!G64))),'Data Summary'!DZ70="Yes"),OFFSET('Hygiene Data'!$G$9,0,10*ROW('Hygiene Data'!G64)),NA())</f>
        <v>#N/A</v>
      </c>
      <c r="BL70" s="95" t="e">
        <f ca="true">+IF(AND(ISNUMBER(OFFSET('Hygiene Data'!$H$5,0,10*ROW('Hygiene Data'!H64))),'Data Summary'!EA70="Yes"),OFFSET('Hygiene Data'!$H$5,0,10*ROW('Hygiene Data'!H64)),NA())</f>
        <v>#N/A</v>
      </c>
      <c r="BM70" s="95" t="e">
        <f ca="true">+IF(AND(ISNUMBER(OFFSET('Hygiene Data'!$H$7,0,10*ROW('Hygiene Data'!H64))),'Data Summary'!EB70="Yes"),OFFSET('Hygiene Data'!$H$7,0,10*ROW('Hygiene Data'!H64)),NA())</f>
        <v>#N/A</v>
      </c>
      <c r="BN70" s="95" t="e">
        <f ca="true">+IF(AND(ISNUMBER(OFFSET('Hygiene Data'!$H$9,0,10*ROW('Hygiene Data'!H64))),'Data Summary'!EC70="Yes"),OFFSET('Hygiene Data'!$H$9,0,10*ROW('Hygiene Data'!H64)),NA())</f>
        <v>#N/A</v>
      </c>
      <c r="BO70" s="95" t="e">
        <f ca="true">+IF(AND(ISNUMBER(OFFSET('Hygiene Data'!$I$5,0,10*ROW('Hygiene Data'!I64))),'Data Summary'!ED70="Yes"),OFFSET('Hygiene Data'!$I$5,0,10*ROW('Hygiene Data'!I64)),NA())</f>
        <v>#N/A</v>
      </c>
      <c r="BP70" s="95" t="e">
        <f ca="true">+IF(AND(ISNUMBER(OFFSET('Hygiene Data'!$I$7,0,10*ROW('Hygiene Data'!I64))),'Data Summary'!EE70="Yes"),OFFSET('Hygiene Data'!$I$7,0,10*ROW('Hygiene Data'!I64)),NA())</f>
        <v>#N/A</v>
      </c>
      <c r="BQ70" s="95" t="e">
        <f ca="true">+IF(AND(ISNUMBER(OFFSET('Hygiene Data'!$I$9,0,10*ROW('Hygiene Data'!I64))),'Data Summary'!EF70="Yes"),OFFSET('Hygiene Data'!$I$9,0,10*ROW('Hygiene Data'!I64)),NA())</f>
        <v>#N/A</v>
      </c>
    </row>
    <row xmlns:x14ac="http://schemas.microsoft.com/office/spreadsheetml/2009/9/ac" r="71" x14ac:dyDescent="0.2">
      <c r="A71" s="327" t="e">
        <f ca="true">+RIGHT('Data Summary'!A71,LEN('Data Summary'!A71)-9)</f>
        <v>#VALUE!</v>
      </c>
      <c r="B71" s="36" t="str">
        <f ca="true">+IF(ISTEXT('Data Summary'!B71),'Data Summary'!B71,"")</f>
        <v/>
      </c>
      <c r="C71" s="326" t="e">
        <f ca="true">+VALUE('Data Summary'!C71)</f>
        <v>#VALUE!</v>
      </c>
      <c r="D71" s="93" t="e">
        <f ca="true">+IF(AND(ISNUMBER(OFFSET('Water Data'!$D$4,0,10*ROW('Water Data'!D65))),'Data Summary'!BS71="Yes"),100-OFFSET('Water Data'!$D$4,0,10*ROW('Water Data'!D65)),NA())</f>
        <v>#N/A</v>
      </c>
      <c r="E71" s="93" t="e">
        <f ca="true">+IF(AND(ISNUMBER(OFFSET('Water Data'!$D$6,0,10*ROW('Water Data'!D65))),'Data Summary'!BT71="Yes"),OFFSET('Water Data'!$D$6,0,10*ROW('Water Data'!D65)),NA())</f>
        <v>#N/A</v>
      </c>
      <c r="F71" s="93" t="e">
        <f ca="true">+IF(AND(ISNUMBER(OFFSET('Water Data'!$D$9,0,10*ROW('Water Data'!D65))),'Data Summary'!BU71="Yes"),OFFSET('Water Data'!$D$9,0,10*ROW('Water Data'!D65)),NA())</f>
        <v>#N/A</v>
      </c>
      <c r="G71" s="93" t="e">
        <f ca="true">+IF(AND(ISNUMBER(OFFSET('Water Data'!$E$4,0,10*ROW('Water Data'!E65))),'Data Summary'!BV71="Yes"),100-OFFSET('Water Data'!$E$4,0,10*ROW('Water Data'!E65)),NA())</f>
        <v>#N/A</v>
      </c>
      <c r="H71" s="93" t="e">
        <f ca="true">+IF(AND(ISNUMBER(OFFSET('Water Data'!$E$6,0,10*ROW('Water Data'!E65))),'Data Summary'!BW71="Yes"),OFFSET('Water Data'!$E$6,0,10*ROW('Water Data'!E65)),NA())</f>
        <v>#N/A</v>
      </c>
      <c r="I71" s="93" t="e">
        <f ca="true">+IF(AND(ISNUMBER(OFFSET('Water Data'!$E$9,0,10*ROW('Water Data'!E65))),'Data Summary'!BX71="Yes"),OFFSET('Water Data'!$E$9,0,10*ROW('Water Data'!E65)),NA())</f>
        <v>#N/A</v>
      </c>
      <c r="J71" s="93" t="e">
        <f ca="true">+IF(AND(ISNUMBER(OFFSET('Water Data'!$F$4,0,10*ROW('Water Data'!F65))),'Data Summary'!BY71="Yes"),100-OFFSET('Water Data'!$F$4,0,10*ROW('Water Data'!F65)),NA())</f>
        <v>#N/A</v>
      </c>
      <c r="K71" s="93" t="e">
        <f ca="true">+IF(AND(ISNUMBER(OFFSET('Water Data'!$F$6,0,10*ROW('Water Data'!F65))),'Data Summary'!BZ71="Yes"),OFFSET('Water Data'!$F$6,0,10*ROW('Water Data'!F65)),NA())</f>
        <v>#N/A</v>
      </c>
      <c r="L71" s="93" t="e">
        <f ca="true">+IF(AND(ISNUMBER(OFFSET('Water Data'!$F$9,0,10*ROW('Water Data'!F65))),'Data Summary'!CA71="Yes"),OFFSET('Water Data'!$F$9,0,10*ROW('Water Data'!F65)),NA())</f>
        <v>#N/A</v>
      </c>
      <c r="M71" s="93" t="e">
        <f ca="true">+IF(AND(ISNUMBER(OFFSET('Water Data'!$G$4,0,10*ROW('Water Data'!G65))),'Data Summary'!CB71="Yes"),100-OFFSET('Water Data'!$G$4,0,10*ROW('Water Data'!G65)),NA())</f>
        <v>#N/A</v>
      </c>
      <c r="N71" s="93" t="e">
        <f ca="true">+IF(AND(ISNUMBER(OFFSET('Water Data'!$G$6,0,10*ROW('Water Data'!G65))),'Data Summary'!CC71="Yes"),OFFSET('Water Data'!$G$6,0,10*ROW('Water Data'!G65)),NA())</f>
        <v>#N/A</v>
      </c>
      <c r="O71" s="93" t="e">
        <f ca="true">+IF(AND(ISNUMBER(OFFSET('Water Data'!$G$9,0,10*ROW('Water Data'!G65))),'Data Summary'!CD71="Yes"),OFFSET('Water Data'!$G$9,0,10*ROW('Water Data'!G65)),NA())</f>
        <v>#N/A</v>
      </c>
      <c r="P71" s="93" t="e">
        <f ca="true">+IF(AND(ISNUMBER(OFFSET('Water Data'!$H$4,0,10*ROW('Water Data'!H65))),'Data Summary'!CE71="Yes"),100-OFFSET('Water Data'!$H$4,0,10*ROW('Water Data'!H65)),NA())</f>
        <v>#N/A</v>
      </c>
      <c r="Q71" s="93" t="e">
        <f ca="true">+IF(AND(ISNUMBER(OFFSET('Water Data'!$H$6,0,10*ROW('Water Data'!H65))),'Data Summary'!CF71="Yes"),OFFSET('Water Data'!$H$6,0,10*ROW('Water Data'!H65)),NA())</f>
        <v>#N/A</v>
      </c>
      <c r="R71" s="93" t="e">
        <f ca="true">+IF(AND(ISNUMBER(OFFSET('Water Data'!$H$9,0,10*ROW('Water Data'!H65))),'Data Summary'!CG71="Yes"),OFFSET('Water Data'!$H$9,0,10*ROW('Water Data'!H65)),NA())</f>
        <v>#N/A</v>
      </c>
      <c r="S71" s="93" t="e">
        <f ca="true">+IF(AND(ISNUMBER(OFFSET('Water Data'!$I$4,0,10*ROW('Water Data'!I65))),'Data Summary'!CH71="Yes"),100-OFFSET('Water Data'!$I$4,0,10*ROW('Water Data'!I65)),NA())</f>
        <v>#N/A</v>
      </c>
      <c r="T71" s="93" t="e">
        <f ca="true">+IF(AND(ISNUMBER(OFFSET('Water Data'!$I$6,0,10*ROW('Water Data'!I65))),'Data Summary'!CI71="Yes"),OFFSET('Water Data'!$I$6,0,10*ROW('Water Data'!I65)),NA())</f>
        <v>#N/A</v>
      </c>
      <c r="U71" s="93" t="e">
        <f ca="true">+IF(AND(ISNUMBER(OFFSET('Water Data'!$I$9,0,10*ROW('Water Data'!I65))),'Data Summary'!CJ71="Yes"),OFFSET('Water Data'!$I$9,0,10*ROW('Water Data'!I65)),NA())</f>
        <v>#N/A</v>
      </c>
      <c r="V71" s="94" t="e">
        <f ca="true">+IF(AND(ISNUMBER(OFFSET('Sanitation Data'!$D$4,0,10*ROW('Sanitation Data'!D65))),'Data Summary'!CK71="Yes"),100-OFFSET('Sanitation Data'!$D$4,0,10*ROW('Sanitation Data'!D65)),NA())</f>
        <v>#N/A</v>
      </c>
      <c r="W71" s="94" t="e">
        <f ca="true">+IF(AND(ISNUMBER(OFFSET('Sanitation Data'!$D$6,0,10*ROW('Sanitation Data'!D65))),'Data Summary'!CL71="Yes"),OFFSET('Sanitation Data'!$D$6,0,10*ROW('Sanitation Data'!D65)),NA())</f>
        <v>#N/A</v>
      </c>
      <c r="X71" s="94" t="e">
        <f ca="true">+IF(AND(ISNUMBER(OFFSET('Sanitation Data'!$D$10,0,10*ROW('Sanitation Data'!D65))),'Data Summary'!CM71="Yes"),OFFSET('Sanitation Data'!$D$10,0,10*ROW('Sanitation Data'!D65)),NA())</f>
        <v>#N/A</v>
      </c>
      <c r="Y71" s="94" t="e">
        <f ca="true">+IF(AND(ISNUMBER(OFFSET('Sanitation Data'!$D$11,0,10*ROW('Sanitation Data'!D65))),'Data Summary'!CN71="Yes"),OFFSET('Sanitation Data'!$D$11,0,10*ROW('Sanitation Data'!D65)),NA())</f>
        <v>#N/A</v>
      </c>
      <c r="Z71" s="94" t="e">
        <f ca="true">+IF(AND(ISNUMBER(OFFSET('Sanitation Data'!$D$12,0,10*ROW('Sanitation Data'!D65))),'Data Summary'!CO71="Yes"),OFFSET('Sanitation Data'!$D$12,0,10*ROW('Sanitation Data'!D65)),NA())</f>
        <v>#N/A</v>
      </c>
      <c r="AA71" s="94" t="e">
        <f ca="true">+IF(AND(ISNUMBER(OFFSET('Sanitation Data'!$E$4,0,10*ROW('Sanitation Data'!E65))),'Data Summary'!CP71="Yes"),100-OFFSET('Sanitation Data'!$E$4,0,10*ROW('Sanitation Data'!E65)),NA())</f>
        <v>#N/A</v>
      </c>
      <c r="AB71" s="94" t="e">
        <f ca="true">+IF(AND(ISNUMBER(OFFSET('Sanitation Data'!$E$6,0,10*ROW('Sanitation Data'!E65))),'Data Summary'!CQ71="Yes"),OFFSET('Sanitation Data'!$E$6,0,10*ROW('Sanitation Data'!E65)),NA())</f>
        <v>#N/A</v>
      </c>
      <c r="AC71" s="94" t="e">
        <f ca="true">+IF(AND(ISNUMBER(OFFSET('Sanitation Data'!$E$10,0,10*ROW('Sanitation Data'!E65))),'Data Summary'!CR71="Yes"),OFFSET('Sanitation Data'!$E$10,0,10*ROW('Sanitation Data'!E65)),NA())</f>
        <v>#N/A</v>
      </c>
      <c r="AD71" s="94" t="e">
        <f ca="true">+IF(AND(ISNUMBER(OFFSET('Sanitation Data'!$E$11,0,10*ROW('Sanitation Data'!E65))),'Data Summary'!CS71="Yes"),OFFSET('Sanitation Data'!$E$11,0,10*ROW('Sanitation Data'!E65)),NA())</f>
        <v>#N/A</v>
      </c>
      <c r="AE71" s="94" t="e">
        <f ca="true">+IF(AND(ISNUMBER(OFFSET('Sanitation Data'!$E$12,0,10*ROW('Sanitation Data'!E65))),'Data Summary'!CT71="Yes"),OFFSET('Sanitation Data'!$E$12,0,10*ROW('Sanitation Data'!E65)),NA())</f>
        <v>#N/A</v>
      </c>
      <c r="AF71" s="94" t="e">
        <f ca="true">+IF(AND(ISNUMBER(OFFSET('Sanitation Data'!$F$4,0,10*ROW('Sanitation Data'!F65))),'Data Summary'!CU71="Yes"),100-OFFSET('Sanitation Data'!$F$4,0,10*ROW('Sanitation Data'!F65)),NA())</f>
        <v>#N/A</v>
      </c>
      <c r="AG71" s="94" t="e">
        <f ca="true">+IF(AND(ISNUMBER(OFFSET('Sanitation Data'!$F$6,0,10*ROW('Sanitation Data'!F65))),'Data Summary'!CV71="Yes"),OFFSET('Sanitation Data'!$F$6,0,10*ROW('Sanitation Data'!F65)),NA())</f>
        <v>#N/A</v>
      </c>
      <c r="AH71" s="94" t="e">
        <f ca="true">+IF(AND(ISNUMBER(OFFSET('Sanitation Data'!$F$10,0,10*ROW('Sanitation Data'!F65))),'Data Summary'!CW71="Yes"),OFFSET('Sanitation Data'!$F$10,0,10*ROW('Sanitation Data'!F65)),NA())</f>
        <v>#N/A</v>
      </c>
      <c r="AI71" s="94" t="e">
        <f ca="true">+IF(AND(ISNUMBER(OFFSET('Sanitation Data'!$F$11,0,10*ROW('Sanitation Data'!F65))),'Data Summary'!CX71="Yes"),OFFSET('Sanitation Data'!$F$11,0,10*ROW('Sanitation Data'!F65)),NA())</f>
        <v>#N/A</v>
      </c>
      <c r="AJ71" s="94" t="e">
        <f ca="true">+IF(AND(ISNUMBER(OFFSET('Sanitation Data'!$F$12,0,10*ROW('Sanitation Data'!F65))),'Data Summary'!CY71="Yes"),OFFSET('Sanitation Data'!$F$12,0,10*ROW('Sanitation Data'!F65)),NA())</f>
        <v>#N/A</v>
      </c>
      <c r="AK71" s="94" t="e">
        <f ca="true">+IF(AND(ISNUMBER(OFFSET('Sanitation Data'!$G$4,0,10*ROW('Sanitation Data'!G65))),'Data Summary'!CZ71="Yes"),100-OFFSET('Sanitation Data'!$G$4,0,10*ROW('Sanitation Data'!G65)),NA())</f>
        <v>#N/A</v>
      </c>
      <c r="AL71" s="94" t="e">
        <f ca="true">+IF(AND(ISNUMBER(OFFSET('Sanitation Data'!$G$6,0,10*ROW('Sanitation Data'!G65))),'Data Summary'!DA71="Yes"),OFFSET('Sanitation Data'!$G$6,0,10*ROW('Sanitation Data'!G65)),NA())</f>
        <v>#N/A</v>
      </c>
      <c r="AM71" s="94" t="e">
        <f ca="true">+IF(AND(ISNUMBER(OFFSET('Sanitation Data'!$G$10,0,10*ROW('Sanitation Data'!G65))),'Data Summary'!DB71="Yes"),OFFSET('Sanitation Data'!$G$10,0,10*ROW('Sanitation Data'!G65)),NA())</f>
        <v>#N/A</v>
      </c>
      <c r="AN71" s="94" t="e">
        <f ca="true">+IF(AND(ISNUMBER(OFFSET('Sanitation Data'!$G$11,0,10*ROW('Sanitation Data'!G65))),'Data Summary'!DC71="Yes"),OFFSET('Sanitation Data'!$G$11,0,10*ROW('Sanitation Data'!G65)),NA())</f>
        <v>#N/A</v>
      </c>
      <c r="AO71" s="94" t="e">
        <f ca="true">+IF(AND(ISNUMBER(OFFSET('Sanitation Data'!$G$12,0,10*ROW('Sanitation Data'!G65))),'Data Summary'!DD71="Yes"),OFFSET('Sanitation Data'!$G$12,0,10*ROW('Sanitation Data'!G65)),NA())</f>
        <v>#N/A</v>
      </c>
      <c r="AP71" s="94" t="e">
        <f ca="true">+IF(AND(ISNUMBER(OFFSET('Sanitation Data'!$H$4,0,10*ROW('Sanitation Data'!H65))),'Data Summary'!DE71="Yes"),100-OFFSET('Sanitation Data'!$H$4,0,10*ROW('Sanitation Data'!H65)),NA())</f>
        <v>#N/A</v>
      </c>
      <c r="AQ71" s="94" t="e">
        <f ca="true">+IF(AND(ISNUMBER(OFFSET('Sanitation Data'!$H$6,0,10*ROW('Sanitation Data'!H65))),'Data Summary'!DF71="Yes"),OFFSET('Sanitation Data'!$H$6,0,10*ROW('Sanitation Data'!H65)),NA())</f>
        <v>#N/A</v>
      </c>
      <c r="AR71" s="94" t="e">
        <f ca="true">+IF(AND(ISNUMBER(OFFSET('Sanitation Data'!$H$10,0,10*ROW('Sanitation Data'!H65))),'Data Summary'!DG71="Yes"),OFFSET('Sanitation Data'!$H$10,0,10*ROW('Sanitation Data'!H65)),NA())</f>
        <v>#N/A</v>
      </c>
      <c r="AS71" s="94" t="e">
        <f ca="true">+IF(AND(ISNUMBER(OFFSET('Sanitation Data'!$H$11,0,10*ROW('Sanitation Data'!H65))),'Data Summary'!DH71="Yes"),OFFSET('Sanitation Data'!$H$11,0,10*ROW('Sanitation Data'!H65)),NA())</f>
        <v>#N/A</v>
      </c>
      <c r="AT71" s="94" t="e">
        <f ca="true">+IF(AND(ISNUMBER(OFFSET('Sanitation Data'!$H$12,0,10*ROW('Sanitation Data'!H65))),'Data Summary'!DI71="Yes"),OFFSET('Sanitation Data'!$H$12,0,10*ROW('Sanitation Data'!H65)),NA())</f>
        <v>#N/A</v>
      </c>
      <c r="AU71" s="94" t="e">
        <f ca="true">+IF(AND(ISNUMBER(OFFSET('Sanitation Data'!$I$4,0,10*ROW('Sanitation Data'!I65))),'Data Summary'!DJ71="Yes"),100-OFFSET('Sanitation Data'!$I$4,0,10*ROW('Sanitation Data'!I65)),NA())</f>
        <v>#N/A</v>
      </c>
      <c r="AV71" s="94" t="e">
        <f ca="true">+IF(AND(ISNUMBER(OFFSET('Sanitation Data'!$I$6,0,10*ROW('Sanitation Data'!I65))),'Data Summary'!DK71="Yes"),OFFSET('Sanitation Data'!$I$6,0,10*ROW('Sanitation Data'!I65)),NA())</f>
        <v>#N/A</v>
      </c>
      <c r="AW71" s="94" t="e">
        <f ca="true">+IF(AND(ISNUMBER(OFFSET('Sanitation Data'!$I$10,0,10*ROW('Sanitation Data'!I65))),'Data Summary'!DL71="Yes"),OFFSET('Sanitation Data'!$I$10,0,10*ROW('Sanitation Data'!I65)),NA())</f>
        <v>#N/A</v>
      </c>
      <c r="AX71" s="94" t="e">
        <f ca="true">+IF(AND(ISNUMBER(OFFSET('Sanitation Data'!$I$11,0,10*ROW('Sanitation Data'!I65))),'Data Summary'!DM71="Yes"),OFFSET('Sanitation Data'!$I$11,0,10*ROW('Sanitation Data'!I65)),NA())</f>
        <v>#N/A</v>
      </c>
      <c r="AY71" s="94" t="e">
        <f ca="true">+IF(AND(ISNUMBER(OFFSET('Sanitation Data'!$I$12,0,10*ROW('Sanitation Data'!I65))),'Data Summary'!DN71="Yes"),OFFSET('Sanitation Data'!$I$12,0,10*ROW('Sanitation Data'!I65)),NA())</f>
        <v>#N/A</v>
      </c>
      <c r="AZ71" s="95" t="e">
        <f ca="true">+IF(AND(ISNUMBER(OFFSET('Hygiene Data'!$D$5,0,10*ROW('Hygiene Data'!D65))),'Data Summary'!DO71="Yes"),OFFSET('Hygiene Data'!$D$5,0,10*ROW('Hygiene Data'!D65)),NA())</f>
        <v>#N/A</v>
      </c>
      <c r="BA71" s="95" t="e">
        <f ca="true">+IF(AND(ISNUMBER(OFFSET('Hygiene Data'!$D$7,0,10*ROW('Hygiene Data'!D65))),'Data Summary'!DP71="Yes"),OFFSET('Hygiene Data'!$D$7,0,10*ROW('Hygiene Data'!D65)),NA())</f>
        <v>#N/A</v>
      </c>
      <c r="BB71" s="95" t="e">
        <f ca="true">+IF(AND(ISNUMBER(OFFSET('Hygiene Data'!$D$9,0,10*ROW('Hygiene Data'!D65))),'Data Summary'!DQ71="Yes"),OFFSET('Hygiene Data'!$D$9,0,10*ROW('Hygiene Data'!D65)),NA())</f>
        <v>#N/A</v>
      </c>
      <c r="BC71" s="95" t="e">
        <f ca="true">+IF(AND(ISNUMBER(OFFSET('Hygiene Data'!$E$5,0,10*ROW('Hygiene Data'!E65))),'Data Summary'!DR71="Yes"),OFFSET('Hygiene Data'!$E$5,0,10*ROW('Hygiene Data'!E65)),NA())</f>
        <v>#N/A</v>
      </c>
      <c r="BD71" s="95" t="e">
        <f ca="true">+IF(AND(ISNUMBER(OFFSET('Hygiene Data'!$E$7,0,10*ROW('Hygiene Data'!E65))),'Data Summary'!DS71="Yes"),OFFSET('Hygiene Data'!$E$7,0,10*ROW('Hygiene Data'!E65)),NA())</f>
        <v>#N/A</v>
      </c>
      <c r="BE71" s="95" t="e">
        <f ca="true">+IF(AND(ISNUMBER(OFFSET('Hygiene Data'!$E$9,0,10*ROW('Hygiene Data'!E65))),'Data Summary'!DT71="Yes"),OFFSET('Hygiene Data'!$E$9,0,10*ROW('Hygiene Data'!E65)),NA())</f>
        <v>#N/A</v>
      </c>
      <c r="BF71" s="95" t="e">
        <f ca="true">+IF(AND(ISNUMBER(OFFSET('Hygiene Data'!$F$5,0,10*ROW('Hygiene Data'!F65))),'Data Summary'!DU71="Yes"),OFFSET('Hygiene Data'!$F$5,0,10*ROW('Hygiene Data'!F65)),NA())</f>
        <v>#N/A</v>
      </c>
      <c r="BG71" s="95" t="e">
        <f ca="true">+IF(AND(ISNUMBER(OFFSET('Hygiene Data'!$F$7,0,10*ROW('Hygiene Data'!F65))),'Data Summary'!DV71="Yes"),OFFSET('Hygiene Data'!$F$7,0,10*ROW('Hygiene Data'!F65)),NA())</f>
        <v>#N/A</v>
      </c>
      <c r="BH71" s="95" t="e">
        <f ca="true">+IF(AND(ISNUMBER(OFFSET('Hygiene Data'!$F$9,0,10*ROW('Hygiene Data'!F65))),'Data Summary'!DW71="Yes"),OFFSET('Hygiene Data'!$F$9,0,10*ROW('Hygiene Data'!F65)),NA())</f>
        <v>#N/A</v>
      </c>
      <c r="BI71" s="95" t="e">
        <f ca="true">+IF(AND(ISNUMBER(OFFSET('Hygiene Data'!$G$5,0,10*ROW('Hygiene Data'!G65))),'Data Summary'!DX71="Yes"),OFFSET('Hygiene Data'!$G$5,0,10*ROW('Hygiene Data'!G65)),NA())</f>
        <v>#N/A</v>
      </c>
      <c r="BJ71" s="95" t="e">
        <f ca="true">+IF(AND(ISNUMBER(OFFSET('Hygiene Data'!$G$7,0,10*ROW('Hygiene Data'!G65))),'Data Summary'!DY71="Yes"),OFFSET('Hygiene Data'!$G$7,0,10*ROW('Hygiene Data'!G65)),NA())</f>
        <v>#N/A</v>
      </c>
      <c r="BK71" s="95" t="e">
        <f ca="true">+IF(AND(ISNUMBER(OFFSET('Hygiene Data'!$G$9,0,10*ROW('Hygiene Data'!G65))),'Data Summary'!DZ71="Yes"),OFFSET('Hygiene Data'!$G$9,0,10*ROW('Hygiene Data'!G65)),NA())</f>
        <v>#N/A</v>
      </c>
      <c r="BL71" s="95" t="e">
        <f ca="true">+IF(AND(ISNUMBER(OFFSET('Hygiene Data'!$H$5,0,10*ROW('Hygiene Data'!H65))),'Data Summary'!EA71="Yes"),OFFSET('Hygiene Data'!$H$5,0,10*ROW('Hygiene Data'!H65)),NA())</f>
        <v>#N/A</v>
      </c>
      <c r="BM71" s="95" t="e">
        <f ca="true">+IF(AND(ISNUMBER(OFFSET('Hygiene Data'!$H$7,0,10*ROW('Hygiene Data'!H65))),'Data Summary'!EB71="Yes"),OFFSET('Hygiene Data'!$H$7,0,10*ROW('Hygiene Data'!H65)),NA())</f>
        <v>#N/A</v>
      </c>
      <c r="BN71" s="95" t="e">
        <f ca="true">+IF(AND(ISNUMBER(OFFSET('Hygiene Data'!$H$9,0,10*ROW('Hygiene Data'!H65))),'Data Summary'!EC71="Yes"),OFFSET('Hygiene Data'!$H$9,0,10*ROW('Hygiene Data'!H65)),NA())</f>
        <v>#N/A</v>
      </c>
      <c r="BO71" s="95" t="e">
        <f ca="true">+IF(AND(ISNUMBER(OFFSET('Hygiene Data'!$I$5,0,10*ROW('Hygiene Data'!I65))),'Data Summary'!ED71="Yes"),OFFSET('Hygiene Data'!$I$5,0,10*ROW('Hygiene Data'!I65)),NA())</f>
        <v>#N/A</v>
      </c>
      <c r="BP71" s="95" t="e">
        <f ca="true">+IF(AND(ISNUMBER(OFFSET('Hygiene Data'!$I$7,0,10*ROW('Hygiene Data'!I65))),'Data Summary'!EE71="Yes"),OFFSET('Hygiene Data'!$I$7,0,10*ROW('Hygiene Data'!I65)),NA())</f>
        <v>#N/A</v>
      </c>
      <c r="BQ71" s="95" t="e">
        <f ca="true">+IF(AND(ISNUMBER(OFFSET('Hygiene Data'!$I$9,0,10*ROW('Hygiene Data'!I65))),'Data Summary'!EF71="Yes"),OFFSET('Hygiene Data'!$I$9,0,10*ROW('Hygiene Data'!I65)),NA())</f>
        <v>#N/A</v>
      </c>
    </row>
    <row xmlns:x14ac="http://schemas.microsoft.com/office/spreadsheetml/2009/9/ac" r="72" x14ac:dyDescent="0.2">
      <c r="A72" s="327" t="e">
        <f ca="true">+RIGHT('Data Summary'!A72,LEN('Data Summary'!A72)-9)</f>
        <v>#VALUE!</v>
      </c>
      <c r="B72" s="36" t="str">
        <f ca="true">+IF(ISTEXT('Data Summary'!B72),'Data Summary'!B72,"")</f>
        <v/>
      </c>
      <c r="C72" s="326" t="e">
        <f ca="true">+VALUE('Data Summary'!C72)</f>
        <v>#VALUE!</v>
      </c>
      <c r="D72" s="93" t="e">
        <f ca="true">+IF(AND(ISNUMBER(OFFSET('Water Data'!$D$4,0,10*ROW('Water Data'!D66))),'Data Summary'!BS72="Yes"),100-OFFSET('Water Data'!$D$4,0,10*ROW('Water Data'!D66)),NA())</f>
        <v>#N/A</v>
      </c>
      <c r="E72" s="93" t="e">
        <f ca="true">+IF(AND(ISNUMBER(OFFSET('Water Data'!$D$6,0,10*ROW('Water Data'!D66))),'Data Summary'!BT72="Yes"),OFFSET('Water Data'!$D$6,0,10*ROW('Water Data'!D66)),NA())</f>
        <v>#N/A</v>
      </c>
      <c r="F72" s="93" t="e">
        <f ca="true">+IF(AND(ISNUMBER(OFFSET('Water Data'!$D$9,0,10*ROW('Water Data'!D66))),'Data Summary'!BU72="Yes"),OFFSET('Water Data'!$D$9,0,10*ROW('Water Data'!D66)),NA())</f>
        <v>#N/A</v>
      </c>
      <c r="G72" s="93" t="e">
        <f ca="true">+IF(AND(ISNUMBER(OFFSET('Water Data'!$E$4,0,10*ROW('Water Data'!E66))),'Data Summary'!BV72="Yes"),100-OFFSET('Water Data'!$E$4,0,10*ROW('Water Data'!E66)),NA())</f>
        <v>#N/A</v>
      </c>
      <c r="H72" s="93" t="e">
        <f ca="true">+IF(AND(ISNUMBER(OFFSET('Water Data'!$E$6,0,10*ROW('Water Data'!E66))),'Data Summary'!BW72="Yes"),OFFSET('Water Data'!$E$6,0,10*ROW('Water Data'!E66)),NA())</f>
        <v>#N/A</v>
      </c>
      <c r="I72" s="93" t="e">
        <f ca="true">+IF(AND(ISNUMBER(OFFSET('Water Data'!$E$9,0,10*ROW('Water Data'!E66))),'Data Summary'!BX72="Yes"),OFFSET('Water Data'!$E$9,0,10*ROW('Water Data'!E66)),NA())</f>
        <v>#N/A</v>
      </c>
      <c r="J72" s="93" t="e">
        <f ca="true">+IF(AND(ISNUMBER(OFFSET('Water Data'!$F$4,0,10*ROW('Water Data'!F66))),'Data Summary'!BY72="Yes"),100-OFFSET('Water Data'!$F$4,0,10*ROW('Water Data'!F66)),NA())</f>
        <v>#N/A</v>
      </c>
      <c r="K72" s="93" t="e">
        <f ca="true">+IF(AND(ISNUMBER(OFFSET('Water Data'!$F$6,0,10*ROW('Water Data'!F66))),'Data Summary'!BZ72="Yes"),OFFSET('Water Data'!$F$6,0,10*ROW('Water Data'!F66)),NA())</f>
        <v>#N/A</v>
      </c>
      <c r="L72" s="93" t="e">
        <f ca="true">+IF(AND(ISNUMBER(OFFSET('Water Data'!$F$9,0,10*ROW('Water Data'!F66))),'Data Summary'!CA72="Yes"),OFFSET('Water Data'!$F$9,0,10*ROW('Water Data'!F66)),NA())</f>
        <v>#N/A</v>
      </c>
      <c r="M72" s="93" t="e">
        <f ca="true">+IF(AND(ISNUMBER(OFFSET('Water Data'!$G$4,0,10*ROW('Water Data'!G66))),'Data Summary'!CB72="Yes"),100-OFFSET('Water Data'!$G$4,0,10*ROW('Water Data'!G66)),NA())</f>
        <v>#N/A</v>
      </c>
      <c r="N72" s="93" t="e">
        <f ca="true">+IF(AND(ISNUMBER(OFFSET('Water Data'!$G$6,0,10*ROW('Water Data'!G66))),'Data Summary'!CC72="Yes"),OFFSET('Water Data'!$G$6,0,10*ROW('Water Data'!G66)),NA())</f>
        <v>#N/A</v>
      </c>
      <c r="O72" s="93" t="e">
        <f ca="true">+IF(AND(ISNUMBER(OFFSET('Water Data'!$G$9,0,10*ROW('Water Data'!G66))),'Data Summary'!CD72="Yes"),OFFSET('Water Data'!$G$9,0,10*ROW('Water Data'!G66)),NA())</f>
        <v>#N/A</v>
      </c>
      <c r="P72" s="93" t="e">
        <f ca="true">+IF(AND(ISNUMBER(OFFSET('Water Data'!$H$4,0,10*ROW('Water Data'!H66))),'Data Summary'!CE72="Yes"),100-OFFSET('Water Data'!$H$4,0,10*ROW('Water Data'!H66)),NA())</f>
        <v>#N/A</v>
      </c>
      <c r="Q72" s="93" t="e">
        <f ca="true">+IF(AND(ISNUMBER(OFFSET('Water Data'!$H$6,0,10*ROW('Water Data'!H66))),'Data Summary'!CF72="Yes"),OFFSET('Water Data'!$H$6,0,10*ROW('Water Data'!H66)),NA())</f>
        <v>#N/A</v>
      </c>
      <c r="R72" s="93" t="e">
        <f ca="true">+IF(AND(ISNUMBER(OFFSET('Water Data'!$H$9,0,10*ROW('Water Data'!H66))),'Data Summary'!CG72="Yes"),OFFSET('Water Data'!$H$9,0,10*ROW('Water Data'!H66)),NA())</f>
        <v>#N/A</v>
      </c>
      <c r="S72" s="93" t="e">
        <f ca="true">+IF(AND(ISNUMBER(OFFSET('Water Data'!$I$4,0,10*ROW('Water Data'!I66))),'Data Summary'!CH72="Yes"),100-OFFSET('Water Data'!$I$4,0,10*ROW('Water Data'!I66)),NA())</f>
        <v>#N/A</v>
      </c>
      <c r="T72" s="93" t="e">
        <f ca="true">+IF(AND(ISNUMBER(OFFSET('Water Data'!$I$6,0,10*ROW('Water Data'!I66))),'Data Summary'!CI72="Yes"),OFFSET('Water Data'!$I$6,0,10*ROW('Water Data'!I66)),NA())</f>
        <v>#N/A</v>
      </c>
      <c r="U72" s="93" t="e">
        <f ca="true">+IF(AND(ISNUMBER(OFFSET('Water Data'!$I$9,0,10*ROW('Water Data'!I66))),'Data Summary'!CJ72="Yes"),OFFSET('Water Data'!$I$9,0,10*ROW('Water Data'!I66)),NA())</f>
        <v>#N/A</v>
      </c>
      <c r="V72" s="94" t="e">
        <f ca="true">+IF(AND(ISNUMBER(OFFSET('Sanitation Data'!$D$4,0,10*ROW('Sanitation Data'!D66))),'Data Summary'!CK72="Yes"),100-OFFSET('Sanitation Data'!$D$4,0,10*ROW('Sanitation Data'!D66)),NA())</f>
        <v>#N/A</v>
      </c>
      <c r="W72" s="94" t="e">
        <f ca="true">+IF(AND(ISNUMBER(OFFSET('Sanitation Data'!$D$6,0,10*ROW('Sanitation Data'!D66))),'Data Summary'!CL72="Yes"),OFFSET('Sanitation Data'!$D$6,0,10*ROW('Sanitation Data'!D66)),NA())</f>
        <v>#N/A</v>
      </c>
      <c r="X72" s="94" t="e">
        <f ca="true">+IF(AND(ISNUMBER(OFFSET('Sanitation Data'!$D$10,0,10*ROW('Sanitation Data'!D66))),'Data Summary'!CM72="Yes"),OFFSET('Sanitation Data'!$D$10,0,10*ROW('Sanitation Data'!D66)),NA())</f>
        <v>#N/A</v>
      </c>
      <c r="Y72" s="94" t="e">
        <f ca="true">+IF(AND(ISNUMBER(OFFSET('Sanitation Data'!$D$11,0,10*ROW('Sanitation Data'!D66))),'Data Summary'!CN72="Yes"),OFFSET('Sanitation Data'!$D$11,0,10*ROW('Sanitation Data'!D66)),NA())</f>
        <v>#N/A</v>
      </c>
      <c r="Z72" s="94" t="e">
        <f ca="true">+IF(AND(ISNUMBER(OFFSET('Sanitation Data'!$D$12,0,10*ROW('Sanitation Data'!D66))),'Data Summary'!CO72="Yes"),OFFSET('Sanitation Data'!$D$12,0,10*ROW('Sanitation Data'!D66)),NA())</f>
        <v>#N/A</v>
      </c>
      <c r="AA72" s="94" t="e">
        <f ca="true">+IF(AND(ISNUMBER(OFFSET('Sanitation Data'!$E$4,0,10*ROW('Sanitation Data'!E66))),'Data Summary'!CP72="Yes"),100-OFFSET('Sanitation Data'!$E$4,0,10*ROW('Sanitation Data'!E66)),NA())</f>
        <v>#N/A</v>
      </c>
      <c r="AB72" s="94" t="e">
        <f ca="true">+IF(AND(ISNUMBER(OFFSET('Sanitation Data'!$E$6,0,10*ROW('Sanitation Data'!E66))),'Data Summary'!CQ72="Yes"),OFFSET('Sanitation Data'!$E$6,0,10*ROW('Sanitation Data'!E66)),NA())</f>
        <v>#N/A</v>
      </c>
      <c r="AC72" s="94" t="e">
        <f ca="true">+IF(AND(ISNUMBER(OFFSET('Sanitation Data'!$E$10,0,10*ROW('Sanitation Data'!E66))),'Data Summary'!CR72="Yes"),OFFSET('Sanitation Data'!$E$10,0,10*ROW('Sanitation Data'!E66)),NA())</f>
        <v>#N/A</v>
      </c>
      <c r="AD72" s="94" t="e">
        <f ca="true">+IF(AND(ISNUMBER(OFFSET('Sanitation Data'!$E$11,0,10*ROW('Sanitation Data'!E66))),'Data Summary'!CS72="Yes"),OFFSET('Sanitation Data'!$E$11,0,10*ROW('Sanitation Data'!E66)),NA())</f>
        <v>#N/A</v>
      </c>
      <c r="AE72" s="94" t="e">
        <f ca="true">+IF(AND(ISNUMBER(OFFSET('Sanitation Data'!$E$12,0,10*ROW('Sanitation Data'!E66))),'Data Summary'!CT72="Yes"),OFFSET('Sanitation Data'!$E$12,0,10*ROW('Sanitation Data'!E66)),NA())</f>
        <v>#N/A</v>
      </c>
      <c r="AF72" s="94" t="e">
        <f ca="true">+IF(AND(ISNUMBER(OFFSET('Sanitation Data'!$F$4,0,10*ROW('Sanitation Data'!F66))),'Data Summary'!CU72="Yes"),100-OFFSET('Sanitation Data'!$F$4,0,10*ROW('Sanitation Data'!F66)),NA())</f>
        <v>#N/A</v>
      </c>
      <c r="AG72" s="94" t="e">
        <f ca="true">+IF(AND(ISNUMBER(OFFSET('Sanitation Data'!$F$6,0,10*ROW('Sanitation Data'!F66))),'Data Summary'!CV72="Yes"),OFFSET('Sanitation Data'!$F$6,0,10*ROW('Sanitation Data'!F66)),NA())</f>
        <v>#N/A</v>
      </c>
      <c r="AH72" s="94" t="e">
        <f ca="true">+IF(AND(ISNUMBER(OFFSET('Sanitation Data'!$F$10,0,10*ROW('Sanitation Data'!F66))),'Data Summary'!CW72="Yes"),OFFSET('Sanitation Data'!$F$10,0,10*ROW('Sanitation Data'!F66)),NA())</f>
        <v>#N/A</v>
      </c>
      <c r="AI72" s="94" t="e">
        <f ca="true">+IF(AND(ISNUMBER(OFFSET('Sanitation Data'!$F$11,0,10*ROW('Sanitation Data'!F66))),'Data Summary'!CX72="Yes"),OFFSET('Sanitation Data'!$F$11,0,10*ROW('Sanitation Data'!F66)),NA())</f>
        <v>#N/A</v>
      </c>
      <c r="AJ72" s="94" t="e">
        <f ca="true">+IF(AND(ISNUMBER(OFFSET('Sanitation Data'!$F$12,0,10*ROW('Sanitation Data'!F66))),'Data Summary'!CY72="Yes"),OFFSET('Sanitation Data'!$F$12,0,10*ROW('Sanitation Data'!F66)),NA())</f>
        <v>#N/A</v>
      </c>
      <c r="AK72" s="94" t="e">
        <f ca="true">+IF(AND(ISNUMBER(OFFSET('Sanitation Data'!$G$4,0,10*ROW('Sanitation Data'!G66))),'Data Summary'!CZ72="Yes"),100-OFFSET('Sanitation Data'!$G$4,0,10*ROW('Sanitation Data'!G66)),NA())</f>
        <v>#N/A</v>
      </c>
      <c r="AL72" s="94" t="e">
        <f ca="true">+IF(AND(ISNUMBER(OFFSET('Sanitation Data'!$G$6,0,10*ROW('Sanitation Data'!G66))),'Data Summary'!DA72="Yes"),OFFSET('Sanitation Data'!$G$6,0,10*ROW('Sanitation Data'!G66)),NA())</f>
        <v>#N/A</v>
      </c>
      <c r="AM72" s="94" t="e">
        <f ca="true">+IF(AND(ISNUMBER(OFFSET('Sanitation Data'!$G$10,0,10*ROW('Sanitation Data'!G66))),'Data Summary'!DB72="Yes"),OFFSET('Sanitation Data'!$G$10,0,10*ROW('Sanitation Data'!G66)),NA())</f>
        <v>#N/A</v>
      </c>
      <c r="AN72" s="94" t="e">
        <f ca="true">+IF(AND(ISNUMBER(OFFSET('Sanitation Data'!$G$11,0,10*ROW('Sanitation Data'!G66))),'Data Summary'!DC72="Yes"),OFFSET('Sanitation Data'!$G$11,0,10*ROW('Sanitation Data'!G66)),NA())</f>
        <v>#N/A</v>
      </c>
      <c r="AO72" s="94" t="e">
        <f ca="true">+IF(AND(ISNUMBER(OFFSET('Sanitation Data'!$G$12,0,10*ROW('Sanitation Data'!G66))),'Data Summary'!DD72="Yes"),OFFSET('Sanitation Data'!$G$12,0,10*ROW('Sanitation Data'!G66)),NA())</f>
        <v>#N/A</v>
      </c>
      <c r="AP72" s="94" t="e">
        <f ca="true">+IF(AND(ISNUMBER(OFFSET('Sanitation Data'!$H$4,0,10*ROW('Sanitation Data'!H66))),'Data Summary'!DE72="Yes"),100-OFFSET('Sanitation Data'!$H$4,0,10*ROW('Sanitation Data'!H66)),NA())</f>
        <v>#N/A</v>
      </c>
      <c r="AQ72" s="94" t="e">
        <f ca="true">+IF(AND(ISNUMBER(OFFSET('Sanitation Data'!$H$6,0,10*ROW('Sanitation Data'!H66))),'Data Summary'!DF72="Yes"),OFFSET('Sanitation Data'!$H$6,0,10*ROW('Sanitation Data'!H66)),NA())</f>
        <v>#N/A</v>
      </c>
      <c r="AR72" s="94" t="e">
        <f ca="true">+IF(AND(ISNUMBER(OFFSET('Sanitation Data'!$H$10,0,10*ROW('Sanitation Data'!H66))),'Data Summary'!DG72="Yes"),OFFSET('Sanitation Data'!$H$10,0,10*ROW('Sanitation Data'!H66)),NA())</f>
        <v>#N/A</v>
      </c>
      <c r="AS72" s="94" t="e">
        <f ca="true">+IF(AND(ISNUMBER(OFFSET('Sanitation Data'!$H$11,0,10*ROW('Sanitation Data'!H66))),'Data Summary'!DH72="Yes"),OFFSET('Sanitation Data'!$H$11,0,10*ROW('Sanitation Data'!H66)),NA())</f>
        <v>#N/A</v>
      </c>
      <c r="AT72" s="94" t="e">
        <f ca="true">+IF(AND(ISNUMBER(OFFSET('Sanitation Data'!$H$12,0,10*ROW('Sanitation Data'!H66))),'Data Summary'!DI72="Yes"),OFFSET('Sanitation Data'!$H$12,0,10*ROW('Sanitation Data'!H66)),NA())</f>
        <v>#N/A</v>
      </c>
      <c r="AU72" s="94" t="e">
        <f ca="true">+IF(AND(ISNUMBER(OFFSET('Sanitation Data'!$I$4,0,10*ROW('Sanitation Data'!I66))),'Data Summary'!DJ72="Yes"),100-OFFSET('Sanitation Data'!$I$4,0,10*ROW('Sanitation Data'!I66)),NA())</f>
        <v>#N/A</v>
      </c>
      <c r="AV72" s="94" t="e">
        <f ca="true">+IF(AND(ISNUMBER(OFFSET('Sanitation Data'!$I$6,0,10*ROW('Sanitation Data'!I66))),'Data Summary'!DK72="Yes"),OFFSET('Sanitation Data'!$I$6,0,10*ROW('Sanitation Data'!I66)),NA())</f>
        <v>#N/A</v>
      </c>
      <c r="AW72" s="94" t="e">
        <f ca="true">+IF(AND(ISNUMBER(OFFSET('Sanitation Data'!$I$10,0,10*ROW('Sanitation Data'!I66))),'Data Summary'!DL72="Yes"),OFFSET('Sanitation Data'!$I$10,0,10*ROW('Sanitation Data'!I66)),NA())</f>
        <v>#N/A</v>
      </c>
      <c r="AX72" s="94" t="e">
        <f ca="true">+IF(AND(ISNUMBER(OFFSET('Sanitation Data'!$I$11,0,10*ROW('Sanitation Data'!I66))),'Data Summary'!DM72="Yes"),OFFSET('Sanitation Data'!$I$11,0,10*ROW('Sanitation Data'!I66)),NA())</f>
        <v>#N/A</v>
      </c>
      <c r="AY72" s="94" t="e">
        <f ca="true">+IF(AND(ISNUMBER(OFFSET('Sanitation Data'!$I$12,0,10*ROW('Sanitation Data'!I66))),'Data Summary'!DN72="Yes"),OFFSET('Sanitation Data'!$I$12,0,10*ROW('Sanitation Data'!I66)),NA())</f>
        <v>#N/A</v>
      </c>
      <c r="AZ72" s="95" t="e">
        <f ca="true">+IF(AND(ISNUMBER(OFFSET('Hygiene Data'!$D$5,0,10*ROW('Hygiene Data'!D66))),'Data Summary'!DO72="Yes"),OFFSET('Hygiene Data'!$D$5,0,10*ROW('Hygiene Data'!D66)),NA())</f>
        <v>#N/A</v>
      </c>
      <c r="BA72" s="95" t="e">
        <f ca="true">+IF(AND(ISNUMBER(OFFSET('Hygiene Data'!$D$7,0,10*ROW('Hygiene Data'!D66))),'Data Summary'!DP72="Yes"),OFFSET('Hygiene Data'!$D$7,0,10*ROW('Hygiene Data'!D66)),NA())</f>
        <v>#N/A</v>
      </c>
      <c r="BB72" s="95" t="e">
        <f ca="true">+IF(AND(ISNUMBER(OFFSET('Hygiene Data'!$D$9,0,10*ROW('Hygiene Data'!D66))),'Data Summary'!DQ72="Yes"),OFFSET('Hygiene Data'!$D$9,0,10*ROW('Hygiene Data'!D66)),NA())</f>
        <v>#N/A</v>
      </c>
      <c r="BC72" s="95" t="e">
        <f ca="true">+IF(AND(ISNUMBER(OFFSET('Hygiene Data'!$E$5,0,10*ROW('Hygiene Data'!E66))),'Data Summary'!DR72="Yes"),OFFSET('Hygiene Data'!$E$5,0,10*ROW('Hygiene Data'!E66)),NA())</f>
        <v>#N/A</v>
      </c>
      <c r="BD72" s="95" t="e">
        <f ca="true">+IF(AND(ISNUMBER(OFFSET('Hygiene Data'!$E$7,0,10*ROW('Hygiene Data'!E66))),'Data Summary'!DS72="Yes"),OFFSET('Hygiene Data'!$E$7,0,10*ROW('Hygiene Data'!E66)),NA())</f>
        <v>#N/A</v>
      </c>
      <c r="BE72" s="95" t="e">
        <f ca="true">+IF(AND(ISNUMBER(OFFSET('Hygiene Data'!$E$9,0,10*ROW('Hygiene Data'!E66))),'Data Summary'!DT72="Yes"),OFFSET('Hygiene Data'!$E$9,0,10*ROW('Hygiene Data'!E66)),NA())</f>
        <v>#N/A</v>
      </c>
      <c r="BF72" s="95" t="e">
        <f ca="true">+IF(AND(ISNUMBER(OFFSET('Hygiene Data'!$F$5,0,10*ROW('Hygiene Data'!F66))),'Data Summary'!DU72="Yes"),OFFSET('Hygiene Data'!$F$5,0,10*ROW('Hygiene Data'!F66)),NA())</f>
        <v>#N/A</v>
      </c>
      <c r="BG72" s="95" t="e">
        <f ca="true">+IF(AND(ISNUMBER(OFFSET('Hygiene Data'!$F$7,0,10*ROW('Hygiene Data'!F66))),'Data Summary'!DV72="Yes"),OFFSET('Hygiene Data'!$F$7,0,10*ROW('Hygiene Data'!F66)),NA())</f>
        <v>#N/A</v>
      </c>
      <c r="BH72" s="95" t="e">
        <f ca="true">+IF(AND(ISNUMBER(OFFSET('Hygiene Data'!$F$9,0,10*ROW('Hygiene Data'!F66))),'Data Summary'!DW72="Yes"),OFFSET('Hygiene Data'!$F$9,0,10*ROW('Hygiene Data'!F66)),NA())</f>
        <v>#N/A</v>
      </c>
      <c r="BI72" s="95" t="e">
        <f ca="true">+IF(AND(ISNUMBER(OFFSET('Hygiene Data'!$G$5,0,10*ROW('Hygiene Data'!G66))),'Data Summary'!DX72="Yes"),OFFSET('Hygiene Data'!$G$5,0,10*ROW('Hygiene Data'!G66)),NA())</f>
        <v>#N/A</v>
      </c>
      <c r="BJ72" s="95" t="e">
        <f ca="true">+IF(AND(ISNUMBER(OFFSET('Hygiene Data'!$G$7,0,10*ROW('Hygiene Data'!G66))),'Data Summary'!DY72="Yes"),OFFSET('Hygiene Data'!$G$7,0,10*ROW('Hygiene Data'!G66)),NA())</f>
        <v>#N/A</v>
      </c>
      <c r="BK72" s="95" t="e">
        <f ca="true">+IF(AND(ISNUMBER(OFFSET('Hygiene Data'!$G$9,0,10*ROW('Hygiene Data'!G66))),'Data Summary'!DZ72="Yes"),OFFSET('Hygiene Data'!$G$9,0,10*ROW('Hygiene Data'!G66)),NA())</f>
        <v>#N/A</v>
      </c>
      <c r="BL72" s="95" t="e">
        <f ca="true">+IF(AND(ISNUMBER(OFFSET('Hygiene Data'!$H$5,0,10*ROW('Hygiene Data'!H66))),'Data Summary'!EA72="Yes"),OFFSET('Hygiene Data'!$H$5,0,10*ROW('Hygiene Data'!H66)),NA())</f>
        <v>#N/A</v>
      </c>
      <c r="BM72" s="95" t="e">
        <f ca="true">+IF(AND(ISNUMBER(OFFSET('Hygiene Data'!$H$7,0,10*ROW('Hygiene Data'!H66))),'Data Summary'!EB72="Yes"),OFFSET('Hygiene Data'!$H$7,0,10*ROW('Hygiene Data'!H66)),NA())</f>
        <v>#N/A</v>
      </c>
      <c r="BN72" s="95" t="e">
        <f ca="true">+IF(AND(ISNUMBER(OFFSET('Hygiene Data'!$H$9,0,10*ROW('Hygiene Data'!H66))),'Data Summary'!EC72="Yes"),OFFSET('Hygiene Data'!$H$9,0,10*ROW('Hygiene Data'!H66)),NA())</f>
        <v>#N/A</v>
      </c>
      <c r="BO72" s="95" t="e">
        <f ca="true">+IF(AND(ISNUMBER(OFFSET('Hygiene Data'!$I$5,0,10*ROW('Hygiene Data'!I66))),'Data Summary'!ED72="Yes"),OFFSET('Hygiene Data'!$I$5,0,10*ROW('Hygiene Data'!I66)),NA())</f>
        <v>#N/A</v>
      </c>
      <c r="BP72" s="95" t="e">
        <f ca="true">+IF(AND(ISNUMBER(OFFSET('Hygiene Data'!$I$7,0,10*ROW('Hygiene Data'!I66))),'Data Summary'!EE72="Yes"),OFFSET('Hygiene Data'!$I$7,0,10*ROW('Hygiene Data'!I66)),NA())</f>
        <v>#N/A</v>
      </c>
      <c r="BQ72" s="95" t="e">
        <f ca="true">+IF(AND(ISNUMBER(OFFSET('Hygiene Data'!$I$9,0,10*ROW('Hygiene Data'!I66))),'Data Summary'!EF72="Yes"),OFFSET('Hygiene Data'!$I$9,0,10*ROW('Hygiene Data'!I66)),NA())</f>
        <v>#N/A</v>
      </c>
    </row>
    <row xmlns:x14ac="http://schemas.microsoft.com/office/spreadsheetml/2009/9/ac" r="73" x14ac:dyDescent="0.2">
      <c r="A73" s="327" t="e">
        <f ca="true">+RIGHT('Data Summary'!A73,LEN('Data Summary'!A73)-9)</f>
        <v>#VALUE!</v>
      </c>
      <c r="B73" s="36" t="str">
        <f ca="true">+IF(ISTEXT('Data Summary'!B73),'Data Summary'!B73,"")</f>
        <v/>
      </c>
      <c r="C73" s="326" t="e">
        <f ca="true">+VALUE('Data Summary'!C73)</f>
        <v>#VALUE!</v>
      </c>
      <c r="D73" s="93" t="e">
        <f ca="true">+IF(AND(ISNUMBER(OFFSET('Water Data'!$D$4,0,10*ROW('Water Data'!D67))),'Data Summary'!BS73="Yes"),100-OFFSET('Water Data'!$D$4,0,10*ROW('Water Data'!D67)),NA())</f>
        <v>#N/A</v>
      </c>
      <c r="E73" s="93" t="e">
        <f ca="true">+IF(AND(ISNUMBER(OFFSET('Water Data'!$D$6,0,10*ROW('Water Data'!D67))),'Data Summary'!BT73="Yes"),OFFSET('Water Data'!$D$6,0,10*ROW('Water Data'!D67)),NA())</f>
        <v>#N/A</v>
      </c>
      <c r="F73" s="93" t="e">
        <f ca="true">+IF(AND(ISNUMBER(OFFSET('Water Data'!$D$9,0,10*ROW('Water Data'!D67))),'Data Summary'!BU73="Yes"),OFFSET('Water Data'!$D$9,0,10*ROW('Water Data'!D67)),NA())</f>
        <v>#N/A</v>
      </c>
      <c r="G73" s="93" t="e">
        <f ca="true">+IF(AND(ISNUMBER(OFFSET('Water Data'!$E$4,0,10*ROW('Water Data'!E67))),'Data Summary'!BV73="Yes"),100-OFFSET('Water Data'!$E$4,0,10*ROW('Water Data'!E67)),NA())</f>
        <v>#N/A</v>
      </c>
      <c r="H73" s="93" t="e">
        <f ca="true">+IF(AND(ISNUMBER(OFFSET('Water Data'!$E$6,0,10*ROW('Water Data'!E67))),'Data Summary'!BW73="Yes"),OFFSET('Water Data'!$E$6,0,10*ROW('Water Data'!E67)),NA())</f>
        <v>#N/A</v>
      </c>
      <c r="I73" s="93" t="e">
        <f ca="true">+IF(AND(ISNUMBER(OFFSET('Water Data'!$E$9,0,10*ROW('Water Data'!E67))),'Data Summary'!BX73="Yes"),OFFSET('Water Data'!$E$9,0,10*ROW('Water Data'!E67)),NA())</f>
        <v>#N/A</v>
      </c>
      <c r="J73" s="93" t="e">
        <f ca="true">+IF(AND(ISNUMBER(OFFSET('Water Data'!$F$4,0,10*ROW('Water Data'!F67))),'Data Summary'!BY73="Yes"),100-OFFSET('Water Data'!$F$4,0,10*ROW('Water Data'!F67)),NA())</f>
        <v>#N/A</v>
      </c>
      <c r="K73" s="93" t="e">
        <f ca="true">+IF(AND(ISNUMBER(OFFSET('Water Data'!$F$6,0,10*ROW('Water Data'!F67))),'Data Summary'!BZ73="Yes"),OFFSET('Water Data'!$F$6,0,10*ROW('Water Data'!F67)),NA())</f>
        <v>#N/A</v>
      </c>
      <c r="L73" s="93" t="e">
        <f ca="true">+IF(AND(ISNUMBER(OFFSET('Water Data'!$F$9,0,10*ROW('Water Data'!F67))),'Data Summary'!CA73="Yes"),OFFSET('Water Data'!$F$9,0,10*ROW('Water Data'!F67)),NA())</f>
        <v>#N/A</v>
      </c>
      <c r="M73" s="93" t="e">
        <f ca="true">+IF(AND(ISNUMBER(OFFSET('Water Data'!$G$4,0,10*ROW('Water Data'!G67))),'Data Summary'!CB73="Yes"),100-OFFSET('Water Data'!$G$4,0,10*ROW('Water Data'!G67)),NA())</f>
        <v>#N/A</v>
      </c>
      <c r="N73" s="93" t="e">
        <f ca="true">+IF(AND(ISNUMBER(OFFSET('Water Data'!$G$6,0,10*ROW('Water Data'!G67))),'Data Summary'!CC73="Yes"),OFFSET('Water Data'!$G$6,0,10*ROW('Water Data'!G67)),NA())</f>
        <v>#N/A</v>
      </c>
      <c r="O73" s="93" t="e">
        <f ca="true">+IF(AND(ISNUMBER(OFFSET('Water Data'!$G$9,0,10*ROW('Water Data'!G67))),'Data Summary'!CD73="Yes"),OFFSET('Water Data'!$G$9,0,10*ROW('Water Data'!G67)),NA())</f>
        <v>#N/A</v>
      </c>
      <c r="P73" s="93" t="e">
        <f ca="true">+IF(AND(ISNUMBER(OFFSET('Water Data'!$H$4,0,10*ROW('Water Data'!H67))),'Data Summary'!CE73="Yes"),100-OFFSET('Water Data'!$H$4,0,10*ROW('Water Data'!H67)),NA())</f>
        <v>#N/A</v>
      </c>
      <c r="Q73" s="93" t="e">
        <f ca="true">+IF(AND(ISNUMBER(OFFSET('Water Data'!$H$6,0,10*ROW('Water Data'!H67))),'Data Summary'!CF73="Yes"),OFFSET('Water Data'!$H$6,0,10*ROW('Water Data'!H67)),NA())</f>
        <v>#N/A</v>
      </c>
      <c r="R73" s="93" t="e">
        <f ca="true">+IF(AND(ISNUMBER(OFFSET('Water Data'!$H$9,0,10*ROW('Water Data'!H67))),'Data Summary'!CG73="Yes"),OFFSET('Water Data'!$H$9,0,10*ROW('Water Data'!H67)),NA())</f>
        <v>#N/A</v>
      </c>
      <c r="S73" s="93" t="e">
        <f ca="true">+IF(AND(ISNUMBER(OFFSET('Water Data'!$I$4,0,10*ROW('Water Data'!I67))),'Data Summary'!CH73="Yes"),100-OFFSET('Water Data'!$I$4,0,10*ROW('Water Data'!I67)),NA())</f>
        <v>#N/A</v>
      </c>
      <c r="T73" s="93" t="e">
        <f ca="true">+IF(AND(ISNUMBER(OFFSET('Water Data'!$I$6,0,10*ROW('Water Data'!I67))),'Data Summary'!CI73="Yes"),OFFSET('Water Data'!$I$6,0,10*ROW('Water Data'!I67)),NA())</f>
        <v>#N/A</v>
      </c>
      <c r="U73" s="93" t="e">
        <f ca="true">+IF(AND(ISNUMBER(OFFSET('Water Data'!$I$9,0,10*ROW('Water Data'!I67))),'Data Summary'!CJ73="Yes"),OFFSET('Water Data'!$I$9,0,10*ROW('Water Data'!I67)),NA())</f>
        <v>#N/A</v>
      </c>
      <c r="V73" s="94" t="e">
        <f ca="true">+IF(AND(ISNUMBER(OFFSET('Sanitation Data'!$D$4,0,10*ROW('Sanitation Data'!D67))),'Data Summary'!CK73="Yes"),100-OFFSET('Sanitation Data'!$D$4,0,10*ROW('Sanitation Data'!D67)),NA())</f>
        <v>#N/A</v>
      </c>
      <c r="W73" s="94" t="e">
        <f ca="true">+IF(AND(ISNUMBER(OFFSET('Sanitation Data'!$D$6,0,10*ROW('Sanitation Data'!D67))),'Data Summary'!CL73="Yes"),OFFSET('Sanitation Data'!$D$6,0,10*ROW('Sanitation Data'!D67)),NA())</f>
        <v>#N/A</v>
      </c>
      <c r="X73" s="94" t="e">
        <f ca="true">+IF(AND(ISNUMBER(OFFSET('Sanitation Data'!$D$10,0,10*ROW('Sanitation Data'!D67))),'Data Summary'!CM73="Yes"),OFFSET('Sanitation Data'!$D$10,0,10*ROW('Sanitation Data'!D67)),NA())</f>
        <v>#N/A</v>
      </c>
      <c r="Y73" s="94" t="e">
        <f ca="true">+IF(AND(ISNUMBER(OFFSET('Sanitation Data'!$D$11,0,10*ROW('Sanitation Data'!D67))),'Data Summary'!CN73="Yes"),OFFSET('Sanitation Data'!$D$11,0,10*ROW('Sanitation Data'!D67)),NA())</f>
        <v>#N/A</v>
      </c>
      <c r="Z73" s="94" t="e">
        <f ca="true">+IF(AND(ISNUMBER(OFFSET('Sanitation Data'!$D$12,0,10*ROW('Sanitation Data'!D67))),'Data Summary'!CO73="Yes"),OFFSET('Sanitation Data'!$D$12,0,10*ROW('Sanitation Data'!D67)),NA())</f>
        <v>#N/A</v>
      </c>
      <c r="AA73" s="94" t="e">
        <f ca="true">+IF(AND(ISNUMBER(OFFSET('Sanitation Data'!$E$4,0,10*ROW('Sanitation Data'!E67))),'Data Summary'!CP73="Yes"),100-OFFSET('Sanitation Data'!$E$4,0,10*ROW('Sanitation Data'!E67)),NA())</f>
        <v>#N/A</v>
      </c>
      <c r="AB73" s="94" t="e">
        <f ca="true">+IF(AND(ISNUMBER(OFFSET('Sanitation Data'!$E$6,0,10*ROW('Sanitation Data'!E67))),'Data Summary'!CQ73="Yes"),OFFSET('Sanitation Data'!$E$6,0,10*ROW('Sanitation Data'!E67)),NA())</f>
        <v>#N/A</v>
      </c>
      <c r="AC73" s="94" t="e">
        <f ca="true">+IF(AND(ISNUMBER(OFFSET('Sanitation Data'!$E$10,0,10*ROW('Sanitation Data'!E67))),'Data Summary'!CR73="Yes"),OFFSET('Sanitation Data'!$E$10,0,10*ROW('Sanitation Data'!E67)),NA())</f>
        <v>#N/A</v>
      </c>
      <c r="AD73" s="94" t="e">
        <f ca="true">+IF(AND(ISNUMBER(OFFSET('Sanitation Data'!$E$11,0,10*ROW('Sanitation Data'!E67))),'Data Summary'!CS73="Yes"),OFFSET('Sanitation Data'!$E$11,0,10*ROW('Sanitation Data'!E67)),NA())</f>
        <v>#N/A</v>
      </c>
      <c r="AE73" s="94" t="e">
        <f ca="true">+IF(AND(ISNUMBER(OFFSET('Sanitation Data'!$E$12,0,10*ROW('Sanitation Data'!E67))),'Data Summary'!CT73="Yes"),OFFSET('Sanitation Data'!$E$12,0,10*ROW('Sanitation Data'!E67)),NA())</f>
        <v>#N/A</v>
      </c>
      <c r="AF73" s="94" t="e">
        <f ca="true">+IF(AND(ISNUMBER(OFFSET('Sanitation Data'!$F$4,0,10*ROW('Sanitation Data'!F67))),'Data Summary'!CU73="Yes"),100-OFFSET('Sanitation Data'!$F$4,0,10*ROW('Sanitation Data'!F67)),NA())</f>
        <v>#N/A</v>
      </c>
      <c r="AG73" s="94" t="e">
        <f ca="true">+IF(AND(ISNUMBER(OFFSET('Sanitation Data'!$F$6,0,10*ROW('Sanitation Data'!F67))),'Data Summary'!CV73="Yes"),OFFSET('Sanitation Data'!$F$6,0,10*ROW('Sanitation Data'!F67)),NA())</f>
        <v>#N/A</v>
      </c>
      <c r="AH73" s="94" t="e">
        <f ca="true">+IF(AND(ISNUMBER(OFFSET('Sanitation Data'!$F$10,0,10*ROW('Sanitation Data'!F67))),'Data Summary'!CW73="Yes"),OFFSET('Sanitation Data'!$F$10,0,10*ROW('Sanitation Data'!F67)),NA())</f>
        <v>#N/A</v>
      </c>
      <c r="AI73" s="94" t="e">
        <f ca="true">+IF(AND(ISNUMBER(OFFSET('Sanitation Data'!$F$11,0,10*ROW('Sanitation Data'!F67))),'Data Summary'!CX73="Yes"),OFFSET('Sanitation Data'!$F$11,0,10*ROW('Sanitation Data'!F67)),NA())</f>
        <v>#N/A</v>
      </c>
      <c r="AJ73" s="94" t="e">
        <f ca="true">+IF(AND(ISNUMBER(OFFSET('Sanitation Data'!$F$12,0,10*ROW('Sanitation Data'!F67))),'Data Summary'!CY73="Yes"),OFFSET('Sanitation Data'!$F$12,0,10*ROW('Sanitation Data'!F67)),NA())</f>
        <v>#N/A</v>
      </c>
      <c r="AK73" s="94" t="e">
        <f ca="true">+IF(AND(ISNUMBER(OFFSET('Sanitation Data'!$G$4,0,10*ROW('Sanitation Data'!G67))),'Data Summary'!CZ73="Yes"),100-OFFSET('Sanitation Data'!$G$4,0,10*ROW('Sanitation Data'!G67)),NA())</f>
        <v>#N/A</v>
      </c>
      <c r="AL73" s="94" t="e">
        <f ca="true">+IF(AND(ISNUMBER(OFFSET('Sanitation Data'!$G$6,0,10*ROW('Sanitation Data'!G67))),'Data Summary'!DA73="Yes"),OFFSET('Sanitation Data'!$G$6,0,10*ROW('Sanitation Data'!G67)),NA())</f>
        <v>#N/A</v>
      </c>
      <c r="AM73" s="94" t="e">
        <f ca="true">+IF(AND(ISNUMBER(OFFSET('Sanitation Data'!$G$10,0,10*ROW('Sanitation Data'!G67))),'Data Summary'!DB73="Yes"),OFFSET('Sanitation Data'!$G$10,0,10*ROW('Sanitation Data'!G67)),NA())</f>
        <v>#N/A</v>
      </c>
      <c r="AN73" s="94" t="e">
        <f ca="true">+IF(AND(ISNUMBER(OFFSET('Sanitation Data'!$G$11,0,10*ROW('Sanitation Data'!G67))),'Data Summary'!DC73="Yes"),OFFSET('Sanitation Data'!$G$11,0,10*ROW('Sanitation Data'!G67)),NA())</f>
        <v>#N/A</v>
      </c>
      <c r="AO73" s="94" t="e">
        <f ca="true">+IF(AND(ISNUMBER(OFFSET('Sanitation Data'!$G$12,0,10*ROW('Sanitation Data'!G67))),'Data Summary'!DD73="Yes"),OFFSET('Sanitation Data'!$G$12,0,10*ROW('Sanitation Data'!G67)),NA())</f>
        <v>#N/A</v>
      </c>
      <c r="AP73" s="94" t="e">
        <f ca="true">+IF(AND(ISNUMBER(OFFSET('Sanitation Data'!$H$4,0,10*ROW('Sanitation Data'!H67))),'Data Summary'!DE73="Yes"),100-OFFSET('Sanitation Data'!$H$4,0,10*ROW('Sanitation Data'!H67)),NA())</f>
        <v>#N/A</v>
      </c>
      <c r="AQ73" s="94" t="e">
        <f ca="true">+IF(AND(ISNUMBER(OFFSET('Sanitation Data'!$H$6,0,10*ROW('Sanitation Data'!H67))),'Data Summary'!DF73="Yes"),OFFSET('Sanitation Data'!$H$6,0,10*ROW('Sanitation Data'!H67)),NA())</f>
        <v>#N/A</v>
      </c>
      <c r="AR73" s="94" t="e">
        <f ca="true">+IF(AND(ISNUMBER(OFFSET('Sanitation Data'!$H$10,0,10*ROW('Sanitation Data'!H67))),'Data Summary'!DG73="Yes"),OFFSET('Sanitation Data'!$H$10,0,10*ROW('Sanitation Data'!H67)),NA())</f>
        <v>#N/A</v>
      </c>
      <c r="AS73" s="94" t="e">
        <f ca="true">+IF(AND(ISNUMBER(OFFSET('Sanitation Data'!$H$11,0,10*ROW('Sanitation Data'!H67))),'Data Summary'!DH73="Yes"),OFFSET('Sanitation Data'!$H$11,0,10*ROW('Sanitation Data'!H67)),NA())</f>
        <v>#N/A</v>
      </c>
      <c r="AT73" s="94" t="e">
        <f ca="true">+IF(AND(ISNUMBER(OFFSET('Sanitation Data'!$H$12,0,10*ROW('Sanitation Data'!H67))),'Data Summary'!DI73="Yes"),OFFSET('Sanitation Data'!$H$12,0,10*ROW('Sanitation Data'!H67)),NA())</f>
        <v>#N/A</v>
      </c>
      <c r="AU73" s="94" t="e">
        <f ca="true">+IF(AND(ISNUMBER(OFFSET('Sanitation Data'!$I$4,0,10*ROW('Sanitation Data'!I67))),'Data Summary'!DJ73="Yes"),100-OFFSET('Sanitation Data'!$I$4,0,10*ROW('Sanitation Data'!I67)),NA())</f>
        <v>#N/A</v>
      </c>
      <c r="AV73" s="94" t="e">
        <f ca="true">+IF(AND(ISNUMBER(OFFSET('Sanitation Data'!$I$6,0,10*ROW('Sanitation Data'!I67))),'Data Summary'!DK73="Yes"),OFFSET('Sanitation Data'!$I$6,0,10*ROW('Sanitation Data'!I67)),NA())</f>
        <v>#N/A</v>
      </c>
      <c r="AW73" s="94" t="e">
        <f ca="true">+IF(AND(ISNUMBER(OFFSET('Sanitation Data'!$I$10,0,10*ROW('Sanitation Data'!I67))),'Data Summary'!DL73="Yes"),OFFSET('Sanitation Data'!$I$10,0,10*ROW('Sanitation Data'!I67)),NA())</f>
        <v>#N/A</v>
      </c>
      <c r="AX73" s="94" t="e">
        <f ca="true">+IF(AND(ISNUMBER(OFFSET('Sanitation Data'!$I$11,0,10*ROW('Sanitation Data'!I67))),'Data Summary'!DM73="Yes"),OFFSET('Sanitation Data'!$I$11,0,10*ROW('Sanitation Data'!I67)),NA())</f>
        <v>#N/A</v>
      </c>
      <c r="AY73" s="94" t="e">
        <f ca="true">+IF(AND(ISNUMBER(OFFSET('Sanitation Data'!$I$12,0,10*ROW('Sanitation Data'!I67))),'Data Summary'!DN73="Yes"),OFFSET('Sanitation Data'!$I$12,0,10*ROW('Sanitation Data'!I67)),NA())</f>
        <v>#N/A</v>
      </c>
      <c r="AZ73" s="95" t="e">
        <f ca="true">+IF(AND(ISNUMBER(OFFSET('Hygiene Data'!$D$5,0,10*ROW('Hygiene Data'!D67))),'Data Summary'!DO73="Yes"),OFFSET('Hygiene Data'!$D$5,0,10*ROW('Hygiene Data'!D67)),NA())</f>
        <v>#N/A</v>
      </c>
      <c r="BA73" s="95" t="e">
        <f ca="true">+IF(AND(ISNUMBER(OFFSET('Hygiene Data'!$D$7,0,10*ROW('Hygiene Data'!D67))),'Data Summary'!DP73="Yes"),OFFSET('Hygiene Data'!$D$7,0,10*ROW('Hygiene Data'!D67)),NA())</f>
        <v>#N/A</v>
      </c>
      <c r="BB73" s="95" t="e">
        <f ca="true">+IF(AND(ISNUMBER(OFFSET('Hygiene Data'!$D$9,0,10*ROW('Hygiene Data'!D67))),'Data Summary'!DQ73="Yes"),OFFSET('Hygiene Data'!$D$9,0,10*ROW('Hygiene Data'!D67)),NA())</f>
        <v>#N/A</v>
      </c>
      <c r="BC73" s="95" t="e">
        <f ca="true">+IF(AND(ISNUMBER(OFFSET('Hygiene Data'!$E$5,0,10*ROW('Hygiene Data'!E67))),'Data Summary'!DR73="Yes"),OFFSET('Hygiene Data'!$E$5,0,10*ROW('Hygiene Data'!E67)),NA())</f>
        <v>#N/A</v>
      </c>
      <c r="BD73" s="95" t="e">
        <f ca="true">+IF(AND(ISNUMBER(OFFSET('Hygiene Data'!$E$7,0,10*ROW('Hygiene Data'!E67))),'Data Summary'!DS73="Yes"),OFFSET('Hygiene Data'!$E$7,0,10*ROW('Hygiene Data'!E67)),NA())</f>
        <v>#N/A</v>
      </c>
      <c r="BE73" s="95" t="e">
        <f ca="true">+IF(AND(ISNUMBER(OFFSET('Hygiene Data'!$E$9,0,10*ROW('Hygiene Data'!E67))),'Data Summary'!DT73="Yes"),OFFSET('Hygiene Data'!$E$9,0,10*ROW('Hygiene Data'!E67)),NA())</f>
        <v>#N/A</v>
      </c>
      <c r="BF73" s="95" t="e">
        <f ca="true">+IF(AND(ISNUMBER(OFFSET('Hygiene Data'!$F$5,0,10*ROW('Hygiene Data'!F67))),'Data Summary'!DU73="Yes"),OFFSET('Hygiene Data'!$F$5,0,10*ROW('Hygiene Data'!F67)),NA())</f>
        <v>#N/A</v>
      </c>
      <c r="BG73" s="95" t="e">
        <f ca="true">+IF(AND(ISNUMBER(OFFSET('Hygiene Data'!$F$7,0,10*ROW('Hygiene Data'!F67))),'Data Summary'!DV73="Yes"),OFFSET('Hygiene Data'!$F$7,0,10*ROW('Hygiene Data'!F67)),NA())</f>
        <v>#N/A</v>
      </c>
      <c r="BH73" s="95" t="e">
        <f ca="true">+IF(AND(ISNUMBER(OFFSET('Hygiene Data'!$F$9,0,10*ROW('Hygiene Data'!F67))),'Data Summary'!DW73="Yes"),OFFSET('Hygiene Data'!$F$9,0,10*ROW('Hygiene Data'!F67)),NA())</f>
        <v>#N/A</v>
      </c>
      <c r="BI73" s="95" t="e">
        <f ca="true">+IF(AND(ISNUMBER(OFFSET('Hygiene Data'!$G$5,0,10*ROW('Hygiene Data'!G67))),'Data Summary'!DX73="Yes"),OFFSET('Hygiene Data'!$G$5,0,10*ROW('Hygiene Data'!G67)),NA())</f>
        <v>#N/A</v>
      </c>
      <c r="BJ73" s="95" t="e">
        <f ca="true">+IF(AND(ISNUMBER(OFFSET('Hygiene Data'!$G$7,0,10*ROW('Hygiene Data'!G67))),'Data Summary'!DY73="Yes"),OFFSET('Hygiene Data'!$G$7,0,10*ROW('Hygiene Data'!G67)),NA())</f>
        <v>#N/A</v>
      </c>
      <c r="BK73" s="95" t="e">
        <f ca="true">+IF(AND(ISNUMBER(OFFSET('Hygiene Data'!$G$9,0,10*ROW('Hygiene Data'!G67))),'Data Summary'!DZ73="Yes"),OFFSET('Hygiene Data'!$G$9,0,10*ROW('Hygiene Data'!G67)),NA())</f>
        <v>#N/A</v>
      </c>
      <c r="BL73" s="95" t="e">
        <f ca="true">+IF(AND(ISNUMBER(OFFSET('Hygiene Data'!$H$5,0,10*ROW('Hygiene Data'!H67))),'Data Summary'!EA73="Yes"),OFFSET('Hygiene Data'!$H$5,0,10*ROW('Hygiene Data'!H67)),NA())</f>
        <v>#N/A</v>
      </c>
      <c r="BM73" s="95" t="e">
        <f ca="true">+IF(AND(ISNUMBER(OFFSET('Hygiene Data'!$H$7,0,10*ROW('Hygiene Data'!H67))),'Data Summary'!EB73="Yes"),OFFSET('Hygiene Data'!$H$7,0,10*ROW('Hygiene Data'!H67)),NA())</f>
        <v>#N/A</v>
      </c>
      <c r="BN73" s="95" t="e">
        <f ca="true">+IF(AND(ISNUMBER(OFFSET('Hygiene Data'!$H$9,0,10*ROW('Hygiene Data'!H67))),'Data Summary'!EC73="Yes"),OFFSET('Hygiene Data'!$H$9,0,10*ROW('Hygiene Data'!H67)),NA())</f>
        <v>#N/A</v>
      </c>
      <c r="BO73" s="95" t="e">
        <f ca="true">+IF(AND(ISNUMBER(OFFSET('Hygiene Data'!$I$5,0,10*ROW('Hygiene Data'!I67))),'Data Summary'!ED73="Yes"),OFFSET('Hygiene Data'!$I$5,0,10*ROW('Hygiene Data'!I67)),NA())</f>
        <v>#N/A</v>
      </c>
      <c r="BP73" s="95" t="e">
        <f ca="true">+IF(AND(ISNUMBER(OFFSET('Hygiene Data'!$I$7,0,10*ROW('Hygiene Data'!I67))),'Data Summary'!EE73="Yes"),OFFSET('Hygiene Data'!$I$7,0,10*ROW('Hygiene Data'!I67)),NA())</f>
        <v>#N/A</v>
      </c>
      <c r="BQ73" s="95" t="e">
        <f ca="true">+IF(AND(ISNUMBER(OFFSET('Hygiene Data'!$I$9,0,10*ROW('Hygiene Data'!I67))),'Data Summary'!EF73="Yes"),OFFSET('Hygiene Data'!$I$9,0,10*ROW('Hygiene Data'!I67)),NA())</f>
        <v>#N/A</v>
      </c>
    </row>
    <row xmlns:x14ac="http://schemas.microsoft.com/office/spreadsheetml/2009/9/ac" r="74" x14ac:dyDescent="0.2">
      <c r="A74" s="327" t="e">
        <f ca="true">+RIGHT('Data Summary'!A74,LEN('Data Summary'!A74)-9)</f>
        <v>#VALUE!</v>
      </c>
      <c r="B74" s="36" t="str">
        <f ca="true">+IF(ISTEXT('Data Summary'!B74),'Data Summary'!B74,"")</f>
        <v/>
      </c>
      <c r="C74" s="326" t="e">
        <f ca="true">+VALUE('Data Summary'!C74)</f>
        <v>#VALUE!</v>
      </c>
      <c r="D74" s="93" t="e">
        <f ca="true">+IF(AND(ISNUMBER(OFFSET('Water Data'!$D$4,0,10*ROW('Water Data'!D68))),'Data Summary'!BS74="Yes"),100-OFFSET('Water Data'!$D$4,0,10*ROW('Water Data'!D68)),NA())</f>
        <v>#N/A</v>
      </c>
      <c r="E74" s="93" t="e">
        <f ca="true">+IF(AND(ISNUMBER(OFFSET('Water Data'!$D$6,0,10*ROW('Water Data'!D68))),'Data Summary'!BT74="Yes"),OFFSET('Water Data'!$D$6,0,10*ROW('Water Data'!D68)),NA())</f>
        <v>#N/A</v>
      </c>
      <c r="F74" s="93" t="e">
        <f ca="true">+IF(AND(ISNUMBER(OFFSET('Water Data'!$D$9,0,10*ROW('Water Data'!D68))),'Data Summary'!BU74="Yes"),OFFSET('Water Data'!$D$9,0,10*ROW('Water Data'!D68)),NA())</f>
        <v>#N/A</v>
      </c>
      <c r="G74" s="93" t="e">
        <f ca="true">+IF(AND(ISNUMBER(OFFSET('Water Data'!$E$4,0,10*ROW('Water Data'!E68))),'Data Summary'!BV74="Yes"),100-OFFSET('Water Data'!$E$4,0,10*ROW('Water Data'!E68)),NA())</f>
        <v>#N/A</v>
      </c>
      <c r="H74" s="93" t="e">
        <f ca="true">+IF(AND(ISNUMBER(OFFSET('Water Data'!$E$6,0,10*ROW('Water Data'!E68))),'Data Summary'!BW74="Yes"),OFFSET('Water Data'!$E$6,0,10*ROW('Water Data'!E68)),NA())</f>
        <v>#N/A</v>
      </c>
      <c r="I74" s="93" t="e">
        <f ca="true">+IF(AND(ISNUMBER(OFFSET('Water Data'!$E$9,0,10*ROW('Water Data'!E68))),'Data Summary'!BX74="Yes"),OFFSET('Water Data'!$E$9,0,10*ROW('Water Data'!E68)),NA())</f>
        <v>#N/A</v>
      </c>
      <c r="J74" s="93" t="e">
        <f ca="true">+IF(AND(ISNUMBER(OFFSET('Water Data'!$F$4,0,10*ROW('Water Data'!F68))),'Data Summary'!BY74="Yes"),100-OFFSET('Water Data'!$F$4,0,10*ROW('Water Data'!F68)),NA())</f>
        <v>#N/A</v>
      </c>
      <c r="K74" s="93" t="e">
        <f ca="true">+IF(AND(ISNUMBER(OFFSET('Water Data'!$F$6,0,10*ROW('Water Data'!F68))),'Data Summary'!BZ74="Yes"),OFFSET('Water Data'!$F$6,0,10*ROW('Water Data'!F68)),NA())</f>
        <v>#N/A</v>
      </c>
      <c r="L74" s="93" t="e">
        <f ca="true">+IF(AND(ISNUMBER(OFFSET('Water Data'!$F$9,0,10*ROW('Water Data'!F68))),'Data Summary'!CA74="Yes"),OFFSET('Water Data'!$F$9,0,10*ROW('Water Data'!F68)),NA())</f>
        <v>#N/A</v>
      </c>
      <c r="M74" s="93" t="e">
        <f ca="true">+IF(AND(ISNUMBER(OFFSET('Water Data'!$G$4,0,10*ROW('Water Data'!G68))),'Data Summary'!CB74="Yes"),100-OFFSET('Water Data'!$G$4,0,10*ROW('Water Data'!G68)),NA())</f>
        <v>#N/A</v>
      </c>
      <c r="N74" s="93" t="e">
        <f ca="true">+IF(AND(ISNUMBER(OFFSET('Water Data'!$G$6,0,10*ROW('Water Data'!G68))),'Data Summary'!CC74="Yes"),OFFSET('Water Data'!$G$6,0,10*ROW('Water Data'!G68)),NA())</f>
        <v>#N/A</v>
      </c>
      <c r="O74" s="93" t="e">
        <f ca="true">+IF(AND(ISNUMBER(OFFSET('Water Data'!$G$9,0,10*ROW('Water Data'!G68))),'Data Summary'!CD74="Yes"),OFFSET('Water Data'!$G$9,0,10*ROW('Water Data'!G68)),NA())</f>
        <v>#N/A</v>
      </c>
      <c r="P74" s="93" t="e">
        <f ca="true">+IF(AND(ISNUMBER(OFFSET('Water Data'!$H$4,0,10*ROW('Water Data'!H68))),'Data Summary'!CE74="Yes"),100-OFFSET('Water Data'!$H$4,0,10*ROW('Water Data'!H68)),NA())</f>
        <v>#N/A</v>
      </c>
      <c r="Q74" s="93" t="e">
        <f ca="true">+IF(AND(ISNUMBER(OFFSET('Water Data'!$H$6,0,10*ROW('Water Data'!H68))),'Data Summary'!CF74="Yes"),OFFSET('Water Data'!$H$6,0,10*ROW('Water Data'!H68)),NA())</f>
        <v>#N/A</v>
      </c>
      <c r="R74" s="93" t="e">
        <f ca="true">+IF(AND(ISNUMBER(OFFSET('Water Data'!$H$9,0,10*ROW('Water Data'!H68))),'Data Summary'!CG74="Yes"),OFFSET('Water Data'!$H$9,0,10*ROW('Water Data'!H68)),NA())</f>
        <v>#N/A</v>
      </c>
      <c r="S74" s="93" t="e">
        <f ca="true">+IF(AND(ISNUMBER(OFFSET('Water Data'!$I$4,0,10*ROW('Water Data'!I68))),'Data Summary'!CH74="Yes"),100-OFFSET('Water Data'!$I$4,0,10*ROW('Water Data'!I68)),NA())</f>
        <v>#N/A</v>
      </c>
      <c r="T74" s="93" t="e">
        <f ca="true">+IF(AND(ISNUMBER(OFFSET('Water Data'!$I$6,0,10*ROW('Water Data'!I68))),'Data Summary'!CI74="Yes"),OFFSET('Water Data'!$I$6,0,10*ROW('Water Data'!I68)),NA())</f>
        <v>#N/A</v>
      </c>
      <c r="U74" s="93" t="e">
        <f ca="true">+IF(AND(ISNUMBER(OFFSET('Water Data'!$I$9,0,10*ROW('Water Data'!I68))),'Data Summary'!CJ74="Yes"),OFFSET('Water Data'!$I$9,0,10*ROW('Water Data'!I68)),NA())</f>
        <v>#N/A</v>
      </c>
      <c r="V74" s="94" t="e">
        <f ca="true">+IF(AND(ISNUMBER(OFFSET('Sanitation Data'!$D$4,0,10*ROW('Sanitation Data'!D68))),'Data Summary'!CK74="Yes"),100-OFFSET('Sanitation Data'!$D$4,0,10*ROW('Sanitation Data'!D68)),NA())</f>
        <v>#N/A</v>
      </c>
      <c r="W74" s="94" t="e">
        <f ca="true">+IF(AND(ISNUMBER(OFFSET('Sanitation Data'!$D$6,0,10*ROW('Sanitation Data'!D68))),'Data Summary'!CL74="Yes"),OFFSET('Sanitation Data'!$D$6,0,10*ROW('Sanitation Data'!D68)),NA())</f>
        <v>#N/A</v>
      </c>
      <c r="X74" s="94" t="e">
        <f ca="true">+IF(AND(ISNUMBER(OFFSET('Sanitation Data'!$D$10,0,10*ROW('Sanitation Data'!D68))),'Data Summary'!CM74="Yes"),OFFSET('Sanitation Data'!$D$10,0,10*ROW('Sanitation Data'!D68)),NA())</f>
        <v>#N/A</v>
      </c>
      <c r="Y74" s="94" t="e">
        <f ca="true">+IF(AND(ISNUMBER(OFFSET('Sanitation Data'!$D$11,0,10*ROW('Sanitation Data'!D68))),'Data Summary'!CN74="Yes"),OFFSET('Sanitation Data'!$D$11,0,10*ROW('Sanitation Data'!D68)),NA())</f>
        <v>#N/A</v>
      </c>
      <c r="Z74" s="94" t="e">
        <f ca="true">+IF(AND(ISNUMBER(OFFSET('Sanitation Data'!$D$12,0,10*ROW('Sanitation Data'!D68))),'Data Summary'!CO74="Yes"),OFFSET('Sanitation Data'!$D$12,0,10*ROW('Sanitation Data'!D68)),NA())</f>
        <v>#N/A</v>
      </c>
      <c r="AA74" s="94" t="e">
        <f ca="true">+IF(AND(ISNUMBER(OFFSET('Sanitation Data'!$E$4,0,10*ROW('Sanitation Data'!E68))),'Data Summary'!CP74="Yes"),100-OFFSET('Sanitation Data'!$E$4,0,10*ROW('Sanitation Data'!E68)),NA())</f>
        <v>#N/A</v>
      </c>
      <c r="AB74" s="94" t="e">
        <f ca="true">+IF(AND(ISNUMBER(OFFSET('Sanitation Data'!$E$6,0,10*ROW('Sanitation Data'!E68))),'Data Summary'!CQ74="Yes"),OFFSET('Sanitation Data'!$E$6,0,10*ROW('Sanitation Data'!E68)),NA())</f>
        <v>#N/A</v>
      </c>
      <c r="AC74" s="94" t="e">
        <f ca="true">+IF(AND(ISNUMBER(OFFSET('Sanitation Data'!$E$10,0,10*ROW('Sanitation Data'!E68))),'Data Summary'!CR74="Yes"),OFFSET('Sanitation Data'!$E$10,0,10*ROW('Sanitation Data'!E68)),NA())</f>
        <v>#N/A</v>
      </c>
      <c r="AD74" s="94" t="e">
        <f ca="true">+IF(AND(ISNUMBER(OFFSET('Sanitation Data'!$E$11,0,10*ROW('Sanitation Data'!E68))),'Data Summary'!CS74="Yes"),OFFSET('Sanitation Data'!$E$11,0,10*ROW('Sanitation Data'!E68)),NA())</f>
        <v>#N/A</v>
      </c>
      <c r="AE74" s="94" t="e">
        <f ca="true">+IF(AND(ISNUMBER(OFFSET('Sanitation Data'!$E$12,0,10*ROW('Sanitation Data'!E68))),'Data Summary'!CT74="Yes"),OFFSET('Sanitation Data'!$E$12,0,10*ROW('Sanitation Data'!E68)),NA())</f>
        <v>#N/A</v>
      </c>
      <c r="AF74" s="94" t="e">
        <f ca="true">+IF(AND(ISNUMBER(OFFSET('Sanitation Data'!$F$4,0,10*ROW('Sanitation Data'!F68))),'Data Summary'!CU74="Yes"),100-OFFSET('Sanitation Data'!$F$4,0,10*ROW('Sanitation Data'!F68)),NA())</f>
        <v>#N/A</v>
      </c>
      <c r="AG74" s="94" t="e">
        <f ca="true">+IF(AND(ISNUMBER(OFFSET('Sanitation Data'!$F$6,0,10*ROW('Sanitation Data'!F68))),'Data Summary'!CV74="Yes"),OFFSET('Sanitation Data'!$F$6,0,10*ROW('Sanitation Data'!F68)),NA())</f>
        <v>#N/A</v>
      </c>
      <c r="AH74" s="94" t="e">
        <f ca="true">+IF(AND(ISNUMBER(OFFSET('Sanitation Data'!$F$10,0,10*ROW('Sanitation Data'!F68))),'Data Summary'!CW74="Yes"),OFFSET('Sanitation Data'!$F$10,0,10*ROW('Sanitation Data'!F68)),NA())</f>
        <v>#N/A</v>
      </c>
      <c r="AI74" s="94" t="e">
        <f ca="true">+IF(AND(ISNUMBER(OFFSET('Sanitation Data'!$F$11,0,10*ROW('Sanitation Data'!F68))),'Data Summary'!CX74="Yes"),OFFSET('Sanitation Data'!$F$11,0,10*ROW('Sanitation Data'!F68)),NA())</f>
        <v>#N/A</v>
      </c>
      <c r="AJ74" s="94" t="e">
        <f ca="true">+IF(AND(ISNUMBER(OFFSET('Sanitation Data'!$F$12,0,10*ROW('Sanitation Data'!F68))),'Data Summary'!CY74="Yes"),OFFSET('Sanitation Data'!$F$12,0,10*ROW('Sanitation Data'!F68)),NA())</f>
        <v>#N/A</v>
      </c>
      <c r="AK74" s="94" t="e">
        <f ca="true">+IF(AND(ISNUMBER(OFFSET('Sanitation Data'!$G$4,0,10*ROW('Sanitation Data'!G68))),'Data Summary'!CZ74="Yes"),100-OFFSET('Sanitation Data'!$G$4,0,10*ROW('Sanitation Data'!G68)),NA())</f>
        <v>#N/A</v>
      </c>
      <c r="AL74" s="94" t="e">
        <f ca="true">+IF(AND(ISNUMBER(OFFSET('Sanitation Data'!$G$6,0,10*ROW('Sanitation Data'!G68))),'Data Summary'!DA74="Yes"),OFFSET('Sanitation Data'!$G$6,0,10*ROW('Sanitation Data'!G68)),NA())</f>
        <v>#N/A</v>
      </c>
      <c r="AM74" s="94" t="e">
        <f ca="true">+IF(AND(ISNUMBER(OFFSET('Sanitation Data'!$G$10,0,10*ROW('Sanitation Data'!G68))),'Data Summary'!DB74="Yes"),OFFSET('Sanitation Data'!$G$10,0,10*ROW('Sanitation Data'!G68)),NA())</f>
        <v>#N/A</v>
      </c>
      <c r="AN74" s="94" t="e">
        <f ca="true">+IF(AND(ISNUMBER(OFFSET('Sanitation Data'!$G$11,0,10*ROW('Sanitation Data'!G68))),'Data Summary'!DC74="Yes"),OFFSET('Sanitation Data'!$G$11,0,10*ROW('Sanitation Data'!G68)),NA())</f>
        <v>#N/A</v>
      </c>
      <c r="AO74" s="94" t="e">
        <f ca="true">+IF(AND(ISNUMBER(OFFSET('Sanitation Data'!$G$12,0,10*ROW('Sanitation Data'!G68))),'Data Summary'!DD74="Yes"),OFFSET('Sanitation Data'!$G$12,0,10*ROW('Sanitation Data'!G68)),NA())</f>
        <v>#N/A</v>
      </c>
      <c r="AP74" s="94" t="e">
        <f ca="true">+IF(AND(ISNUMBER(OFFSET('Sanitation Data'!$H$4,0,10*ROW('Sanitation Data'!H68))),'Data Summary'!DE74="Yes"),100-OFFSET('Sanitation Data'!$H$4,0,10*ROW('Sanitation Data'!H68)),NA())</f>
        <v>#N/A</v>
      </c>
      <c r="AQ74" s="94" t="e">
        <f ca="true">+IF(AND(ISNUMBER(OFFSET('Sanitation Data'!$H$6,0,10*ROW('Sanitation Data'!H68))),'Data Summary'!DF74="Yes"),OFFSET('Sanitation Data'!$H$6,0,10*ROW('Sanitation Data'!H68)),NA())</f>
        <v>#N/A</v>
      </c>
      <c r="AR74" s="94" t="e">
        <f ca="true">+IF(AND(ISNUMBER(OFFSET('Sanitation Data'!$H$10,0,10*ROW('Sanitation Data'!H68))),'Data Summary'!DG74="Yes"),OFFSET('Sanitation Data'!$H$10,0,10*ROW('Sanitation Data'!H68)),NA())</f>
        <v>#N/A</v>
      </c>
      <c r="AS74" s="94" t="e">
        <f ca="true">+IF(AND(ISNUMBER(OFFSET('Sanitation Data'!$H$11,0,10*ROW('Sanitation Data'!H68))),'Data Summary'!DH74="Yes"),OFFSET('Sanitation Data'!$H$11,0,10*ROW('Sanitation Data'!H68)),NA())</f>
        <v>#N/A</v>
      </c>
      <c r="AT74" s="94" t="e">
        <f ca="true">+IF(AND(ISNUMBER(OFFSET('Sanitation Data'!$H$12,0,10*ROW('Sanitation Data'!H68))),'Data Summary'!DI74="Yes"),OFFSET('Sanitation Data'!$H$12,0,10*ROW('Sanitation Data'!H68)),NA())</f>
        <v>#N/A</v>
      </c>
      <c r="AU74" s="94" t="e">
        <f ca="true">+IF(AND(ISNUMBER(OFFSET('Sanitation Data'!$I$4,0,10*ROW('Sanitation Data'!I68))),'Data Summary'!DJ74="Yes"),100-OFFSET('Sanitation Data'!$I$4,0,10*ROW('Sanitation Data'!I68)),NA())</f>
        <v>#N/A</v>
      </c>
      <c r="AV74" s="94" t="e">
        <f ca="true">+IF(AND(ISNUMBER(OFFSET('Sanitation Data'!$I$6,0,10*ROW('Sanitation Data'!I68))),'Data Summary'!DK74="Yes"),OFFSET('Sanitation Data'!$I$6,0,10*ROW('Sanitation Data'!I68)),NA())</f>
        <v>#N/A</v>
      </c>
      <c r="AW74" s="94" t="e">
        <f ca="true">+IF(AND(ISNUMBER(OFFSET('Sanitation Data'!$I$10,0,10*ROW('Sanitation Data'!I68))),'Data Summary'!DL74="Yes"),OFFSET('Sanitation Data'!$I$10,0,10*ROW('Sanitation Data'!I68)),NA())</f>
        <v>#N/A</v>
      </c>
      <c r="AX74" s="94" t="e">
        <f ca="true">+IF(AND(ISNUMBER(OFFSET('Sanitation Data'!$I$11,0,10*ROW('Sanitation Data'!I68))),'Data Summary'!DM74="Yes"),OFFSET('Sanitation Data'!$I$11,0,10*ROW('Sanitation Data'!I68)),NA())</f>
        <v>#N/A</v>
      </c>
      <c r="AY74" s="94" t="e">
        <f ca="true">+IF(AND(ISNUMBER(OFFSET('Sanitation Data'!$I$12,0,10*ROW('Sanitation Data'!I68))),'Data Summary'!DN74="Yes"),OFFSET('Sanitation Data'!$I$12,0,10*ROW('Sanitation Data'!I68)),NA())</f>
        <v>#N/A</v>
      </c>
      <c r="AZ74" s="95" t="e">
        <f ca="true">+IF(AND(ISNUMBER(OFFSET('Hygiene Data'!$D$5,0,10*ROW('Hygiene Data'!D68))),'Data Summary'!DO74="Yes"),OFFSET('Hygiene Data'!$D$5,0,10*ROW('Hygiene Data'!D68)),NA())</f>
        <v>#N/A</v>
      </c>
      <c r="BA74" s="95" t="e">
        <f ca="true">+IF(AND(ISNUMBER(OFFSET('Hygiene Data'!$D$7,0,10*ROW('Hygiene Data'!D68))),'Data Summary'!DP74="Yes"),OFFSET('Hygiene Data'!$D$7,0,10*ROW('Hygiene Data'!D68)),NA())</f>
        <v>#N/A</v>
      </c>
      <c r="BB74" s="95" t="e">
        <f ca="true">+IF(AND(ISNUMBER(OFFSET('Hygiene Data'!$D$9,0,10*ROW('Hygiene Data'!D68))),'Data Summary'!DQ74="Yes"),OFFSET('Hygiene Data'!$D$9,0,10*ROW('Hygiene Data'!D68)),NA())</f>
        <v>#N/A</v>
      </c>
      <c r="BC74" s="95" t="e">
        <f ca="true">+IF(AND(ISNUMBER(OFFSET('Hygiene Data'!$E$5,0,10*ROW('Hygiene Data'!E68))),'Data Summary'!DR74="Yes"),OFFSET('Hygiene Data'!$E$5,0,10*ROW('Hygiene Data'!E68)),NA())</f>
        <v>#N/A</v>
      </c>
      <c r="BD74" s="95" t="e">
        <f ca="true">+IF(AND(ISNUMBER(OFFSET('Hygiene Data'!$E$7,0,10*ROW('Hygiene Data'!E68))),'Data Summary'!DS74="Yes"),OFFSET('Hygiene Data'!$E$7,0,10*ROW('Hygiene Data'!E68)),NA())</f>
        <v>#N/A</v>
      </c>
      <c r="BE74" s="95" t="e">
        <f ca="true">+IF(AND(ISNUMBER(OFFSET('Hygiene Data'!$E$9,0,10*ROW('Hygiene Data'!E68))),'Data Summary'!DT74="Yes"),OFFSET('Hygiene Data'!$E$9,0,10*ROW('Hygiene Data'!E68)),NA())</f>
        <v>#N/A</v>
      </c>
      <c r="BF74" s="95" t="e">
        <f ca="true">+IF(AND(ISNUMBER(OFFSET('Hygiene Data'!$F$5,0,10*ROW('Hygiene Data'!F68))),'Data Summary'!DU74="Yes"),OFFSET('Hygiene Data'!$F$5,0,10*ROW('Hygiene Data'!F68)),NA())</f>
        <v>#N/A</v>
      </c>
      <c r="BG74" s="95" t="e">
        <f ca="true">+IF(AND(ISNUMBER(OFFSET('Hygiene Data'!$F$7,0,10*ROW('Hygiene Data'!F68))),'Data Summary'!DV74="Yes"),OFFSET('Hygiene Data'!$F$7,0,10*ROW('Hygiene Data'!F68)),NA())</f>
        <v>#N/A</v>
      </c>
      <c r="BH74" s="95" t="e">
        <f ca="true">+IF(AND(ISNUMBER(OFFSET('Hygiene Data'!$F$9,0,10*ROW('Hygiene Data'!F68))),'Data Summary'!DW74="Yes"),OFFSET('Hygiene Data'!$F$9,0,10*ROW('Hygiene Data'!F68)),NA())</f>
        <v>#N/A</v>
      </c>
      <c r="BI74" s="95" t="e">
        <f ca="true">+IF(AND(ISNUMBER(OFFSET('Hygiene Data'!$G$5,0,10*ROW('Hygiene Data'!G68))),'Data Summary'!DX74="Yes"),OFFSET('Hygiene Data'!$G$5,0,10*ROW('Hygiene Data'!G68)),NA())</f>
        <v>#N/A</v>
      </c>
      <c r="BJ74" s="95" t="e">
        <f ca="true">+IF(AND(ISNUMBER(OFFSET('Hygiene Data'!$G$7,0,10*ROW('Hygiene Data'!G68))),'Data Summary'!DY74="Yes"),OFFSET('Hygiene Data'!$G$7,0,10*ROW('Hygiene Data'!G68)),NA())</f>
        <v>#N/A</v>
      </c>
      <c r="BK74" s="95" t="e">
        <f ca="true">+IF(AND(ISNUMBER(OFFSET('Hygiene Data'!$G$9,0,10*ROW('Hygiene Data'!G68))),'Data Summary'!DZ74="Yes"),OFFSET('Hygiene Data'!$G$9,0,10*ROW('Hygiene Data'!G68)),NA())</f>
        <v>#N/A</v>
      </c>
      <c r="BL74" s="95" t="e">
        <f ca="true">+IF(AND(ISNUMBER(OFFSET('Hygiene Data'!$H$5,0,10*ROW('Hygiene Data'!H68))),'Data Summary'!EA74="Yes"),OFFSET('Hygiene Data'!$H$5,0,10*ROW('Hygiene Data'!H68)),NA())</f>
        <v>#N/A</v>
      </c>
      <c r="BM74" s="95" t="e">
        <f ca="true">+IF(AND(ISNUMBER(OFFSET('Hygiene Data'!$H$7,0,10*ROW('Hygiene Data'!H68))),'Data Summary'!EB74="Yes"),OFFSET('Hygiene Data'!$H$7,0,10*ROW('Hygiene Data'!H68)),NA())</f>
        <v>#N/A</v>
      </c>
      <c r="BN74" s="95" t="e">
        <f ca="true">+IF(AND(ISNUMBER(OFFSET('Hygiene Data'!$H$9,0,10*ROW('Hygiene Data'!H68))),'Data Summary'!EC74="Yes"),OFFSET('Hygiene Data'!$H$9,0,10*ROW('Hygiene Data'!H68)),NA())</f>
        <v>#N/A</v>
      </c>
      <c r="BO74" s="95" t="e">
        <f ca="true">+IF(AND(ISNUMBER(OFFSET('Hygiene Data'!$I$5,0,10*ROW('Hygiene Data'!I68))),'Data Summary'!ED74="Yes"),OFFSET('Hygiene Data'!$I$5,0,10*ROW('Hygiene Data'!I68)),NA())</f>
        <v>#N/A</v>
      </c>
      <c r="BP74" s="95" t="e">
        <f ca="true">+IF(AND(ISNUMBER(OFFSET('Hygiene Data'!$I$7,0,10*ROW('Hygiene Data'!I68))),'Data Summary'!EE74="Yes"),OFFSET('Hygiene Data'!$I$7,0,10*ROW('Hygiene Data'!I68)),NA())</f>
        <v>#N/A</v>
      </c>
      <c r="BQ74" s="95" t="e">
        <f ca="true">+IF(AND(ISNUMBER(OFFSET('Hygiene Data'!$I$9,0,10*ROW('Hygiene Data'!I68))),'Data Summary'!EF74="Yes"),OFFSET('Hygiene Data'!$I$9,0,10*ROW('Hygiene Data'!I68)),NA())</f>
        <v>#N/A</v>
      </c>
    </row>
    <row xmlns:x14ac="http://schemas.microsoft.com/office/spreadsheetml/2009/9/ac" r="75" x14ac:dyDescent="0.2">
      <c r="A75" s="327" t="e">
        <f ca="true">+RIGHT('Data Summary'!A75,LEN('Data Summary'!A75)-9)</f>
        <v>#VALUE!</v>
      </c>
      <c r="B75" s="36" t="str">
        <f ca="true">+IF(ISTEXT('Data Summary'!B75),'Data Summary'!B75,"")</f>
        <v/>
      </c>
      <c r="C75" s="326" t="e">
        <f ca="true">+VALUE('Data Summary'!C75)</f>
        <v>#VALUE!</v>
      </c>
      <c r="D75" s="93" t="e">
        <f ca="true">+IF(AND(ISNUMBER(OFFSET('Water Data'!$D$4,0,10*ROW('Water Data'!D69))),'Data Summary'!BS75="Yes"),100-OFFSET('Water Data'!$D$4,0,10*ROW('Water Data'!D69)),NA())</f>
        <v>#N/A</v>
      </c>
      <c r="E75" s="93" t="e">
        <f ca="true">+IF(AND(ISNUMBER(OFFSET('Water Data'!$D$6,0,10*ROW('Water Data'!D69))),'Data Summary'!BT75="Yes"),OFFSET('Water Data'!$D$6,0,10*ROW('Water Data'!D69)),NA())</f>
        <v>#N/A</v>
      </c>
      <c r="F75" s="93" t="e">
        <f ca="true">+IF(AND(ISNUMBER(OFFSET('Water Data'!$D$9,0,10*ROW('Water Data'!D69))),'Data Summary'!BU75="Yes"),OFFSET('Water Data'!$D$9,0,10*ROW('Water Data'!D69)),NA())</f>
        <v>#N/A</v>
      </c>
      <c r="G75" s="93" t="e">
        <f ca="true">+IF(AND(ISNUMBER(OFFSET('Water Data'!$E$4,0,10*ROW('Water Data'!E69))),'Data Summary'!BV75="Yes"),100-OFFSET('Water Data'!$E$4,0,10*ROW('Water Data'!E69)),NA())</f>
        <v>#N/A</v>
      </c>
      <c r="H75" s="93" t="e">
        <f ca="true">+IF(AND(ISNUMBER(OFFSET('Water Data'!$E$6,0,10*ROW('Water Data'!E69))),'Data Summary'!BW75="Yes"),OFFSET('Water Data'!$E$6,0,10*ROW('Water Data'!E69)),NA())</f>
        <v>#N/A</v>
      </c>
      <c r="I75" s="93" t="e">
        <f ca="true">+IF(AND(ISNUMBER(OFFSET('Water Data'!$E$9,0,10*ROW('Water Data'!E69))),'Data Summary'!BX75="Yes"),OFFSET('Water Data'!$E$9,0,10*ROW('Water Data'!E69)),NA())</f>
        <v>#N/A</v>
      </c>
      <c r="J75" s="93" t="e">
        <f ca="true">+IF(AND(ISNUMBER(OFFSET('Water Data'!$F$4,0,10*ROW('Water Data'!F69))),'Data Summary'!BY75="Yes"),100-OFFSET('Water Data'!$F$4,0,10*ROW('Water Data'!F69)),NA())</f>
        <v>#N/A</v>
      </c>
      <c r="K75" s="93" t="e">
        <f ca="true">+IF(AND(ISNUMBER(OFFSET('Water Data'!$F$6,0,10*ROW('Water Data'!F69))),'Data Summary'!BZ75="Yes"),OFFSET('Water Data'!$F$6,0,10*ROW('Water Data'!F69)),NA())</f>
        <v>#N/A</v>
      </c>
      <c r="L75" s="93" t="e">
        <f ca="true">+IF(AND(ISNUMBER(OFFSET('Water Data'!$F$9,0,10*ROW('Water Data'!F69))),'Data Summary'!CA75="Yes"),OFFSET('Water Data'!$F$9,0,10*ROW('Water Data'!F69)),NA())</f>
        <v>#N/A</v>
      </c>
      <c r="M75" s="93" t="e">
        <f ca="true">+IF(AND(ISNUMBER(OFFSET('Water Data'!$G$4,0,10*ROW('Water Data'!G69))),'Data Summary'!CB75="Yes"),100-OFFSET('Water Data'!$G$4,0,10*ROW('Water Data'!G69)),NA())</f>
        <v>#N/A</v>
      </c>
      <c r="N75" s="93" t="e">
        <f ca="true">+IF(AND(ISNUMBER(OFFSET('Water Data'!$G$6,0,10*ROW('Water Data'!G69))),'Data Summary'!CC75="Yes"),OFFSET('Water Data'!$G$6,0,10*ROW('Water Data'!G69)),NA())</f>
        <v>#N/A</v>
      </c>
      <c r="O75" s="93" t="e">
        <f ca="true">+IF(AND(ISNUMBER(OFFSET('Water Data'!$G$9,0,10*ROW('Water Data'!G69))),'Data Summary'!CD75="Yes"),OFFSET('Water Data'!$G$9,0,10*ROW('Water Data'!G69)),NA())</f>
        <v>#N/A</v>
      </c>
      <c r="P75" s="93" t="e">
        <f ca="true">+IF(AND(ISNUMBER(OFFSET('Water Data'!$H$4,0,10*ROW('Water Data'!H69))),'Data Summary'!CE75="Yes"),100-OFFSET('Water Data'!$H$4,0,10*ROW('Water Data'!H69)),NA())</f>
        <v>#N/A</v>
      </c>
      <c r="Q75" s="93" t="e">
        <f ca="true">+IF(AND(ISNUMBER(OFFSET('Water Data'!$H$6,0,10*ROW('Water Data'!H69))),'Data Summary'!CF75="Yes"),OFFSET('Water Data'!$H$6,0,10*ROW('Water Data'!H69)),NA())</f>
        <v>#N/A</v>
      </c>
      <c r="R75" s="93" t="e">
        <f ca="true">+IF(AND(ISNUMBER(OFFSET('Water Data'!$H$9,0,10*ROW('Water Data'!H69))),'Data Summary'!CG75="Yes"),OFFSET('Water Data'!$H$9,0,10*ROW('Water Data'!H69)),NA())</f>
        <v>#N/A</v>
      </c>
      <c r="S75" s="93" t="e">
        <f ca="true">+IF(AND(ISNUMBER(OFFSET('Water Data'!$I$4,0,10*ROW('Water Data'!I69))),'Data Summary'!CH75="Yes"),100-OFFSET('Water Data'!$I$4,0,10*ROW('Water Data'!I69)),NA())</f>
        <v>#N/A</v>
      </c>
      <c r="T75" s="93" t="e">
        <f ca="true">+IF(AND(ISNUMBER(OFFSET('Water Data'!$I$6,0,10*ROW('Water Data'!I69))),'Data Summary'!CI75="Yes"),OFFSET('Water Data'!$I$6,0,10*ROW('Water Data'!I69)),NA())</f>
        <v>#N/A</v>
      </c>
      <c r="U75" s="93" t="e">
        <f ca="true">+IF(AND(ISNUMBER(OFFSET('Water Data'!$I$9,0,10*ROW('Water Data'!I69))),'Data Summary'!CJ75="Yes"),OFFSET('Water Data'!$I$9,0,10*ROW('Water Data'!I69)),NA())</f>
        <v>#N/A</v>
      </c>
      <c r="V75" s="94" t="e">
        <f ca="true">+IF(AND(ISNUMBER(OFFSET('Sanitation Data'!$D$4,0,10*ROW('Sanitation Data'!D69))),'Data Summary'!CK75="Yes"),100-OFFSET('Sanitation Data'!$D$4,0,10*ROW('Sanitation Data'!D69)),NA())</f>
        <v>#N/A</v>
      </c>
      <c r="W75" s="94" t="e">
        <f ca="true">+IF(AND(ISNUMBER(OFFSET('Sanitation Data'!$D$6,0,10*ROW('Sanitation Data'!D69))),'Data Summary'!CL75="Yes"),OFFSET('Sanitation Data'!$D$6,0,10*ROW('Sanitation Data'!D69)),NA())</f>
        <v>#N/A</v>
      </c>
      <c r="X75" s="94" t="e">
        <f ca="true">+IF(AND(ISNUMBER(OFFSET('Sanitation Data'!$D$10,0,10*ROW('Sanitation Data'!D69))),'Data Summary'!CM75="Yes"),OFFSET('Sanitation Data'!$D$10,0,10*ROW('Sanitation Data'!D69)),NA())</f>
        <v>#N/A</v>
      </c>
      <c r="Y75" s="94" t="e">
        <f ca="true">+IF(AND(ISNUMBER(OFFSET('Sanitation Data'!$D$11,0,10*ROW('Sanitation Data'!D69))),'Data Summary'!CN75="Yes"),OFFSET('Sanitation Data'!$D$11,0,10*ROW('Sanitation Data'!D69)),NA())</f>
        <v>#N/A</v>
      </c>
      <c r="Z75" s="94" t="e">
        <f ca="true">+IF(AND(ISNUMBER(OFFSET('Sanitation Data'!$D$12,0,10*ROW('Sanitation Data'!D69))),'Data Summary'!CO75="Yes"),OFFSET('Sanitation Data'!$D$12,0,10*ROW('Sanitation Data'!D69)),NA())</f>
        <v>#N/A</v>
      </c>
      <c r="AA75" s="94" t="e">
        <f ca="true">+IF(AND(ISNUMBER(OFFSET('Sanitation Data'!$E$4,0,10*ROW('Sanitation Data'!E69))),'Data Summary'!CP75="Yes"),100-OFFSET('Sanitation Data'!$E$4,0,10*ROW('Sanitation Data'!E69)),NA())</f>
        <v>#N/A</v>
      </c>
      <c r="AB75" s="94" t="e">
        <f ca="true">+IF(AND(ISNUMBER(OFFSET('Sanitation Data'!$E$6,0,10*ROW('Sanitation Data'!E69))),'Data Summary'!CQ75="Yes"),OFFSET('Sanitation Data'!$E$6,0,10*ROW('Sanitation Data'!E69)),NA())</f>
        <v>#N/A</v>
      </c>
      <c r="AC75" s="94" t="e">
        <f ca="true">+IF(AND(ISNUMBER(OFFSET('Sanitation Data'!$E$10,0,10*ROW('Sanitation Data'!E69))),'Data Summary'!CR75="Yes"),OFFSET('Sanitation Data'!$E$10,0,10*ROW('Sanitation Data'!E69)),NA())</f>
        <v>#N/A</v>
      </c>
      <c r="AD75" s="94" t="e">
        <f ca="true">+IF(AND(ISNUMBER(OFFSET('Sanitation Data'!$E$11,0,10*ROW('Sanitation Data'!E69))),'Data Summary'!CS75="Yes"),OFFSET('Sanitation Data'!$E$11,0,10*ROW('Sanitation Data'!E69)),NA())</f>
        <v>#N/A</v>
      </c>
      <c r="AE75" s="94" t="e">
        <f ca="true">+IF(AND(ISNUMBER(OFFSET('Sanitation Data'!$E$12,0,10*ROW('Sanitation Data'!E69))),'Data Summary'!CT75="Yes"),OFFSET('Sanitation Data'!$E$12,0,10*ROW('Sanitation Data'!E69)),NA())</f>
        <v>#N/A</v>
      </c>
      <c r="AF75" s="94" t="e">
        <f ca="true">+IF(AND(ISNUMBER(OFFSET('Sanitation Data'!$F$4,0,10*ROW('Sanitation Data'!F69))),'Data Summary'!CU75="Yes"),100-OFFSET('Sanitation Data'!$F$4,0,10*ROW('Sanitation Data'!F69)),NA())</f>
        <v>#N/A</v>
      </c>
      <c r="AG75" s="94" t="e">
        <f ca="true">+IF(AND(ISNUMBER(OFFSET('Sanitation Data'!$F$6,0,10*ROW('Sanitation Data'!F69))),'Data Summary'!CV75="Yes"),OFFSET('Sanitation Data'!$F$6,0,10*ROW('Sanitation Data'!F69)),NA())</f>
        <v>#N/A</v>
      </c>
      <c r="AH75" s="94" t="e">
        <f ca="true">+IF(AND(ISNUMBER(OFFSET('Sanitation Data'!$F$10,0,10*ROW('Sanitation Data'!F69))),'Data Summary'!CW75="Yes"),OFFSET('Sanitation Data'!$F$10,0,10*ROW('Sanitation Data'!F69)),NA())</f>
        <v>#N/A</v>
      </c>
      <c r="AI75" s="94" t="e">
        <f ca="true">+IF(AND(ISNUMBER(OFFSET('Sanitation Data'!$F$11,0,10*ROW('Sanitation Data'!F69))),'Data Summary'!CX75="Yes"),OFFSET('Sanitation Data'!$F$11,0,10*ROW('Sanitation Data'!F69)),NA())</f>
        <v>#N/A</v>
      </c>
      <c r="AJ75" s="94" t="e">
        <f ca="true">+IF(AND(ISNUMBER(OFFSET('Sanitation Data'!$F$12,0,10*ROW('Sanitation Data'!F69))),'Data Summary'!CY75="Yes"),OFFSET('Sanitation Data'!$F$12,0,10*ROW('Sanitation Data'!F69)),NA())</f>
        <v>#N/A</v>
      </c>
      <c r="AK75" s="94" t="e">
        <f ca="true">+IF(AND(ISNUMBER(OFFSET('Sanitation Data'!$G$4,0,10*ROW('Sanitation Data'!G69))),'Data Summary'!CZ75="Yes"),100-OFFSET('Sanitation Data'!$G$4,0,10*ROW('Sanitation Data'!G69)),NA())</f>
        <v>#N/A</v>
      </c>
      <c r="AL75" s="94" t="e">
        <f ca="true">+IF(AND(ISNUMBER(OFFSET('Sanitation Data'!$G$6,0,10*ROW('Sanitation Data'!G69))),'Data Summary'!DA75="Yes"),OFFSET('Sanitation Data'!$G$6,0,10*ROW('Sanitation Data'!G69)),NA())</f>
        <v>#N/A</v>
      </c>
      <c r="AM75" s="94" t="e">
        <f ca="true">+IF(AND(ISNUMBER(OFFSET('Sanitation Data'!$G$10,0,10*ROW('Sanitation Data'!G69))),'Data Summary'!DB75="Yes"),OFFSET('Sanitation Data'!$G$10,0,10*ROW('Sanitation Data'!G69)),NA())</f>
        <v>#N/A</v>
      </c>
      <c r="AN75" s="94" t="e">
        <f ca="true">+IF(AND(ISNUMBER(OFFSET('Sanitation Data'!$G$11,0,10*ROW('Sanitation Data'!G69))),'Data Summary'!DC75="Yes"),OFFSET('Sanitation Data'!$G$11,0,10*ROW('Sanitation Data'!G69)),NA())</f>
        <v>#N/A</v>
      </c>
      <c r="AO75" s="94" t="e">
        <f ca="true">+IF(AND(ISNUMBER(OFFSET('Sanitation Data'!$G$12,0,10*ROW('Sanitation Data'!G69))),'Data Summary'!DD75="Yes"),OFFSET('Sanitation Data'!$G$12,0,10*ROW('Sanitation Data'!G69)),NA())</f>
        <v>#N/A</v>
      </c>
      <c r="AP75" s="94" t="e">
        <f ca="true">+IF(AND(ISNUMBER(OFFSET('Sanitation Data'!$H$4,0,10*ROW('Sanitation Data'!H69))),'Data Summary'!DE75="Yes"),100-OFFSET('Sanitation Data'!$H$4,0,10*ROW('Sanitation Data'!H69)),NA())</f>
        <v>#N/A</v>
      </c>
      <c r="AQ75" s="94" t="e">
        <f ca="true">+IF(AND(ISNUMBER(OFFSET('Sanitation Data'!$H$6,0,10*ROW('Sanitation Data'!H69))),'Data Summary'!DF75="Yes"),OFFSET('Sanitation Data'!$H$6,0,10*ROW('Sanitation Data'!H69)),NA())</f>
        <v>#N/A</v>
      </c>
      <c r="AR75" s="94" t="e">
        <f ca="true">+IF(AND(ISNUMBER(OFFSET('Sanitation Data'!$H$10,0,10*ROW('Sanitation Data'!H69))),'Data Summary'!DG75="Yes"),OFFSET('Sanitation Data'!$H$10,0,10*ROW('Sanitation Data'!H69)),NA())</f>
        <v>#N/A</v>
      </c>
      <c r="AS75" s="94" t="e">
        <f ca="true">+IF(AND(ISNUMBER(OFFSET('Sanitation Data'!$H$11,0,10*ROW('Sanitation Data'!H69))),'Data Summary'!DH75="Yes"),OFFSET('Sanitation Data'!$H$11,0,10*ROW('Sanitation Data'!H69)),NA())</f>
        <v>#N/A</v>
      </c>
      <c r="AT75" s="94" t="e">
        <f ca="true">+IF(AND(ISNUMBER(OFFSET('Sanitation Data'!$H$12,0,10*ROW('Sanitation Data'!H69))),'Data Summary'!DI75="Yes"),OFFSET('Sanitation Data'!$H$12,0,10*ROW('Sanitation Data'!H69)),NA())</f>
        <v>#N/A</v>
      </c>
      <c r="AU75" s="94" t="e">
        <f ca="true">+IF(AND(ISNUMBER(OFFSET('Sanitation Data'!$I$4,0,10*ROW('Sanitation Data'!I69))),'Data Summary'!DJ75="Yes"),100-OFFSET('Sanitation Data'!$I$4,0,10*ROW('Sanitation Data'!I69)),NA())</f>
        <v>#N/A</v>
      </c>
      <c r="AV75" s="94" t="e">
        <f ca="true">+IF(AND(ISNUMBER(OFFSET('Sanitation Data'!$I$6,0,10*ROW('Sanitation Data'!I69))),'Data Summary'!DK75="Yes"),OFFSET('Sanitation Data'!$I$6,0,10*ROW('Sanitation Data'!I69)),NA())</f>
        <v>#N/A</v>
      </c>
      <c r="AW75" s="94" t="e">
        <f ca="true">+IF(AND(ISNUMBER(OFFSET('Sanitation Data'!$I$10,0,10*ROW('Sanitation Data'!I69))),'Data Summary'!DL75="Yes"),OFFSET('Sanitation Data'!$I$10,0,10*ROW('Sanitation Data'!I69)),NA())</f>
        <v>#N/A</v>
      </c>
      <c r="AX75" s="94" t="e">
        <f ca="true">+IF(AND(ISNUMBER(OFFSET('Sanitation Data'!$I$11,0,10*ROW('Sanitation Data'!I69))),'Data Summary'!DM75="Yes"),OFFSET('Sanitation Data'!$I$11,0,10*ROW('Sanitation Data'!I69)),NA())</f>
        <v>#N/A</v>
      </c>
      <c r="AY75" s="94" t="e">
        <f ca="true">+IF(AND(ISNUMBER(OFFSET('Sanitation Data'!$I$12,0,10*ROW('Sanitation Data'!I69))),'Data Summary'!DN75="Yes"),OFFSET('Sanitation Data'!$I$12,0,10*ROW('Sanitation Data'!I69)),NA())</f>
        <v>#N/A</v>
      </c>
      <c r="AZ75" s="95" t="e">
        <f ca="true">+IF(AND(ISNUMBER(OFFSET('Hygiene Data'!$D$5,0,10*ROW('Hygiene Data'!D69))),'Data Summary'!DO75="Yes"),OFFSET('Hygiene Data'!$D$5,0,10*ROW('Hygiene Data'!D69)),NA())</f>
        <v>#N/A</v>
      </c>
      <c r="BA75" s="95" t="e">
        <f ca="true">+IF(AND(ISNUMBER(OFFSET('Hygiene Data'!$D$7,0,10*ROW('Hygiene Data'!D69))),'Data Summary'!DP75="Yes"),OFFSET('Hygiene Data'!$D$7,0,10*ROW('Hygiene Data'!D69)),NA())</f>
        <v>#N/A</v>
      </c>
      <c r="BB75" s="95" t="e">
        <f ca="true">+IF(AND(ISNUMBER(OFFSET('Hygiene Data'!$D$9,0,10*ROW('Hygiene Data'!D69))),'Data Summary'!DQ75="Yes"),OFFSET('Hygiene Data'!$D$9,0,10*ROW('Hygiene Data'!D69)),NA())</f>
        <v>#N/A</v>
      </c>
      <c r="BC75" s="95" t="e">
        <f ca="true">+IF(AND(ISNUMBER(OFFSET('Hygiene Data'!$E$5,0,10*ROW('Hygiene Data'!E69))),'Data Summary'!DR75="Yes"),OFFSET('Hygiene Data'!$E$5,0,10*ROW('Hygiene Data'!E69)),NA())</f>
        <v>#N/A</v>
      </c>
      <c r="BD75" s="95" t="e">
        <f ca="true">+IF(AND(ISNUMBER(OFFSET('Hygiene Data'!$E$7,0,10*ROW('Hygiene Data'!E69))),'Data Summary'!DS75="Yes"),OFFSET('Hygiene Data'!$E$7,0,10*ROW('Hygiene Data'!E69)),NA())</f>
        <v>#N/A</v>
      </c>
      <c r="BE75" s="95" t="e">
        <f ca="true">+IF(AND(ISNUMBER(OFFSET('Hygiene Data'!$E$9,0,10*ROW('Hygiene Data'!E69))),'Data Summary'!DT75="Yes"),OFFSET('Hygiene Data'!$E$9,0,10*ROW('Hygiene Data'!E69)),NA())</f>
        <v>#N/A</v>
      </c>
      <c r="BF75" s="95" t="e">
        <f ca="true">+IF(AND(ISNUMBER(OFFSET('Hygiene Data'!$F$5,0,10*ROW('Hygiene Data'!F69))),'Data Summary'!DU75="Yes"),OFFSET('Hygiene Data'!$F$5,0,10*ROW('Hygiene Data'!F69)),NA())</f>
        <v>#N/A</v>
      </c>
      <c r="BG75" s="95" t="e">
        <f ca="true">+IF(AND(ISNUMBER(OFFSET('Hygiene Data'!$F$7,0,10*ROW('Hygiene Data'!F69))),'Data Summary'!DV75="Yes"),OFFSET('Hygiene Data'!$F$7,0,10*ROW('Hygiene Data'!F69)),NA())</f>
        <v>#N/A</v>
      </c>
      <c r="BH75" s="95" t="e">
        <f ca="true">+IF(AND(ISNUMBER(OFFSET('Hygiene Data'!$F$9,0,10*ROW('Hygiene Data'!F69))),'Data Summary'!DW75="Yes"),OFFSET('Hygiene Data'!$F$9,0,10*ROW('Hygiene Data'!F69)),NA())</f>
        <v>#N/A</v>
      </c>
      <c r="BI75" s="95" t="e">
        <f ca="true">+IF(AND(ISNUMBER(OFFSET('Hygiene Data'!$G$5,0,10*ROW('Hygiene Data'!G69))),'Data Summary'!DX75="Yes"),OFFSET('Hygiene Data'!$G$5,0,10*ROW('Hygiene Data'!G69)),NA())</f>
        <v>#N/A</v>
      </c>
      <c r="BJ75" s="95" t="e">
        <f ca="true">+IF(AND(ISNUMBER(OFFSET('Hygiene Data'!$G$7,0,10*ROW('Hygiene Data'!G69))),'Data Summary'!DY75="Yes"),OFFSET('Hygiene Data'!$G$7,0,10*ROW('Hygiene Data'!G69)),NA())</f>
        <v>#N/A</v>
      </c>
      <c r="BK75" s="95" t="e">
        <f ca="true">+IF(AND(ISNUMBER(OFFSET('Hygiene Data'!$G$9,0,10*ROW('Hygiene Data'!G69))),'Data Summary'!DZ75="Yes"),OFFSET('Hygiene Data'!$G$9,0,10*ROW('Hygiene Data'!G69)),NA())</f>
        <v>#N/A</v>
      </c>
      <c r="BL75" s="95" t="e">
        <f ca="true">+IF(AND(ISNUMBER(OFFSET('Hygiene Data'!$H$5,0,10*ROW('Hygiene Data'!H69))),'Data Summary'!EA75="Yes"),OFFSET('Hygiene Data'!$H$5,0,10*ROW('Hygiene Data'!H69)),NA())</f>
        <v>#N/A</v>
      </c>
      <c r="BM75" s="95" t="e">
        <f ca="true">+IF(AND(ISNUMBER(OFFSET('Hygiene Data'!$H$7,0,10*ROW('Hygiene Data'!H69))),'Data Summary'!EB75="Yes"),OFFSET('Hygiene Data'!$H$7,0,10*ROW('Hygiene Data'!H69)),NA())</f>
        <v>#N/A</v>
      </c>
      <c r="BN75" s="95" t="e">
        <f ca="true">+IF(AND(ISNUMBER(OFFSET('Hygiene Data'!$H$9,0,10*ROW('Hygiene Data'!H69))),'Data Summary'!EC75="Yes"),OFFSET('Hygiene Data'!$H$9,0,10*ROW('Hygiene Data'!H69)),NA())</f>
        <v>#N/A</v>
      </c>
      <c r="BO75" s="95" t="e">
        <f ca="true">+IF(AND(ISNUMBER(OFFSET('Hygiene Data'!$I$5,0,10*ROW('Hygiene Data'!I69))),'Data Summary'!ED75="Yes"),OFFSET('Hygiene Data'!$I$5,0,10*ROW('Hygiene Data'!I69)),NA())</f>
        <v>#N/A</v>
      </c>
      <c r="BP75" s="95" t="e">
        <f ca="true">+IF(AND(ISNUMBER(OFFSET('Hygiene Data'!$I$7,0,10*ROW('Hygiene Data'!I69))),'Data Summary'!EE75="Yes"),OFFSET('Hygiene Data'!$I$7,0,10*ROW('Hygiene Data'!I69)),NA())</f>
        <v>#N/A</v>
      </c>
      <c r="BQ75" s="95" t="e">
        <f ca="true">+IF(AND(ISNUMBER(OFFSET('Hygiene Data'!$I$9,0,10*ROW('Hygiene Data'!I69))),'Data Summary'!EF75="Yes"),OFFSET('Hygiene Data'!$I$9,0,10*ROW('Hygiene Data'!I69)),NA())</f>
        <v>#N/A</v>
      </c>
    </row>
    <row xmlns:x14ac="http://schemas.microsoft.com/office/spreadsheetml/2009/9/ac" r="76" x14ac:dyDescent="0.2">
      <c r="A76" s="327" t="e">
        <f ca="true">+RIGHT('Data Summary'!A76,LEN('Data Summary'!A76)-9)</f>
        <v>#VALUE!</v>
      </c>
      <c r="B76" s="36" t="str">
        <f ca="true">+IF(ISTEXT('Data Summary'!B76),'Data Summary'!B76,"")</f>
        <v/>
      </c>
      <c r="C76" s="326" t="e">
        <f ca="true">+VALUE('Data Summary'!C76)</f>
        <v>#VALUE!</v>
      </c>
      <c r="D76" s="93" t="e">
        <f ca="true">+IF(AND(ISNUMBER(OFFSET('Water Data'!$D$4,0,10*ROW('Water Data'!D70))),'Data Summary'!BS76="Yes"),100-OFFSET('Water Data'!$D$4,0,10*ROW('Water Data'!D70)),NA())</f>
        <v>#N/A</v>
      </c>
      <c r="E76" s="93" t="e">
        <f ca="true">+IF(AND(ISNUMBER(OFFSET('Water Data'!$D$6,0,10*ROW('Water Data'!D70))),'Data Summary'!BT76="Yes"),OFFSET('Water Data'!$D$6,0,10*ROW('Water Data'!D70)),NA())</f>
        <v>#N/A</v>
      </c>
      <c r="F76" s="93" t="e">
        <f ca="true">+IF(AND(ISNUMBER(OFFSET('Water Data'!$D$9,0,10*ROW('Water Data'!D70))),'Data Summary'!BU76="Yes"),OFFSET('Water Data'!$D$9,0,10*ROW('Water Data'!D70)),NA())</f>
        <v>#N/A</v>
      </c>
      <c r="G76" s="93" t="e">
        <f ca="true">+IF(AND(ISNUMBER(OFFSET('Water Data'!$E$4,0,10*ROW('Water Data'!E70))),'Data Summary'!BV76="Yes"),100-OFFSET('Water Data'!$E$4,0,10*ROW('Water Data'!E70)),NA())</f>
        <v>#N/A</v>
      </c>
      <c r="H76" s="93" t="e">
        <f ca="true">+IF(AND(ISNUMBER(OFFSET('Water Data'!$E$6,0,10*ROW('Water Data'!E70))),'Data Summary'!BW76="Yes"),OFFSET('Water Data'!$E$6,0,10*ROW('Water Data'!E70)),NA())</f>
        <v>#N/A</v>
      </c>
      <c r="I76" s="93" t="e">
        <f ca="true">+IF(AND(ISNUMBER(OFFSET('Water Data'!$E$9,0,10*ROW('Water Data'!E70))),'Data Summary'!BX76="Yes"),OFFSET('Water Data'!$E$9,0,10*ROW('Water Data'!E70)),NA())</f>
        <v>#N/A</v>
      </c>
      <c r="J76" s="93" t="e">
        <f ca="true">+IF(AND(ISNUMBER(OFFSET('Water Data'!$F$4,0,10*ROW('Water Data'!F70))),'Data Summary'!BY76="Yes"),100-OFFSET('Water Data'!$F$4,0,10*ROW('Water Data'!F70)),NA())</f>
        <v>#N/A</v>
      </c>
      <c r="K76" s="93" t="e">
        <f ca="true">+IF(AND(ISNUMBER(OFFSET('Water Data'!$F$6,0,10*ROW('Water Data'!F70))),'Data Summary'!BZ76="Yes"),OFFSET('Water Data'!$F$6,0,10*ROW('Water Data'!F70)),NA())</f>
        <v>#N/A</v>
      </c>
      <c r="L76" s="93" t="e">
        <f ca="true">+IF(AND(ISNUMBER(OFFSET('Water Data'!$F$9,0,10*ROW('Water Data'!F70))),'Data Summary'!CA76="Yes"),OFFSET('Water Data'!$F$9,0,10*ROW('Water Data'!F70)),NA())</f>
        <v>#N/A</v>
      </c>
      <c r="M76" s="93" t="e">
        <f ca="true">+IF(AND(ISNUMBER(OFFSET('Water Data'!$G$4,0,10*ROW('Water Data'!G70))),'Data Summary'!CB76="Yes"),100-OFFSET('Water Data'!$G$4,0,10*ROW('Water Data'!G70)),NA())</f>
        <v>#N/A</v>
      </c>
      <c r="N76" s="93" t="e">
        <f ca="true">+IF(AND(ISNUMBER(OFFSET('Water Data'!$G$6,0,10*ROW('Water Data'!G70))),'Data Summary'!CC76="Yes"),OFFSET('Water Data'!$G$6,0,10*ROW('Water Data'!G70)),NA())</f>
        <v>#N/A</v>
      </c>
      <c r="O76" s="93" t="e">
        <f ca="true">+IF(AND(ISNUMBER(OFFSET('Water Data'!$G$9,0,10*ROW('Water Data'!G70))),'Data Summary'!CD76="Yes"),OFFSET('Water Data'!$G$9,0,10*ROW('Water Data'!G70)),NA())</f>
        <v>#N/A</v>
      </c>
      <c r="P76" s="93" t="e">
        <f ca="true">+IF(AND(ISNUMBER(OFFSET('Water Data'!$H$4,0,10*ROW('Water Data'!H70))),'Data Summary'!CE76="Yes"),100-OFFSET('Water Data'!$H$4,0,10*ROW('Water Data'!H70)),NA())</f>
        <v>#N/A</v>
      </c>
      <c r="Q76" s="93" t="e">
        <f ca="true">+IF(AND(ISNUMBER(OFFSET('Water Data'!$H$6,0,10*ROW('Water Data'!H70))),'Data Summary'!CF76="Yes"),OFFSET('Water Data'!$H$6,0,10*ROW('Water Data'!H70)),NA())</f>
        <v>#N/A</v>
      </c>
      <c r="R76" s="93" t="e">
        <f ca="true">+IF(AND(ISNUMBER(OFFSET('Water Data'!$H$9,0,10*ROW('Water Data'!H70))),'Data Summary'!CG76="Yes"),OFFSET('Water Data'!$H$9,0,10*ROW('Water Data'!H70)),NA())</f>
        <v>#N/A</v>
      </c>
      <c r="S76" s="93" t="e">
        <f ca="true">+IF(AND(ISNUMBER(OFFSET('Water Data'!$I$4,0,10*ROW('Water Data'!I70))),'Data Summary'!CH76="Yes"),100-OFFSET('Water Data'!$I$4,0,10*ROW('Water Data'!I70)),NA())</f>
        <v>#N/A</v>
      </c>
      <c r="T76" s="93" t="e">
        <f ca="true">+IF(AND(ISNUMBER(OFFSET('Water Data'!$I$6,0,10*ROW('Water Data'!I70))),'Data Summary'!CI76="Yes"),OFFSET('Water Data'!$I$6,0,10*ROW('Water Data'!I70)),NA())</f>
        <v>#N/A</v>
      </c>
      <c r="U76" s="93" t="e">
        <f ca="true">+IF(AND(ISNUMBER(OFFSET('Water Data'!$I$9,0,10*ROW('Water Data'!I70))),'Data Summary'!CJ76="Yes"),OFFSET('Water Data'!$I$9,0,10*ROW('Water Data'!I70)),NA())</f>
        <v>#N/A</v>
      </c>
      <c r="V76" s="94" t="e">
        <f ca="true">+IF(AND(ISNUMBER(OFFSET('Sanitation Data'!$D$4,0,10*ROW('Sanitation Data'!D70))),'Data Summary'!CK76="Yes"),100-OFFSET('Sanitation Data'!$D$4,0,10*ROW('Sanitation Data'!D70)),NA())</f>
        <v>#N/A</v>
      </c>
      <c r="W76" s="94" t="e">
        <f ca="true">+IF(AND(ISNUMBER(OFFSET('Sanitation Data'!$D$6,0,10*ROW('Sanitation Data'!D70))),'Data Summary'!CL76="Yes"),OFFSET('Sanitation Data'!$D$6,0,10*ROW('Sanitation Data'!D70)),NA())</f>
        <v>#N/A</v>
      </c>
      <c r="X76" s="94" t="e">
        <f ca="true">+IF(AND(ISNUMBER(OFFSET('Sanitation Data'!$D$10,0,10*ROW('Sanitation Data'!D70))),'Data Summary'!CM76="Yes"),OFFSET('Sanitation Data'!$D$10,0,10*ROW('Sanitation Data'!D70)),NA())</f>
        <v>#N/A</v>
      </c>
      <c r="Y76" s="94" t="e">
        <f ca="true">+IF(AND(ISNUMBER(OFFSET('Sanitation Data'!$D$11,0,10*ROW('Sanitation Data'!D70))),'Data Summary'!CN76="Yes"),OFFSET('Sanitation Data'!$D$11,0,10*ROW('Sanitation Data'!D70)),NA())</f>
        <v>#N/A</v>
      </c>
      <c r="Z76" s="94" t="e">
        <f ca="true">+IF(AND(ISNUMBER(OFFSET('Sanitation Data'!$D$12,0,10*ROW('Sanitation Data'!D70))),'Data Summary'!CO76="Yes"),OFFSET('Sanitation Data'!$D$12,0,10*ROW('Sanitation Data'!D70)),NA())</f>
        <v>#N/A</v>
      </c>
      <c r="AA76" s="94" t="e">
        <f ca="true">+IF(AND(ISNUMBER(OFFSET('Sanitation Data'!$E$4,0,10*ROW('Sanitation Data'!E70))),'Data Summary'!CP76="Yes"),100-OFFSET('Sanitation Data'!$E$4,0,10*ROW('Sanitation Data'!E70)),NA())</f>
        <v>#N/A</v>
      </c>
      <c r="AB76" s="94" t="e">
        <f ca="true">+IF(AND(ISNUMBER(OFFSET('Sanitation Data'!$E$6,0,10*ROW('Sanitation Data'!E70))),'Data Summary'!CQ76="Yes"),OFFSET('Sanitation Data'!$E$6,0,10*ROW('Sanitation Data'!E70)),NA())</f>
        <v>#N/A</v>
      </c>
      <c r="AC76" s="94" t="e">
        <f ca="true">+IF(AND(ISNUMBER(OFFSET('Sanitation Data'!$E$10,0,10*ROW('Sanitation Data'!E70))),'Data Summary'!CR76="Yes"),OFFSET('Sanitation Data'!$E$10,0,10*ROW('Sanitation Data'!E70)),NA())</f>
        <v>#N/A</v>
      </c>
      <c r="AD76" s="94" t="e">
        <f ca="true">+IF(AND(ISNUMBER(OFFSET('Sanitation Data'!$E$11,0,10*ROW('Sanitation Data'!E70))),'Data Summary'!CS76="Yes"),OFFSET('Sanitation Data'!$E$11,0,10*ROW('Sanitation Data'!E70)),NA())</f>
        <v>#N/A</v>
      </c>
      <c r="AE76" s="94" t="e">
        <f ca="true">+IF(AND(ISNUMBER(OFFSET('Sanitation Data'!$E$12,0,10*ROW('Sanitation Data'!E70))),'Data Summary'!CT76="Yes"),OFFSET('Sanitation Data'!$E$12,0,10*ROW('Sanitation Data'!E70)),NA())</f>
        <v>#N/A</v>
      </c>
      <c r="AF76" s="94" t="e">
        <f ca="true">+IF(AND(ISNUMBER(OFFSET('Sanitation Data'!$F$4,0,10*ROW('Sanitation Data'!F70))),'Data Summary'!CU76="Yes"),100-OFFSET('Sanitation Data'!$F$4,0,10*ROW('Sanitation Data'!F70)),NA())</f>
        <v>#N/A</v>
      </c>
      <c r="AG76" s="94" t="e">
        <f ca="true">+IF(AND(ISNUMBER(OFFSET('Sanitation Data'!$F$6,0,10*ROW('Sanitation Data'!F70))),'Data Summary'!CV76="Yes"),OFFSET('Sanitation Data'!$F$6,0,10*ROW('Sanitation Data'!F70)),NA())</f>
        <v>#N/A</v>
      </c>
      <c r="AH76" s="94" t="e">
        <f ca="true">+IF(AND(ISNUMBER(OFFSET('Sanitation Data'!$F$10,0,10*ROW('Sanitation Data'!F70))),'Data Summary'!CW76="Yes"),OFFSET('Sanitation Data'!$F$10,0,10*ROW('Sanitation Data'!F70)),NA())</f>
        <v>#N/A</v>
      </c>
      <c r="AI76" s="94" t="e">
        <f ca="true">+IF(AND(ISNUMBER(OFFSET('Sanitation Data'!$F$11,0,10*ROW('Sanitation Data'!F70))),'Data Summary'!CX76="Yes"),OFFSET('Sanitation Data'!$F$11,0,10*ROW('Sanitation Data'!F70)),NA())</f>
        <v>#N/A</v>
      </c>
      <c r="AJ76" s="94" t="e">
        <f ca="true">+IF(AND(ISNUMBER(OFFSET('Sanitation Data'!$F$12,0,10*ROW('Sanitation Data'!F70))),'Data Summary'!CY76="Yes"),OFFSET('Sanitation Data'!$F$12,0,10*ROW('Sanitation Data'!F70)),NA())</f>
        <v>#N/A</v>
      </c>
      <c r="AK76" s="94" t="e">
        <f ca="true">+IF(AND(ISNUMBER(OFFSET('Sanitation Data'!$G$4,0,10*ROW('Sanitation Data'!G70))),'Data Summary'!CZ76="Yes"),100-OFFSET('Sanitation Data'!$G$4,0,10*ROW('Sanitation Data'!G70)),NA())</f>
        <v>#N/A</v>
      </c>
      <c r="AL76" s="94" t="e">
        <f ca="true">+IF(AND(ISNUMBER(OFFSET('Sanitation Data'!$G$6,0,10*ROW('Sanitation Data'!G70))),'Data Summary'!DA76="Yes"),OFFSET('Sanitation Data'!$G$6,0,10*ROW('Sanitation Data'!G70)),NA())</f>
        <v>#N/A</v>
      </c>
      <c r="AM76" s="94" t="e">
        <f ca="true">+IF(AND(ISNUMBER(OFFSET('Sanitation Data'!$G$10,0,10*ROW('Sanitation Data'!G70))),'Data Summary'!DB76="Yes"),OFFSET('Sanitation Data'!$G$10,0,10*ROW('Sanitation Data'!G70)),NA())</f>
        <v>#N/A</v>
      </c>
      <c r="AN76" s="94" t="e">
        <f ca="true">+IF(AND(ISNUMBER(OFFSET('Sanitation Data'!$G$11,0,10*ROW('Sanitation Data'!G70))),'Data Summary'!DC76="Yes"),OFFSET('Sanitation Data'!$G$11,0,10*ROW('Sanitation Data'!G70)),NA())</f>
        <v>#N/A</v>
      </c>
      <c r="AO76" s="94" t="e">
        <f ca="true">+IF(AND(ISNUMBER(OFFSET('Sanitation Data'!$G$12,0,10*ROW('Sanitation Data'!G70))),'Data Summary'!DD76="Yes"),OFFSET('Sanitation Data'!$G$12,0,10*ROW('Sanitation Data'!G70)),NA())</f>
        <v>#N/A</v>
      </c>
      <c r="AP76" s="94" t="e">
        <f ca="true">+IF(AND(ISNUMBER(OFFSET('Sanitation Data'!$H$4,0,10*ROW('Sanitation Data'!H70))),'Data Summary'!DE76="Yes"),100-OFFSET('Sanitation Data'!$H$4,0,10*ROW('Sanitation Data'!H70)),NA())</f>
        <v>#N/A</v>
      </c>
      <c r="AQ76" s="94" t="e">
        <f ca="true">+IF(AND(ISNUMBER(OFFSET('Sanitation Data'!$H$6,0,10*ROW('Sanitation Data'!H70))),'Data Summary'!DF76="Yes"),OFFSET('Sanitation Data'!$H$6,0,10*ROW('Sanitation Data'!H70)),NA())</f>
        <v>#N/A</v>
      </c>
      <c r="AR76" s="94" t="e">
        <f ca="true">+IF(AND(ISNUMBER(OFFSET('Sanitation Data'!$H$10,0,10*ROW('Sanitation Data'!H70))),'Data Summary'!DG76="Yes"),OFFSET('Sanitation Data'!$H$10,0,10*ROW('Sanitation Data'!H70)),NA())</f>
        <v>#N/A</v>
      </c>
      <c r="AS76" s="94" t="e">
        <f ca="true">+IF(AND(ISNUMBER(OFFSET('Sanitation Data'!$H$11,0,10*ROW('Sanitation Data'!H70))),'Data Summary'!DH76="Yes"),OFFSET('Sanitation Data'!$H$11,0,10*ROW('Sanitation Data'!H70)),NA())</f>
        <v>#N/A</v>
      </c>
      <c r="AT76" s="94" t="e">
        <f ca="true">+IF(AND(ISNUMBER(OFFSET('Sanitation Data'!$H$12,0,10*ROW('Sanitation Data'!H70))),'Data Summary'!DI76="Yes"),OFFSET('Sanitation Data'!$H$12,0,10*ROW('Sanitation Data'!H70)),NA())</f>
        <v>#N/A</v>
      </c>
      <c r="AU76" s="94" t="e">
        <f ca="true">+IF(AND(ISNUMBER(OFFSET('Sanitation Data'!$I$4,0,10*ROW('Sanitation Data'!I70))),'Data Summary'!DJ76="Yes"),100-OFFSET('Sanitation Data'!$I$4,0,10*ROW('Sanitation Data'!I70)),NA())</f>
        <v>#N/A</v>
      </c>
      <c r="AV76" s="94" t="e">
        <f ca="true">+IF(AND(ISNUMBER(OFFSET('Sanitation Data'!$I$6,0,10*ROW('Sanitation Data'!I70))),'Data Summary'!DK76="Yes"),OFFSET('Sanitation Data'!$I$6,0,10*ROW('Sanitation Data'!I70)),NA())</f>
        <v>#N/A</v>
      </c>
      <c r="AW76" s="94" t="e">
        <f ca="true">+IF(AND(ISNUMBER(OFFSET('Sanitation Data'!$I$10,0,10*ROW('Sanitation Data'!I70))),'Data Summary'!DL76="Yes"),OFFSET('Sanitation Data'!$I$10,0,10*ROW('Sanitation Data'!I70)),NA())</f>
        <v>#N/A</v>
      </c>
      <c r="AX76" s="94" t="e">
        <f ca="true">+IF(AND(ISNUMBER(OFFSET('Sanitation Data'!$I$11,0,10*ROW('Sanitation Data'!I70))),'Data Summary'!DM76="Yes"),OFFSET('Sanitation Data'!$I$11,0,10*ROW('Sanitation Data'!I70)),NA())</f>
        <v>#N/A</v>
      </c>
      <c r="AY76" s="94" t="e">
        <f ca="true">+IF(AND(ISNUMBER(OFFSET('Sanitation Data'!$I$12,0,10*ROW('Sanitation Data'!I70))),'Data Summary'!DN76="Yes"),OFFSET('Sanitation Data'!$I$12,0,10*ROW('Sanitation Data'!I70)),NA())</f>
        <v>#N/A</v>
      </c>
      <c r="AZ76" s="95" t="e">
        <f ca="true">+IF(AND(ISNUMBER(OFFSET('Hygiene Data'!$D$5,0,10*ROW('Hygiene Data'!D70))),'Data Summary'!DO76="Yes"),OFFSET('Hygiene Data'!$D$5,0,10*ROW('Hygiene Data'!D70)),NA())</f>
        <v>#N/A</v>
      </c>
      <c r="BA76" s="95" t="e">
        <f ca="true">+IF(AND(ISNUMBER(OFFSET('Hygiene Data'!$D$7,0,10*ROW('Hygiene Data'!D70))),'Data Summary'!DP76="Yes"),OFFSET('Hygiene Data'!$D$7,0,10*ROW('Hygiene Data'!D70)),NA())</f>
        <v>#N/A</v>
      </c>
      <c r="BB76" s="95" t="e">
        <f ca="true">+IF(AND(ISNUMBER(OFFSET('Hygiene Data'!$D$9,0,10*ROW('Hygiene Data'!D70))),'Data Summary'!DQ76="Yes"),OFFSET('Hygiene Data'!$D$9,0,10*ROW('Hygiene Data'!D70)),NA())</f>
        <v>#N/A</v>
      </c>
      <c r="BC76" s="95" t="e">
        <f ca="true">+IF(AND(ISNUMBER(OFFSET('Hygiene Data'!$E$5,0,10*ROW('Hygiene Data'!E70))),'Data Summary'!DR76="Yes"),OFFSET('Hygiene Data'!$E$5,0,10*ROW('Hygiene Data'!E70)),NA())</f>
        <v>#N/A</v>
      </c>
      <c r="BD76" s="95" t="e">
        <f ca="true">+IF(AND(ISNUMBER(OFFSET('Hygiene Data'!$E$7,0,10*ROW('Hygiene Data'!E70))),'Data Summary'!DS76="Yes"),OFFSET('Hygiene Data'!$E$7,0,10*ROW('Hygiene Data'!E70)),NA())</f>
        <v>#N/A</v>
      </c>
      <c r="BE76" s="95" t="e">
        <f ca="true">+IF(AND(ISNUMBER(OFFSET('Hygiene Data'!$E$9,0,10*ROW('Hygiene Data'!E70))),'Data Summary'!DT76="Yes"),OFFSET('Hygiene Data'!$E$9,0,10*ROW('Hygiene Data'!E70)),NA())</f>
        <v>#N/A</v>
      </c>
      <c r="BF76" s="95" t="e">
        <f ca="true">+IF(AND(ISNUMBER(OFFSET('Hygiene Data'!$F$5,0,10*ROW('Hygiene Data'!F70))),'Data Summary'!DU76="Yes"),OFFSET('Hygiene Data'!$F$5,0,10*ROW('Hygiene Data'!F70)),NA())</f>
        <v>#N/A</v>
      </c>
      <c r="BG76" s="95" t="e">
        <f ca="true">+IF(AND(ISNUMBER(OFFSET('Hygiene Data'!$F$7,0,10*ROW('Hygiene Data'!F70))),'Data Summary'!DV76="Yes"),OFFSET('Hygiene Data'!$F$7,0,10*ROW('Hygiene Data'!F70)),NA())</f>
        <v>#N/A</v>
      </c>
      <c r="BH76" s="95" t="e">
        <f ca="true">+IF(AND(ISNUMBER(OFFSET('Hygiene Data'!$F$9,0,10*ROW('Hygiene Data'!F70))),'Data Summary'!DW76="Yes"),OFFSET('Hygiene Data'!$F$9,0,10*ROW('Hygiene Data'!F70)),NA())</f>
        <v>#N/A</v>
      </c>
      <c r="BI76" s="95" t="e">
        <f ca="true">+IF(AND(ISNUMBER(OFFSET('Hygiene Data'!$G$5,0,10*ROW('Hygiene Data'!G70))),'Data Summary'!DX76="Yes"),OFFSET('Hygiene Data'!$G$5,0,10*ROW('Hygiene Data'!G70)),NA())</f>
        <v>#N/A</v>
      </c>
      <c r="BJ76" s="95" t="e">
        <f ca="true">+IF(AND(ISNUMBER(OFFSET('Hygiene Data'!$G$7,0,10*ROW('Hygiene Data'!G70))),'Data Summary'!DY76="Yes"),OFFSET('Hygiene Data'!$G$7,0,10*ROW('Hygiene Data'!G70)),NA())</f>
        <v>#N/A</v>
      </c>
      <c r="BK76" s="95" t="e">
        <f ca="true">+IF(AND(ISNUMBER(OFFSET('Hygiene Data'!$G$9,0,10*ROW('Hygiene Data'!G70))),'Data Summary'!DZ76="Yes"),OFFSET('Hygiene Data'!$G$9,0,10*ROW('Hygiene Data'!G70)),NA())</f>
        <v>#N/A</v>
      </c>
      <c r="BL76" s="95" t="e">
        <f ca="true">+IF(AND(ISNUMBER(OFFSET('Hygiene Data'!$H$5,0,10*ROW('Hygiene Data'!H70))),'Data Summary'!EA76="Yes"),OFFSET('Hygiene Data'!$H$5,0,10*ROW('Hygiene Data'!H70)),NA())</f>
        <v>#N/A</v>
      </c>
      <c r="BM76" s="95" t="e">
        <f ca="true">+IF(AND(ISNUMBER(OFFSET('Hygiene Data'!$H$7,0,10*ROW('Hygiene Data'!H70))),'Data Summary'!EB76="Yes"),OFFSET('Hygiene Data'!$H$7,0,10*ROW('Hygiene Data'!H70)),NA())</f>
        <v>#N/A</v>
      </c>
      <c r="BN76" s="95" t="e">
        <f ca="true">+IF(AND(ISNUMBER(OFFSET('Hygiene Data'!$H$9,0,10*ROW('Hygiene Data'!H70))),'Data Summary'!EC76="Yes"),OFFSET('Hygiene Data'!$H$9,0,10*ROW('Hygiene Data'!H70)),NA())</f>
        <v>#N/A</v>
      </c>
      <c r="BO76" s="95" t="e">
        <f ca="true">+IF(AND(ISNUMBER(OFFSET('Hygiene Data'!$I$5,0,10*ROW('Hygiene Data'!I70))),'Data Summary'!ED76="Yes"),OFFSET('Hygiene Data'!$I$5,0,10*ROW('Hygiene Data'!I70)),NA())</f>
        <v>#N/A</v>
      </c>
      <c r="BP76" s="95" t="e">
        <f ca="true">+IF(AND(ISNUMBER(OFFSET('Hygiene Data'!$I$7,0,10*ROW('Hygiene Data'!I70))),'Data Summary'!EE76="Yes"),OFFSET('Hygiene Data'!$I$7,0,10*ROW('Hygiene Data'!I70)),NA())</f>
        <v>#N/A</v>
      </c>
      <c r="BQ76" s="95" t="e">
        <f ca="true">+IF(AND(ISNUMBER(OFFSET('Hygiene Data'!$I$9,0,10*ROW('Hygiene Data'!I70))),'Data Summary'!EF76="Yes"),OFFSET('Hygiene Data'!$I$9,0,10*ROW('Hygiene Data'!I70)),NA())</f>
        <v>#N/A</v>
      </c>
    </row>
    <row xmlns:x14ac="http://schemas.microsoft.com/office/spreadsheetml/2009/9/ac" r="77" x14ac:dyDescent="0.2">
      <c r="A77" s="327" t="e">
        <f ca="true">+RIGHT('Data Summary'!A77,LEN('Data Summary'!A77)-9)</f>
        <v>#VALUE!</v>
      </c>
      <c r="B77" s="36" t="str">
        <f ca="true">+IF(ISTEXT('Data Summary'!B77),'Data Summary'!B77,"")</f>
        <v/>
      </c>
      <c r="C77" s="326" t="e">
        <f ca="true">+VALUE('Data Summary'!C77)</f>
        <v>#VALUE!</v>
      </c>
      <c r="D77" s="93" t="e">
        <f ca="true">+IF(AND(ISNUMBER(OFFSET('Water Data'!$D$4,0,10*ROW('Water Data'!D71))),'Data Summary'!BS77="Yes"),100-OFFSET('Water Data'!$D$4,0,10*ROW('Water Data'!D71)),NA())</f>
        <v>#N/A</v>
      </c>
      <c r="E77" s="93" t="e">
        <f ca="true">+IF(AND(ISNUMBER(OFFSET('Water Data'!$D$6,0,10*ROW('Water Data'!D71))),'Data Summary'!BT77="Yes"),OFFSET('Water Data'!$D$6,0,10*ROW('Water Data'!D71)),NA())</f>
        <v>#N/A</v>
      </c>
      <c r="F77" s="93" t="e">
        <f ca="true">+IF(AND(ISNUMBER(OFFSET('Water Data'!$D$9,0,10*ROW('Water Data'!D71))),'Data Summary'!BU77="Yes"),OFFSET('Water Data'!$D$9,0,10*ROW('Water Data'!D71)),NA())</f>
        <v>#N/A</v>
      </c>
      <c r="G77" s="93" t="e">
        <f ca="true">+IF(AND(ISNUMBER(OFFSET('Water Data'!$E$4,0,10*ROW('Water Data'!E71))),'Data Summary'!BV77="Yes"),100-OFFSET('Water Data'!$E$4,0,10*ROW('Water Data'!E71)),NA())</f>
        <v>#N/A</v>
      </c>
      <c r="H77" s="93" t="e">
        <f ca="true">+IF(AND(ISNUMBER(OFFSET('Water Data'!$E$6,0,10*ROW('Water Data'!E71))),'Data Summary'!BW77="Yes"),OFFSET('Water Data'!$E$6,0,10*ROW('Water Data'!E71)),NA())</f>
        <v>#N/A</v>
      </c>
      <c r="I77" s="93" t="e">
        <f ca="true">+IF(AND(ISNUMBER(OFFSET('Water Data'!$E$9,0,10*ROW('Water Data'!E71))),'Data Summary'!BX77="Yes"),OFFSET('Water Data'!$E$9,0,10*ROW('Water Data'!E71)),NA())</f>
        <v>#N/A</v>
      </c>
      <c r="J77" s="93" t="e">
        <f ca="true">+IF(AND(ISNUMBER(OFFSET('Water Data'!$F$4,0,10*ROW('Water Data'!F71))),'Data Summary'!BY77="Yes"),100-OFFSET('Water Data'!$F$4,0,10*ROW('Water Data'!F71)),NA())</f>
        <v>#N/A</v>
      </c>
      <c r="K77" s="93" t="e">
        <f ca="true">+IF(AND(ISNUMBER(OFFSET('Water Data'!$F$6,0,10*ROW('Water Data'!F71))),'Data Summary'!BZ77="Yes"),OFFSET('Water Data'!$F$6,0,10*ROW('Water Data'!F71)),NA())</f>
        <v>#N/A</v>
      </c>
      <c r="L77" s="93" t="e">
        <f ca="true">+IF(AND(ISNUMBER(OFFSET('Water Data'!$F$9,0,10*ROW('Water Data'!F71))),'Data Summary'!CA77="Yes"),OFFSET('Water Data'!$F$9,0,10*ROW('Water Data'!F71)),NA())</f>
        <v>#N/A</v>
      </c>
      <c r="M77" s="93" t="e">
        <f ca="true">+IF(AND(ISNUMBER(OFFSET('Water Data'!$G$4,0,10*ROW('Water Data'!G71))),'Data Summary'!CB77="Yes"),100-OFFSET('Water Data'!$G$4,0,10*ROW('Water Data'!G71)),NA())</f>
        <v>#N/A</v>
      </c>
      <c r="N77" s="93" t="e">
        <f ca="true">+IF(AND(ISNUMBER(OFFSET('Water Data'!$G$6,0,10*ROW('Water Data'!G71))),'Data Summary'!CC77="Yes"),OFFSET('Water Data'!$G$6,0,10*ROW('Water Data'!G71)),NA())</f>
        <v>#N/A</v>
      </c>
      <c r="O77" s="93" t="e">
        <f ca="true">+IF(AND(ISNUMBER(OFFSET('Water Data'!$G$9,0,10*ROW('Water Data'!G71))),'Data Summary'!CD77="Yes"),OFFSET('Water Data'!$G$9,0,10*ROW('Water Data'!G71)),NA())</f>
        <v>#N/A</v>
      </c>
      <c r="P77" s="93" t="e">
        <f ca="true">+IF(AND(ISNUMBER(OFFSET('Water Data'!$H$4,0,10*ROW('Water Data'!H71))),'Data Summary'!CE77="Yes"),100-OFFSET('Water Data'!$H$4,0,10*ROW('Water Data'!H71)),NA())</f>
        <v>#N/A</v>
      </c>
      <c r="Q77" s="93" t="e">
        <f ca="true">+IF(AND(ISNUMBER(OFFSET('Water Data'!$H$6,0,10*ROW('Water Data'!H71))),'Data Summary'!CF77="Yes"),OFFSET('Water Data'!$H$6,0,10*ROW('Water Data'!H71)),NA())</f>
        <v>#N/A</v>
      </c>
      <c r="R77" s="93" t="e">
        <f ca="true">+IF(AND(ISNUMBER(OFFSET('Water Data'!$H$9,0,10*ROW('Water Data'!H71))),'Data Summary'!CG77="Yes"),OFFSET('Water Data'!$H$9,0,10*ROW('Water Data'!H71)),NA())</f>
        <v>#N/A</v>
      </c>
      <c r="S77" s="93" t="e">
        <f ca="true">+IF(AND(ISNUMBER(OFFSET('Water Data'!$I$4,0,10*ROW('Water Data'!I71))),'Data Summary'!CH77="Yes"),100-OFFSET('Water Data'!$I$4,0,10*ROW('Water Data'!I71)),NA())</f>
        <v>#N/A</v>
      </c>
      <c r="T77" s="93" t="e">
        <f ca="true">+IF(AND(ISNUMBER(OFFSET('Water Data'!$I$6,0,10*ROW('Water Data'!I71))),'Data Summary'!CI77="Yes"),OFFSET('Water Data'!$I$6,0,10*ROW('Water Data'!I71)),NA())</f>
        <v>#N/A</v>
      </c>
      <c r="U77" s="93" t="e">
        <f ca="true">+IF(AND(ISNUMBER(OFFSET('Water Data'!$I$9,0,10*ROW('Water Data'!I71))),'Data Summary'!CJ77="Yes"),OFFSET('Water Data'!$I$9,0,10*ROW('Water Data'!I71)),NA())</f>
        <v>#N/A</v>
      </c>
      <c r="V77" s="94" t="e">
        <f ca="true">+IF(AND(ISNUMBER(OFFSET('Sanitation Data'!$D$4,0,10*ROW('Sanitation Data'!D71))),'Data Summary'!CK77="Yes"),100-OFFSET('Sanitation Data'!$D$4,0,10*ROW('Sanitation Data'!D71)),NA())</f>
        <v>#N/A</v>
      </c>
      <c r="W77" s="94" t="e">
        <f ca="true">+IF(AND(ISNUMBER(OFFSET('Sanitation Data'!$D$6,0,10*ROW('Sanitation Data'!D71))),'Data Summary'!CL77="Yes"),OFFSET('Sanitation Data'!$D$6,0,10*ROW('Sanitation Data'!D71)),NA())</f>
        <v>#N/A</v>
      </c>
      <c r="X77" s="94" t="e">
        <f ca="true">+IF(AND(ISNUMBER(OFFSET('Sanitation Data'!$D$10,0,10*ROW('Sanitation Data'!D71))),'Data Summary'!CM77="Yes"),OFFSET('Sanitation Data'!$D$10,0,10*ROW('Sanitation Data'!D71)),NA())</f>
        <v>#N/A</v>
      </c>
      <c r="Y77" s="94" t="e">
        <f ca="true">+IF(AND(ISNUMBER(OFFSET('Sanitation Data'!$D$11,0,10*ROW('Sanitation Data'!D71))),'Data Summary'!CN77="Yes"),OFFSET('Sanitation Data'!$D$11,0,10*ROW('Sanitation Data'!D71)),NA())</f>
        <v>#N/A</v>
      </c>
      <c r="Z77" s="94" t="e">
        <f ca="true">+IF(AND(ISNUMBER(OFFSET('Sanitation Data'!$D$12,0,10*ROW('Sanitation Data'!D71))),'Data Summary'!CO77="Yes"),OFFSET('Sanitation Data'!$D$12,0,10*ROW('Sanitation Data'!D71)),NA())</f>
        <v>#N/A</v>
      </c>
      <c r="AA77" s="94" t="e">
        <f ca="true">+IF(AND(ISNUMBER(OFFSET('Sanitation Data'!$E$4,0,10*ROW('Sanitation Data'!E71))),'Data Summary'!CP77="Yes"),100-OFFSET('Sanitation Data'!$E$4,0,10*ROW('Sanitation Data'!E71)),NA())</f>
        <v>#N/A</v>
      </c>
      <c r="AB77" s="94" t="e">
        <f ca="true">+IF(AND(ISNUMBER(OFFSET('Sanitation Data'!$E$6,0,10*ROW('Sanitation Data'!E71))),'Data Summary'!CQ77="Yes"),OFFSET('Sanitation Data'!$E$6,0,10*ROW('Sanitation Data'!E71)),NA())</f>
        <v>#N/A</v>
      </c>
      <c r="AC77" s="94" t="e">
        <f ca="true">+IF(AND(ISNUMBER(OFFSET('Sanitation Data'!$E$10,0,10*ROW('Sanitation Data'!E71))),'Data Summary'!CR77="Yes"),OFFSET('Sanitation Data'!$E$10,0,10*ROW('Sanitation Data'!E71)),NA())</f>
        <v>#N/A</v>
      </c>
      <c r="AD77" s="94" t="e">
        <f ca="true">+IF(AND(ISNUMBER(OFFSET('Sanitation Data'!$E$11,0,10*ROW('Sanitation Data'!E71))),'Data Summary'!CS77="Yes"),OFFSET('Sanitation Data'!$E$11,0,10*ROW('Sanitation Data'!E71)),NA())</f>
        <v>#N/A</v>
      </c>
      <c r="AE77" s="94" t="e">
        <f ca="true">+IF(AND(ISNUMBER(OFFSET('Sanitation Data'!$E$12,0,10*ROW('Sanitation Data'!E71))),'Data Summary'!CT77="Yes"),OFFSET('Sanitation Data'!$E$12,0,10*ROW('Sanitation Data'!E71)),NA())</f>
        <v>#N/A</v>
      </c>
      <c r="AF77" s="94" t="e">
        <f ca="true">+IF(AND(ISNUMBER(OFFSET('Sanitation Data'!$F$4,0,10*ROW('Sanitation Data'!F71))),'Data Summary'!CU77="Yes"),100-OFFSET('Sanitation Data'!$F$4,0,10*ROW('Sanitation Data'!F71)),NA())</f>
        <v>#N/A</v>
      </c>
      <c r="AG77" s="94" t="e">
        <f ca="true">+IF(AND(ISNUMBER(OFFSET('Sanitation Data'!$F$6,0,10*ROW('Sanitation Data'!F71))),'Data Summary'!CV77="Yes"),OFFSET('Sanitation Data'!$F$6,0,10*ROW('Sanitation Data'!F71)),NA())</f>
        <v>#N/A</v>
      </c>
      <c r="AH77" s="94" t="e">
        <f ca="true">+IF(AND(ISNUMBER(OFFSET('Sanitation Data'!$F$10,0,10*ROW('Sanitation Data'!F71))),'Data Summary'!CW77="Yes"),OFFSET('Sanitation Data'!$F$10,0,10*ROW('Sanitation Data'!F71)),NA())</f>
        <v>#N/A</v>
      </c>
      <c r="AI77" s="94" t="e">
        <f ca="true">+IF(AND(ISNUMBER(OFFSET('Sanitation Data'!$F$11,0,10*ROW('Sanitation Data'!F71))),'Data Summary'!CX77="Yes"),OFFSET('Sanitation Data'!$F$11,0,10*ROW('Sanitation Data'!F71)),NA())</f>
        <v>#N/A</v>
      </c>
      <c r="AJ77" s="94" t="e">
        <f ca="true">+IF(AND(ISNUMBER(OFFSET('Sanitation Data'!$F$12,0,10*ROW('Sanitation Data'!F71))),'Data Summary'!CY77="Yes"),OFFSET('Sanitation Data'!$F$12,0,10*ROW('Sanitation Data'!F71)),NA())</f>
        <v>#N/A</v>
      </c>
      <c r="AK77" s="94" t="e">
        <f ca="true">+IF(AND(ISNUMBER(OFFSET('Sanitation Data'!$G$4,0,10*ROW('Sanitation Data'!G71))),'Data Summary'!CZ77="Yes"),100-OFFSET('Sanitation Data'!$G$4,0,10*ROW('Sanitation Data'!G71)),NA())</f>
        <v>#N/A</v>
      </c>
      <c r="AL77" s="94" t="e">
        <f ca="true">+IF(AND(ISNUMBER(OFFSET('Sanitation Data'!$G$6,0,10*ROW('Sanitation Data'!G71))),'Data Summary'!DA77="Yes"),OFFSET('Sanitation Data'!$G$6,0,10*ROW('Sanitation Data'!G71)),NA())</f>
        <v>#N/A</v>
      </c>
      <c r="AM77" s="94" t="e">
        <f ca="true">+IF(AND(ISNUMBER(OFFSET('Sanitation Data'!$G$10,0,10*ROW('Sanitation Data'!G71))),'Data Summary'!DB77="Yes"),OFFSET('Sanitation Data'!$G$10,0,10*ROW('Sanitation Data'!G71)),NA())</f>
        <v>#N/A</v>
      </c>
      <c r="AN77" s="94" t="e">
        <f ca="true">+IF(AND(ISNUMBER(OFFSET('Sanitation Data'!$G$11,0,10*ROW('Sanitation Data'!G71))),'Data Summary'!DC77="Yes"),OFFSET('Sanitation Data'!$G$11,0,10*ROW('Sanitation Data'!G71)),NA())</f>
        <v>#N/A</v>
      </c>
      <c r="AO77" s="94" t="e">
        <f ca="true">+IF(AND(ISNUMBER(OFFSET('Sanitation Data'!$G$12,0,10*ROW('Sanitation Data'!G71))),'Data Summary'!DD77="Yes"),OFFSET('Sanitation Data'!$G$12,0,10*ROW('Sanitation Data'!G71)),NA())</f>
        <v>#N/A</v>
      </c>
      <c r="AP77" s="94" t="e">
        <f ca="true">+IF(AND(ISNUMBER(OFFSET('Sanitation Data'!$H$4,0,10*ROW('Sanitation Data'!H71))),'Data Summary'!DE77="Yes"),100-OFFSET('Sanitation Data'!$H$4,0,10*ROW('Sanitation Data'!H71)),NA())</f>
        <v>#N/A</v>
      </c>
      <c r="AQ77" s="94" t="e">
        <f ca="true">+IF(AND(ISNUMBER(OFFSET('Sanitation Data'!$H$6,0,10*ROW('Sanitation Data'!H71))),'Data Summary'!DF77="Yes"),OFFSET('Sanitation Data'!$H$6,0,10*ROW('Sanitation Data'!H71)),NA())</f>
        <v>#N/A</v>
      </c>
      <c r="AR77" s="94" t="e">
        <f ca="true">+IF(AND(ISNUMBER(OFFSET('Sanitation Data'!$H$10,0,10*ROW('Sanitation Data'!H71))),'Data Summary'!DG77="Yes"),OFFSET('Sanitation Data'!$H$10,0,10*ROW('Sanitation Data'!H71)),NA())</f>
        <v>#N/A</v>
      </c>
      <c r="AS77" s="94" t="e">
        <f ca="true">+IF(AND(ISNUMBER(OFFSET('Sanitation Data'!$H$11,0,10*ROW('Sanitation Data'!H71))),'Data Summary'!DH77="Yes"),OFFSET('Sanitation Data'!$H$11,0,10*ROW('Sanitation Data'!H71)),NA())</f>
        <v>#N/A</v>
      </c>
      <c r="AT77" s="94" t="e">
        <f ca="true">+IF(AND(ISNUMBER(OFFSET('Sanitation Data'!$H$12,0,10*ROW('Sanitation Data'!H71))),'Data Summary'!DI77="Yes"),OFFSET('Sanitation Data'!$H$12,0,10*ROW('Sanitation Data'!H71)),NA())</f>
        <v>#N/A</v>
      </c>
      <c r="AU77" s="94" t="e">
        <f ca="true">+IF(AND(ISNUMBER(OFFSET('Sanitation Data'!$I$4,0,10*ROW('Sanitation Data'!I71))),'Data Summary'!DJ77="Yes"),100-OFFSET('Sanitation Data'!$I$4,0,10*ROW('Sanitation Data'!I71)),NA())</f>
        <v>#N/A</v>
      </c>
      <c r="AV77" s="94" t="e">
        <f ca="true">+IF(AND(ISNUMBER(OFFSET('Sanitation Data'!$I$6,0,10*ROW('Sanitation Data'!I71))),'Data Summary'!DK77="Yes"),OFFSET('Sanitation Data'!$I$6,0,10*ROW('Sanitation Data'!I71)),NA())</f>
        <v>#N/A</v>
      </c>
      <c r="AW77" s="94" t="e">
        <f ca="true">+IF(AND(ISNUMBER(OFFSET('Sanitation Data'!$I$10,0,10*ROW('Sanitation Data'!I71))),'Data Summary'!DL77="Yes"),OFFSET('Sanitation Data'!$I$10,0,10*ROW('Sanitation Data'!I71)),NA())</f>
        <v>#N/A</v>
      </c>
      <c r="AX77" s="94" t="e">
        <f ca="true">+IF(AND(ISNUMBER(OFFSET('Sanitation Data'!$I$11,0,10*ROW('Sanitation Data'!I71))),'Data Summary'!DM77="Yes"),OFFSET('Sanitation Data'!$I$11,0,10*ROW('Sanitation Data'!I71)),NA())</f>
        <v>#N/A</v>
      </c>
      <c r="AY77" s="94" t="e">
        <f ca="true">+IF(AND(ISNUMBER(OFFSET('Sanitation Data'!$I$12,0,10*ROW('Sanitation Data'!I71))),'Data Summary'!DN77="Yes"),OFFSET('Sanitation Data'!$I$12,0,10*ROW('Sanitation Data'!I71)),NA())</f>
        <v>#N/A</v>
      </c>
      <c r="AZ77" s="95" t="e">
        <f ca="true">+IF(AND(ISNUMBER(OFFSET('Hygiene Data'!$D$5,0,10*ROW('Hygiene Data'!D71))),'Data Summary'!DO77="Yes"),OFFSET('Hygiene Data'!$D$5,0,10*ROW('Hygiene Data'!D71)),NA())</f>
        <v>#N/A</v>
      </c>
      <c r="BA77" s="95" t="e">
        <f ca="true">+IF(AND(ISNUMBER(OFFSET('Hygiene Data'!$D$7,0,10*ROW('Hygiene Data'!D71))),'Data Summary'!DP77="Yes"),OFFSET('Hygiene Data'!$D$7,0,10*ROW('Hygiene Data'!D71)),NA())</f>
        <v>#N/A</v>
      </c>
      <c r="BB77" s="95" t="e">
        <f ca="true">+IF(AND(ISNUMBER(OFFSET('Hygiene Data'!$D$9,0,10*ROW('Hygiene Data'!D71))),'Data Summary'!DQ77="Yes"),OFFSET('Hygiene Data'!$D$9,0,10*ROW('Hygiene Data'!D71)),NA())</f>
        <v>#N/A</v>
      </c>
      <c r="BC77" s="95" t="e">
        <f ca="true">+IF(AND(ISNUMBER(OFFSET('Hygiene Data'!$E$5,0,10*ROW('Hygiene Data'!E71))),'Data Summary'!DR77="Yes"),OFFSET('Hygiene Data'!$E$5,0,10*ROW('Hygiene Data'!E71)),NA())</f>
        <v>#N/A</v>
      </c>
      <c r="BD77" s="95" t="e">
        <f ca="true">+IF(AND(ISNUMBER(OFFSET('Hygiene Data'!$E$7,0,10*ROW('Hygiene Data'!E71))),'Data Summary'!DS77="Yes"),OFFSET('Hygiene Data'!$E$7,0,10*ROW('Hygiene Data'!E71)),NA())</f>
        <v>#N/A</v>
      </c>
      <c r="BE77" s="95" t="e">
        <f ca="true">+IF(AND(ISNUMBER(OFFSET('Hygiene Data'!$E$9,0,10*ROW('Hygiene Data'!E71))),'Data Summary'!DT77="Yes"),OFFSET('Hygiene Data'!$E$9,0,10*ROW('Hygiene Data'!E71)),NA())</f>
        <v>#N/A</v>
      </c>
      <c r="BF77" s="95" t="e">
        <f ca="true">+IF(AND(ISNUMBER(OFFSET('Hygiene Data'!$F$5,0,10*ROW('Hygiene Data'!F71))),'Data Summary'!DU77="Yes"),OFFSET('Hygiene Data'!$F$5,0,10*ROW('Hygiene Data'!F71)),NA())</f>
        <v>#N/A</v>
      </c>
      <c r="BG77" s="95" t="e">
        <f ca="true">+IF(AND(ISNUMBER(OFFSET('Hygiene Data'!$F$7,0,10*ROW('Hygiene Data'!F71))),'Data Summary'!DV77="Yes"),OFFSET('Hygiene Data'!$F$7,0,10*ROW('Hygiene Data'!F71)),NA())</f>
        <v>#N/A</v>
      </c>
      <c r="BH77" s="95" t="e">
        <f ca="true">+IF(AND(ISNUMBER(OFFSET('Hygiene Data'!$F$9,0,10*ROW('Hygiene Data'!F71))),'Data Summary'!DW77="Yes"),OFFSET('Hygiene Data'!$F$9,0,10*ROW('Hygiene Data'!F71)),NA())</f>
        <v>#N/A</v>
      </c>
      <c r="BI77" s="95" t="e">
        <f ca="true">+IF(AND(ISNUMBER(OFFSET('Hygiene Data'!$G$5,0,10*ROW('Hygiene Data'!G71))),'Data Summary'!DX77="Yes"),OFFSET('Hygiene Data'!$G$5,0,10*ROW('Hygiene Data'!G71)),NA())</f>
        <v>#N/A</v>
      </c>
      <c r="BJ77" s="95" t="e">
        <f ca="true">+IF(AND(ISNUMBER(OFFSET('Hygiene Data'!$G$7,0,10*ROW('Hygiene Data'!G71))),'Data Summary'!DY77="Yes"),OFFSET('Hygiene Data'!$G$7,0,10*ROW('Hygiene Data'!G71)),NA())</f>
        <v>#N/A</v>
      </c>
      <c r="BK77" s="95" t="e">
        <f ca="true">+IF(AND(ISNUMBER(OFFSET('Hygiene Data'!$G$9,0,10*ROW('Hygiene Data'!G71))),'Data Summary'!DZ77="Yes"),OFFSET('Hygiene Data'!$G$9,0,10*ROW('Hygiene Data'!G71)),NA())</f>
        <v>#N/A</v>
      </c>
      <c r="BL77" s="95" t="e">
        <f ca="true">+IF(AND(ISNUMBER(OFFSET('Hygiene Data'!$H$5,0,10*ROW('Hygiene Data'!H71))),'Data Summary'!EA77="Yes"),OFFSET('Hygiene Data'!$H$5,0,10*ROW('Hygiene Data'!H71)),NA())</f>
        <v>#N/A</v>
      </c>
      <c r="BM77" s="95" t="e">
        <f ca="true">+IF(AND(ISNUMBER(OFFSET('Hygiene Data'!$H$7,0,10*ROW('Hygiene Data'!H71))),'Data Summary'!EB77="Yes"),OFFSET('Hygiene Data'!$H$7,0,10*ROW('Hygiene Data'!H71)),NA())</f>
        <v>#N/A</v>
      </c>
      <c r="BN77" s="95" t="e">
        <f ca="true">+IF(AND(ISNUMBER(OFFSET('Hygiene Data'!$H$9,0,10*ROW('Hygiene Data'!H71))),'Data Summary'!EC77="Yes"),OFFSET('Hygiene Data'!$H$9,0,10*ROW('Hygiene Data'!H71)),NA())</f>
        <v>#N/A</v>
      </c>
      <c r="BO77" s="95" t="e">
        <f ca="true">+IF(AND(ISNUMBER(OFFSET('Hygiene Data'!$I$5,0,10*ROW('Hygiene Data'!I71))),'Data Summary'!ED77="Yes"),OFFSET('Hygiene Data'!$I$5,0,10*ROW('Hygiene Data'!I71)),NA())</f>
        <v>#N/A</v>
      </c>
      <c r="BP77" s="95" t="e">
        <f ca="true">+IF(AND(ISNUMBER(OFFSET('Hygiene Data'!$I$7,0,10*ROW('Hygiene Data'!I71))),'Data Summary'!EE77="Yes"),OFFSET('Hygiene Data'!$I$7,0,10*ROW('Hygiene Data'!I71)),NA())</f>
        <v>#N/A</v>
      </c>
      <c r="BQ77" s="95" t="e">
        <f ca="true">+IF(AND(ISNUMBER(OFFSET('Hygiene Data'!$I$9,0,10*ROW('Hygiene Data'!I71))),'Data Summary'!EF77="Yes"),OFFSET('Hygiene Data'!$I$9,0,10*ROW('Hygiene Data'!I71)),NA())</f>
        <v>#N/A</v>
      </c>
    </row>
    <row xmlns:x14ac="http://schemas.microsoft.com/office/spreadsheetml/2009/9/ac" r="78" x14ac:dyDescent="0.2">
      <c r="A78" s="327" t="e">
        <f ca="true">+RIGHT('Data Summary'!A78,LEN('Data Summary'!A78)-9)</f>
        <v>#VALUE!</v>
      </c>
      <c r="B78" s="36" t="str">
        <f ca="true">+IF(ISTEXT('Data Summary'!B78),'Data Summary'!B78,"")</f>
        <v/>
      </c>
      <c r="C78" s="326" t="e">
        <f ca="true">+VALUE('Data Summary'!C78)</f>
        <v>#VALUE!</v>
      </c>
      <c r="D78" s="93" t="e">
        <f ca="true">+IF(AND(ISNUMBER(OFFSET('Water Data'!$D$4,0,10*ROW('Water Data'!D72))),'Data Summary'!BS78="Yes"),100-OFFSET('Water Data'!$D$4,0,10*ROW('Water Data'!D72)),NA())</f>
        <v>#N/A</v>
      </c>
      <c r="E78" s="93" t="e">
        <f ca="true">+IF(AND(ISNUMBER(OFFSET('Water Data'!$D$6,0,10*ROW('Water Data'!D72))),'Data Summary'!BT78="Yes"),OFFSET('Water Data'!$D$6,0,10*ROW('Water Data'!D72)),NA())</f>
        <v>#N/A</v>
      </c>
      <c r="F78" s="93" t="e">
        <f ca="true">+IF(AND(ISNUMBER(OFFSET('Water Data'!$D$9,0,10*ROW('Water Data'!D72))),'Data Summary'!BU78="Yes"),OFFSET('Water Data'!$D$9,0,10*ROW('Water Data'!D72)),NA())</f>
        <v>#N/A</v>
      </c>
      <c r="G78" s="93" t="e">
        <f ca="true">+IF(AND(ISNUMBER(OFFSET('Water Data'!$E$4,0,10*ROW('Water Data'!E72))),'Data Summary'!BV78="Yes"),100-OFFSET('Water Data'!$E$4,0,10*ROW('Water Data'!E72)),NA())</f>
        <v>#N/A</v>
      </c>
      <c r="H78" s="93" t="e">
        <f ca="true">+IF(AND(ISNUMBER(OFFSET('Water Data'!$E$6,0,10*ROW('Water Data'!E72))),'Data Summary'!BW78="Yes"),OFFSET('Water Data'!$E$6,0,10*ROW('Water Data'!E72)),NA())</f>
        <v>#N/A</v>
      </c>
      <c r="I78" s="93" t="e">
        <f ca="true">+IF(AND(ISNUMBER(OFFSET('Water Data'!$E$9,0,10*ROW('Water Data'!E72))),'Data Summary'!BX78="Yes"),OFFSET('Water Data'!$E$9,0,10*ROW('Water Data'!E72)),NA())</f>
        <v>#N/A</v>
      </c>
      <c r="J78" s="93" t="e">
        <f ca="true">+IF(AND(ISNUMBER(OFFSET('Water Data'!$F$4,0,10*ROW('Water Data'!F72))),'Data Summary'!BY78="Yes"),100-OFFSET('Water Data'!$F$4,0,10*ROW('Water Data'!F72)),NA())</f>
        <v>#N/A</v>
      </c>
      <c r="K78" s="93" t="e">
        <f ca="true">+IF(AND(ISNUMBER(OFFSET('Water Data'!$F$6,0,10*ROW('Water Data'!F72))),'Data Summary'!BZ78="Yes"),OFFSET('Water Data'!$F$6,0,10*ROW('Water Data'!F72)),NA())</f>
        <v>#N/A</v>
      </c>
      <c r="L78" s="93" t="e">
        <f ca="true">+IF(AND(ISNUMBER(OFFSET('Water Data'!$F$9,0,10*ROW('Water Data'!F72))),'Data Summary'!CA78="Yes"),OFFSET('Water Data'!$F$9,0,10*ROW('Water Data'!F72)),NA())</f>
        <v>#N/A</v>
      </c>
      <c r="M78" s="93" t="e">
        <f ca="true">+IF(AND(ISNUMBER(OFFSET('Water Data'!$G$4,0,10*ROW('Water Data'!G72))),'Data Summary'!CB78="Yes"),100-OFFSET('Water Data'!$G$4,0,10*ROW('Water Data'!G72)),NA())</f>
        <v>#N/A</v>
      </c>
      <c r="N78" s="93" t="e">
        <f ca="true">+IF(AND(ISNUMBER(OFFSET('Water Data'!$G$6,0,10*ROW('Water Data'!G72))),'Data Summary'!CC78="Yes"),OFFSET('Water Data'!$G$6,0,10*ROW('Water Data'!G72)),NA())</f>
        <v>#N/A</v>
      </c>
      <c r="O78" s="93" t="e">
        <f ca="true">+IF(AND(ISNUMBER(OFFSET('Water Data'!$G$9,0,10*ROW('Water Data'!G72))),'Data Summary'!CD78="Yes"),OFFSET('Water Data'!$G$9,0,10*ROW('Water Data'!G72)),NA())</f>
        <v>#N/A</v>
      </c>
      <c r="P78" s="93" t="e">
        <f ca="true">+IF(AND(ISNUMBER(OFFSET('Water Data'!$H$4,0,10*ROW('Water Data'!H72))),'Data Summary'!CE78="Yes"),100-OFFSET('Water Data'!$H$4,0,10*ROW('Water Data'!H72)),NA())</f>
        <v>#N/A</v>
      </c>
      <c r="Q78" s="93" t="e">
        <f ca="true">+IF(AND(ISNUMBER(OFFSET('Water Data'!$H$6,0,10*ROW('Water Data'!H72))),'Data Summary'!CF78="Yes"),OFFSET('Water Data'!$H$6,0,10*ROW('Water Data'!H72)),NA())</f>
        <v>#N/A</v>
      </c>
      <c r="R78" s="93" t="e">
        <f ca="true">+IF(AND(ISNUMBER(OFFSET('Water Data'!$H$9,0,10*ROW('Water Data'!H72))),'Data Summary'!CG78="Yes"),OFFSET('Water Data'!$H$9,0,10*ROW('Water Data'!H72)),NA())</f>
        <v>#N/A</v>
      </c>
      <c r="S78" s="93" t="e">
        <f ca="true">+IF(AND(ISNUMBER(OFFSET('Water Data'!$I$4,0,10*ROW('Water Data'!I72))),'Data Summary'!CH78="Yes"),100-OFFSET('Water Data'!$I$4,0,10*ROW('Water Data'!I72)),NA())</f>
        <v>#N/A</v>
      </c>
      <c r="T78" s="93" t="e">
        <f ca="true">+IF(AND(ISNUMBER(OFFSET('Water Data'!$I$6,0,10*ROW('Water Data'!I72))),'Data Summary'!CI78="Yes"),OFFSET('Water Data'!$I$6,0,10*ROW('Water Data'!I72)),NA())</f>
        <v>#N/A</v>
      </c>
      <c r="U78" s="93" t="e">
        <f ca="true">+IF(AND(ISNUMBER(OFFSET('Water Data'!$I$9,0,10*ROW('Water Data'!I72))),'Data Summary'!CJ78="Yes"),OFFSET('Water Data'!$I$9,0,10*ROW('Water Data'!I72)),NA())</f>
        <v>#N/A</v>
      </c>
      <c r="V78" s="94" t="e">
        <f ca="true">+IF(AND(ISNUMBER(OFFSET('Sanitation Data'!$D$4,0,10*ROW('Sanitation Data'!D72))),'Data Summary'!CK78="Yes"),100-OFFSET('Sanitation Data'!$D$4,0,10*ROW('Sanitation Data'!D72)),NA())</f>
        <v>#N/A</v>
      </c>
      <c r="W78" s="94" t="e">
        <f ca="true">+IF(AND(ISNUMBER(OFFSET('Sanitation Data'!$D$6,0,10*ROW('Sanitation Data'!D72))),'Data Summary'!CL78="Yes"),OFFSET('Sanitation Data'!$D$6,0,10*ROW('Sanitation Data'!D72)),NA())</f>
        <v>#N/A</v>
      </c>
      <c r="X78" s="94" t="e">
        <f ca="true">+IF(AND(ISNUMBER(OFFSET('Sanitation Data'!$D$10,0,10*ROW('Sanitation Data'!D72))),'Data Summary'!CM78="Yes"),OFFSET('Sanitation Data'!$D$10,0,10*ROW('Sanitation Data'!D72)),NA())</f>
        <v>#N/A</v>
      </c>
      <c r="Y78" s="94" t="e">
        <f ca="true">+IF(AND(ISNUMBER(OFFSET('Sanitation Data'!$D$11,0,10*ROW('Sanitation Data'!D72))),'Data Summary'!CN78="Yes"),OFFSET('Sanitation Data'!$D$11,0,10*ROW('Sanitation Data'!D72)),NA())</f>
        <v>#N/A</v>
      </c>
      <c r="Z78" s="94" t="e">
        <f ca="true">+IF(AND(ISNUMBER(OFFSET('Sanitation Data'!$D$12,0,10*ROW('Sanitation Data'!D72))),'Data Summary'!CO78="Yes"),OFFSET('Sanitation Data'!$D$12,0,10*ROW('Sanitation Data'!D72)),NA())</f>
        <v>#N/A</v>
      </c>
      <c r="AA78" s="94" t="e">
        <f ca="true">+IF(AND(ISNUMBER(OFFSET('Sanitation Data'!$E$4,0,10*ROW('Sanitation Data'!E72))),'Data Summary'!CP78="Yes"),100-OFFSET('Sanitation Data'!$E$4,0,10*ROW('Sanitation Data'!E72)),NA())</f>
        <v>#N/A</v>
      </c>
      <c r="AB78" s="94" t="e">
        <f ca="true">+IF(AND(ISNUMBER(OFFSET('Sanitation Data'!$E$6,0,10*ROW('Sanitation Data'!E72))),'Data Summary'!CQ78="Yes"),OFFSET('Sanitation Data'!$E$6,0,10*ROW('Sanitation Data'!E72)),NA())</f>
        <v>#N/A</v>
      </c>
      <c r="AC78" s="94" t="e">
        <f ca="true">+IF(AND(ISNUMBER(OFFSET('Sanitation Data'!$E$10,0,10*ROW('Sanitation Data'!E72))),'Data Summary'!CR78="Yes"),OFFSET('Sanitation Data'!$E$10,0,10*ROW('Sanitation Data'!E72)),NA())</f>
        <v>#N/A</v>
      </c>
      <c r="AD78" s="94" t="e">
        <f ca="true">+IF(AND(ISNUMBER(OFFSET('Sanitation Data'!$E$11,0,10*ROW('Sanitation Data'!E72))),'Data Summary'!CS78="Yes"),OFFSET('Sanitation Data'!$E$11,0,10*ROW('Sanitation Data'!E72)),NA())</f>
        <v>#N/A</v>
      </c>
      <c r="AE78" s="94" t="e">
        <f ca="true">+IF(AND(ISNUMBER(OFFSET('Sanitation Data'!$E$12,0,10*ROW('Sanitation Data'!E72))),'Data Summary'!CT78="Yes"),OFFSET('Sanitation Data'!$E$12,0,10*ROW('Sanitation Data'!E72)),NA())</f>
        <v>#N/A</v>
      </c>
      <c r="AF78" s="94" t="e">
        <f ca="true">+IF(AND(ISNUMBER(OFFSET('Sanitation Data'!$F$4,0,10*ROW('Sanitation Data'!F72))),'Data Summary'!CU78="Yes"),100-OFFSET('Sanitation Data'!$F$4,0,10*ROW('Sanitation Data'!F72)),NA())</f>
        <v>#N/A</v>
      </c>
      <c r="AG78" s="94" t="e">
        <f ca="true">+IF(AND(ISNUMBER(OFFSET('Sanitation Data'!$F$6,0,10*ROW('Sanitation Data'!F72))),'Data Summary'!CV78="Yes"),OFFSET('Sanitation Data'!$F$6,0,10*ROW('Sanitation Data'!F72)),NA())</f>
        <v>#N/A</v>
      </c>
      <c r="AH78" s="94" t="e">
        <f ca="true">+IF(AND(ISNUMBER(OFFSET('Sanitation Data'!$F$10,0,10*ROW('Sanitation Data'!F72))),'Data Summary'!CW78="Yes"),OFFSET('Sanitation Data'!$F$10,0,10*ROW('Sanitation Data'!F72)),NA())</f>
        <v>#N/A</v>
      </c>
      <c r="AI78" s="94" t="e">
        <f ca="true">+IF(AND(ISNUMBER(OFFSET('Sanitation Data'!$F$11,0,10*ROW('Sanitation Data'!F72))),'Data Summary'!CX78="Yes"),OFFSET('Sanitation Data'!$F$11,0,10*ROW('Sanitation Data'!F72)),NA())</f>
        <v>#N/A</v>
      </c>
      <c r="AJ78" s="94" t="e">
        <f ca="true">+IF(AND(ISNUMBER(OFFSET('Sanitation Data'!$F$12,0,10*ROW('Sanitation Data'!F72))),'Data Summary'!CY78="Yes"),OFFSET('Sanitation Data'!$F$12,0,10*ROW('Sanitation Data'!F72)),NA())</f>
        <v>#N/A</v>
      </c>
      <c r="AK78" s="94" t="e">
        <f ca="true">+IF(AND(ISNUMBER(OFFSET('Sanitation Data'!$G$4,0,10*ROW('Sanitation Data'!G72))),'Data Summary'!CZ78="Yes"),100-OFFSET('Sanitation Data'!$G$4,0,10*ROW('Sanitation Data'!G72)),NA())</f>
        <v>#N/A</v>
      </c>
      <c r="AL78" s="94" t="e">
        <f ca="true">+IF(AND(ISNUMBER(OFFSET('Sanitation Data'!$G$6,0,10*ROW('Sanitation Data'!G72))),'Data Summary'!DA78="Yes"),OFFSET('Sanitation Data'!$G$6,0,10*ROW('Sanitation Data'!G72)),NA())</f>
        <v>#N/A</v>
      </c>
      <c r="AM78" s="94" t="e">
        <f ca="true">+IF(AND(ISNUMBER(OFFSET('Sanitation Data'!$G$10,0,10*ROW('Sanitation Data'!G72))),'Data Summary'!DB78="Yes"),OFFSET('Sanitation Data'!$G$10,0,10*ROW('Sanitation Data'!G72)),NA())</f>
        <v>#N/A</v>
      </c>
      <c r="AN78" s="94" t="e">
        <f ca="true">+IF(AND(ISNUMBER(OFFSET('Sanitation Data'!$G$11,0,10*ROW('Sanitation Data'!G72))),'Data Summary'!DC78="Yes"),OFFSET('Sanitation Data'!$G$11,0,10*ROW('Sanitation Data'!G72)),NA())</f>
        <v>#N/A</v>
      </c>
      <c r="AO78" s="94" t="e">
        <f ca="true">+IF(AND(ISNUMBER(OFFSET('Sanitation Data'!$G$12,0,10*ROW('Sanitation Data'!G72))),'Data Summary'!DD78="Yes"),OFFSET('Sanitation Data'!$G$12,0,10*ROW('Sanitation Data'!G72)),NA())</f>
        <v>#N/A</v>
      </c>
      <c r="AP78" s="94" t="e">
        <f ca="true">+IF(AND(ISNUMBER(OFFSET('Sanitation Data'!$H$4,0,10*ROW('Sanitation Data'!H72))),'Data Summary'!DE78="Yes"),100-OFFSET('Sanitation Data'!$H$4,0,10*ROW('Sanitation Data'!H72)),NA())</f>
        <v>#N/A</v>
      </c>
      <c r="AQ78" s="94" t="e">
        <f ca="true">+IF(AND(ISNUMBER(OFFSET('Sanitation Data'!$H$6,0,10*ROW('Sanitation Data'!H72))),'Data Summary'!DF78="Yes"),OFFSET('Sanitation Data'!$H$6,0,10*ROW('Sanitation Data'!H72)),NA())</f>
        <v>#N/A</v>
      </c>
      <c r="AR78" s="94" t="e">
        <f ca="true">+IF(AND(ISNUMBER(OFFSET('Sanitation Data'!$H$10,0,10*ROW('Sanitation Data'!H72))),'Data Summary'!DG78="Yes"),OFFSET('Sanitation Data'!$H$10,0,10*ROW('Sanitation Data'!H72)),NA())</f>
        <v>#N/A</v>
      </c>
      <c r="AS78" s="94" t="e">
        <f ca="true">+IF(AND(ISNUMBER(OFFSET('Sanitation Data'!$H$11,0,10*ROW('Sanitation Data'!H72))),'Data Summary'!DH78="Yes"),OFFSET('Sanitation Data'!$H$11,0,10*ROW('Sanitation Data'!H72)),NA())</f>
        <v>#N/A</v>
      </c>
      <c r="AT78" s="94" t="e">
        <f ca="true">+IF(AND(ISNUMBER(OFFSET('Sanitation Data'!$H$12,0,10*ROW('Sanitation Data'!H72))),'Data Summary'!DI78="Yes"),OFFSET('Sanitation Data'!$H$12,0,10*ROW('Sanitation Data'!H72)),NA())</f>
        <v>#N/A</v>
      </c>
      <c r="AU78" s="94" t="e">
        <f ca="true">+IF(AND(ISNUMBER(OFFSET('Sanitation Data'!$I$4,0,10*ROW('Sanitation Data'!I72))),'Data Summary'!DJ78="Yes"),100-OFFSET('Sanitation Data'!$I$4,0,10*ROW('Sanitation Data'!I72)),NA())</f>
        <v>#N/A</v>
      </c>
      <c r="AV78" s="94" t="e">
        <f ca="true">+IF(AND(ISNUMBER(OFFSET('Sanitation Data'!$I$6,0,10*ROW('Sanitation Data'!I72))),'Data Summary'!DK78="Yes"),OFFSET('Sanitation Data'!$I$6,0,10*ROW('Sanitation Data'!I72)),NA())</f>
        <v>#N/A</v>
      </c>
      <c r="AW78" s="94" t="e">
        <f ca="true">+IF(AND(ISNUMBER(OFFSET('Sanitation Data'!$I$10,0,10*ROW('Sanitation Data'!I72))),'Data Summary'!DL78="Yes"),OFFSET('Sanitation Data'!$I$10,0,10*ROW('Sanitation Data'!I72)),NA())</f>
        <v>#N/A</v>
      </c>
      <c r="AX78" s="94" t="e">
        <f ca="true">+IF(AND(ISNUMBER(OFFSET('Sanitation Data'!$I$11,0,10*ROW('Sanitation Data'!I72))),'Data Summary'!DM78="Yes"),OFFSET('Sanitation Data'!$I$11,0,10*ROW('Sanitation Data'!I72)),NA())</f>
        <v>#N/A</v>
      </c>
      <c r="AY78" s="94" t="e">
        <f ca="true">+IF(AND(ISNUMBER(OFFSET('Sanitation Data'!$I$12,0,10*ROW('Sanitation Data'!I72))),'Data Summary'!DN78="Yes"),OFFSET('Sanitation Data'!$I$12,0,10*ROW('Sanitation Data'!I72)),NA())</f>
        <v>#N/A</v>
      </c>
      <c r="AZ78" s="95" t="e">
        <f ca="true">+IF(AND(ISNUMBER(OFFSET('Hygiene Data'!$D$5,0,10*ROW('Hygiene Data'!D72))),'Data Summary'!DO78="Yes"),OFFSET('Hygiene Data'!$D$5,0,10*ROW('Hygiene Data'!D72)),NA())</f>
        <v>#N/A</v>
      </c>
      <c r="BA78" s="95" t="e">
        <f ca="true">+IF(AND(ISNUMBER(OFFSET('Hygiene Data'!$D$7,0,10*ROW('Hygiene Data'!D72))),'Data Summary'!DP78="Yes"),OFFSET('Hygiene Data'!$D$7,0,10*ROW('Hygiene Data'!D72)),NA())</f>
        <v>#N/A</v>
      </c>
      <c r="BB78" s="95" t="e">
        <f ca="true">+IF(AND(ISNUMBER(OFFSET('Hygiene Data'!$D$9,0,10*ROW('Hygiene Data'!D72))),'Data Summary'!DQ78="Yes"),OFFSET('Hygiene Data'!$D$9,0,10*ROW('Hygiene Data'!D72)),NA())</f>
        <v>#N/A</v>
      </c>
      <c r="BC78" s="95" t="e">
        <f ca="true">+IF(AND(ISNUMBER(OFFSET('Hygiene Data'!$E$5,0,10*ROW('Hygiene Data'!E72))),'Data Summary'!DR78="Yes"),OFFSET('Hygiene Data'!$E$5,0,10*ROW('Hygiene Data'!E72)),NA())</f>
        <v>#N/A</v>
      </c>
      <c r="BD78" s="95" t="e">
        <f ca="true">+IF(AND(ISNUMBER(OFFSET('Hygiene Data'!$E$7,0,10*ROW('Hygiene Data'!E72))),'Data Summary'!DS78="Yes"),OFFSET('Hygiene Data'!$E$7,0,10*ROW('Hygiene Data'!E72)),NA())</f>
        <v>#N/A</v>
      </c>
      <c r="BE78" s="95" t="e">
        <f ca="true">+IF(AND(ISNUMBER(OFFSET('Hygiene Data'!$E$9,0,10*ROW('Hygiene Data'!E72))),'Data Summary'!DT78="Yes"),OFFSET('Hygiene Data'!$E$9,0,10*ROW('Hygiene Data'!E72)),NA())</f>
        <v>#N/A</v>
      </c>
      <c r="BF78" s="95" t="e">
        <f ca="true">+IF(AND(ISNUMBER(OFFSET('Hygiene Data'!$F$5,0,10*ROW('Hygiene Data'!F72))),'Data Summary'!DU78="Yes"),OFFSET('Hygiene Data'!$F$5,0,10*ROW('Hygiene Data'!F72)),NA())</f>
        <v>#N/A</v>
      </c>
      <c r="BG78" s="95" t="e">
        <f ca="true">+IF(AND(ISNUMBER(OFFSET('Hygiene Data'!$F$7,0,10*ROW('Hygiene Data'!F72))),'Data Summary'!DV78="Yes"),OFFSET('Hygiene Data'!$F$7,0,10*ROW('Hygiene Data'!F72)),NA())</f>
        <v>#N/A</v>
      </c>
      <c r="BH78" s="95" t="e">
        <f ca="true">+IF(AND(ISNUMBER(OFFSET('Hygiene Data'!$F$9,0,10*ROW('Hygiene Data'!F72))),'Data Summary'!DW78="Yes"),OFFSET('Hygiene Data'!$F$9,0,10*ROW('Hygiene Data'!F72)),NA())</f>
        <v>#N/A</v>
      </c>
      <c r="BI78" s="95" t="e">
        <f ca="true">+IF(AND(ISNUMBER(OFFSET('Hygiene Data'!$G$5,0,10*ROW('Hygiene Data'!G72))),'Data Summary'!DX78="Yes"),OFFSET('Hygiene Data'!$G$5,0,10*ROW('Hygiene Data'!G72)),NA())</f>
        <v>#N/A</v>
      </c>
      <c r="BJ78" s="95" t="e">
        <f ca="true">+IF(AND(ISNUMBER(OFFSET('Hygiene Data'!$G$7,0,10*ROW('Hygiene Data'!G72))),'Data Summary'!DY78="Yes"),OFFSET('Hygiene Data'!$G$7,0,10*ROW('Hygiene Data'!G72)),NA())</f>
        <v>#N/A</v>
      </c>
      <c r="BK78" s="95" t="e">
        <f ca="true">+IF(AND(ISNUMBER(OFFSET('Hygiene Data'!$G$9,0,10*ROW('Hygiene Data'!G72))),'Data Summary'!DZ78="Yes"),OFFSET('Hygiene Data'!$G$9,0,10*ROW('Hygiene Data'!G72)),NA())</f>
        <v>#N/A</v>
      </c>
      <c r="BL78" s="95" t="e">
        <f ca="true">+IF(AND(ISNUMBER(OFFSET('Hygiene Data'!$H$5,0,10*ROW('Hygiene Data'!H72))),'Data Summary'!EA78="Yes"),OFFSET('Hygiene Data'!$H$5,0,10*ROW('Hygiene Data'!H72)),NA())</f>
        <v>#N/A</v>
      </c>
      <c r="BM78" s="95" t="e">
        <f ca="true">+IF(AND(ISNUMBER(OFFSET('Hygiene Data'!$H$7,0,10*ROW('Hygiene Data'!H72))),'Data Summary'!EB78="Yes"),OFFSET('Hygiene Data'!$H$7,0,10*ROW('Hygiene Data'!H72)),NA())</f>
        <v>#N/A</v>
      </c>
      <c r="BN78" s="95" t="e">
        <f ca="true">+IF(AND(ISNUMBER(OFFSET('Hygiene Data'!$H$9,0,10*ROW('Hygiene Data'!H72))),'Data Summary'!EC78="Yes"),OFFSET('Hygiene Data'!$H$9,0,10*ROW('Hygiene Data'!H72)),NA())</f>
        <v>#N/A</v>
      </c>
      <c r="BO78" s="95" t="e">
        <f ca="true">+IF(AND(ISNUMBER(OFFSET('Hygiene Data'!$I$5,0,10*ROW('Hygiene Data'!I72))),'Data Summary'!ED78="Yes"),OFFSET('Hygiene Data'!$I$5,0,10*ROW('Hygiene Data'!I72)),NA())</f>
        <v>#N/A</v>
      </c>
      <c r="BP78" s="95" t="e">
        <f ca="true">+IF(AND(ISNUMBER(OFFSET('Hygiene Data'!$I$7,0,10*ROW('Hygiene Data'!I72))),'Data Summary'!EE78="Yes"),OFFSET('Hygiene Data'!$I$7,0,10*ROW('Hygiene Data'!I72)),NA())</f>
        <v>#N/A</v>
      </c>
      <c r="BQ78" s="95" t="e">
        <f ca="true">+IF(AND(ISNUMBER(OFFSET('Hygiene Data'!$I$9,0,10*ROW('Hygiene Data'!I72))),'Data Summary'!EF78="Yes"),OFFSET('Hygiene Data'!$I$9,0,10*ROW('Hygiene Data'!I72)),NA())</f>
        <v>#N/A</v>
      </c>
    </row>
    <row xmlns:x14ac="http://schemas.microsoft.com/office/spreadsheetml/2009/9/ac" r="79" x14ac:dyDescent="0.2">
      <c r="A79" s="327" t="e">
        <f ca="true">+RIGHT('Data Summary'!A79,LEN('Data Summary'!A79)-9)</f>
        <v>#VALUE!</v>
      </c>
      <c r="B79" s="36" t="str">
        <f ca="true">+IF(ISTEXT('Data Summary'!B79),'Data Summary'!B79,"")</f>
        <v/>
      </c>
      <c r="C79" s="326" t="e">
        <f ca="true">+VALUE('Data Summary'!C79)</f>
        <v>#VALUE!</v>
      </c>
      <c r="D79" s="93" t="e">
        <f ca="true">+IF(AND(ISNUMBER(OFFSET('Water Data'!$D$4,0,10*ROW('Water Data'!D73))),'Data Summary'!BS79="Yes"),100-OFFSET('Water Data'!$D$4,0,10*ROW('Water Data'!D73)),NA())</f>
        <v>#N/A</v>
      </c>
      <c r="E79" s="93" t="e">
        <f ca="true">+IF(AND(ISNUMBER(OFFSET('Water Data'!$D$6,0,10*ROW('Water Data'!D73))),'Data Summary'!BT79="Yes"),OFFSET('Water Data'!$D$6,0,10*ROW('Water Data'!D73)),NA())</f>
        <v>#N/A</v>
      </c>
      <c r="F79" s="93" t="e">
        <f ca="true">+IF(AND(ISNUMBER(OFFSET('Water Data'!$D$9,0,10*ROW('Water Data'!D73))),'Data Summary'!BU79="Yes"),OFFSET('Water Data'!$D$9,0,10*ROW('Water Data'!D73)),NA())</f>
        <v>#N/A</v>
      </c>
      <c r="G79" s="93" t="e">
        <f ca="true">+IF(AND(ISNUMBER(OFFSET('Water Data'!$E$4,0,10*ROW('Water Data'!E73))),'Data Summary'!BV79="Yes"),100-OFFSET('Water Data'!$E$4,0,10*ROW('Water Data'!E73)),NA())</f>
        <v>#N/A</v>
      </c>
      <c r="H79" s="93" t="e">
        <f ca="true">+IF(AND(ISNUMBER(OFFSET('Water Data'!$E$6,0,10*ROW('Water Data'!E73))),'Data Summary'!BW79="Yes"),OFFSET('Water Data'!$E$6,0,10*ROW('Water Data'!E73)),NA())</f>
        <v>#N/A</v>
      </c>
      <c r="I79" s="93" t="e">
        <f ca="true">+IF(AND(ISNUMBER(OFFSET('Water Data'!$E$9,0,10*ROW('Water Data'!E73))),'Data Summary'!BX79="Yes"),OFFSET('Water Data'!$E$9,0,10*ROW('Water Data'!E73)),NA())</f>
        <v>#N/A</v>
      </c>
      <c r="J79" s="93" t="e">
        <f ca="true">+IF(AND(ISNUMBER(OFFSET('Water Data'!$F$4,0,10*ROW('Water Data'!F73))),'Data Summary'!BY79="Yes"),100-OFFSET('Water Data'!$F$4,0,10*ROW('Water Data'!F73)),NA())</f>
        <v>#N/A</v>
      </c>
      <c r="K79" s="93" t="e">
        <f ca="true">+IF(AND(ISNUMBER(OFFSET('Water Data'!$F$6,0,10*ROW('Water Data'!F73))),'Data Summary'!BZ79="Yes"),OFFSET('Water Data'!$F$6,0,10*ROW('Water Data'!F73)),NA())</f>
        <v>#N/A</v>
      </c>
      <c r="L79" s="93" t="e">
        <f ca="true">+IF(AND(ISNUMBER(OFFSET('Water Data'!$F$9,0,10*ROW('Water Data'!F73))),'Data Summary'!CA79="Yes"),OFFSET('Water Data'!$F$9,0,10*ROW('Water Data'!F73)),NA())</f>
        <v>#N/A</v>
      </c>
      <c r="M79" s="93" t="e">
        <f ca="true">+IF(AND(ISNUMBER(OFFSET('Water Data'!$G$4,0,10*ROW('Water Data'!G73))),'Data Summary'!CB79="Yes"),100-OFFSET('Water Data'!$G$4,0,10*ROW('Water Data'!G73)),NA())</f>
        <v>#N/A</v>
      </c>
      <c r="N79" s="93" t="e">
        <f ca="true">+IF(AND(ISNUMBER(OFFSET('Water Data'!$G$6,0,10*ROW('Water Data'!G73))),'Data Summary'!CC79="Yes"),OFFSET('Water Data'!$G$6,0,10*ROW('Water Data'!G73)),NA())</f>
        <v>#N/A</v>
      </c>
      <c r="O79" s="93" t="e">
        <f ca="true">+IF(AND(ISNUMBER(OFFSET('Water Data'!$G$9,0,10*ROW('Water Data'!G73))),'Data Summary'!CD79="Yes"),OFFSET('Water Data'!$G$9,0,10*ROW('Water Data'!G73)),NA())</f>
        <v>#N/A</v>
      </c>
      <c r="P79" s="93" t="e">
        <f ca="true">+IF(AND(ISNUMBER(OFFSET('Water Data'!$H$4,0,10*ROW('Water Data'!H73))),'Data Summary'!CE79="Yes"),100-OFFSET('Water Data'!$H$4,0,10*ROW('Water Data'!H73)),NA())</f>
        <v>#N/A</v>
      </c>
      <c r="Q79" s="93" t="e">
        <f ca="true">+IF(AND(ISNUMBER(OFFSET('Water Data'!$H$6,0,10*ROW('Water Data'!H73))),'Data Summary'!CF79="Yes"),OFFSET('Water Data'!$H$6,0,10*ROW('Water Data'!H73)),NA())</f>
        <v>#N/A</v>
      </c>
      <c r="R79" s="93" t="e">
        <f ca="true">+IF(AND(ISNUMBER(OFFSET('Water Data'!$H$9,0,10*ROW('Water Data'!H73))),'Data Summary'!CG79="Yes"),OFFSET('Water Data'!$H$9,0,10*ROW('Water Data'!H73)),NA())</f>
        <v>#N/A</v>
      </c>
      <c r="S79" s="93" t="e">
        <f ca="true">+IF(AND(ISNUMBER(OFFSET('Water Data'!$I$4,0,10*ROW('Water Data'!I73))),'Data Summary'!CH79="Yes"),100-OFFSET('Water Data'!$I$4,0,10*ROW('Water Data'!I73)),NA())</f>
        <v>#N/A</v>
      </c>
      <c r="T79" s="93" t="e">
        <f ca="true">+IF(AND(ISNUMBER(OFFSET('Water Data'!$I$6,0,10*ROW('Water Data'!I73))),'Data Summary'!CI79="Yes"),OFFSET('Water Data'!$I$6,0,10*ROW('Water Data'!I73)),NA())</f>
        <v>#N/A</v>
      </c>
      <c r="U79" s="93" t="e">
        <f ca="true">+IF(AND(ISNUMBER(OFFSET('Water Data'!$I$9,0,10*ROW('Water Data'!I73))),'Data Summary'!CJ79="Yes"),OFFSET('Water Data'!$I$9,0,10*ROW('Water Data'!I73)),NA())</f>
        <v>#N/A</v>
      </c>
      <c r="V79" s="94" t="e">
        <f ca="true">+IF(AND(ISNUMBER(OFFSET('Sanitation Data'!$D$4,0,10*ROW('Sanitation Data'!D73))),'Data Summary'!CK79="Yes"),100-OFFSET('Sanitation Data'!$D$4,0,10*ROW('Sanitation Data'!D73)),NA())</f>
        <v>#N/A</v>
      </c>
      <c r="W79" s="94" t="e">
        <f ca="true">+IF(AND(ISNUMBER(OFFSET('Sanitation Data'!$D$6,0,10*ROW('Sanitation Data'!D73))),'Data Summary'!CL79="Yes"),OFFSET('Sanitation Data'!$D$6,0,10*ROW('Sanitation Data'!D73)),NA())</f>
        <v>#N/A</v>
      </c>
      <c r="X79" s="94" t="e">
        <f ca="true">+IF(AND(ISNUMBER(OFFSET('Sanitation Data'!$D$10,0,10*ROW('Sanitation Data'!D73))),'Data Summary'!CM79="Yes"),OFFSET('Sanitation Data'!$D$10,0,10*ROW('Sanitation Data'!D73)),NA())</f>
        <v>#N/A</v>
      </c>
      <c r="Y79" s="94" t="e">
        <f ca="true">+IF(AND(ISNUMBER(OFFSET('Sanitation Data'!$D$11,0,10*ROW('Sanitation Data'!D73))),'Data Summary'!CN79="Yes"),OFFSET('Sanitation Data'!$D$11,0,10*ROW('Sanitation Data'!D73)),NA())</f>
        <v>#N/A</v>
      </c>
      <c r="Z79" s="94" t="e">
        <f ca="true">+IF(AND(ISNUMBER(OFFSET('Sanitation Data'!$D$12,0,10*ROW('Sanitation Data'!D73))),'Data Summary'!CO79="Yes"),OFFSET('Sanitation Data'!$D$12,0,10*ROW('Sanitation Data'!D73)),NA())</f>
        <v>#N/A</v>
      </c>
      <c r="AA79" s="94" t="e">
        <f ca="true">+IF(AND(ISNUMBER(OFFSET('Sanitation Data'!$E$4,0,10*ROW('Sanitation Data'!E73))),'Data Summary'!CP79="Yes"),100-OFFSET('Sanitation Data'!$E$4,0,10*ROW('Sanitation Data'!E73)),NA())</f>
        <v>#N/A</v>
      </c>
      <c r="AB79" s="94" t="e">
        <f ca="true">+IF(AND(ISNUMBER(OFFSET('Sanitation Data'!$E$6,0,10*ROW('Sanitation Data'!E73))),'Data Summary'!CQ79="Yes"),OFFSET('Sanitation Data'!$E$6,0,10*ROW('Sanitation Data'!E73)),NA())</f>
        <v>#N/A</v>
      </c>
      <c r="AC79" s="94" t="e">
        <f ca="true">+IF(AND(ISNUMBER(OFFSET('Sanitation Data'!$E$10,0,10*ROW('Sanitation Data'!E73))),'Data Summary'!CR79="Yes"),OFFSET('Sanitation Data'!$E$10,0,10*ROW('Sanitation Data'!E73)),NA())</f>
        <v>#N/A</v>
      </c>
      <c r="AD79" s="94" t="e">
        <f ca="true">+IF(AND(ISNUMBER(OFFSET('Sanitation Data'!$E$11,0,10*ROW('Sanitation Data'!E73))),'Data Summary'!CS79="Yes"),OFFSET('Sanitation Data'!$E$11,0,10*ROW('Sanitation Data'!E73)),NA())</f>
        <v>#N/A</v>
      </c>
      <c r="AE79" s="94" t="e">
        <f ca="true">+IF(AND(ISNUMBER(OFFSET('Sanitation Data'!$E$12,0,10*ROW('Sanitation Data'!E73))),'Data Summary'!CT79="Yes"),OFFSET('Sanitation Data'!$E$12,0,10*ROW('Sanitation Data'!E73)),NA())</f>
        <v>#N/A</v>
      </c>
      <c r="AF79" s="94" t="e">
        <f ca="true">+IF(AND(ISNUMBER(OFFSET('Sanitation Data'!$F$4,0,10*ROW('Sanitation Data'!F73))),'Data Summary'!CU79="Yes"),100-OFFSET('Sanitation Data'!$F$4,0,10*ROW('Sanitation Data'!F73)),NA())</f>
        <v>#N/A</v>
      </c>
      <c r="AG79" s="94" t="e">
        <f ca="true">+IF(AND(ISNUMBER(OFFSET('Sanitation Data'!$F$6,0,10*ROW('Sanitation Data'!F73))),'Data Summary'!CV79="Yes"),OFFSET('Sanitation Data'!$F$6,0,10*ROW('Sanitation Data'!F73)),NA())</f>
        <v>#N/A</v>
      </c>
      <c r="AH79" s="94" t="e">
        <f ca="true">+IF(AND(ISNUMBER(OFFSET('Sanitation Data'!$F$10,0,10*ROW('Sanitation Data'!F73))),'Data Summary'!CW79="Yes"),OFFSET('Sanitation Data'!$F$10,0,10*ROW('Sanitation Data'!F73)),NA())</f>
        <v>#N/A</v>
      </c>
      <c r="AI79" s="94" t="e">
        <f ca="true">+IF(AND(ISNUMBER(OFFSET('Sanitation Data'!$F$11,0,10*ROW('Sanitation Data'!F73))),'Data Summary'!CX79="Yes"),OFFSET('Sanitation Data'!$F$11,0,10*ROW('Sanitation Data'!F73)),NA())</f>
        <v>#N/A</v>
      </c>
      <c r="AJ79" s="94" t="e">
        <f ca="true">+IF(AND(ISNUMBER(OFFSET('Sanitation Data'!$F$12,0,10*ROW('Sanitation Data'!F73))),'Data Summary'!CY79="Yes"),OFFSET('Sanitation Data'!$F$12,0,10*ROW('Sanitation Data'!F73)),NA())</f>
        <v>#N/A</v>
      </c>
      <c r="AK79" s="94" t="e">
        <f ca="true">+IF(AND(ISNUMBER(OFFSET('Sanitation Data'!$G$4,0,10*ROW('Sanitation Data'!G73))),'Data Summary'!CZ79="Yes"),100-OFFSET('Sanitation Data'!$G$4,0,10*ROW('Sanitation Data'!G73)),NA())</f>
        <v>#N/A</v>
      </c>
      <c r="AL79" s="94" t="e">
        <f ca="true">+IF(AND(ISNUMBER(OFFSET('Sanitation Data'!$G$6,0,10*ROW('Sanitation Data'!G73))),'Data Summary'!DA79="Yes"),OFFSET('Sanitation Data'!$G$6,0,10*ROW('Sanitation Data'!G73)),NA())</f>
        <v>#N/A</v>
      </c>
      <c r="AM79" s="94" t="e">
        <f ca="true">+IF(AND(ISNUMBER(OFFSET('Sanitation Data'!$G$10,0,10*ROW('Sanitation Data'!G73))),'Data Summary'!DB79="Yes"),OFFSET('Sanitation Data'!$G$10,0,10*ROW('Sanitation Data'!G73)),NA())</f>
        <v>#N/A</v>
      </c>
      <c r="AN79" s="94" t="e">
        <f ca="true">+IF(AND(ISNUMBER(OFFSET('Sanitation Data'!$G$11,0,10*ROW('Sanitation Data'!G73))),'Data Summary'!DC79="Yes"),OFFSET('Sanitation Data'!$G$11,0,10*ROW('Sanitation Data'!G73)),NA())</f>
        <v>#N/A</v>
      </c>
      <c r="AO79" s="94" t="e">
        <f ca="true">+IF(AND(ISNUMBER(OFFSET('Sanitation Data'!$G$12,0,10*ROW('Sanitation Data'!G73))),'Data Summary'!DD79="Yes"),OFFSET('Sanitation Data'!$G$12,0,10*ROW('Sanitation Data'!G73)),NA())</f>
        <v>#N/A</v>
      </c>
      <c r="AP79" s="94" t="e">
        <f ca="true">+IF(AND(ISNUMBER(OFFSET('Sanitation Data'!$H$4,0,10*ROW('Sanitation Data'!H73))),'Data Summary'!DE79="Yes"),100-OFFSET('Sanitation Data'!$H$4,0,10*ROW('Sanitation Data'!H73)),NA())</f>
        <v>#N/A</v>
      </c>
      <c r="AQ79" s="94" t="e">
        <f ca="true">+IF(AND(ISNUMBER(OFFSET('Sanitation Data'!$H$6,0,10*ROW('Sanitation Data'!H73))),'Data Summary'!DF79="Yes"),OFFSET('Sanitation Data'!$H$6,0,10*ROW('Sanitation Data'!H73)),NA())</f>
        <v>#N/A</v>
      </c>
      <c r="AR79" s="94" t="e">
        <f ca="true">+IF(AND(ISNUMBER(OFFSET('Sanitation Data'!$H$10,0,10*ROW('Sanitation Data'!H73))),'Data Summary'!DG79="Yes"),OFFSET('Sanitation Data'!$H$10,0,10*ROW('Sanitation Data'!H73)),NA())</f>
        <v>#N/A</v>
      </c>
      <c r="AS79" s="94" t="e">
        <f ca="true">+IF(AND(ISNUMBER(OFFSET('Sanitation Data'!$H$11,0,10*ROW('Sanitation Data'!H73))),'Data Summary'!DH79="Yes"),OFFSET('Sanitation Data'!$H$11,0,10*ROW('Sanitation Data'!H73)),NA())</f>
        <v>#N/A</v>
      </c>
      <c r="AT79" s="94" t="e">
        <f ca="true">+IF(AND(ISNUMBER(OFFSET('Sanitation Data'!$H$12,0,10*ROW('Sanitation Data'!H73))),'Data Summary'!DI79="Yes"),OFFSET('Sanitation Data'!$H$12,0,10*ROW('Sanitation Data'!H73)),NA())</f>
        <v>#N/A</v>
      </c>
      <c r="AU79" s="94" t="e">
        <f ca="true">+IF(AND(ISNUMBER(OFFSET('Sanitation Data'!$I$4,0,10*ROW('Sanitation Data'!I73))),'Data Summary'!DJ79="Yes"),100-OFFSET('Sanitation Data'!$I$4,0,10*ROW('Sanitation Data'!I73)),NA())</f>
        <v>#N/A</v>
      </c>
      <c r="AV79" s="94" t="e">
        <f ca="true">+IF(AND(ISNUMBER(OFFSET('Sanitation Data'!$I$6,0,10*ROW('Sanitation Data'!I73))),'Data Summary'!DK79="Yes"),OFFSET('Sanitation Data'!$I$6,0,10*ROW('Sanitation Data'!I73)),NA())</f>
        <v>#N/A</v>
      </c>
      <c r="AW79" s="94" t="e">
        <f ca="true">+IF(AND(ISNUMBER(OFFSET('Sanitation Data'!$I$10,0,10*ROW('Sanitation Data'!I73))),'Data Summary'!DL79="Yes"),OFFSET('Sanitation Data'!$I$10,0,10*ROW('Sanitation Data'!I73)),NA())</f>
        <v>#N/A</v>
      </c>
      <c r="AX79" s="94" t="e">
        <f ca="true">+IF(AND(ISNUMBER(OFFSET('Sanitation Data'!$I$11,0,10*ROW('Sanitation Data'!I73))),'Data Summary'!DM79="Yes"),OFFSET('Sanitation Data'!$I$11,0,10*ROW('Sanitation Data'!I73)),NA())</f>
        <v>#N/A</v>
      </c>
      <c r="AY79" s="94" t="e">
        <f ca="true">+IF(AND(ISNUMBER(OFFSET('Sanitation Data'!$I$12,0,10*ROW('Sanitation Data'!I73))),'Data Summary'!DN79="Yes"),OFFSET('Sanitation Data'!$I$12,0,10*ROW('Sanitation Data'!I73)),NA())</f>
        <v>#N/A</v>
      </c>
      <c r="AZ79" s="95" t="e">
        <f ca="true">+IF(AND(ISNUMBER(OFFSET('Hygiene Data'!$D$5,0,10*ROW('Hygiene Data'!D73))),'Data Summary'!DO79="Yes"),OFFSET('Hygiene Data'!$D$5,0,10*ROW('Hygiene Data'!D73)),NA())</f>
        <v>#N/A</v>
      </c>
      <c r="BA79" s="95" t="e">
        <f ca="true">+IF(AND(ISNUMBER(OFFSET('Hygiene Data'!$D$7,0,10*ROW('Hygiene Data'!D73))),'Data Summary'!DP79="Yes"),OFFSET('Hygiene Data'!$D$7,0,10*ROW('Hygiene Data'!D73)),NA())</f>
        <v>#N/A</v>
      </c>
      <c r="BB79" s="95" t="e">
        <f ca="true">+IF(AND(ISNUMBER(OFFSET('Hygiene Data'!$D$9,0,10*ROW('Hygiene Data'!D73))),'Data Summary'!DQ79="Yes"),OFFSET('Hygiene Data'!$D$9,0,10*ROW('Hygiene Data'!D73)),NA())</f>
        <v>#N/A</v>
      </c>
      <c r="BC79" s="95" t="e">
        <f ca="true">+IF(AND(ISNUMBER(OFFSET('Hygiene Data'!$E$5,0,10*ROW('Hygiene Data'!E73))),'Data Summary'!DR79="Yes"),OFFSET('Hygiene Data'!$E$5,0,10*ROW('Hygiene Data'!E73)),NA())</f>
        <v>#N/A</v>
      </c>
      <c r="BD79" s="95" t="e">
        <f ca="true">+IF(AND(ISNUMBER(OFFSET('Hygiene Data'!$E$7,0,10*ROW('Hygiene Data'!E73))),'Data Summary'!DS79="Yes"),OFFSET('Hygiene Data'!$E$7,0,10*ROW('Hygiene Data'!E73)),NA())</f>
        <v>#N/A</v>
      </c>
      <c r="BE79" s="95" t="e">
        <f ca="true">+IF(AND(ISNUMBER(OFFSET('Hygiene Data'!$E$9,0,10*ROW('Hygiene Data'!E73))),'Data Summary'!DT79="Yes"),OFFSET('Hygiene Data'!$E$9,0,10*ROW('Hygiene Data'!E73)),NA())</f>
        <v>#N/A</v>
      </c>
      <c r="BF79" s="95" t="e">
        <f ca="true">+IF(AND(ISNUMBER(OFFSET('Hygiene Data'!$F$5,0,10*ROW('Hygiene Data'!F73))),'Data Summary'!DU79="Yes"),OFFSET('Hygiene Data'!$F$5,0,10*ROW('Hygiene Data'!F73)),NA())</f>
        <v>#N/A</v>
      </c>
      <c r="BG79" s="95" t="e">
        <f ca="true">+IF(AND(ISNUMBER(OFFSET('Hygiene Data'!$F$7,0,10*ROW('Hygiene Data'!F73))),'Data Summary'!DV79="Yes"),OFFSET('Hygiene Data'!$F$7,0,10*ROW('Hygiene Data'!F73)),NA())</f>
        <v>#N/A</v>
      </c>
      <c r="BH79" s="95" t="e">
        <f ca="true">+IF(AND(ISNUMBER(OFFSET('Hygiene Data'!$F$9,0,10*ROW('Hygiene Data'!F73))),'Data Summary'!DW79="Yes"),OFFSET('Hygiene Data'!$F$9,0,10*ROW('Hygiene Data'!F73)),NA())</f>
        <v>#N/A</v>
      </c>
      <c r="BI79" s="95" t="e">
        <f ca="true">+IF(AND(ISNUMBER(OFFSET('Hygiene Data'!$G$5,0,10*ROW('Hygiene Data'!G73))),'Data Summary'!DX79="Yes"),OFFSET('Hygiene Data'!$G$5,0,10*ROW('Hygiene Data'!G73)),NA())</f>
        <v>#N/A</v>
      </c>
      <c r="BJ79" s="95" t="e">
        <f ca="true">+IF(AND(ISNUMBER(OFFSET('Hygiene Data'!$G$7,0,10*ROW('Hygiene Data'!G73))),'Data Summary'!DY79="Yes"),OFFSET('Hygiene Data'!$G$7,0,10*ROW('Hygiene Data'!G73)),NA())</f>
        <v>#N/A</v>
      </c>
      <c r="BK79" s="95" t="e">
        <f ca="true">+IF(AND(ISNUMBER(OFFSET('Hygiene Data'!$G$9,0,10*ROW('Hygiene Data'!G73))),'Data Summary'!DZ79="Yes"),OFFSET('Hygiene Data'!$G$9,0,10*ROW('Hygiene Data'!G73)),NA())</f>
        <v>#N/A</v>
      </c>
      <c r="BL79" s="95" t="e">
        <f ca="true">+IF(AND(ISNUMBER(OFFSET('Hygiene Data'!$H$5,0,10*ROW('Hygiene Data'!H73))),'Data Summary'!EA79="Yes"),OFFSET('Hygiene Data'!$H$5,0,10*ROW('Hygiene Data'!H73)),NA())</f>
        <v>#N/A</v>
      </c>
      <c r="BM79" s="95" t="e">
        <f ca="true">+IF(AND(ISNUMBER(OFFSET('Hygiene Data'!$H$7,0,10*ROW('Hygiene Data'!H73))),'Data Summary'!EB79="Yes"),OFFSET('Hygiene Data'!$H$7,0,10*ROW('Hygiene Data'!H73)),NA())</f>
        <v>#N/A</v>
      </c>
      <c r="BN79" s="95" t="e">
        <f ca="true">+IF(AND(ISNUMBER(OFFSET('Hygiene Data'!$H$9,0,10*ROW('Hygiene Data'!H73))),'Data Summary'!EC79="Yes"),OFFSET('Hygiene Data'!$H$9,0,10*ROW('Hygiene Data'!H73)),NA())</f>
        <v>#N/A</v>
      </c>
      <c r="BO79" s="95" t="e">
        <f ca="true">+IF(AND(ISNUMBER(OFFSET('Hygiene Data'!$I$5,0,10*ROW('Hygiene Data'!I73))),'Data Summary'!ED79="Yes"),OFFSET('Hygiene Data'!$I$5,0,10*ROW('Hygiene Data'!I73)),NA())</f>
        <v>#N/A</v>
      </c>
      <c r="BP79" s="95" t="e">
        <f ca="true">+IF(AND(ISNUMBER(OFFSET('Hygiene Data'!$I$7,0,10*ROW('Hygiene Data'!I73))),'Data Summary'!EE79="Yes"),OFFSET('Hygiene Data'!$I$7,0,10*ROW('Hygiene Data'!I73)),NA())</f>
        <v>#N/A</v>
      </c>
      <c r="BQ79" s="95" t="e">
        <f ca="true">+IF(AND(ISNUMBER(OFFSET('Hygiene Data'!$I$9,0,10*ROW('Hygiene Data'!I73))),'Data Summary'!EF79="Yes"),OFFSET('Hygiene Data'!$I$9,0,10*ROW('Hygiene Data'!I73)),NA())</f>
        <v>#N/A</v>
      </c>
    </row>
    <row xmlns:x14ac="http://schemas.microsoft.com/office/spreadsheetml/2009/9/ac" r="80" x14ac:dyDescent="0.2">
      <c r="A80" s="327" t="e">
        <f ca="true">+RIGHT('Data Summary'!A80,LEN('Data Summary'!A80)-9)</f>
        <v>#VALUE!</v>
      </c>
      <c r="B80" s="36" t="str">
        <f ca="true">+IF(ISTEXT('Data Summary'!B80),'Data Summary'!B80,"")</f>
        <v/>
      </c>
      <c r="C80" s="326" t="e">
        <f ca="true">+VALUE('Data Summary'!C80)</f>
        <v>#VALUE!</v>
      </c>
      <c r="D80" s="93" t="e">
        <f ca="true">+IF(AND(ISNUMBER(OFFSET('Water Data'!$D$4,0,10*ROW('Water Data'!D74))),'Data Summary'!BS80="Yes"),100-OFFSET('Water Data'!$D$4,0,10*ROW('Water Data'!D74)),NA())</f>
        <v>#N/A</v>
      </c>
      <c r="E80" s="93" t="e">
        <f ca="true">+IF(AND(ISNUMBER(OFFSET('Water Data'!$D$6,0,10*ROW('Water Data'!D74))),'Data Summary'!BT80="Yes"),OFFSET('Water Data'!$D$6,0,10*ROW('Water Data'!D74)),NA())</f>
        <v>#N/A</v>
      </c>
      <c r="F80" s="93" t="e">
        <f ca="true">+IF(AND(ISNUMBER(OFFSET('Water Data'!$D$9,0,10*ROW('Water Data'!D74))),'Data Summary'!BU80="Yes"),OFFSET('Water Data'!$D$9,0,10*ROW('Water Data'!D74)),NA())</f>
        <v>#N/A</v>
      </c>
      <c r="G80" s="93" t="e">
        <f ca="true">+IF(AND(ISNUMBER(OFFSET('Water Data'!$E$4,0,10*ROW('Water Data'!E74))),'Data Summary'!BV80="Yes"),100-OFFSET('Water Data'!$E$4,0,10*ROW('Water Data'!E74)),NA())</f>
        <v>#N/A</v>
      </c>
      <c r="H80" s="93" t="e">
        <f ca="true">+IF(AND(ISNUMBER(OFFSET('Water Data'!$E$6,0,10*ROW('Water Data'!E74))),'Data Summary'!BW80="Yes"),OFFSET('Water Data'!$E$6,0,10*ROW('Water Data'!E74)),NA())</f>
        <v>#N/A</v>
      </c>
      <c r="I80" s="93" t="e">
        <f ca="true">+IF(AND(ISNUMBER(OFFSET('Water Data'!$E$9,0,10*ROW('Water Data'!E74))),'Data Summary'!BX80="Yes"),OFFSET('Water Data'!$E$9,0,10*ROW('Water Data'!E74)),NA())</f>
        <v>#N/A</v>
      </c>
      <c r="J80" s="93" t="e">
        <f ca="true">+IF(AND(ISNUMBER(OFFSET('Water Data'!$F$4,0,10*ROW('Water Data'!F74))),'Data Summary'!BY80="Yes"),100-OFFSET('Water Data'!$F$4,0,10*ROW('Water Data'!F74)),NA())</f>
        <v>#N/A</v>
      </c>
      <c r="K80" s="93" t="e">
        <f ca="true">+IF(AND(ISNUMBER(OFFSET('Water Data'!$F$6,0,10*ROW('Water Data'!F74))),'Data Summary'!BZ80="Yes"),OFFSET('Water Data'!$F$6,0,10*ROW('Water Data'!F74)),NA())</f>
        <v>#N/A</v>
      </c>
      <c r="L80" s="93" t="e">
        <f ca="true">+IF(AND(ISNUMBER(OFFSET('Water Data'!$F$9,0,10*ROW('Water Data'!F74))),'Data Summary'!CA80="Yes"),OFFSET('Water Data'!$F$9,0,10*ROW('Water Data'!F74)),NA())</f>
        <v>#N/A</v>
      </c>
      <c r="M80" s="93" t="e">
        <f ca="true">+IF(AND(ISNUMBER(OFFSET('Water Data'!$G$4,0,10*ROW('Water Data'!G74))),'Data Summary'!CB80="Yes"),100-OFFSET('Water Data'!$G$4,0,10*ROW('Water Data'!G74)),NA())</f>
        <v>#N/A</v>
      </c>
      <c r="N80" s="93" t="e">
        <f ca="true">+IF(AND(ISNUMBER(OFFSET('Water Data'!$G$6,0,10*ROW('Water Data'!G74))),'Data Summary'!CC80="Yes"),OFFSET('Water Data'!$G$6,0,10*ROW('Water Data'!G74)),NA())</f>
        <v>#N/A</v>
      </c>
      <c r="O80" s="93" t="e">
        <f ca="true">+IF(AND(ISNUMBER(OFFSET('Water Data'!$G$9,0,10*ROW('Water Data'!G74))),'Data Summary'!CD80="Yes"),OFFSET('Water Data'!$G$9,0,10*ROW('Water Data'!G74)),NA())</f>
        <v>#N/A</v>
      </c>
      <c r="P80" s="93" t="e">
        <f ca="true">+IF(AND(ISNUMBER(OFFSET('Water Data'!$H$4,0,10*ROW('Water Data'!H74))),'Data Summary'!CE80="Yes"),100-OFFSET('Water Data'!$H$4,0,10*ROW('Water Data'!H74)),NA())</f>
        <v>#N/A</v>
      </c>
      <c r="Q80" s="93" t="e">
        <f ca="true">+IF(AND(ISNUMBER(OFFSET('Water Data'!$H$6,0,10*ROW('Water Data'!H74))),'Data Summary'!CF80="Yes"),OFFSET('Water Data'!$H$6,0,10*ROW('Water Data'!H74)),NA())</f>
        <v>#N/A</v>
      </c>
      <c r="R80" s="93" t="e">
        <f ca="true">+IF(AND(ISNUMBER(OFFSET('Water Data'!$H$9,0,10*ROW('Water Data'!H74))),'Data Summary'!CG80="Yes"),OFFSET('Water Data'!$H$9,0,10*ROW('Water Data'!H74)),NA())</f>
        <v>#N/A</v>
      </c>
      <c r="S80" s="93" t="e">
        <f ca="true">+IF(AND(ISNUMBER(OFFSET('Water Data'!$I$4,0,10*ROW('Water Data'!I74))),'Data Summary'!CH80="Yes"),100-OFFSET('Water Data'!$I$4,0,10*ROW('Water Data'!I74)),NA())</f>
        <v>#N/A</v>
      </c>
      <c r="T80" s="93" t="e">
        <f ca="true">+IF(AND(ISNUMBER(OFFSET('Water Data'!$I$6,0,10*ROW('Water Data'!I74))),'Data Summary'!CI80="Yes"),OFFSET('Water Data'!$I$6,0,10*ROW('Water Data'!I74)),NA())</f>
        <v>#N/A</v>
      </c>
      <c r="U80" s="93" t="e">
        <f ca="true">+IF(AND(ISNUMBER(OFFSET('Water Data'!$I$9,0,10*ROW('Water Data'!I74))),'Data Summary'!CJ80="Yes"),OFFSET('Water Data'!$I$9,0,10*ROW('Water Data'!I74)),NA())</f>
        <v>#N/A</v>
      </c>
      <c r="V80" s="94" t="e">
        <f ca="true">+IF(AND(ISNUMBER(OFFSET('Sanitation Data'!$D$4,0,10*ROW('Sanitation Data'!D74))),'Data Summary'!CK80="Yes"),100-OFFSET('Sanitation Data'!$D$4,0,10*ROW('Sanitation Data'!D74)),NA())</f>
        <v>#N/A</v>
      </c>
      <c r="W80" s="94" t="e">
        <f ca="true">+IF(AND(ISNUMBER(OFFSET('Sanitation Data'!$D$6,0,10*ROW('Sanitation Data'!D74))),'Data Summary'!CL80="Yes"),OFFSET('Sanitation Data'!$D$6,0,10*ROW('Sanitation Data'!D74)),NA())</f>
        <v>#N/A</v>
      </c>
      <c r="X80" s="94" t="e">
        <f ca="true">+IF(AND(ISNUMBER(OFFSET('Sanitation Data'!$D$10,0,10*ROW('Sanitation Data'!D74))),'Data Summary'!CM80="Yes"),OFFSET('Sanitation Data'!$D$10,0,10*ROW('Sanitation Data'!D74)),NA())</f>
        <v>#N/A</v>
      </c>
      <c r="Y80" s="94" t="e">
        <f ca="true">+IF(AND(ISNUMBER(OFFSET('Sanitation Data'!$D$11,0,10*ROW('Sanitation Data'!D74))),'Data Summary'!CN80="Yes"),OFFSET('Sanitation Data'!$D$11,0,10*ROW('Sanitation Data'!D74)),NA())</f>
        <v>#N/A</v>
      </c>
      <c r="Z80" s="94" t="e">
        <f ca="true">+IF(AND(ISNUMBER(OFFSET('Sanitation Data'!$D$12,0,10*ROW('Sanitation Data'!D74))),'Data Summary'!CO80="Yes"),OFFSET('Sanitation Data'!$D$12,0,10*ROW('Sanitation Data'!D74)),NA())</f>
        <v>#N/A</v>
      </c>
      <c r="AA80" s="94" t="e">
        <f ca="true">+IF(AND(ISNUMBER(OFFSET('Sanitation Data'!$E$4,0,10*ROW('Sanitation Data'!E74))),'Data Summary'!CP80="Yes"),100-OFFSET('Sanitation Data'!$E$4,0,10*ROW('Sanitation Data'!E74)),NA())</f>
        <v>#N/A</v>
      </c>
      <c r="AB80" s="94" t="e">
        <f ca="true">+IF(AND(ISNUMBER(OFFSET('Sanitation Data'!$E$6,0,10*ROW('Sanitation Data'!E74))),'Data Summary'!CQ80="Yes"),OFFSET('Sanitation Data'!$E$6,0,10*ROW('Sanitation Data'!E74)),NA())</f>
        <v>#N/A</v>
      </c>
      <c r="AC80" s="94" t="e">
        <f ca="true">+IF(AND(ISNUMBER(OFFSET('Sanitation Data'!$E$10,0,10*ROW('Sanitation Data'!E74))),'Data Summary'!CR80="Yes"),OFFSET('Sanitation Data'!$E$10,0,10*ROW('Sanitation Data'!E74)),NA())</f>
        <v>#N/A</v>
      </c>
      <c r="AD80" s="94" t="e">
        <f ca="true">+IF(AND(ISNUMBER(OFFSET('Sanitation Data'!$E$11,0,10*ROW('Sanitation Data'!E74))),'Data Summary'!CS80="Yes"),OFFSET('Sanitation Data'!$E$11,0,10*ROW('Sanitation Data'!E74)),NA())</f>
        <v>#N/A</v>
      </c>
      <c r="AE80" s="94" t="e">
        <f ca="true">+IF(AND(ISNUMBER(OFFSET('Sanitation Data'!$E$12,0,10*ROW('Sanitation Data'!E74))),'Data Summary'!CT80="Yes"),OFFSET('Sanitation Data'!$E$12,0,10*ROW('Sanitation Data'!E74)),NA())</f>
        <v>#N/A</v>
      </c>
      <c r="AF80" s="94" t="e">
        <f ca="true">+IF(AND(ISNUMBER(OFFSET('Sanitation Data'!$F$4,0,10*ROW('Sanitation Data'!F74))),'Data Summary'!CU80="Yes"),100-OFFSET('Sanitation Data'!$F$4,0,10*ROW('Sanitation Data'!F74)),NA())</f>
        <v>#N/A</v>
      </c>
      <c r="AG80" s="94" t="e">
        <f ca="true">+IF(AND(ISNUMBER(OFFSET('Sanitation Data'!$F$6,0,10*ROW('Sanitation Data'!F74))),'Data Summary'!CV80="Yes"),OFFSET('Sanitation Data'!$F$6,0,10*ROW('Sanitation Data'!F74)),NA())</f>
        <v>#N/A</v>
      </c>
      <c r="AH80" s="94" t="e">
        <f ca="true">+IF(AND(ISNUMBER(OFFSET('Sanitation Data'!$F$10,0,10*ROW('Sanitation Data'!F74))),'Data Summary'!CW80="Yes"),OFFSET('Sanitation Data'!$F$10,0,10*ROW('Sanitation Data'!F74)),NA())</f>
        <v>#N/A</v>
      </c>
      <c r="AI80" s="94" t="e">
        <f ca="true">+IF(AND(ISNUMBER(OFFSET('Sanitation Data'!$F$11,0,10*ROW('Sanitation Data'!F74))),'Data Summary'!CX80="Yes"),OFFSET('Sanitation Data'!$F$11,0,10*ROW('Sanitation Data'!F74)),NA())</f>
        <v>#N/A</v>
      </c>
      <c r="AJ80" s="94" t="e">
        <f ca="true">+IF(AND(ISNUMBER(OFFSET('Sanitation Data'!$F$12,0,10*ROW('Sanitation Data'!F74))),'Data Summary'!CY80="Yes"),OFFSET('Sanitation Data'!$F$12,0,10*ROW('Sanitation Data'!F74)),NA())</f>
        <v>#N/A</v>
      </c>
      <c r="AK80" s="94" t="e">
        <f ca="true">+IF(AND(ISNUMBER(OFFSET('Sanitation Data'!$G$4,0,10*ROW('Sanitation Data'!G74))),'Data Summary'!CZ80="Yes"),100-OFFSET('Sanitation Data'!$G$4,0,10*ROW('Sanitation Data'!G74)),NA())</f>
        <v>#N/A</v>
      </c>
      <c r="AL80" s="94" t="e">
        <f ca="true">+IF(AND(ISNUMBER(OFFSET('Sanitation Data'!$G$6,0,10*ROW('Sanitation Data'!G74))),'Data Summary'!DA80="Yes"),OFFSET('Sanitation Data'!$G$6,0,10*ROW('Sanitation Data'!G74)),NA())</f>
        <v>#N/A</v>
      </c>
      <c r="AM80" s="94" t="e">
        <f ca="true">+IF(AND(ISNUMBER(OFFSET('Sanitation Data'!$G$10,0,10*ROW('Sanitation Data'!G74))),'Data Summary'!DB80="Yes"),OFFSET('Sanitation Data'!$G$10,0,10*ROW('Sanitation Data'!G74)),NA())</f>
        <v>#N/A</v>
      </c>
      <c r="AN80" s="94" t="e">
        <f ca="true">+IF(AND(ISNUMBER(OFFSET('Sanitation Data'!$G$11,0,10*ROW('Sanitation Data'!G74))),'Data Summary'!DC80="Yes"),OFFSET('Sanitation Data'!$G$11,0,10*ROW('Sanitation Data'!G74)),NA())</f>
        <v>#N/A</v>
      </c>
      <c r="AO80" s="94" t="e">
        <f ca="true">+IF(AND(ISNUMBER(OFFSET('Sanitation Data'!$G$12,0,10*ROW('Sanitation Data'!G74))),'Data Summary'!DD80="Yes"),OFFSET('Sanitation Data'!$G$12,0,10*ROW('Sanitation Data'!G74)),NA())</f>
        <v>#N/A</v>
      </c>
      <c r="AP80" s="94" t="e">
        <f ca="true">+IF(AND(ISNUMBER(OFFSET('Sanitation Data'!$H$4,0,10*ROW('Sanitation Data'!H74))),'Data Summary'!DE80="Yes"),100-OFFSET('Sanitation Data'!$H$4,0,10*ROW('Sanitation Data'!H74)),NA())</f>
        <v>#N/A</v>
      </c>
      <c r="AQ80" s="94" t="e">
        <f ca="true">+IF(AND(ISNUMBER(OFFSET('Sanitation Data'!$H$6,0,10*ROW('Sanitation Data'!H74))),'Data Summary'!DF80="Yes"),OFFSET('Sanitation Data'!$H$6,0,10*ROW('Sanitation Data'!H74)),NA())</f>
        <v>#N/A</v>
      </c>
      <c r="AR80" s="94" t="e">
        <f ca="true">+IF(AND(ISNUMBER(OFFSET('Sanitation Data'!$H$10,0,10*ROW('Sanitation Data'!H74))),'Data Summary'!DG80="Yes"),OFFSET('Sanitation Data'!$H$10,0,10*ROW('Sanitation Data'!H74)),NA())</f>
        <v>#N/A</v>
      </c>
      <c r="AS80" s="94" t="e">
        <f ca="true">+IF(AND(ISNUMBER(OFFSET('Sanitation Data'!$H$11,0,10*ROW('Sanitation Data'!H74))),'Data Summary'!DH80="Yes"),OFFSET('Sanitation Data'!$H$11,0,10*ROW('Sanitation Data'!H74)),NA())</f>
        <v>#N/A</v>
      </c>
      <c r="AT80" s="94" t="e">
        <f ca="true">+IF(AND(ISNUMBER(OFFSET('Sanitation Data'!$H$12,0,10*ROW('Sanitation Data'!H74))),'Data Summary'!DI80="Yes"),OFFSET('Sanitation Data'!$H$12,0,10*ROW('Sanitation Data'!H74)),NA())</f>
        <v>#N/A</v>
      </c>
      <c r="AU80" s="94" t="e">
        <f ca="true">+IF(AND(ISNUMBER(OFFSET('Sanitation Data'!$I$4,0,10*ROW('Sanitation Data'!I74))),'Data Summary'!DJ80="Yes"),100-OFFSET('Sanitation Data'!$I$4,0,10*ROW('Sanitation Data'!I74)),NA())</f>
        <v>#N/A</v>
      </c>
      <c r="AV80" s="94" t="e">
        <f ca="true">+IF(AND(ISNUMBER(OFFSET('Sanitation Data'!$I$6,0,10*ROW('Sanitation Data'!I74))),'Data Summary'!DK80="Yes"),OFFSET('Sanitation Data'!$I$6,0,10*ROW('Sanitation Data'!I74)),NA())</f>
        <v>#N/A</v>
      </c>
      <c r="AW80" s="94" t="e">
        <f ca="true">+IF(AND(ISNUMBER(OFFSET('Sanitation Data'!$I$10,0,10*ROW('Sanitation Data'!I74))),'Data Summary'!DL80="Yes"),OFFSET('Sanitation Data'!$I$10,0,10*ROW('Sanitation Data'!I74)),NA())</f>
        <v>#N/A</v>
      </c>
      <c r="AX80" s="94" t="e">
        <f ca="true">+IF(AND(ISNUMBER(OFFSET('Sanitation Data'!$I$11,0,10*ROW('Sanitation Data'!I74))),'Data Summary'!DM80="Yes"),OFFSET('Sanitation Data'!$I$11,0,10*ROW('Sanitation Data'!I74)),NA())</f>
        <v>#N/A</v>
      </c>
      <c r="AY80" s="94" t="e">
        <f ca="true">+IF(AND(ISNUMBER(OFFSET('Sanitation Data'!$I$12,0,10*ROW('Sanitation Data'!I74))),'Data Summary'!DN80="Yes"),OFFSET('Sanitation Data'!$I$12,0,10*ROW('Sanitation Data'!I74)),NA())</f>
        <v>#N/A</v>
      </c>
      <c r="AZ80" s="95" t="e">
        <f ca="true">+IF(AND(ISNUMBER(OFFSET('Hygiene Data'!$D$5,0,10*ROW('Hygiene Data'!D74))),'Data Summary'!DO80="Yes"),OFFSET('Hygiene Data'!$D$5,0,10*ROW('Hygiene Data'!D74)),NA())</f>
        <v>#N/A</v>
      </c>
      <c r="BA80" s="95" t="e">
        <f ca="true">+IF(AND(ISNUMBER(OFFSET('Hygiene Data'!$D$7,0,10*ROW('Hygiene Data'!D74))),'Data Summary'!DP80="Yes"),OFFSET('Hygiene Data'!$D$7,0,10*ROW('Hygiene Data'!D74)),NA())</f>
        <v>#N/A</v>
      </c>
      <c r="BB80" s="95" t="e">
        <f ca="true">+IF(AND(ISNUMBER(OFFSET('Hygiene Data'!$D$9,0,10*ROW('Hygiene Data'!D74))),'Data Summary'!DQ80="Yes"),OFFSET('Hygiene Data'!$D$9,0,10*ROW('Hygiene Data'!D74)),NA())</f>
        <v>#N/A</v>
      </c>
      <c r="BC80" s="95" t="e">
        <f ca="true">+IF(AND(ISNUMBER(OFFSET('Hygiene Data'!$E$5,0,10*ROW('Hygiene Data'!E74))),'Data Summary'!DR80="Yes"),OFFSET('Hygiene Data'!$E$5,0,10*ROW('Hygiene Data'!E74)),NA())</f>
        <v>#N/A</v>
      </c>
      <c r="BD80" s="95" t="e">
        <f ca="true">+IF(AND(ISNUMBER(OFFSET('Hygiene Data'!$E$7,0,10*ROW('Hygiene Data'!E74))),'Data Summary'!DS80="Yes"),OFFSET('Hygiene Data'!$E$7,0,10*ROW('Hygiene Data'!E74)),NA())</f>
        <v>#N/A</v>
      </c>
      <c r="BE80" s="95" t="e">
        <f ca="true">+IF(AND(ISNUMBER(OFFSET('Hygiene Data'!$E$9,0,10*ROW('Hygiene Data'!E74))),'Data Summary'!DT80="Yes"),OFFSET('Hygiene Data'!$E$9,0,10*ROW('Hygiene Data'!E74)),NA())</f>
        <v>#N/A</v>
      </c>
      <c r="BF80" s="95" t="e">
        <f ca="true">+IF(AND(ISNUMBER(OFFSET('Hygiene Data'!$F$5,0,10*ROW('Hygiene Data'!F74))),'Data Summary'!DU80="Yes"),OFFSET('Hygiene Data'!$F$5,0,10*ROW('Hygiene Data'!F74)),NA())</f>
        <v>#N/A</v>
      </c>
      <c r="BG80" s="95" t="e">
        <f ca="true">+IF(AND(ISNUMBER(OFFSET('Hygiene Data'!$F$7,0,10*ROW('Hygiene Data'!F74))),'Data Summary'!DV80="Yes"),OFFSET('Hygiene Data'!$F$7,0,10*ROW('Hygiene Data'!F74)),NA())</f>
        <v>#N/A</v>
      </c>
      <c r="BH80" s="95" t="e">
        <f ca="true">+IF(AND(ISNUMBER(OFFSET('Hygiene Data'!$F$9,0,10*ROW('Hygiene Data'!F74))),'Data Summary'!DW80="Yes"),OFFSET('Hygiene Data'!$F$9,0,10*ROW('Hygiene Data'!F74)),NA())</f>
        <v>#N/A</v>
      </c>
      <c r="BI80" s="95" t="e">
        <f ca="true">+IF(AND(ISNUMBER(OFFSET('Hygiene Data'!$G$5,0,10*ROW('Hygiene Data'!G74))),'Data Summary'!DX80="Yes"),OFFSET('Hygiene Data'!$G$5,0,10*ROW('Hygiene Data'!G74)),NA())</f>
        <v>#N/A</v>
      </c>
      <c r="BJ80" s="95" t="e">
        <f ca="true">+IF(AND(ISNUMBER(OFFSET('Hygiene Data'!$G$7,0,10*ROW('Hygiene Data'!G74))),'Data Summary'!DY80="Yes"),OFFSET('Hygiene Data'!$G$7,0,10*ROW('Hygiene Data'!G74)),NA())</f>
        <v>#N/A</v>
      </c>
      <c r="BK80" s="95" t="e">
        <f ca="true">+IF(AND(ISNUMBER(OFFSET('Hygiene Data'!$G$9,0,10*ROW('Hygiene Data'!G74))),'Data Summary'!DZ80="Yes"),OFFSET('Hygiene Data'!$G$9,0,10*ROW('Hygiene Data'!G74)),NA())</f>
        <v>#N/A</v>
      </c>
      <c r="BL80" s="95" t="e">
        <f ca="true">+IF(AND(ISNUMBER(OFFSET('Hygiene Data'!$H$5,0,10*ROW('Hygiene Data'!H74))),'Data Summary'!EA80="Yes"),OFFSET('Hygiene Data'!$H$5,0,10*ROW('Hygiene Data'!H74)),NA())</f>
        <v>#N/A</v>
      </c>
      <c r="BM80" s="95" t="e">
        <f ca="true">+IF(AND(ISNUMBER(OFFSET('Hygiene Data'!$H$7,0,10*ROW('Hygiene Data'!H74))),'Data Summary'!EB80="Yes"),OFFSET('Hygiene Data'!$H$7,0,10*ROW('Hygiene Data'!H74)),NA())</f>
        <v>#N/A</v>
      </c>
      <c r="BN80" s="95" t="e">
        <f ca="true">+IF(AND(ISNUMBER(OFFSET('Hygiene Data'!$H$9,0,10*ROW('Hygiene Data'!H74))),'Data Summary'!EC80="Yes"),OFFSET('Hygiene Data'!$H$9,0,10*ROW('Hygiene Data'!H74)),NA())</f>
        <v>#N/A</v>
      </c>
      <c r="BO80" s="95" t="e">
        <f ca="true">+IF(AND(ISNUMBER(OFFSET('Hygiene Data'!$I$5,0,10*ROW('Hygiene Data'!I74))),'Data Summary'!ED80="Yes"),OFFSET('Hygiene Data'!$I$5,0,10*ROW('Hygiene Data'!I74)),NA())</f>
        <v>#N/A</v>
      </c>
      <c r="BP80" s="95" t="e">
        <f ca="true">+IF(AND(ISNUMBER(OFFSET('Hygiene Data'!$I$7,0,10*ROW('Hygiene Data'!I74))),'Data Summary'!EE80="Yes"),OFFSET('Hygiene Data'!$I$7,0,10*ROW('Hygiene Data'!I74)),NA())</f>
        <v>#N/A</v>
      </c>
      <c r="BQ80" s="95" t="e">
        <f ca="true">+IF(AND(ISNUMBER(OFFSET('Hygiene Data'!$I$9,0,10*ROW('Hygiene Data'!I74))),'Data Summary'!EF80="Yes"),OFFSET('Hygiene Data'!$I$9,0,10*ROW('Hygiene Data'!I74)),NA())</f>
        <v>#N/A</v>
      </c>
    </row>
    <row xmlns:x14ac="http://schemas.microsoft.com/office/spreadsheetml/2009/9/ac" r="81" x14ac:dyDescent="0.2">
      <c r="A81" s="327" t="e">
        <f ca="true">+RIGHT('Data Summary'!A81,LEN('Data Summary'!A81)-9)</f>
        <v>#VALUE!</v>
      </c>
      <c r="B81" s="36" t="str">
        <f ca="true">+IF(ISTEXT('Data Summary'!B81),'Data Summary'!B81,"")</f>
        <v/>
      </c>
      <c r="C81" s="326" t="e">
        <f ca="true">+VALUE('Data Summary'!C81)</f>
        <v>#VALUE!</v>
      </c>
      <c r="D81" s="93" t="e">
        <f ca="true">+IF(AND(ISNUMBER(OFFSET('Water Data'!$D$4,0,10*ROW('Water Data'!D75))),'Data Summary'!BS81="Yes"),100-OFFSET('Water Data'!$D$4,0,10*ROW('Water Data'!D75)),NA())</f>
        <v>#N/A</v>
      </c>
      <c r="E81" s="93" t="e">
        <f ca="true">+IF(AND(ISNUMBER(OFFSET('Water Data'!$D$6,0,10*ROW('Water Data'!D75))),'Data Summary'!BT81="Yes"),OFFSET('Water Data'!$D$6,0,10*ROW('Water Data'!D75)),NA())</f>
        <v>#N/A</v>
      </c>
      <c r="F81" s="93" t="e">
        <f ca="true">+IF(AND(ISNUMBER(OFFSET('Water Data'!$D$9,0,10*ROW('Water Data'!D75))),'Data Summary'!BU81="Yes"),OFFSET('Water Data'!$D$9,0,10*ROW('Water Data'!D75)),NA())</f>
        <v>#N/A</v>
      </c>
      <c r="G81" s="93" t="e">
        <f ca="true">+IF(AND(ISNUMBER(OFFSET('Water Data'!$E$4,0,10*ROW('Water Data'!E75))),'Data Summary'!BV81="Yes"),100-OFFSET('Water Data'!$E$4,0,10*ROW('Water Data'!E75)),NA())</f>
        <v>#N/A</v>
      </c>
      <c r="H81" s="93" t="e">
        <f ca="true">+IF(AND(ISNUMBER(OFFSET('Water Data'!$E$6,0,10*ROW('Water Data'!E75))),'Data Summary'!BW81="Yes"),OFFSET('Water Data'!$E$6,0,10*ROW('Water Data'!E75)),NA())</f>
        <v>#N/A</v>
      </c>
      <c r="I81" s="93" t="e">
        <f ca="true">+IF(AND(ISNUMBER(OFFSET('Water Data'!$E$9,0,10*ROW('Water Data'!E75))),'Data Summary'!BX81="Yes"),OFFSET('Water Data'!$E$9,0,10*ROW('Water Data'!E75)),NA())</f>
        <v>#N/A</v>
      </c>
      <c r="J81" s="93" t="e">
        <f ca="true">+IF(AND(ISNUMBER(OFFSET('Water Data'!$F$4,0,10*ROW('Water Data'!F75))),'Data Summary'!BY81="Yes"),100-OFFSET('Water Data'!$F$4,0,10*ROW('Water Data'!F75)),NA())</f>
        <v>#N/A</v>
      </c>
      <c r="K81" s="93" t="e">
        <f ca="true">+IF(AND(ISNUMBER(OFFSET('Water Data'!$F$6,0,10*ROW('Water Data'!F75))),'Data Summary'!BZ81="Yes"),OFFSET('Water Data'!$F$6,0,10*ROW('Water Data'!F75)),NA())</f>
        <v>#N/A</v>
      </c>
      <c r="L81" s="93" t="e">
        <f ca="true">+IF(AND(ISNUMBER(OFFSET('Water Data'!$F$9,0,10*ROW('Water Data'!F75))),'Data Summary'!CA81="Yes"),OFFSET('Water Data'!$F$9,0,10*ROW('Water Data'!F75)),NA())</f>
        <v>#N/A</v>
      </c>
      <c r="M81" s="93" t="e">
        <f ca="true">+IF(AND(ISNUMBER(OFFSET('Water Data'!$G$4,0,10*ROW('Water Data'!G75))),'Data Summary'!CB81="Yes"),100-OFFSET('Water Data'!$G$4,0,10*ROW('Water Data'!G75)),NA())</f>
        <v>#N/A</v>
      </c>
      <c r="N81" s="93" t="e">
        <f ca="true">+IF(AND(ISNUMBER(OFFSET('Water Data'!$G$6,0,10*ROW('Water Data'!G75))),'Data Summary'!CC81="Yes"),OFFSET('Water Data'!$G$6,0,10*ROW('Water Data'!G75)),NA())</f>
        <v>#N/A</v>
      </c>
      <c r="O81" s="93" t="e">
        <f ca="true">+IF(AND(ISNUMBER(OFFSET('Water Data'!$G$9,0,10*ROW('Water Data'!G75))),'Data Summary'!CD81="Yes"),OFFSET('Water Data'!$G$9,0,10*ROW('Water Data'!G75)),NA())</f>
        <v>#N/A</v>
      </c>
      <c r="P81" s="93" t="e">
        <f ca="true">+IF(AND(ISNUMBER(OFFSET('Water Data'!$H$4,0,10*ROW('Water Data'!H75))),'Data Summary'!CE81="Yes"),100-OFFSET('Water Data'!$H$4,0,10*ROW('Water Data'!H75)),NA())</f>
        <v>#N/A</v>
      </c>
      <c r="Q81" s="93" t="e">
        <f ca="true">+IF(AND(ISNUMBER(OFFSET('Water Data'!$H$6,0,10*ROW('Water Data'!H75))),'Data Summary'!CF81="Yes"),OFFSET('Water Data'!$H$6,0,10*ROW('Water Data'!H75)),NA())</f>
        <v>#N/A</v>
      </c>
      <c r="R81" s="93" t="e">
        <f ca="true">+IF(AND(ISNUMBER(OFFSET('Water Data'!$H$9,0,10*ROW('Water Data'!H75))),'Data Summary'!CG81="Yes"),OFFSET('Water Data'!$H$9,0,10*ROW('Water Data'!H75)),NA())</f>
        <v>#N/A</v>
      </c>
      <c r="S81" s="93" t="e">
        <f ca="true">+IF(AND(ISNUMBER(OFFSET('Water Data'!$I$4,0,10*ROW('Water Data'!I75))),'Data Summary'!CH81="Yes"),100-OFFSET('Water Data'!$I$4,0,10*ROW('Water Data'!I75)),NA())</f>
        <v>#N/A</v>
      </c>
      <c r="T81" s="93" t="e">
        <f ca="true">+IF(AND(ISNUMBER(OFFSET('Water Data'!$I$6,0,10*ROW('Water Data'!I75))),'Data Summary'!CI81="Yes"),OFFSET('Water Data'!$I$6,0,10*ROW('Water Data'!I75)),NA())</f>
        <v>#N/A</v>
      </c>
      <c r="U81" s="93" t="e">
        <f ca="true">+IF(AND(ISNUMBER(OFFSET('Water Data'!$I$9,0,10*ROW('Water Data'!I75))),'Data Summary'!CJ81="Yes"),OFFSET('Water Data'!$I$9,0,10*ROW('Water Data'!I75)),NA())</f>
        <v>#N/A</v>
      </c>
      <c r="V81" s="94" t="e">
        <f ca="true">+IF(AND(ISNUMBER(OFFSET('Sanitation Data'!$D$4,0,10*ROW('Sanitation Data'!D75))),'Data Summary'!CK81="Yes"),100-OFFSET('Sanitation Data'!$D$4,0,10*ROW('Sanitation Data'!D75)),NA())</f>
        <v>#N/A</v>
      </c>
      <c r="W81" s="94" t="e">
        <f ca="true">+IF(AND(ISNUMBER(OFFSET('Sanitation Data'!$D$6,0,10*ROW('Sanitation Data'!D75))),'Data Summary'!CL81="Yes"),OFFSET('Sanitation Data'!$D$6,0,10*ROW('Sanitation Data'!D75)),NA())</f>
        <v>#N/A</v>
      </c>
      <c r="X81" s="94" t="e">
        <f ca="true">+IF(AND(ISNUMBER(OFFSET('Sanitation Data'!$D$10,0,10*ROW('Sanitation Data'!D75))),'Data Summary'!CM81="Yes"),OFFSET('Sanitation Data'!$D$10,0,10*ROW('Sanitation Data'!D75)),NA())</f>
        <v>#N/A</v>
      </c>
      <c r="Y81" s="94" t="e">
        <f ca="true">+IF(AND(ISNUMBER(OFFSET('Sanitation Data'!$D$11,0,10*ROW('Sanitation Data'!D75))),'Data Summary'!CN81="Yes"),OFFSET('Sanitation Data'!$D$11,0,10*ROW('Sanitation Data'!D75)),NA())</f>
        <v>#N/A</v>
      </c>
      <c r="Z81" s="94" t="e">
        <f ca="true">+IF(AND(ISNUMBER(OFFSET('Sanitation Data'!$D$12,0,10*ROW('Sanitation Data'!D75))),'Data Summary'!CO81="Yes"),OFFSET('Sanitation Data'!$D$12,0,10*ROW('Sanitation Data'!D75)),NA())</f>
        <v>#N/A</v>
      </c>
      <c r="AA81" s="94" t="e">
        <f ca="true">+IF(AND(ISNUMBER(OFFSET('Sanitation Data'!$E$4,0,10*ROW('Sanitation Data'!E75))),'Data Summary'!CP81="Yes"),100-OFFSET('Sanitation Data'!$E$4,0,10*ROW('Sanitation Data'!E75)),NA())</f>
        <v>#N/A</v>
      </c>
      <c r="AB81" s="94" t="e">
        <f ca="true">+IF(AND(ISNUMBER(OFFSET('Sanitation Data'!$E$6,0,10*ROW('Sanitation Data'!E75))),'Data Summary'!CQ81="Yes"),OFFSET('Sanitation Data'!$E$6,0,10*ROW('Sanitation Data'!E75)),NA())</f>
        <v>#N/A</v>
      </c>
      <c r="AC81" s="94" t="e">
        <f ca="true">+IF(AND(ISNUMBER(OFFSET('Sanitation Data'!$E$10,0,10*ROW('Sanitation Data'!E75))),'Data Summary'!CR81="Yes"),OFFSET('Sanitation Data'!$E$10,0,10*ROW('Sanitation Data'!E75)),NA())</f>
        <v>#N/A</v>
      </c>
      <c r="AD81" s="94" t="e">
        <f ca="true">+IF(AND(ISNUMBER(OFFSET('Sanitation Data'!$E$11,0,10*ROW('Sanitation Data'!E75))),'Data Summary'!CS81="Yes"),OFFSET('Sanitation Data'!$E$11,0,10*ROW('Sanitation Data'!E75)),NA())</f>
        <v>#N/A</v>
      </c>
      <c r="AE81" s="94" t="e">
        <f ca="true">+IF(AND(ISNUMBER(OFFSET('Sanitation Data'!$E$12,0,10*ROW('Sanitation Data'!E75))),'Data Summary'!CT81="Yes"),OFFSET('Sanitation Data'!$E$12,0,10*ROW('Sanitation Data'!E75)),NA())</f>
        <v>#N/A</v>
      </c>
      <c r="AF81" s="94" t="e">
        <f ca="true">+IF(AND(ISNUMBER(OFFSET('Sanitation Data'!$F$4,0,10*ROW('Sanitation Data'!F75))),'Data Summary'!CU81="Yes"),100-OFFSET('Sanitation Data'!$F$4,0,10*ROW('Sanitation Data'!F75)),NA())</f>
        <v>#N/A</v>
      </c>
      <c r="AG81" s="94" t="e">
        <f ca="true">+IF(AND(ISNUMBER(OFFSET('Sanitation Data'!$F$6,0,10*ROW('Sanitation Data'!F75))),'Data Summary'!CV81="Yes"),OFFSET('Sanitation Data'!$F$6,0,10*ROW('Sanitation Data'!F75)),NA())</f>
        <v>#N/A</v>
      </c>
      <c r="AH81" s="94" t="e">
        <f ca="true">+IF(AND(ISNUMBER(OFFSET('Sanitation Data'!$F$10,0,10*ROW('Sanitation Data'!F75))),'Data Summary'!CW81="Yes"),OFFSET('Sanitation Data'!$F$10,0,10*ROW('Sanitation Data'!F75)),NA())</f>
        <v>#N/A</v>
      </c>
      <c r="AI81" s="94" t="e">
        <f ca="true">+IF(AND(ISNUMBER(OFFSET('Sanitation Data'!$F$11,0,10*ROW('Sanitation Data'!F75))),'Data Summary'!CX81="Yes"),OFFSET('Sanitation Data'!$F$11,0,10*ROW('Sanitation Data'!F75)),NA())</f>
        <v>#N/A</v>
      </c>
      <c r="AJ81" s="94" t="e">
        <f ca="true">+IF(AND(ISNUMBER(OFFSET('Sanitation Data'!$F$12,0,10*ROW('Sanitation Data'!F75))),'Data Summary'!CY81="Yes"),OFFSET('Sanitation Data'!$F$12,0,10*ROW('Sanitation Data'!F75)),NA())</f>
        <v>#N/A</v>
      </c>
      <c r="AK81" s="94" t="e">
        <f ca="true">+IF(AND(ISNUMBER(OFFSET('Sanitation Data'!$G$4,0,10*ROW('Sanitation Data'!G75))),'Data Summary'!CZ81="Yes"),100-OFFSET('Sanitation Data'!$G$4,0,10*ROW('Sanitation Data'!G75)),NA())</f>
        <v>#N/A</v>
      </c>
      <c r="AL81" s="94" t="e">
        <f ca="true">+IF(AND(ISNUMBER(OFFSET('Sanitation Data'!$G$6,0,10*ROW('Sanitation Data'!G75))),'Data Summary'!DA81="Yes"),OFFSET('Sanitation Data'!$G$6,0,10*ROW('Sanitation Data'!G75)),NA())</f>
        <v>#N/A</v>
      </c>
      <c r="AM81" s="94" t="e">
        <f ca="true">+IF(AND(ISNUMBER(OFFSET('Sanitation Data'!$G$10,0,10*ROW('Sanitation Data'!G75))),'Data Summary'!DB81="Yes"),OFFSET('Sanitation Data'!$G$10,0,10*ROW('Sanitation Data'!G75)),NA())</f>
        <v>#N/A</v>
      </c>
      <c r="AN81" s="94" t="e">
        <f ca="true">+IF(AND(ISNUMBER(OFFSET('Sanitation Data'!$G$11,0,10*ROW('Sanitation Data'!G75))),'Data Summary'!DC81="Yes"),OFFSET('Sanitation Data'!$G$11,0,10*ROW('Sanitation Data'!G75)),NA())</f>
        <v>#N/A</v>
      </c>
      <c r="AO81" s="94" t="e">
        <f ca="true">+IF(AND(ISNUMBER(OFFSET('Sanitation Data'!$G$12,0,10*ROW('Sanitation Data'!G75))),'Data Summary'!DD81="Yes"),OFFSET('Sanitation Data'!$G$12,0,10*ROW('Sanitation Data'!G75)),NA())</f>
        <v>#N/A</v>
      </c>
      <c r="AP81" s="94" t="e">
        <f ca="true">+IF(AND(ISNUMBER(OFFSET('Sanitation Data'!$H$4,0,10*ROW('Sanitation Data'!H75))),'Data Summary'!DE81="Yes"),100-OFFSET('Sanitation Data'!$H$4,0,10*ROW('Sanitation Data'!H75)),NA())</f>
        <v>#N/A</v>
      </c>
      <c r="AQ81" s="94" t="e">
        <f ca="true">+IF(AND(ISNUMBER(OFFSET('Sanitation Data'!$H$6,0,10*ROW('Sanitation Data'!H75))),'Data Summary'!DF81="Yes"),OFFSET('Sanitation Data'!$H$6,0,10*ROW('Sanitation Data'!H75)),NA())</f>
        <v>#N/A</v>
      </c>
      <c r="AR81" s="94" t="e">
        <f ca="true">+IF(AND(ISNUMBER(OFFSET('Sanitation Data'!$H$10,0,10*ROW('Sanitation Data'!H75))),'Data Summary'!DG81="Yes"),OFFSET('Sanitation Data'!$H$10,0,10*ROW('Sanitation Data'!H75)),NA())</f>
        <v>#N/A</v>
      </c>
      <c r="AS81" s="94" t="e">
        <f ca="true">+IF(AND(ISNUMBER(OFFSET('Sanitation Data'!$H$11,0,10*ROW('Sanitation Data'!H75))),'Data Summary'!DH81="Yes"),OFFSET('Sanitation Data'!$H$11,0,10*ROW('Sanitation Data'!H75)),NA())</f>
        <v>#N/A</v>
      </c>
      <c r="AT81" s="94" t="e">
        <f ca="true">+IF(AND(ISNUMBER(OFFSET('Sanitation Data'!$H$12,0,10*ROW('Sanitation Data'!H75))),'Data Summary'!DI81="Yes"),OFFSET('Sanitation Data'!$H$12,0,10*ROW('Sanitation Data'!H75)),NA())</f>
        <v>#N/A</v>
      </c>
      <c r="AU81" s="94" t="e">
        <f ca="true">+IF(AND(ISNUMBER(OFFSET('Sanitation Data'!$I$4,0,10*ROW('Sanitation Data'!I75))),'Data Summary'!DJ81="Yes"),100-OFFSET('Sanitation Data'!$I$4,0,10*ROW('Sanitation Data'!I75)),NA())</f>
        <v>#N/A</v>
      </c>
      <c r="AV81" s="94" t="e">
        <f ca="true">+IF(AND(ISNUMBER(OFFSET('Sanitation Data'!$I$6,0,10*ROW('Sanitation Data'!I75))),'Data Summary'!DK81="Yes"),OFFSET('Sanitation Data'!$I$6,0,10*ROW('Sanitation Data'!I75)),NA())</f>
        <v>#N/A</v>
      </c>
      <c r="AW81" s="94" t="e">
        <f ca="true">+IF(AND(ISNUMBER(OFFSET('Sanitation Data'!$I$10,0,10*ROW('Sanitation Data'!I75))),'Data Summary'!DL81="Yes"),OFFSET('Sanitation Data'!$I$10,0,10*ROW('Sanitation Data'!I75)),NA())</f>
        <v>#N/A</v>
      </c>
      <c r="AX81" s="94" t="e">
        <f ca="true">+IF(AND(ISNUMBER(OFFSET('Sanitation Data'!$I$11,0,10*ROW('Sanitation Data'!I75))),'Data Summary'!DM81="Yes"),OFFSET('Sanitation Data'!$I$11,0,10*ROW('Sanitation Data'!I75)),NA())</f>
        <v>#N/A</v>
      </c>
      <c r="AY81" s="94" t="e">
        <f ca="true">+IF(AND(ISNUMBER(OFFSET('Sanitation Data'!$I$12,0,10*ROW('Sanitation Data'!I75))),'Data Summary'!DN81="Yes"),OFFSET('Sanitation Data'!$I$12,0,10*ROW('Sanitation Data'!I75)),NA())</f>
        <v>#N/A</v>
      </c>
      <c r="AZ81" s="95" t="e">
        <f ca="true">+IF(AND(ISNUMBER(OFFSET('Hygiene Data'!$D$5,0,10*ROW('Hygiene Data'!D75))),'Data Summary'!DO81="Yes"),OFFSET('Hygiene Data'!$D$5,0,10*ROW('Hygiene Data'!D75)),NA())</f>
        <v>#N/A</v>
      </c>
      <c r="BA81" s="95" t="e">
        <f ca="true">+IF(AND(ISNUMBER(OFFSET('Hygiene Data'!$D$7,0,10*ROW('Hygiene Data'!D75))),'Data Summary'!DP81="Yes"),OFFSET('Hygiene Data'!$D$7,0,10*ROW('Hygiene Data'!D75)),NA())</f>
        <v>#N/A</v>
      </c>
      <c r="BB81" s="95" t="e">
        <f ca="true">+IF(AND(ISNUMBER(OFFSET('Hygiene Data'!$D$9,0,10*ROW('Hygiene Data'!D75))),'Data Summary'!DQ81="Yes"),OFFSET('Hygiene Data'!$D$9,0,10*ROW('Hygiene Data'!D75)),NA())</f>
        <v>#N/A</v>
      </c>
      <c r="BC81" s="95" t="e">
        <f ca="true">+IF(AND(ISNUMBER(OFFSET('Hygiene Data'!$E$5,0,10*ROW('Hygiene Data'!E75))),'Data Summary'!DR81="Yes"),OFFSET('Hygiene Data'!$E$5,0,10*ROW('Hygiene Data'!E75)),NA())</f>
        <v>#N/A</v>
      </c>
      <c r="BD81" s="95" t="e">
        <f ca="true">+IF(AND(ISNUMBER(OFFSET('Hygiene Data'!$E$7,0,10*ROW('Hygiene Data'!E75))),'Data Summary'!DS81="Yes"),OFFSET('Hygiene Data'!$E$7,0,10*ROW('Hygiene Data'!E75)),NA())</f>
        <v>#N/A</v>
      </c>
      <c r="BE81" s="95" t="e">
        <f ca="true">+IF(AND(ISNUMBER(OFFSET('Hygiene Data'!$E$9,0,10*ROW('Hygiene Data'!E75))),'Data Summary'!DT81="Yes"),OFFSET('Hygiene Data'!$E$9,0,10*ROW('Hygiene Data'!E75)),NA())</f>
        <v>#N/A</v>
      </c>
      <c r="BF81" s="95" t="e">
        <f ca="true">+IF(AND(ISNUMBER(OFFSET('Hygiene Data'!$F$5,0,10*ROW('Hygiene Data'!F75))),'Data Summary'!DU81="Yes"),OFFSET('Hygiene Data'!$F$5,0,10*ROW('Hygiene Data'!F75)),NA())</f>
        <v>#N/A</v>
      </c>
      <c r="BG81" s="95" t="e">
        <f ca="true">+IF(AND(ISNUMBER(OFFSET('Hygiene Data'!$F$7,0,10*ROW('Hygiene Data'!F75))),'Data Summary'!DV81="Yes"),OFFSET('Hygiene Data'!$F$7,0,10*ROW('Hygiene Data'!F75)),NA())</f>
        <v>#N/A</v>
      </c>
      <c r="BH81" s="95" t="e">
        <f ca="true">+IF(AND(ISNUMBER(OFFSET('Hygiene Data'!$F$9,0,10*ROW('Hygiene Data'!F75))),'Data Summary'!DW81="Yes"),OFFSET('Hygiene Data'!$F$9,0,10*ROW('Hygiene Data'!F75)),NA())</f>
        <v>#N/A</v>
      </c>
      <c r="BI81" s="95" t="e">
        <f ca="true">+IF(AND(ISNUMBER(OFFSET('Hygiene Data'!$G$5,0,10*ROW('Hygiene Data'!G75))),'Data Summary'!DX81="Yes"),OFFSET('Hygiene Data'!$G$5,0,10*ROW('Hygiene Data'!G75)),NA())</f>
        <v>#N/A</v>
      </c>
      <c r="BJ81" s="95" t="e">
        <f ca="true">+IF(AND(ISNUMBER(OFFSET('Hygiene Data'!$G$7,0,10*ROW('Hygiene Data'!G75))),'Data Summary'!DY81="Yes"),OFFSET('Hygiene Data'!$G$7,0,10*ROW('Hygiene Data'!G75)),NA())</f>
        <v>#N/A</v>
      </c>
      <c r="BK81" s="95" t="e">
        <f ca="true">+IF(AND(ISNUMBER(OFFSET('Hygiene Data'!$G$9,0,10*ROW('Hygiene Data'!G75))),'Data Summary'!DZ81="Yes"),OFFSET('Hygiene Data'!$G$9,0,10*ROW('Hygiene Data'!G75)),NA())</f>
        <v>#N/A</v>
      </c>
      <c r="BL81" s="95" t="e">
        <f ca="true">+IF(AND(ISNUMBER(OFFSET('Hygiene Data'!$H$5,0,10*ROW('Hygiene Data'!H75))),'Data Summary'!EA81="Yes"),OFFSET('Hygiene Data'!$H$5,0,10*ROW('Hygiene Data'!H75)),NA())</f>
        <v>#N/A</v>
      </c>
      <c r="BM81" s="95" t="e">
        <f ca="true">+IF(AND(ISNUMBER(OFFSET('Hygiene Data'!$H$7,0,10*ROW('Hygiene Data'!H75))),'Data Summary'!EB81="Yes"),OFFSET('Hygiene Data'!$H$7,0,10*ROW('Hygiene Data'!H75)),NA())</f>
        <v>#N/A</v>
      </c>
      <c r="BN81" s="95" t="e">
        <f ca="true">+IF(AND(ISNUMBER(OFFSET('Hygiene Data'!$H$9,0,10*ROW('Hygiene Data'!H75))),'Data Summary'!EC81="Yes"),OFFSET('Hygiene Data'!$H$9,0,10*ROW('Hygiene Data'!H75)),NA())</f>
        <v>#N/A</v>
      </c>
      <c r="BO81" s="95" t="e">
        <f ca="true">+IF(AND(ISNUMBER(OFFSET('Hygiene Data'!$I$5,0,10*ROW('Hygiene Data'!I75))),'Data Summary'!ED81="Yes"),OFFSET('Hygiene Data'!$I$5,0,10*ROW('Hygiene Data'!I75)),NA())</f>
        <v>#N/A</v>
      </c>
      <c r="BP81" s="95" t="e">
        <f ca="true">+IF(AND(ISNUMBER(OFFSET('Hygiene Data'!$I$7,0,10*ROW('Hygiene Data'!I75))),'Data Summary'!EE81="Yes"),OFFSET('Hygiene Data'!$I$7,0,10*ROW('Hygiene Data'!I75)),NA())</f>
        <v>#N/A</v>
      </c>
      <c r="BQ81" s="95" t="e">
        <f ca="true">+IF(AND(ISNUMBER(OFFSET('Hygiene Data'!$I$9,0,10*ROW('Hygiene Data'!I75))),'Data Summary'!EF81="Yes"),OFFSET('Hygiene Data'!$I$9,0,10*ROW('Hygiene Data'!I75)),NA())</f>
        <v>#N/A</v>
      </c>
    </row>
    <row xmlns:x14ac="http://schemas.microsoft.com/office/spreadsheetml/2009/9/ac" r="82" x14ac:dyDescent="0.2">
      <c r="A82" s="327" t="e">
        <f ca="true">+RIGHT('Data Summary'!A82,LEN('Data Summary'!A82)-9)</f>
        <v>#VALUE!</v>
      </c>
      <c r="B82" s="36" t="str">
        <f ca="true">+IF(ISTEXT('Data Summary'!B82),'Data Summary'!B82,"")</f>
        <v/>
      </c>
      <c r="C82" s="326" t="e">
        <f ca="true">+VALUE('Data Summary'!C82)</f>
        <v>#VALUE!</v>
      </c>
      <c r="D82" s="93" t="e">
        <f ca="true">+IF(AND(ISNUMBER(OFFSET('Water Data'!$D$4,0,10*ROW('Water Data'!D76))),'Data Summary'!BS82="Yes"),100-OFFSET('Water Data'!$D$4,0,10*ROW('Water Data'!D76)),NA())</f>
        <v>#N/A</v>
      </c>
      <c r="E82" s="93" t="e">
        <f ca="true">+IF(AND(ISNUMBER(OFFSET('Water Data'!$D$6,0,10*ROW('Water Data'!D76))),'Data Summary'!BT82="Yes"),OFFSET('Water Data'!$D$6,0,10*ROW('Water Data'!D76)),NA())</f>
        <v>#N/A</v>
      </c>
      <c r="F82" s="93" t="e">
        <f ca="true">+IF(AND(ISNUMBER(OFFSET('Water Data'!$D$9,0,10*ROW('Water Data'!D76))),'Data Summary'!BU82="Yes"),OFFSET('Water Data'!$D$9,0,10*ROW('Water Data'!D76)),NA())</f>
        <v>#N/A</v>
      </c>
      <c r="G82" s="93" t="e">
        <f ca="true">+IF(AND(ISNUMBER(OFFSET('Water Data'!$E$4,0,10*ROW('Water Data'!E76))),'Data Summary'!BV82="Yes"),100-OFFSET('Water Data'!$E$4,0,10*ROW('Water Data'!E76)),NA())</f>
        <v>#N/A</v>
      </c>
      <c r="H82" s="93" t="e">
        <f ca="true">+IF(AND(ISNUMBER(OFFSET('Water Data'!$E$6,0,10*ROW('Water Data'!E76))),'Data Summary'!BW82="Yes"),OFFSET('Water Data'!$E$6,0,10*ROW('Water Data'!E76)),NA())</f>
        <v>#N/A</v>
      </c>
      <c r="I82" s="93" t="e">
        <f ca="true">+IF(AND(ISNUMBER(OFFSET('Water Data'!$E$9,0,10*ROW('Water Data'!E76))),'Data Summary'!BX82="Yes"),OFFSET('Water Data'!$E$9,0,10*ROW('Water Data'!E76)),NA())</f>
        <v>#N/A</v>
      </c>
      <c r="J82" s="93" t="e">
        <f ca="true">+IF(AND(ISNUMBER(OFFSET('Water Data'!$F$4,0,10*ROW('Water Data'!F76))),'Data Summary'!BY82="Yes"),100-OFFSET('Water Data'!$F$4,0,10*ROW('Water Data'!F76)),NA())</f>
        <v>#N/A</v>
      </c>
      <c r="K82" s="93" t="e">
        <f ca="true">+IF(AND(ISNUMBER(OFFSET('Water Data'!$F$6,0,10*ROW('Water Data'!F76))),'Data Summary'!BZ82="Yes"),OFFSET('Water Data'!$F$6,0,10*ROW('Water Data'!F76)),NA())</f>
        <v>#N/A</v>
      </c>
      <c r="L82" s="93" t="e">
        <f ca="true">+IF(AND(ISNUMBER(OFFSET('Water Data'!$F$9,0,10*ROW('Water Data'!F76))),'Data Summary'!CA82="Yes"),OFFSET('Water Data'!$F$9,0,10*ROW('Water Data'!F76)),NA())</f>
        <v>#N/A</v>
      </c>
      <c r="M82" s="93" t="e">
        <f ca="true">+IF(AND(ISNUMBER(OFFSET('Water Data'!$G$4,0,10*ROW('Water Data'!G76))),'Data Summary'!CB82="Yes"),100-OFFSET('Water Data'!$G$4,0,10*ROW('Water Data'!G76)),NA())</f>
        <v>#N/A</v>
      </c>
      <c r="N82" s="93" t="e">
        <f ca="true">+IF(AND(ISNUMBER(OFFSET('Water Data'!$G$6,0,10*ROW('Water Data'!G76))),'Data Summary'!CC82="Yes"),OFFSET('Water Data'!$G$6,0,10*ROW('Water Data'!G76)),NA())</f>
        <v>#N/A</v>
      </c>
      <c r="O82" s="93" t="e">
        <f ca="true">+IF(AND(ISNUMBER(OFFSET('Water Data'!$G$9,0,10*ROW('Water Data'!G76))),'Data Summary'!CD82="Yes"),OFFSET('Water Data'!$G$9,0,10*ROW('Water Data'!G76)),NA())</f>
        <v>#N/A</v>
      </c>
      <c r="P82" s="93" t="e">
        <f ca="true">+IF(AND(ISNUMBER(OFFSET('Water Data'!$H$4,0,10*ROW('Water Data'!H76))),'Data Summary'!CE82="Yes"),100-OFFSET('Water Data'!$H$4,0,10*ROW('Water Data'!H76)),NA())</f>
        <v>#N/A</v>
      </c>
      <c r="Q82" s="93" t="e">
        <f ca="true">+IF(AND(ISNUMBER(OFFSET('Water Data'!$H$6,0,10*ROW('Water Data'!H76))),'Data Summary'!CF82="Yes"),OFFSET('Water Data'!$H$6,0,10*ROW('Water Data'!H76)),NA())</f>
        <v>#N/A</v>
      </c>
      <c r="R82" s="93" t="e">
        <f ca="true">+IF(AND(ISNUMBER(OFFSET('Water Data'!$H$9,0,10*ROW('Water Data'!H76))),'Data Summary'!CG82="Yes"),OFFSET('Water Data'!$H$9,0,10*ROW('Water Data'!H76)),NA())</f>
        <v>#N/A</v>
      </c>
      <c r="S82" s="93" t="e">
        <f ca="true">+IF(AND(ISNUMBER(OFFSET('Water Data'!$I$4,0,10*ROW('Water Data'!I76))),'Data Summary'!CH82="Yes"),100-OFFSET('Water Data'!$I$4,0,10*ROW('Water Data'!I76)),NA())</f>
        <v>#N/A</v>
      </c>
      <c r="T82" s="93" t="e">
        <f ca="true">+IF(AND(ISNUMBER(OFFSET('Water Data'!$I$6,0,10*ROW('Water Data'!I76))),'Data Summary'!CI82="Yes"),OFFSET('Water Data'!$I$6,0,10*ROW('Water Data'!I76)),NA())</f>
        <v>#N/A</v>
      </c>
      <c r="U82" s="93" t="e">
        <f ca="true">+IF(AND(ISNUMBER(OFFSET('Water Data'!$I$9,0,10*ROW('Water Data'!I76))),'Data Summary'!CJ82="Yes"),OFFSET('Water Data'!$I$9,0,10*ROW('Water Data'!I76)),NA())</f>
        <v>#N/A</v>
      </c>
      <c r="V82" s="94" t="e">
        <f ca="true">+IF(AND(ISNUMBER(OFFSET('Sanitation Data'!$D$4,0,10*ROW('Sanitation Data'!D76))),'Data Summary'!CK82="Yes"),100-OFFSET('Sanitation Data'!$D$4,0,10*ROW('Sanitation Data'!D76)),NA())</f>
        <v>#N/A</v>
      </c>
      <c r="W82" s="94" t="e">
        <f ca="true">+IF(AND(ISNUMBER(OFFSET('Sanitation Data'!$D$6,0,10*ROW('Sanitation Data'!D76))),'Data Summary'!CL82="Yes"),OFFSET('Sanitation Data'!$D$6,0,10*ROW('Sanitation Data'!D76)),NA())</f>
        <v>#N/A</v>
      </c>
      <c r="X82" s="94" t="e">
        <f ca="true">+IF(AND(ISNUMBER(OFFSET('Sanitation Data'!$D$10,0,10*ROW('Sanitation Data'!D76))),'Data Summary'!CM82="Yes"),OFFSET('Sanitation Data'!$D$10,0,10*ROW('Sanitation Data'!D76)),NA())</f>
        <v>#N/A</v>
      </c>
      <c r="Y82" s="94" t="e">
        <f ca="true">+IF(AND(ISNUMBER(OFFSET('Sanitation Data'!$D$11,0,10*ROW('Sanitation Data'!D76))),'Data Summary'!CN82="Yes"),OFFSET('Sanitation Data'!$D$11,0,10*ROW('Sanitation Data'!D76)),NA())</f>
        <v>#N/A</v>
      </c>
      <c r="Z82" s="94" t="e">
        <f ca="true">+IF(AND(ISNUMBER(OFFSET('Sanitation Data'!$D$12,0,10*ROW('Sanitation Data'!D76))),'Data Summary'!CO82="Yes"),OFFSET('Sanitation Data'!$D$12,0,10*ROW('Sanitation Data'!D76)),NA())</f>
        <v>#N/A</v>
      </c>
      <c r="AA82" s="94" t="e">
        <f ca="true">+IF(AND(ISNUMBER(OFFSET('Sanitation Data'!$E$4,0,10*ROW('Sanitation Data'!E76))),'Data Summary'!CP82="Yes"),100-OFFSET('Sanitation Data'!$E$4,0,10*ROW('Sanitation Data'!E76)),NA())</f>
        <v>#N/A</v>
      </c>
      <c r="AB82" s="94" t="e">
        <f ca="true">+IF(AND(ISNUMBER(OFFSET('Sanitation Data'!$E$6,0,10*ROW('Sanitation Data'!E76))),'Data Summary'!CQ82="Yes"),OFFSET('Sanitation Data'!$E$6,0,10*ROW('Sanitation Data'!E76)),NA())</f>
        <v>#N/A</v>
      </c>
      <c r="AC82" s="94" t="e">
        <f ca="true">+IF(AND(ISNUMBER(OFFSET('Sanitation Data'!$E$10,0,10*ROW('Sanitation Data'!E76))),'Data Summary'!CR82="Yes"),OFFSET('Sanitation Data'!$E$10,0,10*ROW('Sanitation Data'!E76)),NA())</f>
        <v>#N/A</v>
      </c>
      <c r="AD82" s="94" t="e">
        <f ca="true">+IF(AND(ISNUMBER(OFFSET('Sanitation Data'!$E$11,0,10*ROW('Sanitation Data'!E76))),'Data Summary'!CS82="Yes"),OFFSET('Sanitation Data'!$E$11,0,10*ROW('Sanitation Data'!E76)),NA())</f>
        <v>#N/A</v>
      </c>
      <c r="AE82" s="94" t="e">
        <f ca="true">+IF(AND(ISNUMBER(OFFSET('Sanitation Data'!$E$12,0,10*ROW('Sanitation Data'!E76))),'Data Summary'!CT82="Yes"),OFFSET('Sanitation Data'!$E$12,0,10*ROW('Sanitation Data'!E76)),NA())</f>
        <v>#N/A</v>
      </c>
      <c r="AF82" s="94" t="e">
        <f ca="true">+IF(AND(ISNUMBER(OFFSET('Sanitation Data'!$F$4,0,10*ROW('Sanitation Data'!F76))),'Data Summary'!CU82="Yes"),100-OFFSET('Sanitation Data'!$F$4,0,10*ROW('Sanitation Data'!F76)),NA())</f>
        <v>#N/A</v>
      </c>
      <c r="AG82" s="94" t="e">
        <f ca="true">+IF(AND(ISNUMBER(OFFSET('Sanitation Data'!$F$6,0,10*ROW('Sanitation Data'!F76))),'Data Summary'!CV82="Yes"),OFFSET('Sanitation Data'!$F$6,0,10*ROW('Sanitation Data'!F76)),NA())</f>
        <v>#N/A</v>
      </c>
      <c r="AH82" s="94" t="e">
        <f ca="true">+IF(AND(ISNUMBER(OFFSET('Sanitation Data'!$F$10,0,10*ROW('Sanitation Data'!F76))),'Data Summary'!CW82="Yes"),OFFSET('Sanitation Data'!$F$10,0,10*ROW('Sanitation Data'!F76)),NA())</f>
        <v>#N/A</v>
      </c>
      <c r="AI82" s="94" t="e">
        <f ca="true">+IF(AND(ISNUMBER(OFFSET('Sanitation Data'!$F$11,0,10*ROW('Sanitation Data'!F76))),'Data Summary'!CX82="Yes"),OFFSET('Sanitation Data'!$F$11,0,10*ROW('Sanitation Data'!F76)),NA())</f>
        <v>#N/A</v>
      </c>
      <c r="AJ82" s="94" t="e">
        <f ca="true">+IF(AND(ISNUMBER(OFFSET('Sanitation Data'!$F$12,0,10*ROW('Sanitation Data'!F76))),'Data Summary'!CY82="Yes"),OFFSET('Sanitation Data'!$F$12,0,10*ROW('Sanitation Data'!F76)),NA())</f>
        <v>#N/A</v>
      </c>
      <c r="AK82" s="94" t="e">
        <f ca="true">+IF(AND(ISNUMBER(OFFSET('Sanitation Data'!$G$4,0,10*ROW('Sanitation Data'!G76))),'Data Summary'!CZ82="Yes"),100-OFFSET('Sanitation Data'!$G$4,0,10*ROW('Sanitation Data'!G76)),NA())</f>
        <v>#N/A</v>
      </c>
      <c r="AL82" s="94" t="e">
        <f ca="true">+IF(AND(ISNUMBER(OFFSET('Sanitation Data'!$G$6,0,10*ROW('Sanitation Data'!G76))),'Data Summary'!DA82="Yes"),OFFSET('Sanitation Data'!$G$6,0,10*ROW('Sanitation Data'!G76)),NA())</f>
        <v>#N/A</v>
      </c>
      <c r="AM82" s="94" t="e">
        <f ca="true">+IF(AND(ISNUMBER(OFFSET('Sanitation Data'!$G$10,0,10*ROW('Sanitation Data'!G76))),'Data Summary'!DB82="Yes"),OFFSET('Sanitation Data'!$G$10,0,10*ROW('Sanitation Data'!G76)),NA())</f>
        <v>#N/A</v>
      </c>
      <c r="AN82" s="94" t="e">
        <f ca="true">+IF(AND(ISNUMBER(OFFSET('Sanitation Data'!$G$11,0,10*ROW('Sanitation Data'!G76))),'Data Summary'!DC82="Yes"),OFFSET('Sanitation Data'!$G$11,0,10*ROW('Sanitation Data'!G76)),NA())</f>
        <v>#N/A</v>
      </c>
      <c r="AO82" s="94" t="e">
        <f ca="true">+IF(AND(ISNUMBER(OFFSET('Sanitation Data'!$G$12,0,10*ROW('Sanitation Data'!G76))),'Data Summary'!DD82="Yes"),OFFSET('Sanitation Data'!$G$12,0,10*ROW('Sanitation Data'!G76)),NA())</f>
        <v>#N/A</v>
      </c>
      <c r="AP82" s="94" t="e">
        <f ca="true">+IF(AND(ISNUMBER(OFFSET('Sanitation Data'!$H$4,0,10*ROW('Sanitation Data'!H76))),'Data Summary'!DE82="Yes"),100-OFFSET('Sanitation Data'!$H$4,0,10*ROW('Sanitation Data'!H76)),NA())</f>
        <v>#N/A</v>
      </c>
      <c r="AQ82" s="94" t="e">
        <f ca="true">+IF(AND(ISNUMBER(OFFSET('Sanitation Data'!$H$6,0,10*ROW('Sanitation Data'!H76))),'Data Summary'!DF82="Yes"),OFFSET('Sanitation Data'!$H$6,0,10*ROW('Sanitation Data'!H76)),NA())</f>
        <v>#N/A</v>
      </c>
      <c r="AR82" s="94" t="e">
        <f ca="true">+IF(AND(ISNUMBER(OFFSET('Sanitation Data'!$H$10,0,10*ROW('Sanitation Data'!H76))),'Data Summary'!DG82="Yes"),OFFSET('Sanitation Data'!$H$10,0,10*ROW('Sanitation Data'!H76)),NA())</f>
        <v>#N/A</v>
      </c>
      <c r="AS82" s="94" t="e">
        <f ca="true">+IF(AND(ISNUMBER(OFFSET('Sanitation Data'!$H$11,0,10*ROW('Sanitation Data'!H76))),'Data Summary'!DH82="Yes"),OFFSET('Sanitation Data'!$H$11,0,10*ROW('Sanitation Data'!H76)),NA())</f>
        <v>#N/A</v>
      </c>
      <c r="AT82" s="94" t="e">
        <f ca="true">+IF(AND(ISNUMBER(OFFSET('Sanitation Data'!$H$12,0,10*ROW('Sanitation Data'!H76))),'Data Summary'!DI82="Yes"),OFFSET('Sanitation Data'!$H$12,0,10*ROW('Sanitation Data'!H76)),NA())</f>
        <v>#N/A</v>
      </c>
      <c r="AU82" s="94" t="e">
        <f ca="true">+IF(AND(ISNUMBER(OFFSET('Sanitation Data'!$I$4,0,10*ROW('Sanitation Data'!I76))),'Data Summary'!DJ82="Yes"),100-OFFSET('Sanitation Data'!$I$4,0,10*ROW('Sanitation Data'!I76)),NA())</f>
        <v>#N/A</v>
      </c>
      <c r="AV82" s="94" t="e">
        <f ca="true">+IF(AND(ISNUMBER(OFFSET('Sanitation Data'!$I$6,0,10*ROW('Sanitation Data'!I76))),'Data Summary'!DK82="Yes"),OFFSET('Sanitation Data'!$I$6,0,10*ROW('Sanitation Data'!I76)),NA())</f>
        <v>#N/A</v>
      </c>
      <c r="AW82" s="94" t="e">
        <f ca="true">+IF(AND(ISNUMBER(OFFSET('Sanitation Data'!$I$10,0,10*ROW('Sanitation Data'!I76))),'Data Summary'!DL82="Yes"),OFFSET('Sanitation Data'!$I$10,0,10*ROW('Sanitation Data'!I76)),NA())</f>
        <v>#N/A</v>
      </c>
      <c r="AX82" s="94" t="e">
        <f ca="true">+IF(AND(ISNUMBER(OFFSET('Sanitation Data'!$I$11,0,10*ROW('Sanitation Data'!I76))),'Data Summary'!DM82="Yes"),OFFSET('Sanitation Data'!$I$11,0,10*ROW('Sanitation Data'!I76)),NA())</f>
        <v>#N/A</v>
      </c>
      <c r="AY82" s="94" t="e">
        <f ca="true">+IF(AND(ISNUMBER(OFFSET('Sanitation Data'!$I$12,0,10*ROW('Sanitation Data'!I76))),'Data Summary'!DN82="Yes"),OFFSET('Sanitation Data'!$I$12,0,10*ROW('Sanitation Data'!I76)),NA())</f>
        <v>#N/A</v>
      </c>
      <c r="AZ82" s="95" t="e">
        <f ca="true">+IF(AND(ISNUMBER(OFFSET('Hygiene Data'!$D$5,0,10*ROW('Hygiene Data'!D76))),'Data Summary'!DO82="Yes"),OFFSET('Hygiene Data'!$D$5,0,10*ROW('Hygiene Data'!D76)),NA())</f>
        <v>#N/A</v>
      </c>
      <c r="BA82" s="95" t="e">
        <f ca="true">+IF(AND(ISNUMBER(OFFSET('Hygiene Data'!$D$7,0,10*ROW('Hygiene Data'!D76))),'Data Summary'!DP82="Yes"),OFFSET('Hygiene Data'!$D$7,0,10*ROW('Hygiene Data'!D76)),NA())</f>
        <v>#N/A</v>
      </c>
      <c r="BB82" s="95" t="e">
        <f ca="true">+IF(AND(ISNUMBER(OFFSET('Hygiene Data'!$D$9,0,10*ROW('Hygiene Data'!D76))),'Data Summary'!DQ82="Yes"),OFFSET('Hygiene Data'!$D$9,0,10*ROW('Hygiene Data'!D76)),NA())</f>
        <v>#N/A</v>
      </c>
      <c r="BC82" s="95" t="e">
        <f ca="true">+IF(AND(ISNUMBER(OFFSET('Hygiene Data'!$E$5,0,10*ROW('Hygiene Data'!E76))),'Data Summary'!DR82="Yes"),OFFSET('Hygiene Data'!$E$5,0,10*ROW('Hygiene Data'!E76)),NA())</f>
        <v>#N/A</v>
      </c>
      <c r="BD82" s="95" t="e">
        <f ca="true">+IF(AND(ISNUMBER(OFFSET('Hygiene Data'!$E$7,0,10*ROW('Hygiene Data'!E76))),'Data Summary'!DS82="Yes"),OFFSET('Hygiene Data'!$E$7,0,10*ROW('Hygiene Data'!E76)),NA())</f>
        <v>#N/A</v>
      </c>
      <c r="BE82" s="95" t="e">
        <f ca="true">+IF(AND(ISNUMBER(OFFSET('Hygiene Data'!$E$9,0,10*ROW('Hygiene Data'!E76))),'Data Summary'!DT82="Yes"),OFFSET('Hygiene Data'!$E$9,0,10*ROW('Hygiene Data'!E76)),NA())</f>
        <v>#N/A</v>
      </c>
      <c r="BF82" s="95" t="e">
        <f ca="true">+IF(AND(ISNUMBER(OFFSET('Hygiene Data'!$F$5,0,10*ROW('Hygiene Data'!F76))),'Data Summary'!DU82="Yes"),OFFSET('Hygiene Data'!$F$5,0,10*ROW('Hygiene Data'!F76)),NA())</f>
        <v>#N/A</v>
      </c>
      <c r="BG82" s="95" t="e">
        <f ca="true">+IF(AND(ISNUMBER(OFFSET('Hygiene Data'!$F$7,0,10*ROW('Hygiene Data'!F76))),'Data Summary'!DV82="Yes"),OFFSET('Hygiene Data'!$F$7,0,10*ROW('Hygiene Data'!F76)),NA())</f>
        <v>#N/A</v>
      </c>
      <c r="BH82" s="95" t="e">
        <f ca="true">+IF(AND(ISNUMBER(OFFSET('Hygiene Data'!$F$9,0,10*ROW('Hygiene Data'!F76))),'Data Summary'!DW82="Yes"),OFFSET('Hygiene Data'!$F$9,0,10*ROW('Hygiene Data'!F76)),NA())</f>
        <v>#N/A</v>
      </c>
      <c r="BI82" s="95" t="e">
        <f ca="true">+IF(AND(ISNUMBER(OFFSET('Hygiene Data'!$G$5,0,10*ROW('Hygiene Data'!G76))),'Data Summary'!DX82="Yes"),OFFSET('Hygiene Data'!$G$5,0,10*ROW('Hygiene Data'!G76)),NA())</f>
        <v>#N/A</v>
      </c>
      <c r="BJ82" s="95" t="e">
        <f ca="true">+IF(AND(ISNUMBER(OFFSET('Hygiene Data'!$G$7,0,10*ROW('Hygiene Data'!G76))),'Data Summary'!DY82="Yes"),OFFSET('Hygiene Data'!$G$7,0,10*ROW('Hygiene Data'!G76)),NA())</f>
        <v>#N/A</v>
      </c>
      <c r="BK82" s="95" t="e">
        <f ca="true">+IF(AND(ISNUMBER(OFFSET('Hygiene Data'!$G$9,0,10*ROW('Hygiene Data'!G76))),'Data Summary'!DZ82="Yes"),OFFSET('Hygiene Data'!$G$9,0,10*ROW('Hygiene Data'!G76)),NA())</f>
        <v>#N/A</v>
      </c>
      <c r="BL82" s="95" t="e">
        <f ca="true">+IF(AND(ISNUMBER(OFFSET('Hygiene Data'!$H$5,0,10*ROW('Hygiene Data'!H76))),'Data Summary'!EA82="Yes"),OFFSET('Hygiene Data'!$H$5,0,10*ROW('Hygiene Data'!H76)),NA())</f>
        <v>#N/A</v>
      </c>
      <c r="BM82" s="95" t="e">
        <f ca="true">+IF(AND(ISNUMBER(OFFSET('Hygiene Data'!$H$7,0,10*ROW('Hygiene Data'!H76))),'Data Summary'!EB82="Yes"),OFFSET('Hygiene Data'!$H$7,0,10*ROW('Hygiene Data'!H76)),NA())</f>
        <v>#N/A</v>
      </c>
      <c r="BN82" s="95" t="e">
        <f ca="true">+IF(AND(ISNUMBER(OFFSET('Hygiene Data'!$H$9,0,10*ROW('Hygiene Data'!H76))),'Data Summary'!EC82="Yes"),OFFSET('Hygiene Data'!$H$9,0,10*ROW('Hygiene Data'!H76)),NA())</f>
        <v>#N/A</v>
      </c>
      <c r="BO82" s="95" t="e">
        <f ca="true">+IF(AND(ISNUMBER(OFFSET('Hygiene Data'!$I$5,0,10*ROW('Hygiene Data'!I76))),'Data Summary'!ED82="Yes"),OFFSET('Hygiene Data'!$I$5,0,10*ROW('Hygiene Data'!I76)),NA())</f>
        <v>#N/A</v>
      </c>
      <c r="BP82" s="95" t="e">
        <f ca="true">+IF(AND(ISNUMBER(OFFSET('Hygiene Data'!$I$7,0,10*ROW('Hygiene Data'!I76))),'Data Summary'!EE82="Yes"),OFFSET('Hygiene Data'!$I$7,0,10*ROW('Hygiene Data'!I76)),NA())</f>
        <v>#N/A</v>
      </c>
      <c r="BQ82" s="95" t="e">
        <f ca="true">+IF(AND(ISNUMBER(OFFSET('Hygiene Data'!$I$9,0,10*ROW('Hygiene Data'!I76))),'Data Summary'!EF82="Yes"),OFFSET('Hygiene Data'!$I$9,0,10*ROW('Hygiene Data'!I76)),NA())</f>
        <v>#N/A</v>
      </c>
    </row>
    <row xmlns:x14ac="http://schemas.microsoft.com/office/spreadsheetml/2009/9/ac" r="83" x14ac:dyDescent="0.2">
      <c r="A83" s="327" t="e">
        <f ca="true">+RIGHT('Data Summary'!A83,LEN('Data Summary'!A83)-9)</f>
        <v>#VALUE!</v>
      </c>
      <c r="B83" s="36" t="str">
        <f ca="true">+IF(ISTEXT('Data Summary'!B83),'Data Summary'!B83,"")</f>
        <v/>
      </c>
      <c r="C83" s="326" t="e">
        <f ca="true">+VALUE('Data Summary'!C83)</f>
        <v>#VALUE!</v>
      </c>
      <c r="D83" s="93" t="e">
        <f ca="true">+IF(AND(ISNUMBER(OFFSET('Water Data'!$D$4,0,10*ROW('Water Data'!D77))),'Data Summary'!BS83="Yes"),100-OFFSET('Water Data'!$D$4,0,10*ROW('Water Data'!D77)),NA())</f>
        <v>#N/A</v>
      </c>
      <c r="E83" s="93" t="e">
        <f ca="true">+IF(AND(ISNUMBER(OFFSET('Water Data'!$D$6,0,10*ROW('Water Data'!D77))),'Data Summary'!BT83="Yes"),OFFSET('Water Data'!$D$6,0,10*ROW('Water Data'!D77)),NA())</f>
        <v>#N/A</v>
      </c>
      <c r="F83" s="93" t="e">
        <f ca="true">+IF(AND(ISNUMBER(OFFSET('Water Data'!$D$9,0,10*ROW('Water Data'!D77))),'Data Summary'!BU83="Yes"),OFFSET('Water Data'!$D$9,0,10*ROW('Water Data'!D77)),NA())</f>
        <v>#N/A</v>
      </c>
      <c r="G83" s="93" t="e">
        <f ca="true">+IF(AND(ISNUMBER(OFFSET('Water Data'!$E$4,0,10*ROW('Water Data'!E77))),'Data Summary'!BV83="Yes"),100-OFFSET('Water Data'!$E$4,0,10*ROW('Water Data'!E77)),NA())</f>
        <v>#N/A</v>
      </c>
      <c r="H83" s="93" t="e">
        <f ca="true">+IF(AND(ISNUMBER(OFFSET('Water Data'!$E$6,0,10*ROW('Water Data'!E77))),'Data Summary'!BW83="Yes"),OFFSET('Water Data'!$E$6,0,10*ROW('Water Data'!E77)),NA())</f>
        <v>#N/A</v>
      </c>
      <c r="I83" s="93" t="e">
        <f ca="true">+IF(AND(ISNUMBER(OFFSET('Water Data'!$E$9,0,10*ROW('Water Data'!E77))),'Data Summary'!BX83="Yes"),OFFSET('Water Data'!$E$9,0,10*ROW('Water Data'!E77)),NA())</f>
        <v>#N/A</v>
      </c>
      <c r="J83" s="93" t="e">
        <f ca="true">+IF(AND(ISNUMBER(OFFSET('Water Data'!$F$4,0,10*ROW('Water Data'!F77))),'Data Summary'!BY83="Yes"),100-OFFSET('Water Data'!$F$4,0,10*ROW('Water Data'!F77)),NA())</f>
        <v>#N/A</v>
      </c>
      <c r="K83" s="93" t="e">
        <f ca="true">+IF(AND(ISNUMBER(OFFSET('Water Data'!$F$6,0,10*ROW('Water Data'!F77))),'Data Summary'!BZ83="Yes"),OFFSET('Water Data'!$F$6,0,10*ROW('Water Data'!F77)),NA())</f>
        <v>#N/A</v>
      </c>
      <c r="L83" s="93" t="e">
        <f ca="true">+IF(AND(ISNUMBER(OFFSET('Water Data'!$F$9,0,10*ROW('Water Data'!F77))),'Data Summary'!CA83="Yes"),OFFSET('Water Data'!$F$9,0,10*ROW('Water Data'!F77)),NA())</f>
        <v>#N/A</v>
      </c>
      <c r="M83" s="93" t="e">
        <f ca="true">+IF(AND(ISNUMBER(OFFSET('Water Data'!$G$4,0,10*ROW('Water Data'!G77))),'Data Summary'!CB83="Yes"),100-OFFSET('Water Data'!$G$4,0,10*ROW('Water Data'!G77)),NA())</f>
        <v>#N/A</v>
      </c>
      <c r="N83" s="93" t="e">
        <f ca="true">+IF(AND(ISNUMBER(OFFSET('Water Data'!$G$6,0,10*ROW('Water Data'!G77))),'Data Summary'!CC83="Yes"),OFFSET('Water Data'!$G$6,0,10*ROW('Water Data'!G77)),NA())</f>
        <v>#N/A</v>
      </c>
      <c r="O83" s="93" t="e">
        <f ca="true">+IF(AND(ISNUMBER(OFFSET('Water Data'!$G$9,0,10*ROW('Water Data'!G77))),'Data Summary'!CD83="Yes"),OFFSET('Water Data'!$G$9,0,10*ROW('Water Data'!G77)),NA())</f>
        <v>#N/A</v>
      </c>
      <c r="P83" s="93" t="e">
        <f ca="true">+IF(AND(ISNUMBER(OFFSET('Water Data'!$H$4,0,10*ROW('Water Data'!H77))),'Data Summary'!CE83="Yes"),100-OFFSET('Water Data'!$H$4,0,10*ROW('Water Data'!H77)),NA())</f>
        <v>#N/A</v>
      </c>
      <c r="Q83" s="93" t="e">
        <f ca="true">+IF(AND(ISNUMBER(OFFSET('Water Data'!$H$6,0,10*ROW('Water Data'!H77))),'Data Summary'!CF83="Yes"),OFFSET('Water Data'!$H$6,0,10*ROW('Water Data'!H77)),NA())</f>
        <v>#N/A</v>
      </c>
      <c r="R83" s="93" t="e">
        <f ca="true">+IF(AND(ISNUMBER(OFFSET('Water Data'!$H$9,0,10*ROW('Water Data'!H77))),'Data Summary'!CG83="Yes"),OFFSET('Water Data'!$H$9,0,10*ROW('Water Data'!H77)),NA())</f>
        <v>#N/A</v>
      </c>
      <c r="S83" s="93" t="e">
        <f ca="true">+IF(AND(ISNUMBER(OFFSET('Water Data'!$I$4,0,10*ROW('Water Data'!I77))),'Data Summary'!CH83="Yes"),100-OFFSET('Water Data'!$I$4,0,10*ROW('Water Data'!I77)),NA())</f>
        <v>#N/A</v>
      </c>
      <c r="T83" s="93" t="e">
        <f ca="true">+IF(AND(ISNUMBER(OFFSET('Water Data'!$I$6,0,10*ROW('Water Data'!I77))),'Data Summary'!CI83="Yes"),OFFSET('Water Data'!$I$6,0,10*ROW('Water Data'!I77)),NA())</f>
        <v>#N/A</v>
      </c>
      <c r="U83" s="93" t="e">
        <f ca="true">+IF(AND(ISNUMBER(OFFSET('Water Data'!$I$9,0,10*ROW('Water Data'!I77))),'Data Summary'!CJ83="Yes"),OFFSET('Water Data'!$I$9,0,10*ROW('Water Data'!I77)),NA())</f>
        <v>#N/A</v>
      </c>
      <c r="V83" s="94" t="e">
        <f ca="true">+IF(AND(ISNUMBER(OFFSET('Sanitation Data'!$D$4,0,10*ROW('Sanitation Data'!D77))),'Data Summary'!CK83="Yes"),100-OFFSET('Sanitation Data'!$D$4,0,10*ROW('Sanitation Data'!D77)),NA())</f>
        <v>#N/A</v>
      </c>
      <c r="W83" s="94" t="e">
        <f ca="true">+IF(AND(ISNUMBER(OFFSET('Sanitation Data'!$D$6,0,10*ROW('Sanitation Data'!D77))),'Data Summary'!CL83="Yes"),OFFSET('Sanitation Data'!$D$6,0,10*ROW('Sanitation Data'!D77)),NA())</f>
        <v>#N/A</v>
      </c>
      <c r="X83" s="94" t="e">
        <f ca="true">+IF(AND(ISNUMBER(OFFSET('Sanitation Data'!$D$10,0,10*ROW('Sanitation Data'!D77))),'Data Summary'!CM83="Yes"),OFFSET('Sanitation Data'!$D$10,0,10*ROW('Sanitation Data'!D77)),NA())</f>
        <v>#N/A</v>
      </c>
      <c r="Y83" s="94" t="e">
        <f ca="true">+IF(AND(ISNUMBER(OFFSET('Sanitation Data'!$D$11,0,10*ROW('Sanitation Data'!D77))),'Data Summary'!CN83="Yes"),OFFSET('Sanitation Data'!$D$11,0,10*ROW('Sanitation Data'!D77)),NA())</f>
        <v>#N/A</v>
      </c>
      <c r="Z83" s="94" t="e">
        <f ca="true">+IF(AND(ISNUMBER(OFFSET('Sanitation Data'!$D$12,0,10*ROW('Sanitation Data'!D77))),'Data Summary'!CO83="Yes"),OFFSET('Sanitation Data'!$D$12,0,10*ROW('Sanitation Data'!D77)),NA())</f>
        <v>#N/A</v>
      </c>
      <c r="AA83" s="94" t="e">
        <f ca="true">+IF(AND(ISNUMBER(OFFSET('Sanitation Data'!$E$4,0,10*ROW('Sanitation Data'!E77))),'Data Summary'!CP83="Yes"),100-OFFSET('Sanitation Data'!$E$4,0,10*ROW('Sanitation Data'!E77)),NA())</f>
        <v>#N/A</v>
      </c>
      <c r="AB83" s="94" t="e">
        <f ca="true">+IF(AND(ISNUMBER(OFFSET('Sanitation Data'!$E$6,0,10*ROW('Sanitation Data'!E77))),'Data Summary'!CQ83="Yes"),OFFSET('Sanitation Data'!$E$6,0,10*ROW('Sanitation Data'!E77)),NA())</f>
        <v>#N/A</v>
      </c>
      <c r="AC83" s="94" t="e">
        <f ca="true">+IF(AND(ISNUMBER(OFFSET('Sanitation Data'!$E$10,0,10*ROW('Sanitation Data'!E77))),'Data Summary'!CR83="Yes"),OFFSET('Sanitation Data'!$E$10,0,10*ROW('Sanitation Data'!E77)),NA())</f>
        <v>#N/A</v>
      </c>
      <c r="AD83" s="94" t="e">
        <f ca="true">+IF(AND(ISNUMBER(OFFSET('Sanitation Data'!$E$11,0,10*ROW('Sanitation Data'!E77))),'Data Summary'!CS83="Yes"),OFFSET('Sanitation Data'!$E$11,0,10*ROW('Sanitation Data'!E77)),NA())</f>
        <v>#N/A</v>
      </c>
      <c r="AE83" s="94" t="e">
        <f ca="true">+IF(AND(ISNUMBER(OFFSET('Sanitation Data'!$E$12,0,10*ROW('Sanitation Data'!E77))),'Data Summary'!CT83="Yes"),OFFSET('Sanitation Data'!$E$12,0,10*ROW('Sanitation Data'!E77)),NA())</f>
        <v>#N/A</v>
      </c>
      <c r="AF83" s="94" t="e">
        <f ca="true">+IF(AND(ISNUMBER(OFFSET('Sanitation Data'!$F$4,0,10*ROW('Sanitation Data'!F77))),'Data Summary'!CU83="Yes"),100-OFFSET('Sanitation Data'!$F$4,0,10*ROW('Sanitation Data'!F77)),NA())</f>
        <v>#N/A</v>
      </c>
      <c r="AG83" s="94" t="e">
        <f ca="true">+IF(AND(ISNUMBER(OFFSET('Sanitation Data'!$F$6,0,10*ROW('Sanitation Data'!F77))),'Data Summary'!CV83="Yes"),OFFSET('Sanitation Data'!$F$6,0,10*ROW('Sanitation Data'!F77)),NA())</f>
        <v>#N/A</v>
      </c>
      <c r="AH83" s="94" t="e">
        <f ca="true">+IF(AND(ISNUMBER(OFFSET('Sanitation Data'!$F$10,0,10*ROW('Sanitation Data'!F77))),'Data Summary'!CW83="Yes"),OFFSET('Sanitation Data'!$F$10,0,10*ROW('Sanitation Data'!F77)),NA())</f>
        <v>#N/A</v>
      </c>
      <c r="AI83" s="94" t="e">
        <f ca="true">+IF(AND(ISNUMBER(OFFSET('Sanitation Data'!$F$11,0,10*ROW('Sanitation Data'!F77))),'Data Summary'!CX83="Yes"),OFFSET('Sanitation Data'!$F$11,0,10*ROW('Sanitation Data'!F77)),NA())</f>
        <v>#N/A</v>
      </c>
      <c r="AJ83" s="94" t="e">
        <f ca="true">+IF(AND(ISNUMBER(OFFSET('Sanitation Data'!$F$12,0,10*ROW('Sanitation Data'!F77))),'Data Summary'!CY83="Yes"),OFFSET('Sanitation Data'!$F$12,0,10*ROW('Sanitation Data'!F77)),NA())</f>
        <v>#N/A</v>
      </c>
      <c r="AK83" s="94" t="e">
        <f ca="true">+IF(AND(ISNUMBER(OFFSET('Sanitation Data'!$G$4,0,10*ROW('Sanitation Data'!G77))),'Data Summary'!CZ83="Yes"),100-OFFSET('Sanitation Data'!$G$4,0,10*ROW('Sanitation Data'!G77)),NA())</f>
        <v>#N/A</v>
      </c>
      <c r="AL83" s="94" t="e">
        <f ca="true">+IF(AND(ISNUMBER(OFFSET('Sanitation Data'!$G$6,0,10*ROW('Sanitation Data'!G77))),'Data Summary'!DA83="Yes"),OFFSET('Sanitation Data'!$G$6,0,10*ROW('Sanitation Data'!G77)),NA())</f>
        <v>#N/A</v>
      </c>
      <c r="AM83" s="94" t="e">
        <f ca="true">+IF(AND(ISNUMBER(OFFSET('Sanitation Data'!$G$10,0,10*ROW('Sanitation Data'!G77))),'Data Summary'!DB83="Yes"),OFFSET('Sanitation Data'!$G$10,0,10*ROW('Sanitation Data'!G77)),NA())</f>
        <v>#N/A</v>
      </c>
      <c r="AN83" s="94" t="e">
        <f ca="true">+IF(AND(ISNUMBER(OFFSET('Sanitation Data'!$G$11,0,10*ROW('Sanitation Data'!G77))),'Data Summary'!DC83="Yes"),OFFSET('Sanitation Data'!$G$11,0,10*ROW('Sanitation Data'!G77)),NA())</f>
        <v>#N/A</v>
      </c>
      <c r="AO83" s="94" t="e">
        <f ca="true">+IF(AND(ISNUMBER(OFFSET('Sanitation Data'!$G$12,0,10*ROW('Sanitation Data'!G77))),'Data Summary'!DD83="Yes"),OFFSET('Sanitation Data'!$G$12,0,10*ROW('Sanitation Data'!G77)),NA())</f>
        <v>#N/A</v>
      </c>
      <c r="AP83" s="94" t="e">
        <f ca="true">+IF(AND(ISNUMBER(OFFSET('Sanitation Data'!$H$4,0,10*ROW('Sanitation Data'!H77))),'Data Summary'!DE83="Yes"),100-OFFSET('Sanitation Data'!$H$4,0,10*ROW('Sanitation Data'!H77)),NA())</f>
        <v>#N/A</v>
      </c>
      <c r="AQ83" s="94" t="e">
        <f ca="true">+IF(AND(ISNUMBER(OFFSET('Sanitation Data'!$H$6,0,10*ROW('Sanitation Data'!H77))),'Data Summary'!DF83="Yes"),OFFSET('Sanitation Data'!$H$6,0,10*ROW('Sanitation Data'!H77)),NA())</f>
        <v>#N/A</v>
      </c>
      <c r="AR83" s="94" t="e">
        <f ca="true">+IF(AND(ISNUMBER(OFFSET('Sanitation Data'!$H$10,0,10*ROW('Sanitation Data'!H77))),'Data Summary'!DG83="Yes"),OFFSET('Sanitation Data'!$H$10,0,10*ROW('Sanitation Data'!H77)),NA())</f>
        <v>#N/A</v>
      </c>
      <c r="AS83" s="94" t="e">
        <f ca="true">+IF(AND(ISNUMBER(OFFSET('Sanitation Data'!$H$11,0,10*ROW('Sanitation Data'!H77))),'Data Summary'!DH83="Yes"),OFFSET('Sanitation Data'!$H$11,0,10*ROW('Sanitation Data'!H77)),NA())</f>
        <v>#N/A</v>
      </c>
      <c r="AT83" s="94" t="e">
        <f ca="true">+IF(AND(ISNUMBER(OFFSET('Sanitation Data'!$H$12,0,10*ROW('Sanitation Data'!H77))),'Data Summary'!DI83="Yes"),OFFSET('Sanitation Data'!$H$12,0,10*ROW('Sanitation Data'!H77)),NA())</f>
        <v>#N/A</v>
      </c>
      <c r="AU83" s="94" t="e">
        <f ca="true">+IF(AND(ISNUMBER(OFFSET('Sanitation Data'!$I$4,0,10*ROW('Sanitation Data'!I77))),'Data Summary'!DJ83="Yes"),100-OFFSET('Sanitation Data'!$I$4,0,10*ROW('Sanitation Data'!I77)),NA())</f>
        <v>#N/A</v>
      </c>
      <c r="AV83" s="94" t="e">
        <f ca="true">+IF(AND(ISNUMBER(OFFSET('Sanitation Data'!$I$6,0,10*ROW('Sanitation Data'!I77))),'Data Summary'!DK83="Yes"),OFFSET('Sanitation Data'!$I$6,0,10*ROW('Sanitation Data'!I77)),NA())</f>
        <v>#N/A</v>
      </c>
      <c r="AW83" s="94" t="e">
        <f ca="true">+IF(AND(ISNUMBER(OFFSET('Sanitation Data'!$I$10,0,10*ROW('Sanitation Data'!I77))),'Data Summary'!DL83="Yes"),OFFSET('Sanitation Data'!$I$10,0,10*ROW('Sanitation Data'!I77)),NA())</f>
        <v>#N/A</v>
      </c>
      <c r="AX83" s="94" t="e">
        <f ca="true">+IF(AND(ISNUMBER(OFFSET('Sanitation Data'!$I$11,0,10*ROW('Sanitation Data'!I77))),'Data Summary'!DM83="Yes"),OFFSET('Sanitation Data'!$I$11,0,10*ROW('Sanitation Data'!I77)),NA())</f>
        <v>#N/A</v>
      </c>
      <c r="AY83" s="94" t="e">
        <f ca="true">+IF(AND(ISNUMBER(OFFSET('Sanitation Data'!$I$12,0,10*ROW('Sanitation Data'!I77))),'Data Summary'!DN83="Yes"),OFFSET('Sanitation Data'!$I$12,0,10*ROW('Sanitation Data'!I77)),NA())</f>
        <v>#N/A</v>
      </c>
      <c r="AZ83" s="95" t="e">
        <f ca="true">+IF(AND(ISNUMBER(OFFSET('Hygiene Data'!$D$5,0,10*ROW('Hygiene Data'!D77))),'Data Summary'!DO83="Yes"),OFFSET('Hygiene Data'!$D$5,0,10*ROW('Hygiene Data'!D77)),NA())</f>
        <v>#N/A</v>
      </c>
      <c r="BA83" s="95" t="e">
        <f ca="true">+IF(AND(ISNUMBER(OFFSET('Hygiene Data'!$D$7,0,10*ROW('Hygiene Data'!D77))),'Data Summary'!DP83="Yes"),OFFSET('Hygiene Data'!$D$7,0,10*ROW('Hygiene Data'!D77)),NA())</f>
        <v>#N/A</v>
      </c>
      <c r="BB83" s="95" t="e">
        <f ca="true">+IF(AND(ISNUMBER(OFFSET('Hygiene Data'!$D$9,0,10*ROW('Hygiene Data'!D77))),'Data Summary'!DQ83="Yes"),OFFSET('Hygiene Data'!$D$9,0,10*ROW('Hygiene Data'!D77)),NA())</f>
        <v>#N/A</v>
      </c>
      <c r="BC83" s="95" t="e">
        <f ca="true">+IF(AND(ISNUMBER(OFFSET('Hygiene Data'!$E$5,0,10*ROW('Hygiene Data'!E77))),'Data Summary'!DR83="Yes"),OFFSET('Hygiene Data'!$E$5,0,10*ROW('Hygiene Data'!E77)),NA())</f>
        <v>#N/A</v>
      </c>
      <c r="BD83" s="95" t="e">
        <f ca="true">+IF(AND(ISNUMBER(OFFSET('Hygiene Data'!$E$7,0,10*ROW('Hygiene Data'!E77))),'Data Summary'!DS83="Yes"),OFFSET('Hygiene Data'!$E$7,0,10*ROW('Hygiene Data'!E77)),NA())</f>
        <v>#N/A</v>
      </c>
      <c r="BE83" s="95" t="e">
        <f ca="true">+IF(AND(ISNUMBER(OFFSET('Hygiene Data'!$E$9,0,10*ROW('Hygiene Data'!E77))),'Data Summary'!DT83="Yes"),OFFSET('Hygiene Data'!$E$9,0,10*ROW('Hygiene Data'!E77)),NA())</f>
        <v>#N/A</v>
      </c>
      <c r="BF83" s="95" t="e">
        <f ca="true">+IF(AND(ISNUMBER(OFFSET('Hygiene Data'!$F$5,0,10*ROW('Hygiene Data'!F77))),'Data Summary'!DU83="Yes"),OFFSET('Hygiene Data'!$F$5,0,10*ROW('Hygiene Data'!F77)),NA())</f>
        <v>#N/A</v>
      </c>
      <c r="BG83" s="95" t="e">
        <f ca="true">+IF(AND(ISNUMBER(OFFSET('Hygiene Data'!$F$7,0,10*ROW('Hygiene Data'!F77))),'Data Summary'!DV83="Yes"),OFFSET('Hygiene Data'!$F$7,0,10*ROW('Hygiene Data'!F77)),NA())</f>
        <v>#N/A</v>
      </c>
      <c r="BH83" s="95" t="e">
        <f ca="true">+IF(AND(ISNUMBER(OFFSET('Hygiene Data'!$F$9,0,10*ROW('Hygiene Data'!F77))),'Data Summary'!DW83="Yes"),OFFSET('Hygiene Data'!$F$9,0,10*ROW('Hygiene Data'!F77)),NA())</f>
        <v>#N/A</v>
      </c>
      <c r="BI83" s="95" t="e">
        <f ca="true">+IF(AND(ISNUMBER(OFFSET('Hygiene Data'!$G$5,0,10*ROW('Hygiene Data'!G77))),'Data Summary'!DX83="Yes"),OFFSET('Hygiene Data'!$G$5,0,10*ROW('Hygiene Data'!G77)),NA())</f>
        <v>#N/A</v>
      </c>
      <c r="BJ83" s="95" t="e">
        <f ca="true">+IF(AND(ISNUMBER(OFFSET('Hygiene Data'!$G$7,0,10*ROW('Hygiene Data'!G77))),'Data Summary'!DY83="Yes"),OFFSET('Hygiene Data'!$G$7,0,10*ROW('Hygiene Data'!G77)),NA())</f>
        <v>#N/A</v>
      </c>
      <c r="BK83" s="95" t="e">
        <f ca="true">+IF(AND(ISNUMBER(OFFSET('Hygiene Data'!$G$9,0,10*ROW('Hygiene Data'!G77))),'Data Summary'!DZ83="Yes"),OFFSET('Hygiene Data'!$G$9,0,10*ROW('Hygiene Data'!G77)),NA())</f>
        <v>#N/A</v>
      </c>
      <c r="BL83" s="95" t="e">
        <f ca="true">+IF(AND(ISNUMBER(OFFSET('Hygiene Data'!$H$5,0,10*ROW('Hygiene Data'!H77))),'Data Summary'!EA83="Yes"),OFFSET('Hygiene Data'!$H$5,0,10*ROW('Hygiene Data'!H77)),NA())</f>
        <v>#N/A</v>
      </c>
      <c r="BM83" s="95" t="e">
        <f ca="true">+IF(AND(ISNUMBER(OFFSET('Hygiene Data'!$H$7,0,10*ROW('Hygiene Data'!H77))),'Data Summary'!EB83="Yes"),OFFSET('Hygiene Data'!$H$7,0,10*ROW('Hygiene Data'!H77)),NA())</f>
        <v>#N/A</v>
      </c>
      <c r="BN83" s="95" t="e">
        <f ca="true">+IF(AND(ISNUMBER(OFFSET('Hygiene Data'!$H$9,0,10*ROW('Hygiene Data'!H77))),'Data Summary'!EC83="Yes"),OFFSET('Hygiene Data'!$H$9,0,10*ROW('Hygiene Data'!H77)),NA())</f>
        <v>#N/A</v>
      </c>
      <c r="BO83" s="95" t="e">
        <f ca="true">+IF(AND(ISNUMBER(OFFSET('Hygiene Data'!$I$5,0,10*ROW('Hygiene Data'!I77))),'Data Summary'!ED83="Yes"),OFFSET('Hygiene Data'!$I$5,0,10*ROW('Hygiene Data'!I77)),NA())</f>
        <v>#N/A</v>
      </c>
      <c r="BP83" s="95" t="e">
        <f ca="true">+IF(AND(ISNUMBER(OFFSET('Hygiene Data'!$I$7,0,10*ROW('Hygiene Data'!I77))),'Data Summary'!EE83="Yes"),OFFSET('Hygiene Data'!$I$7,0,10*ROW('Hygiene Data'!I77)),NA())</f>
        <v>#N/A</v>
      </c>
      <c r="BQ83" s="95" t="e">
        <f ca="true">+IF(AND(ISNUMBER(OFFSET('Hygiene Data'!$I$9,0,10*ROW('Hygiene Data'!I77))),'Data Summary'!EF83="Yes"),OFFSET('Hygiene Data'!$I$9,0,10*ROW('Hygiene Data'!I77)),NA())</f>
        <v>#N/A</v>
      </c>
    </row>
    <row xmlns:x14ac="http://schemas.microsoft.com/office/spreadsheetml/2009/9/ac" r="84" x14ac:dyDescent="0.2">
      <c r="A84" s="327" t="e">
        <f ca="true">+RIGHT('Data Summary'!A84,LEN('Data Summary'!A84)-9)</f>
        <v>#VALUE!</v>
      </c>
      <c r="B84" s="36" t="str">
        <f ca="true">+IF(ISTEXT('Data Summary'!B84),'Data Summary'!B84,"")</f>
        <v/>
      </c>
      <c r="C84" s="326" t="e">
        <f ca="true">+VALUE('Data Summary'!C84)</f>
        <v>#VALUE!</v>
      </c>
      <c r="D84" s="93" t="e">
        <f ca="true">+IF(AND(ISNUMBER(OFFSET('Water Data'!$D$4,0,10*ROW('Water Data'!D78))),'Data Summary'!BS84="Yes"),100-OFFSET('Water Data'!$D$4,0,10*ROW('Water Data'!D78)),NA())</f>
        <v>#N/A</v>
      </c>
      <c r="E84" s="93" t="e">
        <f ca="true">+IF(AND(ISNUMBER(OFFSET('Water Data'!$D$6,0,10*ROW('Water Data'!D78))),'Data Summary'!BT84="Yes"),OFFSET('Water Data'!$D$6,0,10*ROW('Water Data'!D78)),NA())</f>
        <v>#N/A</v>
      </c>
      <c r="F84" s="93" t="e">
        <f ca="true">+IF(AND(ISNUMBER(OFFSET('Water Data'!$D$9,0,10*ROW('Water Data'!D78))),'Data Summary'!BU84="Yes"),OFFSET('Water Data'!$D$9,0,10*ROW('Water Data'!D78)),NA())</f>
        <v>#N/A</v>
      </c>
      <c r="G84" s="93" t="e">
        <f ca="true">+IF(AND(ISNUMBER(OFFSET('Water Data'!$E$4,0,10*ROW('Water Data'!E78))),'Data Summary'!BV84="Yes"),100-OFFSET('Water Data'!$E$4,0,10*ROW('Water Data'!E78)),NA())</f>
        <v>#N/A</v>
      </c>
      <c r="H84" s="93" t="e">
        <f ca="true">+IF(AND(ISNUMBER(OFFSET('Water Data'!$E$6,0,10*ROW('Water Data'!E78))),'Data Summary'!BW84="Yes"),OFFSET('Water Data'!$E$6,0,10*ROW('Water Data'!E78)),NA())</f>
        <v>#N/A</v>
      </c>
      <c r="I84" s="93" t="e">
        <f ca="true">+IF(AND(ISNUMBER(OFFSET('Water Data'!$E$9,0,10*ROW('Water Data'!E78))),'Data Summary'!BX84="Yes"),OFFSET('Water Data'!$E$9,0,10*ROW('Water Data'!E78)),NA())</f>
        <v>#N/A</v>
      </c>
      <c r="J84" s="93" t="e">
        <f ca="true">+IF(AND(ISNUMBER(OFFSET('Water Data'!$F$4,0,10*ROW('Water Data'!F78))),'Data Summary'!BY84="Yes"),100-OFFSET('Water Data'!$F$4,0,10*ROW('Water Data'!F78)),NA())</f>
        <v>#N/A</v>
      </c>
      <c r="K84" s="93" t="e">
        <f ca="true">+IF(AND(ISNUMBER(OFFSET('Water Data'!$F$6,0,10*ROW('Water Data'!F78))),'Data Summary'!BZ84="Yes"),OFFSET('Water Data'!$F$6,0,10*ROW('Water Data'!F78)),NA())</f>
        <v>#N/A</v>
      </c>
      <c r="L84" s="93" t="e">
        <f ca="true">+IF(AND(ISNUMBER(OFFSET('Water Data'!$F$9,0,10*ROW('Water Data'!F78))),'Data Summary'!CA84="Yes"),OFFSET('Water Data'!$F$9,0,10*ROW('Water Data'!F78)),NA())</f>
        <v>#N/A</v>
      </c>
      <c r="M84" s="93" t="e">
        <f ca="true">+IF(AND(ISNUMBER(OFFSET('Water Data'!$G$4,0,10*ROW('Water Data'!G78))),'Data Summary'!CB84="Yes"),100-OFFSET('Water Data'!$G$4,0,10*ROW('Water Data'!G78)),NA())</f>
        <v>#N/A</v>
      </c>
      <c r="N84" s="93" t="e">
        <f ca="true">+IF(AND(ISNUMBER(OFFSET('Water Data'!$G$6,0,10*ROW('Water Data'!G78))),'Data Summary'!CC84="Yes"),OFFSET('Water Data'!$G$6,0,10*ROW('Water Data'!G78)),NA())</f>
        <v>#N/A</v>
      </c>
      <c r="O84" s="93" t="e">
        <f ca="true">+IF(AND(ISNUMBER(OFFSET('Water Data'!$G$9,0,10*ROW('Water Data'!G78))),'Data Summary'!CD84="Yes"),OFFSET('Water Data'!$G$9,0,10*ROW('Water Data'!G78)),NA())</f>
        <v>#N/A</v>
      </c>
      <c r="P84" s="93" t="e">
        <f ca="true">+IF(AND(ISNUMBER(OFFSET('Water Data'!$H$4,0,10*ROW('Water Data'!H78))),'Data Summary'!CE84="Yes"),100-OFFSET('Water Data'!$H$4,0,10*ROW('Water Data'!H78)),NA())</f>
        <v>#N/A</v>
      </c>
      <c r="Q84" s="93" t="e">
        <f ca="true">+IF(AND(ISNUMBER(OFFSET('Water Data'!$H$6,0,10*ROW('Water Data'!H78))),'Data Summary'!CF84="Yes"),OFFSET('Water Data'!$H$6,0,10*ROW('Water Data'!H78)),NA())</f>
        <v>#N/A</v>
      </c>
      <c r="R84" s="93" t="e">
        <f ca="true">+IF(AND(ISNUMBER(OFFSET('Water Data'!$H$9,0,10*ROW('Water Data'!H78))),'Data Summary'!CG84="Yes"),OFFSET('Water Data'!$H$9,0,10*ROW('Water Data'!H78)),NA())</f>
        <v>#N/A</v>
      </c>
      <c r="S84" s="93" t="e">
        <f ca="true">+IF(AND(ISNUMBER(OFFSET('Water Data'!$I$4,0,10*ROW('Water Data'!I78))),'Data Summary'!CH84="Yes"),100-OFFSET('Water Data'!$I$4,0,10*ROW('Water Data'!I78)),NA())</f>
        <v>#N/A</v>
      </c>
      <c r="T84" s="93" t="e">
        <f ca="true">+IF(AND(ISNUMBER(OFFSET('Water Data'!$I$6,0,10*ROW('Water Data'!I78))),'Data Summary'!CI84="Yes"),OFFSET('Water Data'!$I$6,0,10*ROW('Water Data'!I78)),NA())</f>
        <v>#N/A</v>
      </c>
      <c r="U84" s="93" t="e">
        <f ca="true">+IF(AND(ISNUMBER(OFFSET('Water Data'!$I$9,0,10*ROW('Water Data'!I78))),'Data Summary'!CJ84="Yes"),OFFSET('Water Data'!$I$9,0,10*ROW('Water Data'!I78)),NA())</f>
        <v>#N/A</v>
      </c>
      <c r="V84" s="94" t="e">
        <f ca="true">+IF(AND(ISNUMBER(OFFSET('Sanitation Data'!$D$4,0,10*ROW('Sanitation Data'!D78))),'Data Summary'!CK84="Yes"),100-OFFSET('Sanitation Data'!$D$4,0,10*ROW('Sanitation Data'!D78)),NA())</f>
        <v>#N/A</v>
      </c>
      <c r="W84" s="94" t="e">
        <f ca="true">+IF(AND(ISNUMBER(OFFSET('Sanitation Data'!$D$6,0,10*ROW('Sanitation Data'!D78))),'Data Summary'!CL84="Yes"),OFFSET('Sanitation Data'!$D$6,0,10*ROW('Sanitation Data'!D78)),NA())</f>
        <v>#N/A</v>
      </c>
      <c r="X84" s="94" t="e">
        <f ca="true">+IF(AND(ISNUMBER(OFFSET('Sanitation Data'!$D$10,0,10*ROW('Sanitation Data'!D78))),'Data Summary'!CM84="Yes"),OFFSET('Sanitation Data'!$D$10,0,10*ROW('Sanitation Data'!D78)),NA())</f>
        <v>#N/A</v>
      </c>
      <c r="Y84" s="94" t="e">
        <f ca="true">+IF(AND(ISNUMBER(OFFSET('Sanitation Data'!$D$11,0,10*ROW('Sanitation Data'!D78))),'Data Summary'!CN84="Yes"),OFFSET('Sanitation Data'!$D$11,0,10*ROW('Sanitation Data'!D78)),NA())</f>
        <v>#N/A</v>
      </c>
      <c r="Z84" s="94" t="e">
        <f ca="true">+IF(AND(ISNUMBER(OFFSET('Sanitation Data'!$D$12,0,10*ROW('Sanitation Data'!D78))),'Data Summary'!CO84="Yes"),OFFSET('Sanitation Data'!$D$12,0,10*ROW('Sanitation Data'!D78)),NA())</f>
        <v>#N/A</v>
      </c>
      <c r="AA84" s="94" t="e">
        <f ca="true">+IF(AND(ISNUMBER(OFFSET('Sanitation Data'!$E$4,0,10*ROW('Sanitation Data'!E78))),'Data Summary'!CP84="Yes"),100-OFFSET('Sanitation Data'!$E$4,0,10*ROW('Sanitation Data'!E78)),NA())</f>
        <v>#N/A</v>
      </c>
      <c r="AB84" s="94" t="e">
        <f ca="true">+IF(AND(ISNUMBER(OFFSET('Sanitation Data'!$E$6,0,10*ROW('Sanitation Data'!E78))),'Data Summary'!CQ84="Yes"),OFFSET('Sanitation Data'!$E$6,0,10*ROW('Sanitation Data'!E78)),NA())</f>
        <v>#N/A</v>
      </c>
      <c r="AC84" s="94" t="e">
        <f ca="true">+IF(AND(ISNUMBER(OFFSET('Sanitation Data'!$E$10,0,10*ROW('Sanitation Data'!E78))),'Data Summary'!CR84="Yes"),OFFSET('Sanitation Data'!$E$10,0,10*ROW('Sanitation Data'!E78)),NA())</f>
        <v>#N/A</v>
      </c>
      <c r="AD84" s="94" t="e">
        <f ca="true">+IF(AND(ISNUMBER(OFFSET('Sanitation Data'!$E$11,0,10*ROW('Sanitation Data'!E78))),'Data Summary'!CS84="Yes"),OFFSET('Sanitation Data'!$E$11,0,10*ROW('Sanitation Data'!E78)),NA())</f>
        <v>#N/A</v>
      </c>
      <c r="AE84" s="94" t="e">
        <f ca="true">+IF(AND(ISNUMBER(OFFSET('Sanitation Data'!$E$12,0,10*ROW('Sanitation Data'!E78))),'Data Summary'!CT84="Yes"),OFFSET('Sanitation Data'!$E$12,0,10*ROW('Sanitation Data'!E78)),NA())</f>
        <v>#N/A</v>
      </c>
      <c r="AF84" s="94" t="e">
        <f ca="true">+IF(AND(ISNUMBER(OFFSET('Sanitation Data'!$F$4,0,10*ROW('Sanitation Data'!F78))),'Data Summary'!CU84="Yes"),100-OFFSET('Sanitation Data'!$F$4,0,10*ROW('Sanitation Data'!F78)),NA())</f>
        <v>#N/A</v>
      </c>
      <c r="AG84" s="94" t="e">
        <f ca="true">+IF(AND(ISNUMBER(OFFSET('Sanitation Data'!$F$6,0,10*ROW('Sanitation Data'!F78))),'Data Summary'!CV84="Yes"),OFFSET('Sanitation Data'!$F$6,0,10*ROW('Sanitation Data'!F78)),NA())</f>
        <v>#N/A</v>
      </c>
      <c r="AH84" s="94" t="e">
        <f ca="true">+IF(AND(ISNUMBER(OFFSET('Sanitation Data'!$F$10,0,10*ROW('Sanitation Data'!F78))),'Data Summary'!CW84="Yes"),OFFSET('Sanitation Data'!$F$10,0,10*ROW('Sanitation Data'!F78)),NA())</f>
        <v>#N/A</v>
      </c>
      <c r="AI84" s="94" t="e">
        <f ca="true">+IF(AND(ISNUMBER(OFFSET('Sanitation Data'!$F$11,0,10*ROW('Sanitation Data'!F78))),'Data Summary'!CX84="Yes"),OFFSET('Sanitation Data'!$F$11,0,10*ROW('Sanitation Data'!F78)),NA())</f>
        <v>#N/A</v>
      </c>
      <c r="AJ84" s="94" t="e">
        <f ca="true">+IF(AND(ISNUMBER(OFFSET('Sanitation Data'!$F$12,0,10*ROW('Sanitation Data'!F78))),'Data Summary'!CY84="Yes"),OFFSET('Sanitation Data'!$F$12,0,10*ROW('Sanitation Data'!F78)),NA())</f>
        <v>#N/A</v>
      </c>
      <c r="AK84" s="94" t="e">
        <f ca="true">+IF(AND(ISNUMBER(OFFSET('Sanitation Data'!$G$4,0,10*ROW('Sanitation Data'!G78))),'Data Summary'!CZ84="Yes"),100-OFFSET('Sanitation Data'!$G$4,0,10*ROW('Sanitation Data'!G78)),NA())</f>
        <v>#N/A</v>
      </c>
      <c r="AL84" s="94" t="e">
        <f ca="true">+IF(AND(ISNUMBER(OFFSET('Sanitation Data'!$G$6,0,10*ROW('Sanitation Data'!G78))),'Data Summary'!DA84="Yes"),OFFSET('Sanitation Data'!$G$6,0,10*ROW('Sanitation Data'!G78)),NA())</f>
        <v>#N/A</v>
      </c>
      <c r="AM84" s="94" t="e">
        <f ca="true">+IF(AND(ISNUMBER(OFFSET('Sanitation Data'!$G$10,0,10*ROW('Sanitation Data'!G78))),'Data Summary'!DB84="Yes"),OFFSET('Sanitation Data'!$G$10,0,10*ROW('Sanitation Data'!G78)),NA())</f>
        <v>#N/A</v>
      </c>
      <c r="AN84" s="94" t="e">
        <f ca="true">+IF(AND(ISNUMBER(OFFSET('Sanitation Data'!$G$11,0,10*ROW('Sanitation Data'!G78))),'Data Summary'!DC84="Yes"),OFFSET('Sanitation Data'!$G$11,0,10*ROW('Sanitation Data'!G78)),NA())</f>
        <v>#N/A</v>
      </c>
      <c r="AO84" s="94" t="e">
        <f ca="true">+IF(AND(ISNUMBER(OFFSET('Sanitation Data'!$G$12,0,10*ROW('Sanitation Data'!G78))),'Data Summary'!DD84="Yes"),OFFSET('Sanitation Data'!$G$12,0,10*ROW('Sanitation Data'!G78)),NA())</f>
        <v>#N/A</v>
      </c>
      <c r="AP84" s="94" t="e">
        <f ca="true">+IF(AND(ISNUMBER(OFFSET('Sanitation Data'!$H$4,0,10*ROW('Sanitation Data'!H78))),'Data Summary'!DE84="Yes"),100-OFFSET('Sanitation Data'!$H$4,0,10*ROW('Sanitation Data'!H78)),NA())</f>
        <v>#N/A</v>
      </c>
      <c r="AQ84" s="94" t="e">
        <f ca="true">+IF(AND(ISNUMBER(OFFSET('Sanitation Data'!$H$6,0,10*ROW('Sanitation Data'!H78))),'Data Summary'!DF84="Yes"),OFFSET('Sanitation Data'!$H$6,0,10*ROW('Sanitation Data'!H78)),NA())</f>
        <v>#N/A</v>
      </c>
      <c r="AR84" s="94" t="e">
        <f ca="true">+IF(AND(ISNUMBER(OFFSET('Sanitation Data'!$H$10,0,10*ROW('Sanitation Data'!H78))),'Data Summary'!DG84="Yes"),OFFSET('Sanitation Data'!$H$10,0,10*ROW('Sanitation Data'!H78)),NA())</f>
        <v>#N/A</v>
      </c>
      <c r="AS84" s="94" t="e">
        <f ca="true">+IF(AND(ISNUMBER(OFFSET('Sanitation Data'!$H$11,0,10*ROW('Sanitation Data'!H78))),'Data Summary'!DH84="Yes"),OFFSET('Sanitation Data'!$H$11,0,10*ROW('Sanitation Data'!H78)),NA())</f>
        <v>#N/A</v>
      </c>
      <c r="AT84" s="94" t="e">
        <f ca="true">+IF(AND(ISNUMBER(OFFSET('Sanitation Data'!$H$12,0,10*ROW('Sanitation Data'!H78))),'Data Summary'!DI84="Yes"),OFFSET('Sanitation Data'!$H$12,0,10*ROW('Sanitation Data'!H78)),NA())</f>
        <v>#N/A</v>
      </c>
      <c r="AU84" s="94" t="e">
        <f ca="true">+IF(AND(ISNUMBER(OFFSET('Sanitation Data'!$I$4,0,10*ROW('Sanitation Data'!I78))),'Data Summary'!DJ84="Yes"),100-OFFSET('Sanitation Data'!$I$4,0,10*ROW('Sanitation Data'!I78)),NA())</f>
        <v>#N/A</v>
      </c>
      <c r="AV84" s="94" t="e">
        <f ca="true">+IF(AND(ISNUMBER(OFFSET('Sanitation Data'!$I$6,0,10*ROW('Sanitation Data'!I78))),'Data Summary'!DK84="Yes"),OFFSET('Sanitation Data'!$I$6,0,10*ROW('Sanitation Data'!I78)),NA())</f>
        <v>#N/A</v>
      </c>
      <c r="AW84" s="94" t="e">
        <f ca="true">+IF(AND(ISNUMBER(OFFSET('Sanitation Data'!$I$10,0,10*ROW('Sanitation Data'!I78))),'Data Summary'!DL84="Yes"),OFFSET('Sanitation Data'!$I$10,0,10*ROW('Sanitation Data'!I78)),NA())</f>
        <v>#N/A</v>
      </c>
      <c r="AX84" s="94" t="e">
        <f ca="true">+IF(AND(ISNUMBER(OFFSET('Sanitation Data'!$I$11,0,10*ROW('Sanitation Data'!I78))),'Data Summary'!DM84="Yes"),OFFSET('Sanitation Data'!$I$11,0,10*ROW('Sanitation Data'!I78)),NA())</f>
        <v>#N/A</v>
      </c>
      <c r="AY84" s="94" t="e">
        <f ca="true">+IF(AND(ISNUMBER(OFFSET('Sanitation Data'!$I$12,0,10*ROW('Sanitation Data'!I78))),'Data Summary'!DN84="Yes"),OFFSET('Sanitation Data'!$I$12,0,10*ROW('Sanitation Data'!I78)),NA())</f>
        <v>#N/A</v>
      </c>
      <c r="AZ84" s="95" t="e">
        <f ca="true">+IF(AND(ISNUMBER(OFFSET('Hygiene Data'!$D$5,0,10*ROW('Hygiene Data'!D78))),'Data Summary'!DO84="Yes"),OFFSET('Hygiene Data'!$D$5,0,10*ROW('Hygiene Data'!D78)),NA())</f>
        <v>#N/A</v>
      </c>
      <c r="BA84" s="95" t="e">
        <f ca="true">+IF(AND(ISNUMBER(OFFSET('Hygiene Data'!$D$7,0,10*ROW('Hygiene Data'!D78))),'Data Summary'!DP84="Yes"),OFFSET('Hygiene Data'!$D$7,0,10*ROW('Hygiene Data'!D78)),NA())</f>
        <v>#N/A</v>
      </c>
      <c r="BB84" s="95" t="e">
        <f ca="true">+IF(AND(ISNUMBER(OFFSET('Hygiene Data'!$D$9,0,10*ROW('Hygiene Data'!D78))),'Data Summary'!DQ84="Yes"),OFFSET('Hygiene Data'!$D$9,0,10*ROW('Hygiene Data'!D78)),NA())</f>
        <v>#N/A</v>
      </c>
      <c r="BC84" s="95" t="e">
        <f ca="true">+IF(AND(ISNUMBER(OFFSET('Hygiene Data'!$E$5,0,10*ROW('Hygiene Data'!E78))),'Data Summary'!DR84="Yes"),OFFSET('Hygiene Data'!$E$5,0,10*ROW('Hygiene Data'!E78)),NA())</f>
        <v>#N/A</v>
      </c>
      <c r="BD84" s="95" t="e">
        <f ca="true">+IF(AND(ISNUMBER(OFFSET('Hygiene Data'!$E$7,0,10*ROW('Hygiene Data'!E78))),'Data Summary'!DS84="Yes"),OFFSET('Hygiene Data'!$E$7,0,10*ROW('Hygiene Data'!E78)),NA())</f>
        <v>#N/A</v>
      </c>
      <c r="BE84" s="95" t="e">
        <f ca="true">+IF(AND(ISNUMBER(OFFSET('Hygiene Data'!$E$9,0,10*ROW('Hygiene Data'!E78))),'Data Summary'!DT84="Yes"),OFFSET('Hygiene Data'!$E$9,0,10*ROW('Hygiene Data'!E78)),NA())</f>
        <v>#N/A</v>
      </c>
      <c r="BF84" s="95" t="e">
        <f ca="true">+IF(AND(ISNUMBER(OFFSET('Hygiene Data'!$F$5,0,10*ROW('Hygiene Data'!F78))),'Data Summary'!DU84="Yes"),OFFSET('Hygiene Data'!$F$5,0,10*ROW('Hygiene Data'!F78)),NA())</f>
        <v>#N/A</v>
      </c>
      <c r="BG84" s="95" t="e">
        <f ca="true">+IF(AND(ISNUMBER(OFFSET('Hygiene Data'!$F$7,0,10*ROW('Hygiene Data'!F78))),'Data Summary'!DV84="Yes"),OFFSET('Hygiene Data'!$F$7,0,10*ROW('Hygiene Data'!F78)),NA())</f>
        <v>#N/A</v>
      </c>
      <c r="BH84" s="95" t="e">
        <f ca="true">+IF(AND(ISNUMBER(OFFSET('Hygiene Data'!$F$9,0,10*ROW('Hygiene Data'!F78))),'Data Summary'!DW84="Yes"),OFFSET('Hygiene Data'!$F$9,0,10*ROW('Hygiene Data'!F78)),NA())</f>
        <v>#N/A</v>
      </c>
      <c r="BI84" s="95" t="e">
        <f ca="true">+IF(AND(ISNUMBER(OFFSET('Hygiene Data'!$G$5,0,10*ROW('Hygiene Data'!G78))),'Data Summary'!DX84="Yes"),OFFSET('Hygiene Data'!$G$5,0,10*ROW('Hygiene Data'!G78)),NA())</f>
        <v>#N/A</v>
      </c>
      <c r="BJ84" s="95" t="e">
        <f ca="true">+IF(AND(ISNUMBER(OFFSET('Hygiene Data'!$G$7,0,10*ROW('Hygiene Data'!G78))),'Data Summary'!DY84="Yes"),OFFSET('Hygiene Data'!$G$7,0,10*ROW('Hygiene Data'!G78)),NA())</f>
        <v>#N/A</v>
      </c>
      <c r="BK84" s="95" t="e">
        <f ca="true">+IF(AND(ISNUMBER(OFFSET('Hygiene Data'!$G$9,0,10*ROW('Hygiene Data'!G78))),'Data Summary'!DZ84="Yes"),OFFSET('Hygiene Data'!$G$9,0,10*ROW('Hygiene Data'!G78)),NA())</f>
        <v>#N/A</v>
      </c>
      <c r="BL84" s="95" t="e">
        <f ca="true">+IF(AND(ISNUMBER(OFFSET('Hygiene Data'!$H$5,0,10*ROW('Hygiene Data'!H78))),'Data Summary'!EA84="Yes"),OFFSET('Hygiene Data'!$H$5,0,10*ROW('Hygiene Data'!H78)),NA())</f>
        <v>#N/A</v>
      </c>
      <c r="BM84" s="95" t="e">
        <f ca="true">+IF(AND(ISNUMBER(OFFSET('Hygiene Data'!$H$7,0,10*ROW('Hygiene Data'!H78))),'Data Summary'!EB84="Yes"),OFFSET('Hygiene Data'!$H$7,0,10*ROW('Hygiene Data'!H78)),NA())</f>
        <v>#N/A</v>
      </c>
      <c r="BN84" s="95" t="e">
        <f ca="true">+IF(AND(ISNUMBER(OFFSET('Hygiene Data'!$H$9,0,10*ROW('Hygiene Data'!H78))),'Data Summary'!EC84="Yes"),OFFSET('Hygiene Data'!$H$9,0,10*ROW('Hygiene Data'!H78)),NA())</f>
        <v>#N/A</v>
      </c>
      <c r="BO84" s="95" t="e">
        <f ca="true">+IF(AND(ISNUMBER(OFFSET('Hygiene Data'!$I$5,0,10*ROW('Hygiene Data'!I78))),'Data Summary'!ED84="Yes"),OFFSET('Hygiene Data'!$I$5,0,10*ROW('Hygiene Data'!I78)),NA())</f>
        <v>#N/A</v>
      </c>
      <c r="BP84" s="95" t="e">
        <f ca="true">+IF(AND(ISNUMBER(OFFSET('Hygiene Data'!$I$7,0,10*ROW('Hygiene Data'!I78))),'Data Summary'!EE84="Yes"),OFFSET('Hygiene Data'!$I$7,0,10*ROW('Hygiene Data'!I78)),NA())</f>
        <v>#N/A</v>
      </c>
      <c r="BQ84" s="95" t="e">
        <f ca="true">+IF(AND(ISNUMBER(OFFSET('Hygiene Data'!$I$9,0,10*ROW('Hygiene Data'!I78))),'Data Summary'!EF84="Yes"),OFFSET('Hygiene Data'!$I$9,0,10*ROW('Hygiene Data'!I78)),NA())</f>
        <v>#N/A</v>
      </c>
    </row>
    <row xmlns:x14ac="http://schemas.microsoft.com/office/spreadsheetml/2009/9/ac" r="85" x14ac:dyDescent="0.2">
      <c r="A85" s="327" t="e">
        <f ca="true">+RIGHT('Data Summary'!A85,LEN('Data Summary'!A85)-9)</f>
        <v>#VALUE!</v>
      </c>
      <c r="B85" s="36" t="str">
        <f ca="true">+IF(ISTEXT('Data Summary'!B85),'Data Summary'!B85,"")</f>
        <v/>
      </c>
      <c r="C85" s="326" t="e">
        <f ca="true">+VALUE('Data Summary'!C85)</f>
        <v>#VALUE!</v>
      </c>
      <c r="D85" s="93" t="e">
        <f ca="true">+IF(AND(ISNUMBER(OFFSET('Water Data'!$D$4,0,10*ROW('Water Data'!D79))),'Data Summary'!BS85="Yes"),100-OFFSET('Water Data'!$D$4,0,10*ROW('Water Data'!D79)),NA())</f>
        <v>#N/A</v>
      </c>
      <c r="E85" s="93" t="e">
        <f ca="true">+IF(AND(ISNUMBER(OFFSET('Water Data'!$D$6,0,10*ROW('Water Data'!D79))),'Data Summary'!BT85="Yes"),OFFSET('Water Data'!$D$6,0,10*ROW('Water Data'!D79)),NA())</f>
        <v>#N/A</v>
      </c>
      <c r="F85" s="93" t="e">
        <f ca="true">+IF(AND(ISNUMBER(OFFSET('Water Data'!$D$9,0,10*ROW('Water Data'!D79))),'Data Summary'!BU85="Yes"),OFFSET('Water Data'!$D$9,0,10*ROW('Water Data'!D79)),NA())</f>
        <v>#N/A</v>
      </c>
      <c r="G85" s="93" t="e">
        <f ca="true">+IF(AND(ISNUMBER(OFFSET('Water Data'!$E$4,0,10*ROW('Water Data'!E79))),'Data Summary'!BV85="Yes"),100-OFFSET('Water Data'!$E$4,0,10*ROW('Water Data'!E79)),NA())</f>
        <v>#N/A</v>
      </c>
      <c r="H85" s="93" t="e">
        <f ca="true">+IF(AND(ISNUMBER(OFFSET('Water Data'!$E$6,0,10*ROW('Water Data'!E79))),'Data Summary'!BW85="Yes"),OFFSET('Water Data'!$E$6,0,10*ROW('Water Data'!E79)),NA())</f>
        <v>#N/A</v>
      </c>
      <c r="I85" s="93" t="e">
        <f ca="true">+IF(AND(ISNUMBER(OFFSET('Water Data'!$E$9,0,10*ROW('Water Data'!E79))),'Data Summary'!BX85="Yes"),OFFSET('Water Data'!$E$9,0,10*ROW('Water Data'!E79)),NA())</f>
        <v>#N/A</v>
      </c>
      <c r="J85" s="93" t="e">
        <f ca="true">+IF(AND(ISNUMBER(OFFSET('Water Data'!$F$4,0,10*ROW('Water Data'!F79))),'Data Summary'!BY85="Yes"),100-OFFSET('Water Data'!$F$4,0,10*ROW('Water Data'!F79)),NA())</f>
        <v>#N/A</v>
      </c>
      <c r="K85" s="93" t="e">
        <f ca="true">+IF(AND(ISNUMBER(OFFSET('Water Data'!$F$6,0,10*ROW('Water Data'!F79))),'Data Summary'!BZ85="Yes"),OFFSET('Water Data'!$F$6,0,10*ROW('Water Data'!F79)),NA())</f>
        <v>#N/A</v>
      </c>
      <c r="L85" s="93" t="e">
        <f ca="true">+IF(AND(ISNUMBER(OFFSET('Water Data'!$F$9,0,10*ROW('Water Data'!F79))),'Data Summary'!CA85="Yes"),OFFSET('Water Data'!$F$9,0,10*ROW('Water Data'!F79)),NA())</f>
        <v>#N/A</v>
      </c>
      <c r="M85" s="93" t="e">
        <f ca="true">+IF(AND(ISNUMBER(OFFSET('Water Data'!$G$4,0,10*ROW('Water Data'!G79))),'Data Summary'!CB85="Yes"),100-OFFSET('Water Data'!$G$4,0,10*ROW('Water Data'!G79)),NA())</f>
        <v>#N/A</v>
      </c>
      <c r="N85" s="93" t="e">
        <f ca="true">+IF(AND(ISNUMBER(OFFSET('Water Data'!$G$6,0,10*ROW('Water Data'!G79))),'Data Summary'!CC85="Yes"),OFFSET('Water Data'!$G$6,0,10*ROW('Water Data'!G79)),NA())</f>
        <v>#N/A</v>
      </c>
      <c r="O85" s="93" t="e">
        <f ca="true">+IF(AND(ISNUMBER(OFFSET('Water Data'!$G$9,0,10*ROW('Water Data'!G79))),'Data Summary'!CD85="Yes"),OFFSET('Water Data'!$G$9,0,10*ROW('Water Data'!G79)),NA())</f>
        <v>#N/A</v>
      </c>
      <c r="P85" s="93" t="e">
        <f ca="true">+IF(AND(ISNUMBER(OFFSET('Water Data'!$H$4,0,10*ROW('Water Data'!H79))),'Data Summary'!CE85="Yes"),100-OFFSET('Water Data'!$H$4,0,10*ROW('Water Data'!H79)),NA())</f>
        <v>#N/A</v>
      </c>
      <c r="Q85" s="93" t="e">
        <f ca="true">+IF(AND(ISNUMBER(OFFSET('Water Data'!$H$6,0,10*ROW('Water Data'!H79))),'Data Summary'!CF85="Yes"),OFFSET('Water Data'!$H$6,0,10*ROW('Water Data'!H79)),NA())</f>
        <v>#N/A</v>
      </c>
      <c r="R85" s="93" t="e">
        <f ca="true">+IF(AND(ISNUMBER(OFFSET('Water Data'!$H$9,0,10*ROW('Water Data'!H79))),'Data Summary'!CG85="Yes"),OFFSET('Water Data'!$H$9,0,10*ROW('Water Data'!H79)),NA())</f>
        <v>#N/A</v>
      </c>
      <c r="S85" s="93" t="e">
        <f ca="true">+IF(AND(ISNUMBER(OFFSET('Water Data'!$I$4,0,10*ROW('Water Data'!I79))),'Data Summary'!CH85="Yes"),100-OFFSET('Water Data'!$I$4,0,10*ROW('Water Data'!I79)),NA())</f>
        <v>#N/A</v>
      </c>
      <c r="T85" s="93" t="e">
        <f ca="true">+IF(AND(ISNUMBER(OFFSET('Water Data'!$I$6,0,10*ROW('Water Data'!I79))),'Data Summary'!CI85="Yes"),OFFSET('Water Data'!$I$6,0,10*ROW('Water Data'!I79)),NA())</f>
        <v>#N/A</v>
      </c>
      <c r="U85" s="93" t="e">
        <f ca="true">+IF(AND(ISNUMBER(OFFSET('Water Data'!$I$9,0,10*ROW('Water Data'!I79))),'Data Summary'!CJ85="Yes"),OFFSET('Water Data'!$I$9,0,10*ROW('Water Data'!I79)),NA())</f>
        <v>#N/A</v>
      </c>
      <c r="V85" s="94" t="e">
        <f ca="true">+IF(AND(ISNUMBER(OFFSET('Sanitation Data'!$D$4,0,10*ROW('Sanitation Data'!D79))),'Data Summary'!CK85="Yes"),100-OFFSET('Sanitation Data'!$D$4,0,10*ROW('Sanitation Data'!D79)),NA())</f>
        <v>#N/A</v>
      </c>
      <c r="W85" s="94" t="e">
        <f ca="true">+IF(AND(ISNUMBER(OFFSET('Sanitation Data'!$D$6,0,10*ROW('Sanitation Data'!D79))),'Data Summary'!CL85="Yes"),OFFSET('Sanitation Data'!$D$6,0,10*ROW('Sanitation Data'!D79)),NA())</f>
        <v>#N/A</v>
      </c>
      <c r="X85" s="94" t="e">
        <f ca="true">+IF(AND(ISNUMBER(OFFSET('Sanitation Data'!$D$10,0,10*ROW('Sanitation Data'!D79))),'Data Summary'!CM85="Yes"),OFFSET('Sanitation Data'!$D$10,0,10*ROW('Sanitation Data'!D79)),NA())</f>
        <v>#N/A</v>
      </c>
      <c r="Y85" s="94" t="e">
        <f ca="true">+IF(AND(ISNUMBER(OFFSET('Sanitation Data'!$D$11,0,10*ROW('Sanitation Data'!D79))),'Data Summary'!CN85="Yes"),OFFSET('Sanitation Data'!$D$11,0,10*ROW('Sanitation Data'!D79)),NA())</f>
        <v>#N/A</v>
      </c>
      <c r="Z85" s="94" t="e">
        <f ca="true">+IF(AND(ISNUMBER(OFFSET('Sanitation Data'!$D$12,0,10*ROW('Sanitation Data'!D79))),'Data Summary'!CO85="Yes"),OFFSET('Sanitation Data'!$D$12,0,10*ROW('Sanitation Data'!D79)),NA())</f>
        <v>#N/A</v>
      </c>
      <c r="AA85" s="94" t="e">
        <f ca="true">+IF(AND(ISNUMBER(OFFSET('Sanitation Data'!$E$4,0,10*ROW('Sanitation Data'!E79))),'Data Summary'!CP85="Yes"),100-OFFSET('Sanitation Data'!$E$4,0,10*ROW('Sanitation Data'!E79)),NA())</f>
        <v>#N/A</v>
      </c>
      <c r="AB85" s="94" t="e">
        <f ca="true">+IF(AND(ISNUMBER(OFFSET('Sanitation Data'!$E$6,0,10*ROW('Sanitation Data'!E79))),'Data Summary'!CQ85="Yes"),OFFSET('Sanitation Data'!$E$6,0,10*ROW('Sanitation Data'!E79)),NA())</f>
        <v>#N/A</v>
      </c>
      <c r="AC85" s="94" t="e">
        <f ca="true">+IF(AND(ISNUMBER(OFFSET('Sanitation Data'!$E$10,0,10*ROW('Sanitation Data'!E79))),'Data Summary'!CR85="Yes"),OFFSET('Sanitation Data'!$E$10,0,10*ROW('Sanitation Data'!E79)),NA())</f>
        <v>#N/A</v>
      </c>
      <c r="AD85" s="94" t="e">
        <f ca="true">+IF(AND(ISNUMBER(OFFSET('Sanitation Data'!$E$11,0,10*ROW('Sanitation Data'!E79))),'Data Summary'!CS85="Yes"),OFFSET('Sanitation Data'!$E$11,0,10*ROW('Sanitation Data'!E79)),NA())</f>
        <v>#N/A</v>
      </c>
      <c r="AE85" s="94" t="e">
        <f ca="true">+IF(AND(ISNUMBER(OFFSET('Sanitation Data'!$E$12,0,10*ROW('Sanitation Data'!E79))),'Data Summary'!CT85="Yes"),OFFSET('Sanitation Data'!$E$12,0,10*ROW('Sanitation Data'!E79)),NA())</f>
        <v>#N/A</v>
      </c>
      <c r="AF85" s="94" t="e">
        <f ca="true">+IF(AND(ISNUMBER(OFFSET('Sanitation Data'!$F$4,0,10*ROW('Sanitation Data'!F79))),'Data Summary'!CU85="Yes"),100-OFFSET('Sanitation Data'!$F$4,0,10*ROW('Sanitation Data'!F79)),NA())</f>
        <v>#N/A</v>
      </c>
      <c r="AG85" s="94" t="e">
        <f ca="true">+IF(AND(ISNUMBER(OFFSET('Sanitation Data'!$F$6,0,10*ROW('Sanitation Data'!F79))),'Data Summary'!CV85="Yes"),OFFSET('Sanitation Data'!$F$6,0,10*ROW('Sanitation Data'!F79)),NA())</f>
        <v>#N/A</v>
      </c>
      <c r="AH85" s="94" t="e">
        <f ca="true">+IF(AND(ISNUMBER(OFFSET('Sanitation Data'!$F$10,0,10*ROW('Sanitation Data'!F79))),'Data Summary'!CW85="Yes"),OFFSET('Sanitation Data'!$F$10,0,10*ROW('Sanitation Data'!F79)),NA())</f>
        <v>#N/A</v>
      </c>
      <c r="AI85" s="94" t="e">
        <f ca="true">+IF(AND(ISNUMBER(OFFSET('Sanitation Data'!$F$11,0,10*ROW('Sanitation Data'!F79))),'Data Summary'!CX85="Yes"),OFFSET('Sanitation Data'!$F$11,0,10*ROW('Sanitation Data'!F79)),NA())</f>
        <v>#N/A</v>
      </c>
      <c r="AJ85" s="94" t="e">
        <f ca="true">+IF(AND(ISNUMBER(OFFSET('Sanitation Data'!$F$12,0,10*ROW('Sanitation Data'!F79))),'Data Summary'!CY85="Yes"),OFFSET('Sanitation Data'!$F$12,0,10*ROW('Sanitation Data'!F79)),NA())</f>
        <v>#N/A</v>
      </c>
      <c r="AK85" s="94" t="e">
        <f ca="true">+IF(AND(ISNUMBER(OFFSET('Sanitation Data'!$G$4,0,10*ROW('Sanitation Data'!G79))),'Data Summary'!CZ85="Yes"),100-OFFSET('Sanitation Data'!$G$4,0,10*ROW('Sanitation Data'!G79)),NA())</f>
        <v>#N/A</v>
      </c>
      <c r="AL85" s="94" t="e">
        <f ca="true">+IF(AND(ISNUMBER(OFFSET('Sanitation Data'!$G$6,0,10*ROW('Sanitation Data'!G79))),'Data Summary'!DA85="Yes"),OFFSET('Sanitation Data'!$G$6,0,10*ROW('Sanitation Data'!G79)),NA())</f>
        <v>#N/A</v>
      </c>
      <c r="AM85" s="94" t="e">
        <f ca="true">+IF(AND(ISNUMBER(OFFSET('Sanitation Data'!$G$10,0,10*ROW('Sanitation Data'!G79))),'Data Summary'!DB85="Yes"),OFFSET('Sanitation Data'!$G$10,0,10*ROW('Sanitation Data'!G79)),NA())</f>
        <v>#N/A</v>
      </c>
      <c r="AN85" s="94" t="e">
        <f ca="true">+IF(AND(ISNUMBER(OFFSET('Sanitation Data'!$G$11,0,10*ROW('Sanitation Data'!G79))),'Data Summary'!DC85="Yes"),OFFSET('Sanitation Data'!$G$11,0,10*ROW('Sanitation Data'!G79)),NA())</f>
        <v>#N/A</v>
      </c>
      <c r="AO85" s="94" t="e">
        <f ca="true">+IF(AND(ISNUMBER(OFFSET('Sanitation Data'!$G$12,0,10*ROW('Sanitation Data'!G79))),'Data Summary'!DD85="Yes"),OFFSET('Sanitation Data'!$G$12,0,10*ROW('Sanitation Data'!G79)),NA())</f>
        <v>#N/A</v>
      </c>
      <c r="AP85" s="94" t="e">
        <f ca="true">+IF(AND(ISNUMBER(OFFSET('Sanitation Data'!$H$4,0,10*ROW('Sanitation Data'!H79))),'Data Summary'!DE85="Yes"),100-OFFSET('Sanitation Data'!$H$4,0,10*ROW('Sanitation Data'!H79)),NA())</f>
        <v>#N/A</v>
      </c>
      <c r="AQ85" s="94" t="e">
        <f ca="true">+IF(AND(ISNUMBER(OFFSET('Sanitation Data'!$H$6,0,10*ROW('Sanitation Data'!H79))),'Data Summary'!DF85="Yes"),OFFSET('Sanitation Data'!$H$6,0,10*ROW('Sanitation Data'!H79)),NA())</f>
        <v>#N/A</v>
      </c>
      <c r="AR85" s="94" t="e">
        <f ca="true">+IF(AND(ISNUMBER(OFFSET('Sanitation Data'!$H$10,0,10*ROW('Sanitation Data'!H79))),'Data Summary'!DG85="Yes"),OFFSET('Sanitation Data'!$H$10,0,10*ROW('Sanitation Data'!H79)),NA())</f>
        <v>#N/A</v>
      </c>
      <c r="AS85" s="94" t="e">
        <f ca="true">+IF(AND(ISNUMBER(OFFSET('Sanitation Data'!$H$11,0,10*ROW('Sanitation Data'!H79))),'Data Summary'!DH85="Yes"),OFFSET('Sanitation Data'!$H$11,0,10*ROW('Sanitation Data'!H79)),NA())</f>
        <v>#N/A</v>
      </c>
      <c r="AT85" s="94" t="e">
        <f ca="true">+IF(AND(ISNUMBER(OFFSET('Sanitation Data'!$H$12,0,10*ROW('Sanitation Data'!H79))),'Data Summary'!DI85="Yes"),OFFSET('Sanitation Data'!$H$12,0,10*ROW('Sanitation Data'!H79)),NA())</f>
        <v>#N/A</v>
      </c>
      <c r="AU85" s="94" t="e">
        <f ca="true">+IF(AND(ISNUMBER(OFFSET('Sanitation Data'!$I$4,0,10*ROW('Sanitation Data'!I79))),'Data Summary'!DJ85="Yes"),100-OFFSET('Sanitation Data'!$I$4,0,10*ROW('Sanitation Data'!I79)),NA())</f>
        <v>#N/A</v>
      </c>
      <c r="AV85" s="94" t="e">
        <f ca="true">+IF(AND(ISNUMBER(OFFSET('Sanitation Data'!$I$6,0,10*ROW('Sanitation Data'!I79))),'Data Summary'!DK85="Yes"),OFFSET('Sanitation Data'!$I$6,0,10*ROW('Sanitation Data'!I79)),NA())</f>
        <v>#N/A</v>
      </c>
      <c r="AW85" s="94" t="e">
        <f ca="true">+IF(AND(ISNUMBER(OFFSET('Sanitation Data'!$I$10,0,10*ROW('Sanitation Data'!I79))),'Data Summary'!DL85="Yes"),OFFSET('Sanitation Data'!$I$10,0,10*ROW('Sanitation Data'!I79)),NA())</f>
        <v>#N/A</v>
      </c>
      <c r="AX85" s="94" t="e">
        <f ca="true">+IF(AND(ISNUMBER(OFFSET('Sanitation Data'!$I$11,0,10*ROW('Sanitation Data'!I79))),'Data Summary'!DM85="Yes"),OFFSET('Sanitation Data'!$I$11,0,10*ROW('Sanitation Data'!I79)),NA())</f>
        <v>#N/A</v>
      </c>
      <c r="AY85" s="94" t="e">
        <f ca="true">+IF(AND(ISNUMBER(OFFSET('Sanitation Data'!$I$12,0,10*ROW('Sanitation Data'!I79))),'Data Summary'!DN85="Yes"),OFFSET('Sanitation Data'!$I$12,0,10*ROW('Sanitation Data'!I79)),NA())</f>
        <v>#N/A</v>
      </c>
      <c r="AZ85" s="95" t="e">
        <f ca="true">+IF(AND(ISNUMBER(OFFSET('Hygiene Data'!$D$5,0,10*ROW('Hygiene Data'!D79))),'Data Summary'!DO85="Yes"),OFFSET('Hygiene Data'!$D$5,0,10*ROW('Hygiene Data'!D79)),NA())</f>
        <v>#N/A</v>
      </c>
      <c r="BA85" s="95" t="e">
        <f ca="true">+IF(AND(ISNUMBER(OFFSET('Hygiene Data'!$D$7,0,10*ROW('Hygiene Data'!D79))),'Data Summary'!DP85="Yes"),OFFSET('Hygiene Data'!$D$7,0,10*ROW('Hygiene Data'!D79)),NA())</f>
        <v>#N/A</v>
      </c>
      <c r="BB85" s="95" t="e">
        <f ca="true">+IF(AND(ISNUMBER(OFFSET('Hygiene Data'!$D$9,0,10*ROW('Hygiene Data'!D79))),'Data Summary'!DQ85="Yes"),OFFSET('Hygiene Data'!$D$9,0,10*ROW('Hygiene Data'!D79)),NA())</f>
        <v>#N/A</v>
      </c>
      <c r="BC85" s="95" t="e">
        <f ca="true">+IF(AND(ISNUMBER(OFFSET('Hygiene Data'!$E$5,0,10*ROW('Hygiene Data'!E79))),'Data Summary'!DR85="Yes"),OFFSET('Hygiene Data'!$E$5,0,10*ROW('Hygiene Data'!E79)),NA())</f>
        <v>#N/A</v>
      </c>
      <c r="BD85" s="95" t="e">
        <f ca="true">+IF(AND(ISNUMBER(OFFSET('Hygiene Data'!$E$7,0,10*ROW('Hygiene Data'!E79))),'Data Summary'!DS85="Yes"),OFFSET('Hygiene Data'!$E$7,0,10*ROW('Hygiene Data'!E79)),NA())</f>
        <v>#N/A</v>
      </c>
      <c r="BE85" s="95" t="e">
        <f ca="true">+IF(AND(ISNUMBER(OFFSET('Hygiene Data'!$E$9,0,10*ROW('Hygiene Data'!E79))),'Data Summary'!DT85="Yes"),OFFSET('Hygiene Data'!$E$9,0,10*ROW('Hygiene Data'!E79)),NA())</f>
        <v>#N/A</v>
      </c>
      <c r="BF85" s="95" t="e">
        <f ca="true">+IF(AND(ISNUMBER(OFFSET('Hygiene Data'!$F$5,0,10*ROW('Hygiene Data'!F79))),'Data Summary'!DU85="Yes"),OFFSET('Hygiene Data'!$F$5,0,10*ROW('Hygiene Data'!F79)),NA())</f>
        <v>#N/A</v>
      </c>
      <c r="BG85" s="95" t="e">
        <f ca="true">+IF(AND(ISNUMBER(OFFSET('Hygiene Data'!$F$7,0,10*ROW('Hygiene Data'!F79))),'Data Summary'!DV85="Yes"),OFFSET('Hygiene Data'!$F$7,0,10*ROW('Hygiene Data'!F79)),NA())</f>
        <v>#N/A</v>
      </c>
      <c r="BH85" s="95" t="e">
        <f ca="true">+IF(AND(ISNUMBER(OFFSET('Hygiene Data'!$F$9,0,10*ROW('Hygiene Data'!F79))),'Data Summary'!DW85="Yes"),OFFSET('Hygiene Data'!$F$9,0,10*ROW('Hygiene Data'!F79)),NA())</f>
        <v>#N/A</v>
      </c>
      <c r="BI85" s="95" t="e">
        <f ca="true">+IF(AND(ISNUMBER(OFFSET('Hygiene Data'!$G$5,0,10*ROW('Hygiene Data'!G79))),'Data Summary'!DX85="Yes"),OFFSET('Hygiene Data'!$G$5,0,10*ROW('Hygiene Data'!G79)),NA())</f>
        <v>#N/A</v>
      </c>
      <c r="BJ85" s="95" t="e">
        <f ca="true">+IF(AND(ISNUMBER(OFFSET('Hygiene Data'!$G$7,0,10*ROW('Hygiene Data'!G79))),'Data Summary'!DY85="Yes"),OFFSET('Hygiene Data'!$G$7,0,10*ROW('Hygiene Data'!G79)),NA())</f>
        <v>#N/A</v>
      </c>
      <c r="BK85" s="95" t="e">
        <f ca="true">+IF(AND(ISNUMBER(OFFSET('Hygiene Data'!$G$9,0,10*ROW('Hygiene Data'!G79))),'Data Summary'!DZ85="Yes"),OFFSET('Hygiene Data'!$G$9,0,10*ROW('Hygiene Data'!G79)),NA())</f>
        <v>#N/A</v>
      </c>
      <c r="BL85" s="95" t="e">
        <f ca="true">+IF(AND(ISNUMBER(OFFSET('Hygiene Data'!$H$5,0,10*ROW('Hygiene Data'!H79))),'Data Summary'!EA85="Yes"),OFFSET('Hygiene Data'!$H$5,0,10*ROW('Hygiene Data'!H79)),NA())</f>
        <v>#N/A</v>
      </c>
      <c r="BM85" s="95" t="e">
        <f ca="true">+IF(AND(ISNUMBER(OFFSET('Hygiene Data'!$H$7,0,10*ROW('Hygiene Data'!H79))),'Data Summary'!EB85="Yes"),OFFSET('Hygiene Data'!$H$7,0,10*ROW('Hygiene Data'!H79)),NA())</f>
        <v>#N/A</v>
      </c>
      <c r="BN85" s="95" t="e">
        <f ca="true">+IF(AND(ISNUMBER(OFFSET('Hygiene Data'!$H$9,0,10*ROW('Hygiene Data'!H79))),'Data Summary'!EC85="Yes"),OFFSET('Hygiene Data'!$H$9,0,10*ROW('Hygiene Data'!H79)),NA())</f>
        <v>#N/A</v>
      </c>
      <c r="BO85" s="95" t="e">
        <f ca="true">+IF(AND(ISNUMBER(OFFSET('Hygiene Data'!$I$5,0,10*ROW('Hygiene Data'!I79))),'Data Summary'!ED85="Yes"),OFFSET('Hygiene Data'!$I$5,0,10*ROW('Hygiene Data'!I79)),NA())</f>
        <v>#N/A</v>
      </c>
      <c r="BP85" s="95" t="e">
        <f ca="true">+IF(AND(ISNUMBER(OFFSET('Hygiene Data'!$I$7,0,10*ROW('Hygiene Data'!I79))),'Data Summary'!EE85="Yes"),OFFSET('Hygiene Data'!$I$7,0,10*ROW('Hygiene Data'!I79)),NA())</f>
        <v>#N/A</v>
      </c>
      <c r="BQ85" s="95" t="e">
        <f ca="true">+IF(AND(ISNUMBER(OFFSET('Hygiene Data'!$I$9,0,10*ROW('Hygiene Data'!I79))),'Data Summary'!EF85="Yes"),OFFSET('Hygiene Data'!$I$9,0,10*ROW('Hygiene Data'!I79)),NA())</f>
        <v>#N/A</v>
      </c>
    </row>
    <row xmlns:x14ac="http://schemas.microsoft.com/office/spreadsheetml/2009/9/ac" r="86" x14ac:dyDescent="0.2">
      <c r="A86" s="327" t="e">
        <f ca="true">+RIGHT('Data Summary'!A86,LEN('Data Summary'!A86)-9)</f>
        <v>#VALUE!</v>
      </c>
      <c r="B86" s="36" t="str">
        <f ca="true">+IF(ISTEXT('Data Summary'!B86),'Data Summary'!B86,"")</f>
        <v/>
      </c>
      <c r="C86" s="326" t="e">
        <f ca="true">+VALUE('Data Summary'!C86)</f>
        <v>#VALUE!</v>
      </c>
      <c r="D86" s="93" t="e">
        <f ca="true">+IF(AND(ISNUMBER(OFFSET('Water Data'!$D$4,0,10*ROW('Water Data'!D80))),'Data Summary'!BS86="Yes"),100-OFFSET('Water Data'!$D$4,0,10*ROW('Water Data'!D80)),NA())</f>
        <v>#N/A</v>
      </c>
      <c r="E86" s="93" t="e">
        <f ca="true">+IF(AND(ISNUMBER(OFFSET('Water Data'!$D$6,0,10*ROW('Water Data'!D80))),'Data Summary'!BT86="Yes"),OFFSET('Water Data'!$D$6,0,10*ROW('Water Data'!D80)),NA())</f>
        <v>#N/A</v>
      </c>
      <c r="F86" s="93" t="e">
        <f ca="true">+IF(AND(ISNUMBER(OFFSET('Water Data'!$D$9,0,10*ROW('Water Data'!D80))),'Data Summary'!BU86="Yes"),OFFSET('Water Data'!$D$9,0,10*ROW('Water Data'!D80)),NA())</f>
        <v>#N/A</v>
      </c>
      <c r="G86" s="93" t="e">
        <f ca="true">+IF(AND(ISNUMBER(OFFSET('Water Data'!$E$4,0,10*ROW('Water Data'!E80))),'Data Summary'!BV86="Yes"),100-OFFSET('Water Data'!$E$4,0,10*ROW('Water Data'!E80)),NA())</f>
        <v>#N/A</v>
      </c>
      <c r="H86" s="93" t="e">
        <f ca="true">+IF(AND(ISNUMBER(OFFSET('Water Data'!$E$6,0,10*ROW('Water Data'!E80))),'Data Summary'!BW86="Yes"),OFFSET('Water Data'!$E$6,0,10*ROW('Water Data'!E80)),NA())</f>
        <v>#N/A</v>
      </c>
      <c r="I86" s="93" t="e">
        <f ca="true">+IF(AND(ISNUMBER(OFFSET('Water Data'!$E$9,0,10*ROW('Water Data'!E80))),'Data Summary'!BX86="Yes"),OFFSET('Water Data'!$E$9,0,10*ROW('Water Data'!E80)),NA())</f>
        <v>#N/A</v>
      </c>
      <c r="J86" s="93" t="e">
        <f ca="true">+IF(AND(ISNUMBER(OFFSET('Water Data'!$F$4,0,10*ROW('Water Data'!F80))),'Data Summary'!BY86="Yes"),100-OFFSET('Water Data'!$F$4,0,10*ROW('Water Data'!F80)),NA())</f>
        <v>#N/A</v>
      </c>
      <c r="K86" s="93" t="e">
        <f ca="true">+IF(AND(ISNUMBER(OFFSET('Water Data'!$F$6,0,10*ROW('Water Data'!F80))),'Data Summary'!BZ86="Yes"),OFFSET('Water Data'!$F$6,0,10*ROW('Water Data'!F80)),NA())</f>
        <v>#N/A</v>
      </c>
      <c r="L86" s="93" t="e">
        <f ca="true">+IF(AND(ISNUMBER(OFFSET('Water Data'!$F$9,0,10*ROW('Water Data'!F80))),'Data Summary'!CA86="Yes"),OFFSET('Water Data'!$F$9,0,10*ROW('Water Data'!F80)),NA())</f>
        <v>#N/A</v>
      </c>
      <c r="M86" s="93" t="e">
        <f ca="true">+IF(AND(ISNUMBER(OFFSET('Water Data'!$G$4,0,10*ROW('Water Data'!G80))),'Data Summary'!CB86="Yes"),100-OFFSET('Water Data'!$G$4,0,10*ROW('Water Data'!G80)),NA())</f>
        <v>#N/A</v>
      </c>
      <c r="N86" s="93" t="e">
        <f ca="true">+IF(AND(ISNUMBER(OFFSET('Water Data'!$G$6,0,10*ROW('Water Data'!G80))),'Data Summary'!CC86="Yes"),OFFSET('Water Data'!$G$6,0,10*ROW('Water Data'!G80)),NA())</f>
        <v>#N/A</v>
      </c>
      <c r="O86" s="93" t="e">
        <f ca="true">+IF(AND(ISNUMBER(OFFSET('Water Data'!$G$9,0,10*ROW('Water Data'!G80))),'Data Summary'!CD86="Yes"),OFFSET('Water Data'!$G$9,0,10*ROW('Water Data'!G80)),NA())</f>
        <v>#N/A</v>
      </c>
      <c r="P86" s="93" t="e">
        <f ca="true">+IF(AND(ISNUMBER(OFFSET('Water Data'!$H$4,0,10*ROW('Water Data'!H80))),'Data Summary'!CE86="Yes"),100-OFFSET('Water Data'!$H$4,0,10*ROW('Water Data'!H80)),NA())</f>
        <v>#N/A</v>
      </c>
      <c r="Q86" s="93" t="e">
        <f ca="true">+IF(AND(ISNUMBER(OFFSET('Water Data'!$H$6,0,10*ROW('Water Data'!H80))),'Data Summary'!CF86="Yes"),OFFSET('Water Data'!$H$6,0,10*ROW('Water Data'!H80)),NA())</f>
        <v>#N/A</v>
      </c>
      <c r="R86" s="93" t="e">
        <f ca="true">+IF(AND(ISNUMBER(OFFSET('Water Data'!$H$9,0,10*ROW('Water Data'!H80))),'Data Summary'!CG86="Yes"),OFFSET('Water Data'!$H$9,0,10*ROW('Water Data'!H80)),NA())</f>
        <v>#N/A</v>
      </c>
      <c r="S86" s="93" t="e">
        <f ca="true">+IF(AND(ISNUMBER(OFFSET('Water Data'!$I$4,0,10*ROW('Water Data'!I80))),'Data Summary'!CH86="Yes"),100-OFFSET('Water Data'!$I$4,0,10*ROW('Water Data'!I80)),NA())</f>
        <v>#N/A</v>
      </c>
      <c r="T86" s="93" t="e">
        <f ca="true">+IF(AND(ISNUMBER(OFFSET('Water Data'!$I$6,0,10*ROW('Water Data'!I80))),'Data Summary'!CI86="Yes"),OFFSET('Water Data'!$I$6,0,10*ROW('Water Data'!I80)),NA())</f>
        <v>#N/A</v>
      </c>
      <c r="U86" s="93" t="e">
        <f ca="true">+IF(AND(ISNUMBER(OFFSET('Water Data'!$I$9,0,10*ROW('Water Data'!I80))),'Data Summary'!CJ86="Yes"),OFFSET('Water Data'!$I$9,0,10*ROW('Water Data'!I80)),NA())</f>
        <v>#N/A</v>
      </c>
      <c r="V86" s="94" t="e">
        <f ca="true">+IF(AND(ISNUMBER(OFFSET('Sanitation Data'!$D$4,0,10*ROW('Sanitation Data'!D80))),'Data Summary'!CK86="Yes"),100-OFFSET('Sanitation Data'!$D$4,0,10*ROW('Sanitation Data'!D80)),NA())</f>
        <v>#N/A</v>
      </c>
      <c r="W86" s="94" t="e">
        <f ca="true">+IF(AND(ISNUMBER(OFFSET('Sanitation Data'!$D$6,0,10*ROW('Sanitation Data'!D80))),'Data Summary'!CL86="Yes"),OFFSET('Sanitation Data'!$D$6,0,10*ROW('Sanitation Data'!D80)),NA())</f>
        <v>#N/A</v>
      </c>
      <c r="X86" s="94" t="e">
        <f ca="true">+IF(AND(ISNUMBER(OFFSET('Sanitation Data'!$D$10,0,10*ROW('Sanitation Data'!D80))),'Data Summary'!CM86="Yes"),OFFSET('Sanitation Data'!$D$10,0,10*ROW('Sanitation Data'!D80)),NA())</f>
        <v>#N/A</v>
      </c>
      <c r="Y86" s="94" t="e">
        <f ca="true">+IF(AND(ISNUMBER(OFFSET('Sanitation Data'!$D$11,0,10*ROW('Sanitation Data'!D80))),'Data Summary'!CN86="Yes"),OFFSET('Sanitation Data'!$D$11,0,10*ROW('Sanitation Data'!D80)),NA())</f>
        <v>#N/A</v>
      </c>
      <c r="Z86" s="94" t="e">
        <f ca="true">+IF(AND(ISNUMBER(OFFSET('Sanitation Data'!$D$12,0,10*ROW('Sanitation Data'!D80))),'Data Summary'!CO86="Yes"),OFFSET('Sanitation Data'!$D$12,0,10*ROW('Sanitation Data'!D80)),NA())</f>
        <v>#N/A</v>
      </c>
      <c r="AA86" s="94" t="e">
        <f ca="true">+IF(AND(ISNUMBER(OFFSET('Sanitation Data'!$E$4,0,10*ROW('Sanitation Data'!E80))),'Data Summary'!CP86="Yes"),100-OFFSET('Sanitation Data'!$E$4,0,10*ROW('Sanitation Data'!E80)),NA())</f>
        <v>#N/A</v>
      </c>
      <c r="AB86" s="94" t="e">
        <f ca="true">+IF(AND(ISNUMBER(OFFSET('Sanitation Data'!$E$6,0,10*ROW('Sanitation Data'!E80))),'Data Summary'!CQ86="Yes"),OFFSET('Sanitation Data'!$E$6,0,10*ROW('Sanitation Data'!E80)),NA())</f>
        <v>#N/A</v>
      </c>
      <c r="AC86" s="94" t="e">
        <f ca="true">+IF(AND(ISNUMBER(OFFSET('Sanitation Data'!$E$10,0,10*ROW('Sanitation Data'!E80))),'Data Summary'!CR86="Yes"),OFFSET('Sanitation Data'!$E$10,0,10*ROW('Sanitation Data'!E80)),NA())</f>
        <v>#N/A</v>
      </c>
      <c r="AD86" s="94" t="e">
        <f ca="true">+IF(AND(ISNUMBER(OFFSET('Sanitation Data'!$E$11,0,10*ROW('Sanitation Data'!E80))),'Data Summary'!CS86="Yes"),OFFSET('Sanitation Data'!$E$11,0,10*ROW('Sanitation Data'!E80)),NA())</f>
        <v>#N/A</v>
      </c>
      <c r="AE86" s="94" t="e">
        <f ca="true">+IF(AND(ISNUMBER(OFFSET('Sanitation Data'!$E$12,0,10*ROW('Sanitation Data'!E80))),'Data Summary'!CT86="Yes"),OFFSET('Sanitation Data'!$E$12,0,10*ROW('Sanitation Data'!E80)),NA())</f>
        <v>#N/A</v>
      </c>
      <c r="AF86" s="94" t="e">
        <f ca="true">+IF(AND(ISNUMBER(OFFSET('Sanitation Data'!$F$4,0,10*ROW('Sanitation Data'!F80))),'Data Summary'!CU86="Yes"),100-OFFSET('Sanitation Data'!$F$4,0,10*ROW('Sanitation Data'!F80)),NA())</f>
        <v>#N/A</v>
      </c>
      <c r="AG86" s="94" t="e">
        <f ca="true">+IF(AND(ISNUMBER(OFFSET('Sanitation Data'!$F$6,0,10*ROW('Sanitation Data'!F80))),'Data Summary'!CV86="Yes"),OFFSET('Sanitation Data'!$F$6,0,10*ROW('Sanitation Data'!F80)),NA())</f>
        <v>#N/A</v>
      </c>
      <c r="AH86" s="94" t="e">
        <f ca="true">+IF(AND(ISNUMBER(OFFSET('Sanitation Data'!$F$10,0,10*ROW('Sanitation Data'!F80))),'Data Summary'!CW86="Yes"),OFFSET('Sanitation Data'!$F$10,0,10*ROW('Sanitation Data'!F80)),NA())</f>
        <v>#N/A</v>
      </c>
      <c r="AI86" s="94" t="e">
        <f ca="true">+IF(AND(ISNUMBER(OFFSET('Sanitation Data'!$F$11,0,10*ROW('Sanitation Data'!F80))),'Data Summary'!CX86="Yes"),OFFSET('Sanitation Data'!$F$11,0,10*ROW('Sanitation Data'!F80)),NA())</f>
        <v>#N/A</v>
      </c>
      <c r="AJ86" s="94" t="e">
        <f ca="true">+IF(AND(ISNUMBER(OFFSET('Sanitation Data'!$F$12,0,10*ROW('Sanitation Data'!F80))),'Data Summary'!CY86="Yes"),OFFSET('Sanitation Data'!$F$12,0,10*ROW('Sanitation Data'!F80)),NA())</f>
        <v>#N/A</v>
      </c>
      <c r="AK86" s="94" t="e">
        <f ca="true">+IF(AND(ISNUMBER(OFFSET('Sanitation Data'!$G$4,0,10*ROW('Sanitation Data'!G80))),'Data Summary'!CZ86="Yes"),100-OFFSET('Sanitation Data'!$G$4,0,10*ROW('Sanitation Data'!G80)),NA())</f>
        <v>#N/A</v>
      </c>
      <c r="AL86" s="94" t="e">
        <f ca="true">+IF(AND(ISNUMBER(OFFSET('Sanitation Data'!$G$6,0,10*ROW('Sanitation Data'!G80))),'Data Summary'!DA86="Yes"),OFFSET('Sanitation Data'!$G$6,0,10*ROW('Sanitation Data'!G80)),NA())</f>
        <v>#N/A</v>
      </c>
      <c r="AM86" s="94" t="e">
        <f ca="true">+IF(AND(ISNUMBER(OFFSET('Sanitation Data'!$G$10,0,10*ROW('Sanitation Data'!G80))),'Data Summary'!DB86="Yes"),OFFSET('Sanitation Data'!$G$10,0,10*ROW('Sanitation Data'!G80)),NA())</f>
        <v>#N/A</v>
      </c>
      <c r="AN86" s="94" t="e">
        <f ca="true">+IF(AND(ISNUMBER(OFFSET('Sanitation Data'!$G$11,0,10*ROW('Sanitation Data'!G80))),'Data Summary'!DC86="Yes"),OFFSET('Sanitation Data'!$G$11,0,10*ROW('Sanitation Data'!G80)),NA())</f>
        <v>#N/A</v>
      </c>
      <c r="AO86" s="94" t="e">
        <f ca="true">+IF(AND(ISNUMBER(OFFSET('Sanitation Data'!$G$12,0,10*ROW('Sanitation Data'!G80))),'Data Summary'!DD86="Yes"),OFFSET('Sanitation Data'!$G$12,0,10*ROW('Sanitation Data'!G80)),NA())</f>
        <v>#N/A</v>
      </c>
      <c r="AP86" s="94" t="e">
        <f ca="true">+IF(AND(ISNUMBER(OFFSET('Sanitation Data'!$H$4,0,10*ROW('Sanitation Data'!H80))),'Data Summary'!DE86="Yes"),100-OFFSET('Sanitation Data'!$H$4,0,10*ROW('Sanitation Data'!H80)),NA())</f>
        <v>#N/A</v>
      </c>
      <c r="AQ86" s="94" t="e">
        <f ca="true">+IF(AND(ISNUMBER(OFFSET('Sanitation Data'!$H$6,0,10*ROW('Sanitation Data'!H80))),'Data Summary'!DF86="Yes"),OFFSET('Sanitation Data'!$H$6,0,10*ROW('Sanitation Data'!H80)),NA())</f>
        <v>#N/A</v>
      </c>
      <c r="AR86" s="94" t="e">
        <f ca="true">+IF(AND(ISNUMBER(OFFSET('Sanitation Data'!$H$10,0,10*ROW('Sanitation Data'!H80))),'Data Summary'!DG86="Yes"),OFFSET('Sanitation Data'!$H$10,0,10*ROW('Sanitation Data'!H80)),NA())</f>
        <v>#N/A</v>
      </c>
      <c r="AS86" s="94" t="e">
        <f ca="true">+IF(AND(ISNUMBER(OFFSET('Sanitation Data'!$H$11,0,10*ROW('Sanitation Data'!H80))),'Data Summary'!DH86="Yes"),OFFSET('Sanitation Data'!$H$11,0,10*ROW('Sanitation Data'!H80)),NA())</f>
        <v>#N/A</v>
      </c>
      <c r="AT86" s="94" t="e">
        <f ca="true">+IF(AND(ISNUMBER(OFFSET('Sanitation Data'!$H$12,0,10*ROW('Sanitation Data'!H80))),'Data Summary'!DI86="Yes"),OFFSET('Sanitation Data'!$H$12,0,10*ROW('Sanitation Data'!H80)),NA())</f>
        <v>#N/A</v>
      </c>
      <c r="AU86" s="94" t="e">
        <f ca="true">+IF(AND(ISNUMBER(OFFSET('Sanitation Data'!$I$4,0,10*ROW('Sanitation Data'!I80))),'Data Summary'!DJ86="Yes"),100-OFFSET('Sanitation Data'!$I$4,0,10*ROW('Sanitation Data'!I80)),NA())</f>
        <v>#N/A</v>
      </c>
      <c r="AV86" s="94" t="e">
        <f ca="true">+IF(AND(ISNUMBER(OFFSET('Sanitation Data'!$I$6,0,10*ROW('Sanitation Data'!I80))),'Data Summary'!DK86="Yes"),OFFSET('Sanitation Data'!$I$6,0,10*ROW('Sanitation Data'!I80)),NA())</f>
        <v>#N/A</v>
      </c>
      <c r="AW86" s="94" t="e">
        <f ca="true">+IF(AND(ISNUMBER(OFFSET('Sanitation Data'!$I$10,0,10*ROW('Sanitation Data'!I80))),'Data Summary'!DL86="Yes"),OFFSET('Sanitation Data'!$I$10,0,10*ROW('Sanitation Data'!I80)),NA())</f>
        <v>#N/A</v>
      </c>
      <c r="AX86" s="94" t="e">
        <f ca="true">+IF(AND(ISNUMBER(OFFSET('Sanitation Data'!$I$11,0,10*ROW('Sanitation Data'!I80))),'Data Summary'!DM86="Yes"),OFFSET('Sanitation Data'!$I$11,0,10*ROW('Sanitation Data'!I80)),NA())</f>
        <v>#N/A</v>
      </c>
      <c r="AY86" s="94" t="e">
        <f ca="true">+IF(AND(ISNUMBER(OFFSET('Sanitation Data'!$I$12,0,10*ROW('Sanitation Data'!I80))),'Data Summary'!DN86="Yes"),OFFSET('Sanitation Data'!$I$12,0,10*ROW('Sanitation Data'!I80)),NA())</f>
        <v>#N/A</v>
      </c>
      <c r="AZ86" s="95" t="e">
        <f ca="true">+IF(AND(ISNUMBER(OFFSET('Hygiene Data'!$D$5,0,10*ROW('Hygiene Data'!D80))),'Data Summary'!DO86="Yes"),OFFSET('Hygiene Data'!$D$5,0,10*ROW('Hygiene Data'!D80)),NA())</f>
        <v>#N/A</v>
      </c>
      <c r="BA86" s="95" t="e">
        <f ca="true">+IF(AND(ISNUMBER(OFFSET('Hygiene Data'!$D$7,0,10*ROW('Hygiene Data'!D80))),'Data Summary'!DP86="Yes"),OFFSET('Hygiene Data'!$D$7,0,10*ROW('Hygiene Data'!D80)),NA())</f>
        <v>#N/A</v>
      </c>
      <c r="BB86" s="95" t="e">
        <f ca="true">+IF(AND(ISNUMBER(OFFSET('Hygiene Data'!$D$9,0,10*ROW('Hygiene Data'!D80))),'Data Summary'!DQ86="Yes"),OFFSET('Hygiene Data'!$D$9,0,10*ROW('Hygiene Data'!D80)),NA())</f>
        <v>#N/A</v>
      </c>
      <c r="BC86" s="95" t="e">
        <f ca="true">+IF(AND(ISNUMBER(OFFSET('Hygiene Data'!$E$5,0,10*ROW('Hygiene Data'!E80))),'Data Summary'!DR86="Yes"),OFFSET('Hygiene Data'!$E$5,0,10*ROW('Hygiene Data'!E80)),NA())</f>
        <v>#N/A</v>
      </c>
      <c r="BD86" s="95" t="e">
        <f ca="true">+IF(AND(ISNUMBER(OFFSET('Hygiene Data'!$E$7,0,10*ROW('Hygiene Data'!E80))),'Data Summary'!DS86="Yes"),OFFSET('Hygiene Data'!$E$7,0,10*ROW('Hygiene Data'!E80)),NA())</f>
        <v>#N/A</v>
      </c>
      <c r="BE86" s="95" t="e">
        <f ca="true">+IF(AND(ISNUMBER(OFFSET('Hygiene Data'!$E$9,0,10*ROW('Hygiene Data'!E80))),'Data Summary'!DT86="Yes"),OFFSET('Hygiene Data'!$E$9,0,10*ROW('Hygiene Data'!E80)),NA())</f>
        <v>#N/A</v>
      </c>
      <c r="BF86" s="95" t="e">
        <f ca="true">+IF(AND(ISNUMBER(OFFSET('Hygiene Data'!$F$5,0,10*ROW('Hygiene Data'!F80))),'Data Summary'!DU86="Yes"),OFFSET('Hygiene Data'!$F$5,0,10*ROW('Hygiene Data'!F80)),NA())</f>
        <v>#N/A</v>
      </c>
      <c r="BG86" s="95" t="e">
        <f ca="true">+IF(AND(ISNUMBER(OFFSET('Hygiene Data'!$F$7,0,10*ROW('Hygiene Data'!F80))),'Data Summary'!DV86="Yes"),OFFSET('Hygiene Data'!$F$7,0,10*ROW('Hygiene Data'!F80)),NA())</f>
        <v>#N/A</v>
      </c>
      <c r="BH86" s="95" t="e">
        <f ca="true">+IF(AND(ISNUMBER(OFFSET('Hygiene Data'!$F$9,0,10*ROW('Hygiene Data'!F80))),'Data Summary'!DW86="Yes"),OFFSET('Hygiene Data'!$F$9,0,10*ROW('Hygiene Data'!F80)),NA())</f>
        <v>#N/A</v>
      </c>
      <c r="BI86" s="95" t="e">
        <f ca="true">+IF(AND(ISNUMBER(OFFSET('Hygiene Data'!$G$5,0,10*ROW('Hygiene Data'!G80))),'Data Summary'!DX86="Yes"),OFFSET('Hygiene Data'!$G$5,0,10*ROW('Hygiene Data'!G80)),NA())</f>
        <v>#N/A</v>
      </c>
      <c r="BJ86" s="95" t="e">
        <f ca="true">+IF(AND(ISNUMBER(OFFSET('Hygiene Data'!$G$7,0,10*ROW('Hygiene Data'!G80))),'Data Summary'!DY86="Yes"),OFFSET('Hygiene Data'!$G$7,0,10*ROW('Hygiene Data'!G80)),NA())</f>
        <v>#N/A</v>
      </c>
      <c r="BK86" s="95" t="e">
        <f ca="true">+IF(AND(ISNUMBER(OFFSET('Hygiene Data'!$G$9,0,10*ROW('Hygiene Data'!G80))),'Data Summary'!DZ86="Yes"),OFFSET('Hygiene Data'!$G$9,0,10*ROW('Hygiene Data'!G80)),NA())</f>
        <v>#N/A</v>
      </c>
      <c r="BL86" s="95" t="e">
        <f ca="true">+IF(AND(ISNUMBER(OFFSET('Hygiene Data'!$H$5,0,10*ROW('Hygiene Data'!H80))),'Data Summary'!EA86="Yes"),OFFSET('Hygiene Data'!$H$5,0,10*ROW('Hygiene Data'!H80)),NA())</f>
        <v>#N/A</v>
      </c>
      <c r="BM86" s="95" t="e">
        <f ca="true">+IF(AND(ISNUMBER(OFFSET('Hygiene Data'!$H$7,0,10*ROW('Hygiene Data'!H80))),'Data Summary'!EB86="Yes"),OFFSET('Hygiene Data'!$H$7,0,10*ROW('Hygiene Data'!H80)),NA())</f>
        <v>#N/A</v>
      </c>
      <c r="BN86" s="95" t="e">
        <f ca="true">+IF(AND(ISNUMBER(OFFSET('Hygiene Data'!$H$9,0,10*ROW('Hygiene Data'!H80))),'Data Summary'!EC86="Yes"),OFFSET('Hygiene Data'!$H$9,0,10*ROW('Hygiene Data'!H80)),NA())</f>
        <v>#N/A</v>
      </c>
      <c r="BO86" s="95" t="e">
        <f ca="true">+IF(AND(ISNUMBER(OFFSET('Hygiene Data'!$I$5,0,10*ROW('Hygiene Data'!I80))),'Data Summary'!ED86="Yes"),OFFSET('Hygiene Data'!$I$5,0,10*ROW('Hygiene Data'!I80)),NA())</f>
        <v>#N/A</v>
      </c>
      <c r="BP86" s="95" t="e">
        <f ca="true">+IF(AND(ISNUMBER(OFFSET('Hygiene Data'!$I$7,0,10*ROW('Hygiene Data'!I80))),'Data Summary'!EE86="Yes"),OFFSET('Hygiene Data'!$I$7,0,10*ROW('Hygiene Data'!I80)),NA())</f>
        <v>#N/A</v>
      </c>
      <c r="BQ86" s="95" t="e">
        <f ca="true">+IF(AND(ISNUMBER(OFFSET('Hygiene Data'!$I$9,0,10*ROW('Hygiene Data'!I80))),'Data Summary'!EF86="Yes"),OFFSET('Hygiene Data'!$I$9,0,10*ROW('Hygiene Data'!I80)),NA())</f>
        <v>#N/A</v>
      </c>
    </row>
    <row xmlns:x14ac="http://schemas.microsoft.com/office/spreadsheetml/2009/9/ac" r="87" x14ac:dyDescent="0.2">
      <c r="A87" s="327" t="e">
        <f ca="true">+RIGHT('Data Summary'!A87,LEN('Data Summary'!A87)-9)</f>
        <v>#VALUE!</v>
      </c>
      <c r="B87" s="36" t="str">
        <f ca="true">+IF(ISTEXT('Data Summary'!B87),'Data Summary'!B87,"")</f>
        <v/>
      </c>
      <c r="C87" s="326" t="e">
        <f ca="true">+VALUE('Data Summary'!C87)</f>
        <v>#VALUE!</v>
      </c>
      <c r="D87" s="93" t="e">
        <f ca="true">+IF(AND(ISNUMBER(OFFSET('Water Data'!$D$4,0,10*ROW('Water Data'!D81))),'Data Summary'!BS87="Yes"),100-OFFSET('Water Data'!$D$4,0,10*ROW('Water Data'!D81)),NA())</f>
        <v>#N/A</v>
      </c>
      <c r="E87" s="93" t="e">
        <f ca="true">+IF(AND(ISNUMBER(OFFSET('Water Data'!$D$6,0,10*ROW('Water Data'!D81))),'Data Summary'!BT87="Yes"),OFFSET('Water Data'!$D$6,0,10*ROW('Water Data'!D81)),NA())</f>
        <v>#N/A</v>
      </c>
      <c r="F87" s="93" t="e">
        <f ca="true">+IF(AND(ISNUMBER(OFFSET('Water Data'!$D$9,0,10*ROW('Water Data'!D81))),'Data Summary'!BU87="Yes"),OFFSET('Water Data'!$D$9,0,10*ROW('Water Data'!D81)),NA())</f>
        <v>#N/A</v>
      </c>
      <c r="G87" s="93" t="e">
        <f ca="true">+IF(AND(ISNUMBER(OFFSET('Water Data'!$E$4,0,10*ROW('Water Data'!E81))),'Data Summary'!BV87="Yes"),100-OFFSET('Water Data'!$E$4,0,10*ROW('Water Data'!E81)),NA())</f>
        <v>#N/A</v>
      </c>
      <c r="H87" s="93" t="e">
        <f ca="true">+IF(AND(ISNUMBER(OFFSET('Water Data'!$E$6,0,10*ROW('Water Data'!E81))),'Data Summary'!BW87="Yes"),OFFSET('Water Data'!$E$6,0,10*ROW('Water Data'!E81)),NA())</f>
        <v>#N/A</v>
      </c>
      <c r="I87" s="93" t="e">
        <f ca="true">+IF(AND(ISNUMBER(OFFSET('Water Data'!$E$9,0,10*ROW('Water Data'!E81))),'Data Summary'!BX87="Yes"),OFFSET('Water Data'!$E$9,0,10*ROW('Water Data'!E81)),NA())</f>
        <v>#N/A</v>
      </c>
      <c r="J87" s="93" t="e">
        <f ca="true">+IF(AND(ISNUMBER(OFFSET('Water Data'!$F$4,0,10*ROW('Water Data'!F81))),'Data Summary'!BY87="Yes"),100-OFFSET('Water Data'!$F$4,0,10*ROW('Water Data'!F81)),NA())</f>
        <v>#N/A</v>
      </c>
      <c r="K87" s="93" t="e">
        <f ca="true">+IF(AND(ISNUMBER(OFFSET('Water Data'!$F$6,0,10*ROW('Water Data'!F81))),'Data Summary'!BZ87="Yes"),OFFSET('Water Data'!$F$6,0,10*ROW('Water Data'!F81)),NA())</f>
        <v>#N/A</v>
      </c>
      <c r="L87" s="93" t="e">
        <f ca="true">+IF(AND(ISNUMBER(OFFSET('Water Data'!$F$9,0,10*ROW('Water Data'!F81))),'Data Summary'!CA87="Yes"),OFFSET('Water Data'!$F$9,0,10*ROW('Water Data'!F81)),NA())</f>
        <v>#N/A</v>
      </c>
      <c r="M87" s="93" t="e">
        <f ca="true">+IF(AND(ISNUMBER(OFFSET('Water Data'!$G$4,0,10*ROW('Water Data'!G81))),'Data Summary'!CB87="Yes"),100-OFFSET('Water Data'!$G$4,0,10*ROW('Water Data'!G81)),NA())</f>
        <v>#N/A</v>
      </c>
      <c r="N87" s="93" t="e">
        <f ca="true">+IF(AND(ISNUMBER(OFFSET('Water Data'!$G$6,0,10*ROW('Water Data'!G81))),'Data Summary'!CC87="Yes"),OFFSET('Water Data'!$G$6,0,10*ROW('Water Data'!G81)),NA())</f>
        <v>#N/A</v>
      </c>
      <c r="O87" s="93" t="e">
        <f ca="true">+IF(AND(ISNUMBER(OFFSET('Water Data'!$G$9,0,10*ROW('Water Data'!G81))),'Data Summary'!CD87="Yes"),OFFSET('Water Data'!$G$9,0,10*ROW('Water Data'!G81)),NA())</f>
        <v>#N/A</v>
      </c>
      <c r="P87" s="93" t="e">
        <f ca="true">+IF(AND(ISNUMBER(OFFSET('Water Data'!$H$4,0,10*ROW('Water Data'!H81))),'Data Summary'!CE87="Yes"),100-OFFSET('Water Data'!$H$4,0,10*ROW('Water Data'!H81)),NA())</f>
        <v>#N/A</v>
      </c>
      <c r="Q87" s="93" t="e">
        <f ca="true">+IF(AND(ISNUMBER(OFFSET('Water Data'!$H$6,0,10*ROW('Water Data'!H81))),'Data Summary'!CF87="Yes"),OFFSET('Water Data'!$H$6,0,10*ROW('Water Data'!H81)),NA())</f>
        <v>#N/A</v>
      </c>
      <c r="R87" s="93" t="e">
        <f ca="true">+IF(AND(ISNUMBER(OFFSET('Water Data'!$H$9,0,10*ROW('Water Data'!H81))),'Data Summary'!CG87="Yes"),OFFSET('Water Data'!$H$9,0,10*ROW('Water Data'!H81)),NA())</f>
        <v>#N/A</v>
      </c>
      <c r="S87" s="93" t="e">
        <f ca="true">+IF(AND(ISNUMBER(OFFSET('Water Data'!$I$4,0,10*ROW('Water Data'!I81))),'Data Summary'!CH87="Yes"),100-OFFSET('Water Data'!$I$4,0,10*ROW('Water Data'!I81)),NA())</f>
        <v>#N/A</v>
      </c>
      <c r="T87" s="93" t="e">
        <f ca="true">+IF(AND(ISNUMBER(OFFSET('Water Data'!$I$6,0,10*ROW('Water Data'!I81))),'Data Summary'!CI87="Yes"),OFFSET('Water Data'!$I$6,0,10*ROW('Water Data'!I81)),NA())</f>
        <v>#N/A</v>
      </c>
      <c r="U87" s="93" t="e">
        <f ca="true">+IF(AND(ISNUMBER(OFFSET('Water Data'!$I$9,0,10*ROW('Water Data'!I81))),'Data Summary'!CJ87="Yes"),OFFSET('Water Data'!$I$9,0,10*ROW('Water Data'!I81)),NA())</f>
        <v>#N/A</v>
      </c>
      <c r="V87" s="94" t="e">
        <f ca="true">+IF(AND(ISNUMBER(OFFSET('Sanitation Data'!$D$4,0,10*ROW('Sanitation Data'!D81))),'Data Summary'!CK87="Yes"),100-OFFSET('Sanitation Data'!$D$4,0,10*ROW('Sanitation Data'!D81)),NA())</f>
        <v>#N/A</v>
      </c>
      <c r="W87" s="94" t="e">
        <f ca="true">+IF(AND(ISNUMBER(OFFSET('Sanitation Data'!$D$6,0,10*ROW('Sanitation Data'!D81))),'Data Summary'!CL87="Yes"),OFFSET('Sanitation Data'!$D$6,0,10*ROW('Sanitation Data'!D81)),NA())</f>
        <v>#N/A</v>
      </c>
      <c r="X87" s="94" t="e">
        <f ca="true">+IF(AND(ISNUMBER(OFFSET('Sanitation Data'!$D$10,0,10*ROW('Sanitation Data'!D81))),'Data Summary'!CM87="Yes"),OFFSET('Sanitation Data'!$D$10,0,10*ROW('Sanitation Data'!D81)),NA())</f>
        <v>#N/A</v>
      </c>
      <c r="Y87" s="94" t="e">
        <f ca="true">+IF(AND(ISNUMBER(OFFSET('Sanitation Data'!$D$11,0,10*ROW('Sanitation Data'!D81))),'Data Summary'!CN87="Yes"),OFFSET('Sanitation Data'!$D$11,0,10*ROW('Sanitation Data'!D81)),NA())</f>
        <v>#N/A</v>
      </c>
      <c r="Z87" s="94" t="e">
        <f ca="true">+IF(AND(ISNUMBER(OFFSET('Sanitation Data'!$D$12,0,10*ROW('Sanitation Data'!D81))),'Data Summary'!CO87="Yes"),OFFSET('Sanitation Data'!$D$12,0,10*ROW('Sanitation Data'!D81)),NA())</f>
        <v>#N/A</v>
      </c>
      <c r="AA87" s="94" t="e">
        <f ca="true">+IF(AND(ISNUMBER(OFFSET('Sanitation Data'!$E$4,0,10*ROW('Sanitation Data'!E81))),'Data Summary'!CP87="Yes"),100-OFFSET('Sanitation Data'!$E$4,0,10*ROW('Sanitation Data'!E81)),NA())</f>
        <v>#N/A</v>
      </c>
      <c r="AB87" s="94" t="e">
        <f ca="true">+IF(AND(ISNUMBER(OFFSET('Sanitation Data'!$E$6,0,10*ROW('Sanitation Data'!E81))),'Data Summary'!CQ87="Yes"),OFFSET('Sanitation Data'!$E$6,0,10*ROW('Sanitation Data'!E81)),NA())</f>
        <v>#N/A</v>
      </c>
      <c r="AC87" s="94" t="e">
        <f ca="true">+IF(AND(ISNUMBER(OFFSET('Sanitation Data'!$E$10,0,10*ROW('Sanitation Data'!E81))),'Data Summary'!CR87="Yes"),OFFSET('Sanitation Data'!$E$10,0,10*ROW('Sanitation Data'!E81)),NA())</f>
        <v>#N/A</v>
      </c>
      <c r="AD87" s="94" t="e">
        <f ca="true">+IF(AND(ISNUMBER(OFFSET('Sanitation Data'!$E$11,0,10*ROW('Sanitation Data'!E81))),'Data Summary'!CS87="Yes"),OFFSET('Sanitation Data'!$E$11,0,10*ROW('Sanitation Data'!E81)),NA())</f>
        <v>#N/A</v>
      </c>
      <c r="AE87" s="94" t="e">
        <f ca="true">+IF(AND(ISNUMBER(OFFSET('Sanitation Data'!$E$12,0,10*ROW('Sanitation Data'!E81))),'Data Summary'!CT87="Yes"),OFFSET('Sanitation Data'!$E$12,0,10*ROW('Sanitation Data'!E81)),NA())</f>
        <v>#N/A</v>
      </c>
      <c r="AF87" s="94" t="e">
        <f ca="true">+IF(AND(ISNUMBER(OFFSET('Sanitation Data'!$F$4,0,10*ROW('Sanitation Data'!F81))),'Data Summary'!CU87="Yes"),100-OFFSET('Sanitation Data'!$F$4,0,10*ROW('Sanitation Data'!F81)),NA())</f>
        <v>#N/A</v>
      </c>
      <c r="AG87" s="94" t="e">
        <f ca="true">+IF(AND(ISNUMBER(OFFSET('Sanitation Data'!$F$6,0,10*ROW('Sanitation Data'!F81))),'Data Summary'!CV87="Yes"),OFFSET('Sanitation Data'!$F$6,0,10*ROW('Sanitation Data'!F81)),NA())</f>
        <v>#N/A</v>
      </c>
      <c r="AH87" s="94" t="e">
        <f ca="true">+IF(AND(ISNUMBER(OFFSET('Sanitation Data'!$F$10,0,10*ROW('Sanitation Data'!F81))),'Data Summary'!CW87="Yes"),OFFSET('Sanitation Data'!$F$10,0,10*ROW('Sanitation Data'!F81)),NA())</f>
        <v>#N/A</v>
      </c>
      <c r="AI87" s="94" t="e">
        <f ca="true">+IF(AND(ISNUMBER(OFFSET('Sanitation Data'!$F$11,0,10*ROW('Sanitation Data'!F81))),'Data Summary'!CX87="Yes"),OFFSET('Sanitation Data'!$F$11,0,10*ROW('Sanitation Data'!F81)),NA())</f>
        <v>#N/A</v>
      </c>
      <c r="AJ87" s="94" t="e">
        <f ca="true">+IF(AND(ISNUMBER(OFFSET('Sanitation Data'!$F$12,0,10*ROW('Sanitation Data'!F81))),'Data Summary'!CY87="Yes"),OFFSET('Sanitation Data'!$F$12,0,10*ROW('Sanitation Data'!F81)),NA())</f>
        <v>#N/A</v>
      </c>
      <c r="AK87" s="94" t="e">
        <f ca="true">+IF(AND(ISNUMBER(OFFSET('Sanitation Data'!$G$4,0,10*ROW('Sanitation Data'!G81))),'Data Summary'!CZ87="Yes"),100-OFFSET('Sanitation Data'!$G$4,0,10*ROW('Sanitation Data'!G81)),NA())</f>
        <v>#N/A</v>
      </c>
      <c r="AL87" s="94" t="e">
        <f ca="true">+IF(AND(ISNUMBER(OFFSET('Sanitation Data'!$G$6,0,10*ROW('Sanitation Data'!G81))),'Data Summary'!DA87="Yes"),OFFSET('Sanitation Data'!$G$6,0,10*ROW('Sanitation Data'!G81)),NA())</f>
        <v>#N/A</v>
      </c>
      <c r="AM87" s="94" t="e">
        <f ca="true">+IF(AND(ISNUMBER(OFFSET('Sanitation Data'!$G$10,0,10*ROW('Sanitation Data'!G81))),'Data Summary'!DB87="Yes"),OFFSET('Sanitation Data'!$G$10,0,10*ROW('Sanitation Data'!G81)),NA())</f>
        <v>#N/A</v>
      </c>
      <c r="AN87" s="94" t="e">
        <f ca="true">+IF(AND(ISNUMBER(OFFSET('Sanitation Data'!$G$11,0,10*ROW('Sanitation Data'!G81))),'Data Summary'!DC87="Yes"),OFFSET('Sanitation Data'!$G$11,0,10*ROW('Sanitation Data'!G81)),NA())</f>
        <v>#N/A</v>
      </c>
      <c r="AO87" s="94" t="e">
        <f ca="true">+IF(AND(ISNUMBER(OFFSET('Sanitation Data'!$G$12,0,10*ROW('Sanitation Data'!G81))),'Data Summary'!DD87="Yes"),OFFSET('Sanitation Data'!$G$12,0,10*ROW('Sanitation Data'!G81)),NA())</f>
        <v>#N/A</v>
      </c>
      <c r="AP87" s="94" t="e">
        <f ca="true">+IF(AND(ISNUMBER(OFFSET('Sanitation Data'!$H$4,0,10*ROW('Sanitation Data'!H81))),'Data Summary'!DE87="Yes"),100-OFFSET('Sanitation Data'!$H$4,0,10*ROW('Sanitation Data'!H81)),NA())</f>
        <v>#N/A</v>
      </c>
      <c r="AQ87" s="94" t="e">
        <f ca="true">+IF(AND(ISNUMBER(OFFSET('Sanitation Data'!$H$6,0,10*ROW('Sanitation Data'!H81))),'Data Summary'!DF87="Yes"),OFFSET('Sanitation Data'!$H$6,0,10*ROW('Sanitation Data'!H81)),NA())</f>
        <v>#N/A</v>
      </c>
      <c r="AR87" s="94" t="e">
        <f ca="true">+IF(AND(ISNUMBER(OFFSET('Sanitation Data'!$H$10,0,10*ROW('Sanitation Data'!H81))),'Data Summary'!DG87="Yes"),OFFSET('Sanitation Data'!$H$10,0,10*ROW('Sanitation Data'!H81)),NA())</f>
        <v>#N/A</v>
      </c>
      <c r="AS87" s="94" t="e">
        <f ca="true">+IF(AND(ISNUMBER(OFFSET('Sanitation Data'!$H$11,0,10*ROW('Sanitation Data'!H81))),'Data Summary'!DH87="Yes"),OFFSET('Sanitation Data'!$H$11,0,10*ROW('Sanitation Data'!H81)),NA())</f>
        <v>#N/A</v>
      </c>
      <c r="AT87" s="94" t="e">
        <f ca="true">+IF(AND(ISNUMBER(OFFSET('Sanitation Data'!$H$12,0,10*ROW('Sanitation Data'!H81))),'Data Summary'!DI87="Yes"),OFFSET('Sanitation Data'!$H$12,0,10*ROW('Sanitation Data'!H81)),NA())</f>
        <v>#N/A</v>
      </c>
      <c r="AU87" s="94" t="e">
        <f ca="true">+IF(AND(ISNUMBER(OFFSET('Sanitation Data'!$I$4,0,10*ROW('Sanitation Data'!I81))),'Data Summary'!DJ87="Yes"),100-OFFSET('Sanitation Data'!$I$4,0,10*ROW('Sanitation Data'!I81)),NA())</f>
        <v>#N/A</v>
      </c>
      <c r="AV87" s="94" t="e">
        <f ca="true">+IF(AND(ISNUMBER(OFFSET('Sanitation Data'!$I$6,0,10*ROW('Sanitation Data'!I81))),'Data Summary'!DK87="Yes"),OFFSET('Sanitation Data'!$I$6,0,10*ROW('Sanitation Data'!I81)),NA())</f>
        <v>#N/A</v>
      </c>
      <c r="AW87" s="94" t="e">
        <f ca="true">+IF(AND(ISNUMBER(OFFSET('Sanitation Data'!$I$10,0,10*ROW('Sanitation Data'!I81))),'Data Summary'!DL87="Yes"),OFFSET('Sanitation Data'!$I$10,0,10*ROW('Sanitation Data'!I81)),NA())</f>
        <v>#N/A</v>
      </c>
      <c r="AX87" s="94" t="e">
        <f ca="true">+IF(AND(ISNUMBER(OFFSET('Sanitation Data'!$I$11,0,10*ROW('Sanitation Data'!I81))),'Data Summary'!DM87="Yes"),OFFSET('Sanitation Data'!$I$11,0,10*ROW('Sanitation Data'!I81)),NA())</f>
        <v>#N/A</v>
      </c>
      <c r="AY87" s="94" t="e">
        <f ca="true">+IF(AND(ISNUMBER(OFFSET('Sanitation Data'!$I$12,0,10*ROW('Sanitation Data'!I81))),'Data Summary'!DN87="Yes"),OFFSET('Sanitation Data'!$I$12,0,10*ROW('Sanitation Data'!I81)),NA())</f>
        <v>#N/A</v>
      </c>
      <c r="AZ87" s="95" t="e">
        <f ca="true">+IF(AND(ISNUMBER(OFFSET('Hygiene Data'!$D$5,0,10*ROW('Hygiene Data'!D81))),'Data Summary'!DO87="Yes"),OFFSET('Hygiene Data'!$D$5,0,10*ROW('Hygiene Data'!D81)),NA())</f>
        <v>#N/A</v>
      </c>
      <c r="BA87" s="95" t="e">
        <f ca="true">+IF(AND(ISNUMBER(OFFSET('Hygiene Data'!$D$7,0,10*ROW('Hygiene Data'!D81))),'Data Summary'!DP87="Yes"),OFFSET('Hygiene Data'!$D$7,0,10*ROW('Hygiene Data'!D81)),NA())</f>
        <v>#N/A</v>
      </c>
      <c r="BB87" s="95" t="e">
        <f ca="true">+IF(AND(ISNUMBER(OFFSET('Hygiene Data'!$D$9,0,10*ROW('Hygiene Data'!D81))),'Data Summary'!DQ87="Yes"),OFFSET('Hygiene Data'!$D$9,0,10*ROW('Hygiene Data'!D81)),NA())</f>
        <v>#N/A</v>
      </c>
      <c r="BC87" s="95" t="e">
        <f ca="true">+IF(AND(ISNUMBER(OFFSET('Hygiene Data'!$E$5,0,10*ROW('Hygiene Data'!E81))),'Data Summary'!DR87="Yes"),OFFSET('Hygiene Data'!$E$5,0,10*ROW('Hygiene Data'!E81)),NA())</f>
        <v>#N/A</v>
      </c>
      <c r="BD87" s="95" t="e">
        <f ca="true">+IF(AND(ISNUMBER(OFFSET('Hygiene Data'!$E$7,0,10*ROW('Hygiene Data'!E81))),'Data Summary'!DS87="Yes"),OFFSET('Hygiene Data'!$E$7,0,10*ROW('Hygiene Data'!E81)),NA())</f>
        <v>#N/A</v>
      </c>
      <c r="BE87" s="95" t="e">
        <f ca="true">+IF(AND(ISNUMBER(OFFSET('Hygiene Data'!$E$9,0,10*ROW('Hygiene Data'!E81))),'Data Summary'!DT87="Yes"),OFFSET('Hygiene Data'!$E$9,0,10*ROW('Hygiene Data'!E81)),NA())</f>
        <v>#N/A</v>
      </c>
      <c r="BF87" s="95" t="e">
        <f ca="true">+IF(AND(ISNUMBER(OFFSET('Hygiene Data'!$F$5,0,10*ROW('Hygiene Data'!F81))),'Data Summary'!DU87="Yes"),OFFSET('Hygiene Data'!$F$5,0,10*ROW('Hygiene Data'!F81)),NA())</f>
        <v>#N/A</v>
      </c>
      <c r="BG87" s="95" t="e">
        <f ca="true">+IF(AND(ISNUMBER(OFFSET('Hygiene Data'!$F$7,0,10*ROW('Hygiene Data'!F81))),'Data Summary'!DV87="Yes"),OFFSET('Hygiene Data'!$F$7,0,10*ROW('Hygiene Data'!F81)),NA())</f>
        <v>#N/A</v>
      </c>
      <c r="BH87" s="95" t="e">
        <f ca="true">+IF(AND(ISNUMBER(OFFSET('Hygiene Data'!$F$9,0,10*ROW('Hygiene Data'!F81))),'Data Summary'!DW87="Yes"),OFFSET('Hygiene Data'!$F$9,0,10*ROW('Hygiene Data'!F81)),NA())</f>
        <v>#N/A</v>
      </c>
      <c r="BI87" s="95" t="e">
        <f ca="true">+IF(AND(ISNUMBER(OFFSET('Hygiene Data'!$G$5,0,10*ROW('Hygiene Data'!G81))),'Data Summary'!DX87="Yes"),OFFSET('Hygiene Data'!$G$5,0,10*ROW('Hygiene Data'!G81)),NA())</f>
        <v>#N/A</v>
      </c>
      <c r="BJ87" s="95" t="e">
        <f ca="true">+IF(AND(ISNUMBER(OFFSET('Hygiene Data'!$G$7,0,10*ROW('Hygiene Data'!G81))),'Data Summary'!DY87="Yes"),OFFSET('Hygiene Data'!$G$7,0,10*ROW('Hygiene Data'!G81)),NA())</f>
        <v>#N/A</v>
      </c>
      <c r="BK87" s="95" t="e">
        <f ca="true">+IF(AND(ISNUMBER(OFFSET('Hygiene Data'!$G$9,0,10*ROW('Hygiene Data'!G81))),'Data Summary'!DZ87="Yes"),OFFSET('Hygiene Data'!$G$9,0,10*ROW('Hygiene Data'!G81)),NA())</f>
        <v>#N/A</v>
      </c>
      <c r="BL87" s="95" t="e">
        <f ca="true">+IF(AND(ISNUMBER(OFFSET('Hygiene Data'!$H$5,0,10*ROW('Hygiene Data'!H81))),'Data Summary'!EA87="Yes"),OFFSET('Hygiene Data'!$H$5,0,10*ROW('Hygiene Data'!H81)),NA())</f>
        <v>#N/A</v>
      </c>
      <c r="BM87" s="95" t="e">
        <f ca="true">+IF(AND(ISNUMBER(OFFSET('Hygiene Data'!$H$7,0,10*ROW('Hygiene Data'!H81))),'Data Summary'!EB87="Yes"),OFFSET('Hygiene Data'!$H$7,0,10*ROW('Hygiene Data'!H81)),NA())</f>
        <v>#N/A</v>
      </c>
      <c r="BN87" s="95" t="e">
        <f ca="true">+IF(AND(ISNUMBER(OFFSET('Hygiene Data'!$H$9,0,10*ROW('Hygiene Data'!H81))),'Data Summary'!EC87="Yes"),OFFSET('Hygiene Data'!$H$9,0,10*ROW('Hygiene Data'!H81)),NA())</f>
        <v>#N/A</v>
      </c>
      <c r="BO87" s="95" t="e">
        <f ca="true">+IF(AND(ISNUMBER(OFFSET('Hygiene Data'!$I$5,0,10*ROW('Hygiene Data'!I81))),'Data Summary'!ED87="Yes"),OFFSET('Hygiene Data'!$I$5,0,10*ROW('Hygiene Data'!I81)),NA())</f>
        <v>#N/A</v>
      </c>
      <c r="BP87" s="95" t="e">
        <f ca="true">+IF(AND(ISNUMBER(OFFSET('Hygiene Data'!$I$7,0,10*ROW('Hygiene Data'!I81))),'Data Summary'!EE87="Yes"),OFFSET('Hygiene Data'!$I$7,0,10*ROW('Hygiene Data'!I81)),NA())</f>
        <v>#N/A</v>
      </c>
      <c r="BQ87" s="95" t="e">
        <f ca="true">+IF(AND(ISNUMBER(OFFSET('Hygiene Data'!$I$9,0,10*ROW('Hygiene Data'!I81))),'Data Summary'!EF87="Yes"),OFFSET('Hygiene Data'!$I$9,0,10*ROW('Hygiene Data'!I81)),NA())</f>
        <v>#N/A</v>
      </c>
    </row>
    <row xmlns:x14ac="http://schemas.microsoft.com/office/spreadsheetml/2009/9/ac" r="88" x14ac:dyDescent="0.2">
      <c r="A88" s="327" t="e">
        <f ca="true">+RIGHT('Data Summary'!A88,LEN('Data Summary'!A88)-9)</f>
        <v>#VALUE!</v>
      </c>
      <c r="B88" s="36" t="str">
        <f ca="true">+IF(ISTEXT('Data Summary'!B88),'Data Summary'!B88,"")</f>
        <v/>
      </c>
      <c r="C88" s="326" t="e">
        <f ca="true">+VALUE('Data Summary'!C88)</f>
        <v>#VALUE!</v>
      </c>
      <c r="D88" s="93" t="e">
        <f ca="true">+IF(AND(ISNUMBER(OFFSET('Water Data'!$D$4,0,10*ROW('Water Data'!D82))),'Data Summary'!BS88="Yes"),100-OFFSET('Water Data'!$D$4,0,10*ROW('Water Data'!D82)),NA())</f>
        <v>#N/A</v>
      </c>
      <c r="E88" s="93" t="e">
        <f ca="true">+IF(AND(ISNUMBER(OFFSET('Water Data'!$D$6,0,10*ROW('Water Data'!D82))),'Data Summary'!BT88="Yes"),OFFSET('Water Data'!$D$6,0,10*ROW('Water Data'!D82)),NA())</f>
        <v>#N/A</v>
      </c>
      <c r="F88" s="93" t="e">
        <f ca="true">+IF(AND(ISNUMBER(OFFSET('Water Data'!$D$9,0,10*ROW('Water Data'!D82))),'Data Summary'!BU88="Yes"),OFFSET('Water Data'!$D$9,0,10*ROW('Water Data'!D82)),NA())</f>
        <v>#N/A</v>
      </c>
      <c r="G88" s="93" t="e">
        <f ca="true">+IF(AND(ISNUMBER(OFFSET('Water Data'!$E$4,0,10*ROW('Water Data'!E82))),'Data Summary'!BV88="Yes"),100-OFFSET('Water Data'!$E$4,0,10*ROW('Water Data'!E82)),NA())</f>
        <v>#N/A</v>
      </c>
      <c r="H88" s="93" t="e">
        <f ca="true">+IF(AND(ISNUMBER(OFFSET('Water Data'!$E$6,0,10*ROW('Water Data'!E82))),'Data Summary'!BW88="Yes"),OFFSET('Water Data'!$E$6,0,10*ROW('Water Data'!E82)),NA())</f>
        <v>#N/A</v>
      </c>
      <c r="I88" s="93" t="e">
        <f ca="true">+IF(AND(ISNUMBER(OFFSET('Water Data'!$E$9,0,10*ROW('Water Data'!E82))),'Data Summary'!BX88="Yes"),OFFSET('Water Data'!$E$9,0,10*ROW('Water Data'!E82)),NA())</f>
        <v>#N/A</v>
      </c>
      <c r="J88" s="93" t="e">
        <f ca="true">+IF(AND(ISNUMBER(OFFSET('Water Data'!$F$4,0,10*ROW('Water Data'!F82))),'Data Summary'!BY88="Yes"),100-OFFSET('Water Data'!$F$4,0,10*ROW('Water Data'!F82)),NA())</f>
        <v>#N/A</v>
      </c>
      <c r="K88" s="93" t="e">
        <f ca="true">+IF(AND(ISNUMBER(OFFSET('Water Data'!$F$6,0,10*ROW('Water Data'!F82))),'Data Summary'!BZ88="Yes"),OFFSET('Water Data'!$F$6,0,10*ROW('Water Data'!F82)),NA())</f>
        <v>#N/A</v>
      </c>
      <c r="L88" s="93" t="e">
        <f ca="true">+IF(AND(ISNUMBER(OFFSET('Water Data'!$F$9,0,10*ROW('Water Data'!F82))),'Data Summary'!CA88="Yes"),OFFSET('Water Data'!$F$9,0,10*ROW('Water Data'!F82)),NA())</f>
        <v>#N/A</v>
      </c>
      <c r="M88" s="93" t="e">
        <f ca="true">+IF(AND(ISNUMBER(OFFSET('Water Data'!$G$4,0,10*ROW('Water Data'!G82))),'Data Summary'!CB88="Yes"),100-OFFSET('Water Data'!$G$4,0,10*ROW('Water Data'!G82)),NA())</f>
        <v>#N/A</v>
      </c>
      <c r="N88" s="93" t="e">
        <f ca="true">+IF(AND(ISNUMBER(OFFSET('Water Data'!$G$6,0,10*ROW('Water Data'!G82))),'Data Summary'!CC88="Yes"),OFFSET('Water Data'!$G$6,0,10*ROW('Water Data'!G82)),NA())</f>
        <v>#N/A</v>
      </c>
      <c r="O88" s="93" t="e">
        <f ca="true">+IF(AND(ISNUMBER(OFFSET('Water Data'!$G$9,0,10*ROW('Water Data'!G82))),'Data Summary'!CD88="Yes"),OFFSET('Water Data'!$G$9,0,10*ROW('Water Data'!G82)),NA())</f>
        <v>#N/A</v>
      </c>
      <c r="P88" s="93" t="e">
        <f ca="true">+IF(AND(ISNUMBER(OFFSET('Water Data'!$H$4,0,10*ROW('Water Data'!H82))),'Data Summary'!CE88="Yes"),100-OFFSET('Water Data'!$H$4,0,10*ROW('Water Data'!H82)),NA())</f>
        <v>#N/A</v>
      </c>
      <c r="Q88" s="93" t="e">
        <f ca="true">+IF(AND(ISNUMBER(OFFSET('Water Data'!$H$6,0,10*ROW('Water Data'!H82))),'Data Summary'!CF88="Yes"),OFFSET('Water Data'!$H$6,0,10*ROW('Water Data'!H82)),NA())</f>
        <v>#N/A</v>
      </c>
      <c r="R88" s="93" t="e">
        <f ca="true">+IF(AND(ISNUMBER(OFFSET('Water Data'!$H$9,0,10*ROW('Water Data'!H82))),'Data Summary'!CG88="Yes"),OFFSET('Water Data'!$H$9,0,10*ROW('Water Data'!H82)),NA())</f>
        <v>#N/A</v>
      </c>
      <c r="S88" s="93" t="e">
        <f ca="true">+IF(AND(ISNUMBER(OFFSET('Water Data'!$I$4,0,10*ROW('Water Data'!I82))),'Data Summary'!CH88="Yes"),100-OFFSET('Water Data'!$I$4,0,10*ROW('Water Data'!I82)),NA())</f>
        <v>#N/A</v>
      </c>
      <c r="T88" s="93" t="e">
        <f ca="true">+IF(AND(ISNUMBER(OFFSET('Water Data'!$I$6,0,10*ROW('Water Data'!I82))),'Data Summary'!CI88="Yes"),OFFSET('Water Data'!$I$6,0,10*ROW('Water Data'!I82)),NA())</f>
        <v>#N/A</v>
      </c>
      <c r="U88" s="93" t="e">
        <f ca="true">+IF(AND(ISNUMBER(OFFSET('Water Data'!$I$9,0,10*ROW('Water Data'!I82))),'Data Summary'!CJ88="Yes"),OFFSET('Water Data'!$I$9,0,10*ROW('Water Data'!I82)),NA())</f>
        <v>#N/A</v>
      </c>
      <c r="V88" s="94" t="e">
        <f ca="true">+IF(AND(ISNUMBER(OFFSET('Sanitation Data'!$D$4,0,10*ROW('Sanitation Data'!D82))),'Data Summary'!CK88="Yes"),100-OFFSET('Sanitation Data'!$D$4,0,10*ROW('Sanitation Data'!D82)),NA())</f>
        <v>#N/A</v>
      </c>
      <c r="W88" s="94" t="e">
        <f ca="true">+IF(AND(ISNUMBER(OFFSET('Sanitation Data'!$D$6,0,10*ROW('Sanitation Data'!D82))),'Data Summary'!CL88="Yes"),OFFSET('Sanitation Data'!$D$6,0,10*ROW('Sanitation Data'!D82)),NA())</f>
        <v>#N/A</v>
      </c>
      <c r="X88" s="94" t="e">
        <f ca="true">+IF(AND(ISNUMBER(OFFSET('Sanitation Data'!$D$10,0,10*ROW('Sanitation Data'!D82))),'Data Summary'!CM88="Yes"),OFFSET('Sanitation Data'!$D$10,0,10*ROW('Sanitation Data'!D82)),NA())</f>
        <v>#N/A</v>
      </c>
      <c r="Y88" s="94" t="e">
        <f ca="true">+IF(AND(ISNUMBER(OFFSET('Sanitation Data'!$D$11,0,10*ROW('Sanitation Data'!D82))),'Data Summary'!CN88="Yes"),OFFSET('Sanitation Data'!$D$11,0,10*ROW('Sanitation Data'!D82)),NA())</f>
        <v>#N/A</v>
      </c>
      <c r="Z88" s="94" t="e">
        <f ca="true">+IF(AND(ISNUMBER(OFFSET('Sanitation Data'!$D$12,0,10*ROW('Sanitation Data'!D82))),'Data Summary'!CO88="Yes"),OFFSET('Sanitation Data'!$D$12,0,10*ROW('Sanitation Data'!D82)),NA())</f>
        <v>#N/A</v>
      </c>
      <c r="AA88" s="94" t="e">
        <f ca="true">+IF(AND(ISNUMBER(OFFSET('Sanitation Data'!$E$4,0,10*ROW('Sanitation Data'!E82))),'Data Summary'!CP88="Yes"),100-OFFSET('Sanitation Data'!$E$4,0,10*ROW('Sanitation Data'!E82)),NA())</f>
        <v>#N/A</v>
      </c>
      <c r="AB88" s="94" t="e">
        <f ca="true">+IF(AND(ISNUMBER(OFFSET('Sanitation Data'!$E$6,0,10*ROW('Sanitation Data'!E82))),'Data Summary'!CQ88="Yes"),OFFSET('Sanitation Data'!$E$6,0,10*ROW('Sanitation Data'!E82)),NA())</f>
        <v>#N/A</v>
      </c>
      <c r="AC88" s="94" t="e">
        <f ca="true">+IF(AND(ISNUMBER(OFFSET('Sanitation Data'!$E$10,0,10*ROW('Sanitation Data'!E82))),'Data Summary'!CR88="Yes"),OFFSET('Sanitation Data'!$E$10,0,10*ROW('Sanitation Data'!E82)),NA())</f>
        <v>#N/A</v>
      </c>
      <c r="AD88" s="94" t="e">
        <f ca="true">+IF(AND(ISNUMBER(OFFSET('Sanitation Data'!$E$11,0,10*ROW('Sanitation Data'!E82))),'Data Summary'!CS88="Yes"),OFFSET('Sanitation Data'!$E$11,0,10*ROW('Sanitation Data'!E82)),NA())</f>
        <v>#N/A</v>
      </c>
      <c r="AE88" s="94" t="e">
        <f ca="true">+IF(AND(ISNUMBER(OFFSET('Sanitation Data'!$E$12,0,10*ROW('Sanitation Data'!E82))),'Data Summary'!CT88="Yes"),OFFSET('Sanitation Data'!$E$12,0,10*ROW('Sanitation Data'!E82)),NA())</f>
        <v>#N/A</v>
      </c>
      <c r="AF88" s="94" t="e">
        <f ca="true">+IF(AND(ISNUMBER(OFFSET('Sanitation Data'!$F$4,0,10*ROW('Sanitation Data'!F82))),'Data Summary'!CU88="Yes"),100-OFFSET('Sanitation Data'!$F$4,0,10*ROW('Sanitation Data'!F82)),NA())</f>
        <v>#N/A</v>
      </c>
      <c r="AG88" s="94" t="e">
        <f ca="true">+IF(AND(ISNUMBER(OFFSET('Sanitation Data'!$F$6,0,10*ROW('Sanitation Data'!F82))),'Data Summary'!CV88="Yes"),OFFSET('Sanitation Data'!$F$6,0,10*ROW('Sanitation Data'!F82)),NA())</f>
        <v>#N/A</v>
      </c>
      <c r="AH88" s="94" t="e">
        <f ca="true">+IF(AND(ISNUMBER(OFFSET('Sanitation Data'!$F$10,0,10*ROW('Sanitation Data'!F82))),'Data Summary'!CW88="Yes"),OFFSET('Sanitation Data'!$F$10,0,10*ROW('Sanitation Data'!F82)),NA())</f>
        <v>#N/A</v>
      </c>
      <c r="AI88" s="94" t="e">
        <f ca="true">+IF(AND(ISNUMBER(OFFSET('Sanitation Data'!$F$11,0,10*ROW('Sanitation Data'!F82))),'Data Summary'!CX88="Yes"),OFFSET('Sanitation Data'!$F$11,0,10*ROW('Sanitation Data'!F82)),NA())</f>
        <v>#N/A</v>
      </c>
      <c r="AJ88" s="94" t="e">
        <f ca="true">+IF(AND(ISNUMBER(OFFSET('Sanitation Data'!$F$12,0,10*ROW('Sanitation Data'!F82))),'Data Summary'!CY88="Yes"),OFFSET('Sanitation Data'!$F$12,0,10*ROW('Sanitation Data'!F82)),NA())</f>
        <v>#N/A</v>
      </c>
      <c r="AK88" s="94" t="e">
        <f ca="true">+IF(AND(ISNUMBER(OFFSET('Sanitation Data'!$G$4,0,10*ROW('Sanitation Data'!G82))),'Data Summary'!CZ88="Yes"),100-OFFSET('Sanitation Data'!$G$4,0,10*ROW('Sanitation Data'!G82)),NA())</f>
        <v>#N/A</v>
      </c>
      <c r="AL88" s="94" t="e">
        <f ca="true">+IF(AND(ISNUMBER(OFFSET('Sanitation Data'!$G$6,0,10*ROW('Sanitation Data'!G82))),'Data Summary'!DA88="Yes"),OFFSET('Sanitation Data'!$G$6,0,10*ROW('Sanitation Data'!G82)),NA())</f>
        <v>#N/A</v>
      </c>
      <c r="AM88" s="94" t="e">
        <f ca="true">+IF(AND(ISNUMBER(OFFSET('Sanitation Data'!$G$10,0,10*ROW('Sanitation Data'!G82))),'Data Summary'!DB88="Yes"),OFFSET('Sanitation Data'!$G$10,0,10*ROW('Sanitation Data'!G82)),NA())</f>
        <v>#N/A</v>
      </c>
      <c r="AN88" s="94" t="e">
        <f ca="true">+IF(AND(ISNUMBER(OFFSET('Sanitation Data'!$G$11,0,10*ROW('Sanitation Data'!G82))),'Data Summary'!DC88="Yes"),OFFSET('Sanitation Data'!$G$11,0,10*ROW('Sanitation Data'!G82)),NA())</f>
        <v>#N/A</v>
      </c>
      <c r="AO88" s="94" t="e">
        <f ca="true">+IF(AND(ISNUMBER(OFFSET('Sanitation Data'!$G$12,0,10*ROW('Sanitation Data'!G82))),'Data Summary'!DD88="Yes"),OFFSET('Sanitation Data'!$G$12,0,10*ROW('Sanitation Data'!G82)),NA())</f>
        <v>#N/A</v>
      </c>
      <c r="AP88" s="94" t="e">
        <f ca="true">+IF(AND(ISNUMBER(OFFSET('Sanitation Data'!$H$4,0,10*ROW('Sanitation Data'!H82))),'Data Summary'!DE88="Yes"),100-OFFSET('Sanitation Data'!$H$4,0,10*ROW('Sanitation Data'!H82)),NA())</f>
        <v>#N/A</v>
      </c>
      <c r="AQ88" s="94" t="e">
        <f ca="true">+IF(AND(ISNUMBER(OFFSET('Sanitation Data'!$H$6,0,10*ROW('Sanitation Data'!H82))),'Data Summary'!DF88="Yes"),OFFSET('Sanitation Data'!$H$6,0,10*ROW('Sanitation Data'!H82)),NA())</f>
        <v>#N/A</v>
      </c>
      <c r="AR88" s="94" t="e">
        <f ca="true">+IF(AND(ISNUMBER(OFFSET('Sanitation Data'!$H$10,0,10*ROW('Sanitation Data'!H82))),'Data Summary'!DG88="Yes"),OFFSET('Sanitation Data'!$H$10,0,10*ROW('Sanitation Data'!H82)),NA())</f>
        <v>#N/A</v>
      </c>
      <c r="AS88" s="94" t="e">
        <f ca="true">+IF(AND(ISNUMBER(OFFSET('Sanitation Data'!$H$11,0,10*ROW('Sanitation Data'!H82))),'Data Summary'!DH88="Yes"),OFFSET('Sanitation Data'!$H$11,0,10*ROW('Sanitation Data'!H82)),NA())</f>
        <v>#N/A</v>
      </c>
      <c r="AT88" s="94" t="e">
        <f ca="true">+IF(AND(ISNUMBER(OFFSET('Sanitation Data'!$H$12,0,10*ROW('Sanitation Data'!H82))),'Data Summary'!DI88="Yes"),OFFSET('Sanitation Data'!$H$12,0,10*ROW('Sanitation Data'!H82)),NA())</f>
        <v>#N/A</v>
      </c>
      <c r="AU88" s="94" t="e">
        <f ca="true">+IF(AND(ISNUMBER(OFFSET('Sanitation Data'!$I$4,0,10*ROW('Sanitation Data'!I82))),'Data Summary'!DJ88="Yes"),100-OFFSET('Sanitation Data'!$I$4,0,10*ROW('Sanitation Data'!I82)),NA())</f>
        <v>#N/A</v>
      </c>
      <c r="AV88" s="94" t="e">
        <f ca="true">+IF(AND(ISNUMBER(OFFSET('Sanitation Data'!$I$6,0,10*ROW('Sanitation Data'!I82))),'Data Summary'!DK88="Yes"),OFFSET('Sanitation Data'!$I$6,0,10*ROW('Sanitation Data'!I82)),NA())</f>
        <v>#N/A</v>
      </c>
      <c r="AW88" s="94" t="e">
        <f ca="true">+IF(AND(ISNUMBER(OFFSET('Sanitation Data'!$I$10,0,10*ROW('Sanitation Data'!I82))),'Data Summary'!DL88="Yes"),OFFSET('Sanitation Data'!$I$10,0,10*ROW('Sanitation Data'!I82)),NA())</f>
        <v>#N/A</v>
      </c>
      <c r="AX88" s="94" t="e">
        <f ca="true">+IF(AND(ISNUMBER(OFFSET('Sanitation Data'!$I$11,0,10*ROW('Sanitation Data'!I82))),'Data Summary'!DM88="Yes"),OFFSET('Sanitation Data'!$I$11,0,10*ROW('Sanitation Data'!I82)),NA())</f>
        <v>#N/A</v>
      </c>
      <c r="AY88" s="94" t="e">
        <f ca="true">+IF(AND(ISNUMBER(OFFSET('Sanitation Data'!$I$12,0,10*ROW('Sanitation Data'!I82))),'Data Summary'!DN88="Yes"),OFFSET('Sanitation Data'!$I$12,0,10*ROW('Sanitation Data'!I82)),NA())</f>
        <v>#N/A</v>
      </c>
      <c r="AZ88" s="95" t="e">
        <f ca="true">+IF(AND(ISNUMBER(OFFSET('Hygiene Data'!$D$5,0,10*ROW('Hygiene Data'!D82))),'Data Summary'!DO88="Yes"),OFFSET('Hygiene Data'!$D$5,0,10*ROW('Hygiene Data'!D82)),NA())</f>
        <v>#N/A</v>
      </c>
      <c r="BA88" s="95" t="e">
        <f ca="true">+IF(AND(ISNUMBER(OFFSET('Hygiene Data'!$D$7,0,10*ROW('Hygiene Data'!D82))),'Data Summary'!DP88="Yes"),OFFSET('Hygiene Data'!$D$7,0,10*ROW('Hygiene Data'!D82)),NA())</f>
        <v>#N/A</v>
      </c>
      <c r="BB88" s="95" t="e">
        <f ca="true">+IF(AND(ISNUMBER(OFFSET('Hygiene Data'!$D$9,0,10*ROW('Hygiene Data'!D82))),'Data Summary'!DQ88="Yes"),OFFSET('Hygiene Data'!$D$9,0,10*ROW('Hygiene Data'!D82)),NA())</f>
        <v>#N/A</v>
      </c>
      <c r="BC88" s="95" t="e">
        <f ca="true">+IF(AND(ISNUMBER(OFFSET('Hygiene Data'!$E$5,0,10*ROW('Hygiene Data'!E82))),'Data Summary'!DR88="Yes"),OFFSET('Hygiene Data'!$E$5,0,10*ROW('Hygiene Data'!E82)),NA())</f>
        <v>#N/A</v>
      </c>
      <c r="BD88" s="95" t="e">
        <f ca="true">+IF(AND(ISNUMBER(OFFSET('Hygiene Data'!$E$7,0,10*ROW('Hygiene Data'!E82))),'Data Summary'!DS88="Yes"),OFFSET('Hygiene Data'!$E$7,0,10*ROW('Hygiene Data'!E82)),NA())</f>
        <v>#N/A</v>
      </c>
      <c r="BE88" s="95" t="e">
        <f ca="true">+IF(AND(ISNUMBER(OFFSET('Hygiene Data'!$E$9,0,10*ROW('Hygiene Data'!E82))),'Data Summary'!DT88="Yes"),OFFSET('Hygiene Data'!$E$9,0,10*ROW('Hygiene Data'!E82)),NA())</f>
        <v>#N/A</v>
      </c>
      <c r="BF88" s="95" t="e">
        <f ca="true">+IF(AND(ISNUMBER(OFFSET('Hygiene Data'!$F$5,0,10*ROW('Hygiene Data'!F82))),'Data Summary'!DU88="Yes"),OFFSET('Hygiene Data'!$F$5,0,10*ROW('Hygiene Data'!F82)),NA())</f>
        <v>#N/A</v>
      </c>
      <c r="BG88" s="95" t="e">
        <f ca="true">+IF(AND(ISNUMBER(OFFSET('Hygiene Data'!$F$7,0,10*ROW('Hygiene Data'!F82))),'Data Summary'!DV88="Yes"),OFFSET('Hygiene Data'!$F$7,0,10*ROW('Hygiene Data'!F82)),NA())</f>
        <v>#N/A</v>
      </c>
      <c r="BH88" s="95" t="e">
        <f ca="true">+IF(AND(ISNUMBER(OFFSET('Hygiene Data'!$F$9,0,10*ROW('Hygiene Data'!F82))),'Data Summary'!DW88="Yes"),OFFSET('Hygiene Data'!$F$9,0,10*ROW('Hygiene Data'!F82)),NA())</f>
        <v>#N/A</v>
      </c>
      <c r="BI88" s="95" t="e">
        <f ca="true">+IF(AND(ISNUMBER(OFFSET('Hygiene Data'!$G$5,0,10*ROW('Hygiene Data'!G82))),'Data Summary'!DX88="Yes"),OFFSET('Hygiene Data'!$G$5,0,10*ROW('Hygiene Data'!G82)),NA())</f>
        <v>#N/A</v>
      </c>
      <c r="BJ88" s="95" t="e">
        <f ca="true">+IF(AND(ISNUMBER(OFFSET('Hygiene Data'!$G$7,0,10*ROW('Hygiene Data'!G82))),'Data Summary'!DY88="Yes"),OFFSET('Hygiene Data'!$G$7,0,10*ROW('Hygiene Data'!G82)),NA())</f>
        <v>#N/A</v>
      </c>
      <c r="BK88" s="95" t="e">
        <f ca="true">+IF(AND(ISNUMBER(OFFSET('Hygiene Data'!$G$9,0,10*ROW('Hygiene Data'!G82))),'Data Summary'!DZ88="Yes"),OFFSET('Hygiene Data'!$G$9,0,10*ROW('Hygiene Data'!G82)),NA())</f>
        <v>#N/A</v>
      </c>
      <c r="BL88" s="95" t="e">
        <f ca="true">+IF(AND(ISNUMBER(OFFSET('Hygiene Data'!$H$5,0,10*ROW('Hygiene Data'!H82))),'Data Summary'!EA88="Yes"),OFFSET('Hygiene Data'!$H$5,0,10*ROW('Hygiene Data'!H82)),NA())</f>
        <v>#N/A</v>
      </c>
      <c r="BM88" s="95" t="e">
        <f ca="true">+IF(AND(ISNUMBER(OFFSET('Hygiene Data'!$H$7,0,10*ROW('Hygiene Data'!H82))),'Data Summary'!EB88="Yes"),OFFSET('Hygiene Data'!$H$7,0,10*ROW('Hygiene Data'!H82)),NA())</f>
        <v>#N/A</v>
      </c>
      <c r="BN88" s="95" t="e">
        <f ca="true">+IF(AND(ISNUMBER(OFFSET('Hygiene Data'!$H$9,0,10*ROW('Hygiene Data'!H82))),'Data Summary'!EC88="Yes"),OFFSET('Hygiene Data'!$H$9,0,10*ROW('Hygiene Data'!H82)),NA())</f>
        <v>#N/A</v>
      </c>
      <c r="BO88" s="95" t="e">
        <f ca="true">+IF(AND(ISNUMBER(OFFSET('Hygiene Data'!$I$5,0,10*ROW('Hygiene Data'!I82))),'Data Summary'!ED88="Yes"),OFFSET('Hygiene Data'!$I$5,0,10*ROW('Hygiene Data'!I82)),NA())</f>
        <v>#N/A</v>
      </c>
      <c r="BP88" s="95" t="e">
        <f ca="true">+IF(AND(ISNUMBER(OFFSET('Hygiene Data'!$I$7,0,10*ROW('Hygiene Data'!I82))),'Data Summary'!EE88="Yes"),OFFSET('Hygiene Data'!$I$7,0,10*ROW('Hygiene Data'!I82)),NA())</f>
        <v>#N/A</v>
      </c>
      <c r="BQ88" s="95" t="e">
        <f ca="true">+IF(AND(ISNUMBER(OFFSET('Hygiene Data'!$I$9,0,10*ROW('Hygiene Data'!I82))),'Data Summary'!EF88="Yes"),OFFSET('Hygiene Data'!$I$9,0,10*ROW('Hygiene Data'!I82)),NA())</f>
        <v>#N/A</v>
      </c>
    </row>
    <row xmlns:x14ac="http://schemas.microsoft.com/office/spreadsheetml/2009/9/ac" r="89" x14ac:dyDescent="0.2">
      <c r="A89" s="327" t="e">
        <f ca="true">+RIGHT('Data Summary'!A89,LEN('Data Summary'!A89)-9)</f>
        <v>#VALUE!</v>
      </c>
      <c r="B89" s="36" t="str">
        <f ca="true">+IF(ISTEXT('Data Summary'!B89),'Data Summary'!B89,"")</f>
        <v/>
      </c>
      <c r="C89" s="326" t="e">
        <f ca="true">+VALUE('Data Summary'!C89)</f>
        <v>#VALUE!</v>
      </c>
      <c r="D89" s="93" t="e">
        <f ca="true">+IF(AND(ISNUMBER(OFFSET('Water Data'!$D$4,0,10*ROW('Water Data'!D83))),'Data Summary'!BS89="Yes"),100-OFFSET('Water Data'!$D$4,0,10*ROW('Water Data'!D83)),NA())</f>
        <v>#N/A</v>
      </c>
      <c r="E89" s="93" t="e">
        <f ca="true">+IF(AND(ISNUMBER(OFFSET('Water Data'!$D$6,0,10*ROW('Water Data'!D83))),'Data Summary'!BT89="Yes"),OFFSET('Water Data'!$D$6,0,10*ROW('Water Data'!D83)),NA())</f>
        <v>#N/A</v>
      </c>
      <c r="F89" s="93" t="e">
        <f ca="true">+IF(AND(ISNUMBER(OFFSET('Water Data'!$D$9,0,10*ROW('Water Data'!D83))),'Data Summary'!BU89="Yes"),OFFSET('Water Data'!$D$9,0,10*ROW('Water Data'!D83)),NA())</f>
        <v>#N/A</v>
      </c>
      <c r="G89" s="93" t="e">
        <f ca="true">+IF(AND(ISNUMBER(OFFSET('Water Data'!$E$4,0,10*ROW('Water Data'!E83))),'Data Summary'!BV89="Yes"),100-OFFSET('Water Data'!$E$4,0,10*ROW('Water Data'!E83)),NA())</f>
        <v>#N/A</v>
      </c>
      <c r="H89" s="93" t="e">
        <f ca="true">+IF(AND(ISNUMBER(OFFSET('Water Data'!$E$6,0,10*ROW('Water Data'!E83))),'Data Summary'!BW89="Yes"),OFFSET('Water Data'!$E$6,0,10*ROW('Water Data'!E83)),NA())</f>
        <v>#N/A</v>
      </c>
      <c r="I89" s="93" t="e">
        <f ca="true">+IF(AND(ISNUMBER(OFFSET('Water Data'!$E$9,0,10*ROW('Water Data'!E83))),'Data Summary'!BX89="Yes"),OFFSET('Water Data'!$E$9,0,10*ROW('Water Data'!E83)),NA())</f>
        <v>#N/A</v>
      </c>
      <c r="J89" s="93" t="e">
        <f ca="true">+IF(AND(ISNUMBER(OFFSET('Water Data'!$F$4,0,10*ROW('Water Data'!F83))),'Data Summary'!BY89="Yes"),100-OFFSET('Water Data'!$F$4,0,10*ROW('Water Data'!F83)),NA())</f>
        <v>#N/A</v>
      </c>
      <c r="K89" s="93" t="e">
        <f ca="true">+IF(AND(ISNUMBER(OFFSET('Water Data'!$F$6,0,10*ROW('Water Data'!F83))),'Data Summary'!BZ89="Yes"),OFFSET('Water Data'!$F$6,0,10*ROW('Water Data'!F83)),NA())</f>
        <v>#N/A</v>
      </c>
      <c r="L89" s="93" t="e">
        <f ca="true">+IF(AND(ISNUMBER(OFFSET('Water Data'!$F$9,0,10*ROW('Water Data'!F83))),'Data Summary'!CA89="Yes"),OFFSET('Water Data'!$F$9,0,10*ROW('Water Data'!F83)),NA())</f>
        <v>#N/A</v>
      </c>
      <c r="M89" s="93" t="e">
        <f ca="true">+IF(AND(ISNUMBER(OFFSET('Water Data'!$G$4,0,10*ROW('Water Data'!G83))),'Data Summary'!CB89="Yes"),100-OFFSET('Water Data'!$G$4,0,10*ROW('Water Data'!G83)),NA())</f>
        <v>#N/A</v>
      </c>
      <c r="N89" s="93" t="e">
        <f ca="true">+IF(AND(ISNUMBER(OFFSET('Water Data'!$G$6,0,10*ROW('Water Data'!G83))),'Data Summary'!CC89="Yes"),OFFSET('Water Data'!$G$6,0,10*ROW('Water Data'!G83)),NA())</f>
        <v>#N/A</v>
      </c>
      <c r="O89" s="93" t="e">
        <f ca="true">+IF(AND(ISNUMBER(OFFSET('Water Data'!$G$9,0,10*ROW('Water Data'!G83))),'Data Summary'!CD89="Yes"),OFFSET('Water Data'!$G$9,0,10*ROW('Water Data'!G83)),NA())</f>
        <v>#N/A</v>
      </c>
      <c r="P89" s="93" t="e">
        <f ca="true">+IF(AND(ISNUMBER(OFFSET('Water Data'!$H$4,0,10*ROW('Water Data'!H83))),'Data Summary'!CE89="Yes"),100-OFFSET('Water Data'!$H$4,0,10*ROW('Water Data'!H83)),NA())</f>
        <v>#N/A</v>
      </c>
      <c r="Q89" s="93" t="e">
        <f ca="true">+IF(AND(ISNUMBER(OFFSET('Water Data'!$H$6,0,10*ROW('Water Data'!H83))),'Data Summary'!CF89="Yes"),OFFSET('Water Data'!$H$6,0,10*ROW('Water Data'!H83)),NA())</f>
        <v>#N/A</v>
      </c>
      <c r="R89" s="93" t="e">
        <f ca="true">+IF(AND(ISNUMBER(OFFSET('Water Data'!$H$9,0,10*ROW('Water Data'!H83))),'Data Summary'!CG89="Yes"),OFFSET('Water Data'!$H$9,0,10*ROW('Water Data'!H83)),NA())</f>
        <v>#N/A</v>
      </c>
      <c r="S89" s="93" t="e">
        <f ca="true">+IF(AND(ISNUMBER(OFFSET('Water Data'!$I$4,0,10*ROW('Water Data'!I83))),'Data Summary'!CH89="Yes"),100-OFFSET('Water Data'!$I$4,0,10*ROW('Water Data'!I83)),NA())</f>
        <v>#N/A</v>
      </c>
      <c r="T89" s="93" t="e">
        <f ca="true">+IF(AND(ISNUMBER(OFFSET('Water Data'!$I$6,0,10*ROW('Water Data'!I83))),'Data Summary'!CI89="Yes"),OFFSET('Water Data'!$I$6,0,10*ROW('Water Data'!I83)),NA())</f>
        <v>#N/A</v>
      </c>
      <c r="U89" s="93" t="e">
        <f ca="true">+IF(AND(ISNUMBER(OFFSET('Water Data'!$I$9,0,10*ROW('Water Data'!I83))),'Data Summary'!CJ89="Yes"),OFFSET('Water Data'!$I$9,0,10*ROW('Water Data'!I83)),NA())</f>
        <v>#N/A</v>
      </c>
      <c r="V89" s="94" t="e">
        <f ca="true">+IF(AND(ISNUMBER(OFFSET('Sanitation Data'!$D$4,0,10*ROW('Sanitation Data'!D83))),'Data Summary'!CK89="Yes"),100-OFFSET('Sanitation Data'!$D$4,0,10*ROW('Sanitation Data'!D83)),NA())</f>
        <v>#N/A</v>
      </c>
      <c r="W89" s="94" t="e">
        <f ca="true">+IF(AND(ISNUMBER(OFFSET('Sanitation Data'!$D$6,0,10*ROW('Sanitation Data'!D83))),'Data Summary'!CL89="Yes"),OFFSET('Sanitation Data'!$D$6,0,10*ROW('Sanitation Data'!D83)),NA())</f>
        <v>#N/A</v>
      </c>
      <c r="X89" s="94" t="e">
        <f ca="true">+IF(AND(ISNUMBER(OFFSET('Sanitation Data'!$D$10,0,10*ROW('Sanitation Data'!D83))),'Data Summary'!CM89="Yes"),OFFSET('Sanitation Data'!$D$10,0,10*ROW('Sanitation Data'!D83)),NA())</f>
        <v>#N/A</v>
      </c>
      <c r="Y89" s="94" t="e">
        <f ca="true">+IF(AND(ISNUMBER(OFFSET('Sanitation Data'!$D$11,0,10*ROW('Sanitation Data'!D83))),'Data Summary'!CN89="Yes"),OFFSET('Sanitation Data'!$D$11,0,10*ROW('Sanitation Data'!D83)),NA())</f>
        <v>#N/A</v>
      </c>
      <c r="Z89" s="94" t="e">
        <f ca="true">+IF(AND(ISNUMBER(OFFSET('Sanitation Data'!$D$12,0,10*ROW('Sanitation Data'!D83))),'Data Summary'!CO89="Yes"),OFFSET('Sanitation Data'!$D$12,0,10*ROW('Sanitation Data'!D83)),NA())</f>
        <v>#N/A</v>
      </c>
      <c r="AA89" s="94" t="e">
        <f ca="true">+IF(AND(ISNUMBER(OFFSET('Sanitation Data'!$E$4,0,10*ROW('Sanitation Data'!E83))),'Data Summary'!CP89="Yes"),100-OFFSET('Sanitation Data'!$E$4,0,10*ROW('Sanitation Data'!E83)),NA())</f>
        <v>#N/A</v>
      </c>
      <c r="AB89" s="94" t="e">
        <f ca="true">+IF(AND(ISNUMBER(OFFSET('Sanitation Data'!$E$6,0,10*ROW('Sanitation Data'!E83))),'Data Summary'!CQ89="Yes"),OFFSET('Sanitation Data'!$E$6,0,10*ROW('Sanitation Data'!E83)),NA())</f>
        <v>#N/A</v>
      </c>
      <c r="AC89" s="94" t="e">
        <f ca="true">+IF(AND(ISNUMBER(OFFSET('Sanitation Data'!$E$10,0,10*ROW('Sanitation Data'!E83))),'Data Summary'!CR89="Yes"),OFFSET('Sanitation Data'!$E$10,0,10*ROW('Sanitation Data'!E83)),NA())</f>
        <v>#N/A</v>
      </c>
      <c r="AD89" s="94" t="e">
        <f ca="true">+IF(AND(ISNUMBER(OFFSET('Sanitation Data'!$E$11,0,10*ROW('Sanitation Data'!E83))),'Data Summary'!CS89="Yes"),OFFSET('Sanitation Data'!$E$11,0,10*ROW('Sanitation Data'!E83)),NA())</f>
        <v>#N/A</v>
      </c>
      <c r="AE89" s="94" t="e">
        <f ca="true">+IF(AND(ISNUMBER(OFFSET('Sanitation Data'!$E$12,0,10*ROW('Sanitation Data'!E83))),'Data Summary'!CT89="Yes"),OFFSET('Sanitation Data'!$E$12,0,10*ROW('Sanitation Data'!E83)),NA())</f>
        <v>#N/A</v>
      </c>
      <c r="AF89" s="94" t="e">
        <f ca="true">+IF(AND(ISNUMBER(OFFSET('Sanitation Data'!$F$4,0,10*ROW('Sanitation Data'!F83))),'Data Summary'!CU89="Yes"),100-OFFSET('Sanitation Data'!$F$4,0,10*ROW('Sanitation Data'!F83)),NA())</f>
        <v>#N/A</v>
      </c>
      <c r="AG89" s="94" t="e">
        <f ca="true">+IF(AND(ISNUMBER(OFFSET('Sanitation Data'!$F$6,0,10*ROW('Sanitation Data'!F83))),'Data Summary'!CV89="Yes"),OFFSET('Sanitation Data'!$F$6,0,10*ROW('Sanitation Data'!F83)),NA())</f>
        <v>#N/A</v>
      </c>
      <c r="AH89" s="94" t="e">
        <f ca="true">+IF(AND(ISNUMBER(OFFSET('Sanitation Data'!$F$10,0,10*ROW('Sanitation Data'!F83))),'Data Summary'!CW89="Yes"),OFFSET('Sanitation Data'!$F$10,0,10*ROW('Sanitation Data'!F83)),NA())</f>
        <v>#N/A</v>
      </c>
      <c r="AI89" s="94" t="e">
        <f ca="true">+IF(AND(ISNUMBER(OFFSET('Sanitation Data'!$F$11,0,10*ROW('Sanitation Data'!F83))),'Data Summary'!CX89="Yes"),OFFSET('Sanitation Data'!$F$11,0,10*ROW('Sanitation Data'!F83)),NA())</f>
        <v>#N/A</v>
      </c>
      <c r="AJ89" s="94" t="e">
        <f ca="true">+IF(AND(ISNUMBER(OFFSET('Sanitation Data'!$F$12,0,10*ROW('Sanitation Data'!F83))),'Data Summary'!CY89="Yes"),OFFSET('Sanitation Data'!$F$12,0,10*ROW('Sanitation Data'!F83)),NA())</f>
        <v>#N/A</v>
      </c>
      <c r="AK89" s="94" t="e">
        <f ca="true">+IF(AND(ISNUMBER(OFFSET('Sanitation Data'!$G$4,0,10*ROW('Sanitation Data'!G83))),'Data Summary'!CZ89="Yes"),100-OFFSET('Sanitation Data'!$G$4,0,10*ROW('Sanitation Data'!G83)),NA())</f>
        <v>#N/A</v>
      </c>
      <c r="AL89" s="94" t="e">
        <f ca="true">+IF(AND(ISNUMBER(OFFSET('Sanitation Data'!$G$6,0,10*ROW('Sanitation Data'!G83))),'Data Summary'!DA89="Yes"),OFFSET('Sanitation Data'!$G$6,0,10*ROW('Sanitation Data'!G83)),NA())</f>
        <v>#N/A</v>
      </c>
      <c r="AM89" s="94" t="e">
        <f ca="true">+IF(AND(ISNUMBER(OFFSET('Sanitation Data'!$G$10,0,10*ROW('Sanitation Data'!G83))),'Data Summary'!DB89="Yes"),OFFSET('Sanitation Data'!$G$10,0,10*ROW('Sanitation Data'!G83)),NA())</f>
        <v>#N/A</v>
      </c>
      <c r="AN89" s="94" t="e">
        <f ca="true">+IF(AND(ISNUMBER(OFFSET('Sanitation Data'!$G$11,0,10*ROW('Sanitation Data'!G83))),'Data Summary'!DC89="Yes"),OFFSET('Sanitation Data'!$G$11,0,10*ROW('Sanitation Data'!G83)),NA())</f>
        <v>#N/A</v>
      </c>
      <c r="AO89" s="94" t="e">
        <f ca="true">+IF(AND(ISNUMBER(OFFSET('Sanitation Data'!$G$12,0,10*ROW('Sanitation Data'!G83))),'Data Summary'!DD89="Yes"),OFFSET('Sanitation Data'!$G$12,0,10*ROW('Sanitation Data'!G83)),NA())</f>
        <v>#N/A</v>
      </c>
      <c r="AP89" s="94" t="e">
        <f ca="true">+IF(AND(ISNUMBER(OFFSET('Sanitation Data'!$H$4,0,10*ROW('Sanitation Data'!H83))),'Data Summary'!DE89="Yes"),100-OFFSET('Sanitation Data'!$H$4,0,10*ROW('Sanitation Data'!H83)),NA())</f>
        <v>#N/A</v>
      </c>
      <c r="AQ89" s="94" t="e">
        <f ca="true">+IF(AND(ISNUMBER(OFFSET('Sanitation Data'!$H$6,0,10*ROW('Sanitation Data'!H83))),'Data Summary'!DF89="Yes"),OFFSET('Sanitation Data'!$H$6,0,10*ROW('Sanitation Data'!H83)),NA())</f>
        <v>#N/A</v>
      </c>
      <c r="AR89" s="94" t="e">
        <f ca="true">+IF(AND(ISNUMBER(OFFSET('Sanitation Data'!$H$10,0,10*ROW('Sanitation Data'!H83))),'Data Summary'!DG89="Yes"),OFFSET('Sanitation Data'!$H$10,0,10*ROW('Sanitation Data'!H83)),NA())</f>
        <v>#N/A</v>
      </c>
      <c r="AS89" s="94" t="e">
        <f ca="true">+IF(AND(ISNUMBER(OFFSET('Sanitation Data'!$H$11,0,10*ROW('Sanitation Data'!H83))),'Data Summary'!DH89="Yes"),OFFSET('Sanitation Data'!$H$11,0,10*ROW('Sanitation Data'!H83)),NA())</f>
        <v>#N/A</v>
      </c>
      <c r="AT89" s="94" t="e">
        <f ca="true">+IF(AND(ISNUMBER(OFFSET('Sanitation Data'!$H$12,0,10*ROW('Sanitation Data'!H83))),'Data Summary'!DI89="Yes"),OFFSET('Sanitation Data'!$H$12,0,10*ROW('Sanitation Data'!H83)),NA())</f>
        <v>#N/A</v>
      </c>
      <c r="AU89" s="94" t="e">
        <f ca="true">+IF(AND(ISNUMBER(OFFSET('Sanitation Data'!$I$4,0,10*ROW('Sanitation Data'!I83))),'Data Summary'!DJ89="Yes"),100-OFFSET('Sanitation Data'!$I$4,0,10*ROW('Sanitation Data'!I83)),NA())</f>
        <v>#N/A</v>
      </c>
      <c r="AV89" s="94" t="e">
        <f ca="true">+IF(AND(ISNUMBER(OFFSET('Sanitation Data'!$I$6,0,10*ROW('Sanitation Data'!I83))),'Data Summary'!DK89="Yes"),OFFSET('Sanitation Data'!$I$6,0,10*ROW('Sanitation Data'!I83)),NA())</f>
        <v>#N/A</v>
      </c>
      <c r="AW89" s="94" t="e">
        <f ca="true">+IF(AND(ISNUMBER(OFFSET('Sanitation Data'!$I$10,0,10*ROW('Sanitation Data'!I83))),'Data Summary'!DL89="Yes"),OFFSET('Sanitation Data'!$I$10,0,10*ROW('Sanitation Data'!I83)),NA())</f>
        <v>#N/A</v>
      </c>
      <c r="AX89" s="94" t="e">
        <f ca="true">+IF(AND(ISNUMBER(OFFSET('Sanitation Data'!$I$11,0,10*ROW('Sanitation Data'!I83))),'Data Summary'!DM89="Yes"),OFFSET('Sanitation Data'!$I$11,0,10*ROW('Sanitation Data'!I83)),NA())</f>
        <v>#N/A</v>
      </c>
      <c r="AY89" s="94" t="e">
        <f ca="true">+IF(AND(ISNUMBER(OFFSET('Sanitation Data'!$I$12,0,10*ROW('Sanitation Data'!I83))),'Data Summary'!DN89="Yes"),OFFSET('Sanitation Data'!$I$12,0,10*ROW('Sanitation Data'!I83)),NA())</f>
        <v>#N/A</v>
      </c>
      <c r="AZ89" s="95" t="e">
        <f ca="true">+IF(AND(ISNUMBER(OFFSET('Hygiene Data'!$D$5,0,10*ROW('Hygiene Data'!D83))),'Data Summary'!DO89="Yes"),OFFSET('Hygiene Data'!$D$5,0,10*ROW('Hygiene Data'!D83)),NA())</f>
        <v>#N/A</v>
      </c>
      <c r="BA89" s="95" t="e">
        <f ca="true">+IF(AND(ISNUMBER(OFFSET('Hygiene Data'!$D$7,0,10*ROW('Hygiene Data'!D83))),'Data Summary'!DP89="Yes"),OFFSET('Hygiene Data'!$D$7,0,10*ROW('Hygiene Data'!D83)),NA())</f>
        <v>#N/A</v>
      </c>
      <c r="BB89" s="95" t="e">
        <f ca="true">+IF(AND(ISNUMBER(OFFSET('Hygiene Data'!$D$9,0,10*ROW('Hygiene Data'!D83))),'Data Summary'!DQ89="Yes"),OFFSET('Hygiene Data'!$D$9,0,10*ROW('Hygiene Data'!D83)),NA())</f>
        <v>#N/A</v>
      </c>
      <c r="BC89" s="95" t="e">
        <f ca="true">+IF(AND(ISNUMBER(OFFSET('Hygiene Data'!$E$5,0,10*ROW('Hygiene Data'!E83))),'Data Summary'!DR89="Yes"),OFFSET('Hygiene Data'!$E$5,0,10*ROW('Hygiene Data'!E83)),NA())</f>
        <v>#N/A</v>
      </c>
      <c r="BD89" s="95" t="e">
        <f ca="true">+IF(AND(ISNUMBER(OFFSET('Hygiene Data'!$E$7,0,10*ROW('Hygiene Data'!E83))),'Data Summary'!DS89="Yes"),OFFSET('Hygiene Data'!$E$7,0,10*ROW('Hygiene Data'!E83)),NA())</f>
        <v>#N/A</v>
      </c>
      <c r="BE89" s="95" t="e">
        <f ca="true">+IF(AND(ISNUMBER(OFFSET('Hygiene Data'!$E$9,0,10*ROW('Hygiene Data'!E83))),'Data Summary'!DT89="Yes"),OFFSET('Hygiene Data'!$E$9,0,10*ROW('Hygiene Data'!E83)),NA())</f>
        <v>#N/A</v>
      </c>
      <c r="BF89" s="95" t="e">
        <f ca="true">+IF(AND(ISNUMBER(OFFSET('Hygiene Data'!$F$5,0,10*ROW('Hygiene Data'!F83))),'Data Summary'!DU89="Yes"),OFFSET('Hygiene Data'!$F$5,0,10*ROW('Hygiene Data'!F83)),NA())</f>
        <v>#N/A</v>
      </c>
      <c r="BG89" s="95" t="e">
        <f ca="true">+IF(AND(ISNUMBER(OFFSET('Hygiene Data'!$F$7,0,10*ROW('Hygiene Data'!F83))),'Data Summary'!DV89="Yes"),OFFSET('Hygiene Data'!$F$7,0,10*ROW('Hygiene Data'!F83)),NA())</f>
        <v>#N/A</v>
      </c>
      <c r="BH89" s="95" t="e">
        <f ca="true">+IF(AND(ISNUMBER(OFFSET('Hygiene Data'!$F$9,0,10*ROW('Hygiene Data'!F83))),'Data Summary'!DW89="Yes"),OFFSET('Hygiene Data'!$F$9,0,10*ROW('Hygiene Data'!F83)),NA())</f>
        <v>#N/A</v>
      </c>
      <c r="BI89" s="95" t="e">
        <f ca="true">+IF(AND(ISNUMBER(OFFSET('Hygiene Data'!$G$5,0,10*ROW('Hygiene Data'!G83))),'Data Summary'!DX89="Yes"),OFFSET('Hygiene Data'!$G$5,0,10*ROW('Hygiene Data'!G83)),NA())</f>
        <v>#N/A</v>
      </c>
      <c r="BJ89" s="95" t="e">
        <f ca="true">+IF(AND(ISNUMBER(OFFSET('Hygiene Data'!$G$7,0,10*ROW('Hygiene Data'!G83))),'Data Summary'!DY89="Yes"),OFFSET('Hygiene Data'!$G$7,0,10*ROW('Hygiene Data'!G83)),NA())</f>
        <v>#N/A</v>
      </c>
      <c r="BK89" s="95" t="e">
        <f ca="true">+IF(AND(ISNUMBER(OFFSET('Hygiene Data'!$G$9,0,10*ROW('Hygiene Data'!G83))),'Data Summary'!DZ89="Yes"),OFFSET('Hygiene Data'!$G$9,0,10*ROW('Hygiene Data'!G83)),NA())</f>
        <v>#N/A</v>
      </c>
      <c r="BL89" s="95" t="e">
        <f ca="true">+IF(AND(ISNUMBER(OFFSET('Hygiene Data'!$H$5,0,10*ROW('Hygiene Data'!H83))),'Data Summary'!EA89="Yes"),OFFSET('Hygiene Data'!$H$5,0,10*ROW('Hygiene Data'!H83)),NA())</f>
        <v>#N/A</v>
      </c>
      <c r="BM89" s="95" t="e">
        <f ca="true">+IF(AND(ISNUMBER(OFFSET('Hygiene Data'!$H$7,0,10*ROW('Hygiene Data'!H83))),'Data Summary'!EB89="Yes"),OFFSET('Hygiene Data'!$H$7,0,10*ROW('Hygiene Data'!H83)),NA())</f>
        <v>#N/A</v>
      </c>
      <c r="BN89" s="95" t="e">
        <f ca="true">+IF(AND(ISNUMBER(OFFSET('Hygiene Data'!$H$9,0,10*ROW('Hygiene Data'!H83))),'Data Summary'!EC89="Yes"),OFFSET('Hygiene Data'!$H$9,0,10*ROW('Hygiene Data'!H83)),NA())</f>
        <v>#N/A</v>
      </c>
      <c r="BO89" s="95" t="e">
        <f ca="true">+IF(AND(ISNUMBER(OFFSET('Hygiene Data'!$I$5,0,10*ROW('Hygiene Data'!I83))),'Data Summary'!ED89="Yes"),OFFSET('Hygiene Data'!$I$5,0,10*ROW('Hygiene Data'!I83)),NA())</f>
        <v>#N/A</v>
      </c>
      <c r="BP89" s="95" t="e">
        <f ca="true">+IF(AND(ISNUMBER(OFFSET('Hygiene Data'!$I$7,0,10*ROW('Hygiene Data'!I83))),'Data Summary'!EE89="Yes"),OFFSET('Hygiene Data'!$I$7,0,10*ROW('Hygiene Data'!I83)),NA())</f>
        <v>#N/A</v>
      </c>
      <c r="BQ89" s="95" t="e">
        <f ca="true">+IF(AND(ISNUMBER(OFFSET('Hygiene Data'!$I$9,0,10*ROW('Hygiene Data'!I83))),'Data Summary'!EF89="Yes"),OFFSET('Hygiene Data'!$I$9,0,10*ROW('Hygiene Data'!I83)),NA())</f>
        <v>#N/A</v>
      </c>
    </row>
    <row xmlns:x14ac="http://schemas.microsoft.com/office/spreadsheetml/2009/9/ac" r="90" x14ac:dyDescent="0.2">
      <c r="A90" s="327" t="e">
        <f ca="true">+RIGHT('Data Summary'!A90,LEN('Data Summary'!A90)-9)</f>
        <v>#VALUE!</v>
      </c>
      <c r="B90" s="36" t="str">
        <f ca="true">+IF(ISTEXT('Data Summary'!B90),'Data Summary'!B90,"")</f>
        <v/>
      </c>
      <c r="C90" s="326" t="e">
        <f ca="true">+VALUE('Data Summary'!C90)</f>
        <v>#VALUE!</v>
      </c>
      <c r="D90" s="93" t="e">
        <f ca="true">+IF(AND(ISNUMBER(OFFSET('Water Data'!$D$4,0,10*ROW('Water Data'!D84))),'Data Summary'!BS90="Yes"),100-OFFSET('Water Data'!$D$4,0,10*ROW('Water Data'!D84)),NA())</f>
        <v>#N/A</v>
      </c>
      <c r="E90" s="93" t="e">
        <f ca="true">+IF(AND(ISNUMBER(OFFSET('Water Data'!$D$6,0,10*ROW('Water Data'!D84))),'Data Summary'!BT90="Yes"),OFFSET('Water Data'!$D$6,0,10*ROW('Water Data'!D84)),NA())</f>
        <v>#N/A</v>
      </c>
      <c r="F90" s="93" t="e">
        <f ca="true">+IF(AND(ISNUMBER(OFFSET('Water Data'!$D$9,0,10*ROW('Water Data'!D84))),'Data Summary'!BU90="Yes"),OFFSET('Water Data'!$D$9,0,10*ROW('Water Data'!D84)),NA())</f>
        <v>#N/A</v>
      </c>
      <c r="G90" s="93" t="e">
        <f ca="true">+IF(AND(ISNUMBER(OFFSET('Water Data'!$E$4,0,10*ROW('Water Data'!E84))),'Data Summary'!BV90="Yes"),100-OFFSET('Water Data'!$E$4,0,10*ROW('Water Data'!E84)),NA())</f>
        <v>#N/A</v>
      </c>
      <c r="H90" s="93" t="e">
        <f ca="true">+IF(AND(ISNUMBER(OFFSET('Water Data'!$E$6,0,10*ROW('Water Data'!E84))),'Data Summary'!BW90="Yes"),OFFSET('Water Data'!$E$6,0,10*ROW('Water Data'!E84)),NA())</f>
        <v>#N/A</v>
      </c>
      <c r="I90" s="93" t="e">
        <f ca="true">+IF(AND(ISNUMBER(OFFSET('Water Data'!$E$9,0,10*ROW('Water Data'!E84))),'Data Summary'!BX90="Yes"),OFFSET('Water Data'!$E$9,0,10*ROW('Water Data'!E84)),NA())</f>
        <v>#N/A</v>
      </c>
      <c r="J90" s="93" t="e">
        <f ca="true">+IF(AND(ISNUMBER(OFFSET('Water Data'!$F$4,0,10*ROW('Water Data'!F84))),'Data Summary'!BY90="Yes"),100-OFFSET('Water Data'!$F$4,0,10*ROW('Water Data'!F84)),NA())</f>
        <v>#N/A</v>
      </c>
      <c r="K90" s="93" t="e">
        <f ca="true">+IF(AND(ISNUMBER(OFFSET('Water Data'!$F$6,0,10*ROW('Water Data'!F84))),'Data Summary'!BZ90="Yes"),OFFSET('Water Data'!$F$6,0,10*ROW('Water Data'!F84)),NA())</f>
        <v>#N/A</v>
      </c>
      <c r="L90" s="93" t="e">
        <f ca="true">+IF(AND(ISNUMBER(OFFSET('Water Data'!$F$9,0,10*ROW('Water Data'!F84))),'Data Summary'!CA90="Yes"),OFFSET('Water Data'!$F$9,0,10*ROW('Water Data'!F84)),NA())</f>
        <v>#N/A</v>
      </c>
      <c r="M90" s="93" t="e">
        <f ca="true">+IF(AND(ISNUMBER(OFFSET('Water Data'!$G$4,0,10*ROW('Water Data'!G84))),'Data Summary'!CB90="Yes"),100-OFFSET('Water Data'!$G$4,0,10*ROW('Water Data'!G84)),NA())</f>
        <v>#N/A</v>
      </c>
      <c r="N90" s="93" t="e">
        <f ca="true">+IF(AND(ISNUMBER(OFFSET('Water Data'!$G$6,0,10*ROW('Water Data'!G84))),'Data Summary'!CC90="Yes"),OFFSET('Water Data'!$G$6,0,10*ROW('Water Data'!G84)),NA())</f>
        <v>#N/A</v>
      </c>
      <c r="O90" s="93" t="e">
        <f ca="true">+IF(AND(ISNUMBER(OFFSET('Water Data'!$G$9,0,10*ROW('Water Data'!G84))),'Data Summary'!CD90="Yes"),OFFSET('Water Data'!$G$9,0,10*ROW('Water Data'!G84)),NA())</f>
        <v>#N/A</v>
      </c>
      <c r="P90" s="93" t="e">
        <f ca="true">+IF(AND(ISNUMBER(OFFSET('Water Data'!$H$4,0,10*ROW('Water Data'!H84))),'Data Summary'!CE90="Yes"),100-OFFSET('Water Data'!$H$4,0,10*ROW('Water Data'!H84)),NA())</f>
        <v>#N/A</v>
      </c>
      <c r="Q90" s="93" t="e">
        <f ca="true">+IF(AND(ISNUMBER(OFFSET('Water Data'!$H$6,0,10*ROW('Water Data'!H84))),'Data Summary'!CF90="Yes"),OFFSET('Water Data'!$H$6,0,10*ROW('Water Data'!H84)),NA())</f>
        <v>#N/A</v>
      </c>
      <c r="R90" s="93" t="e">
        <f ca="true">+IF(AND(ISNUMBER(OFFSET('Water Data'!$H$9,0,10*ROW('Water Data'!H84))),'Data Summary'!CG90="Yes"),OFFSET('Water Data'!$H$9,0,10*ROW('Water Data'!H84)),NA())</f>
        <v>#N/A</v>
      </c>
      <c r="S90" s="93" t="e">
        <f ca="true">+IF(AND(ISNUMBER(OFFSET('Water Data'!$I$4,0,10*ROW('Water Data'!I84))),'Data Summary'!CH90="Yes"),100-OFFSET('Water Data'!$I$4,0,10*ROW('Water Data'!I84)),NA())</f>
        <v>#N/A</v>
      </c>
      <c r="T90" s="93" t="e">
        <f ca="true">+IF(AND(ISNUMBER(OFFSET('Water Data'!$I$6,0,10*ROW('Water Data'!I84))),'Data Summary'!CI90="Yes"),OFFSET('Water Data'!$I$6,0,10*ROW('Water Data'!I84)),NA())</f>
        <v>#N/A</v>
      </c>
      <c r="U90" s="93" t="e">
        <f ca="true">+IF(AND(ISNUMBER(OFFSET('Water Data'!$I$9,0,10*ROW('Water Data'!I84))),'Data Summary'!CJ90="Yes"),OFFSET('Water Data'!$I$9,0,10*ROW('Water Data'!I84)),NA())</f>
        <v>#N/A</v>
      </c>
      <c r="V90" s="94" t="e">
        <f ca="true">+IF(AND(ISNUMBER(OFFSET('Sanitation Data'!$D$4,0,10*ROW('Sanitation Data'!D84))),'Data Summary'!CK90="Yes"),100-OFFSET('Sanitation Data'!$D$4,0,10*ROW('Sanitation Data'!D84)),NA())</f>
        <v>#N/A</v>
      </c>
      <c r="W90" s="94" t="e">
        <f ca="true">+IF(AND(ISNUMBER(OFFSET('Sanitation Data'!$D$6,0,10*ROW('Sanitation Data'!D84))),'Data Summary'!CL90="Yes"),OFFSET('Sanitation Data'!$D$6,0,10*ROW('Sanitation Data'!D84)),NA())</f>
        <v>#N/A</v>
      </c>
      <c r="X90" s="94" t="e">
        <f ca="true">+IF(AND(ISNUMBER(OFFSET('Sanitation Data'!$D$10,0,10*ROW('Sanitation Data'!D84))),'Data Summary'!CM90="Yes"),OFFSET('Sanitation Data'!$D$10,0,10*ROW('Sanitation Data'!D84)),NA())</f>
        <v>#N/A</v>
      </c>
      <c r="Y90" s="94" t="e">
        <f ca="true">+IF(AND(ISNUMBER(OFFSET('Sanitation Data'!$D$11,0,10*ROW('Sanitation Data'!D84))),'Data Summary'!CN90="Yes"),OFFSET('Sanitation Data'!$D$11,0,10*ROW('Sanitation Data'!D84)),NA())</f>
        <v>#N/A</v>
      </c>
      <c r="Z90" s="94" t="e">
        <f ca="true">+IF(AND(ISNUMBER(OFFSET('Sanitation Data'!$D$12,0,10*ROW('Sanitation Data'!D84))),'Data Summary'!CO90="Yes"),OFFSET('Sanitation Data'!$D$12,0,10*ROW('Sanitation Data'!D84)),NA())</f>
        <v>#N/A</v>
      </c>
      <c r="AA90" s="94" t="e">
        <f ca="true">+IF(AND(ISNUMBER(OFFSET('Sanitation Data'!$E$4,0,10*ROW('Sanitation Data'!E84))),'Data Summary'!CP90="Yes"),100-OFFSET('Sanitation Data'!$E$4,0,10*ROW('Sanitation Data'!E84)),NA())</f>
        <v>#N/A</v>
      </c>
      <c r="AB90" s="94" t="e">
        <f ca="true">+IF(AND(ISNUMBER(OFFSET('Sanitation Data'!$E$6,0,10*ROW('Sanitation Data'!E84))),'Data Summary'!CQ90="Yes"),OFFSET('Sanitation Data'!$E$6,0,10*ROW('Sanitation Data'!E84)),NA())</f>
        <v>#N/A</v>
      </c>
      <c r="AC90" s="94" t="e">
        <f ca="true">+IF(AND(ISNUMBER(OFFSET('Sanitation Data'!$E$10,0,10*ROW('Sanitation Data'!E84))),'Data Summary'!CR90="Yes"),OFFSET('Sanitation Data'!$E$10,0,10*ROW('Sanitation Data'!E84)),NA())</f>
        <v>#N/A</v>
      </c>
      <c r="AD90" s="94" t="e">
        <f ca="true">+IF(AND(ISNUMBER(OFFSET('Sanitation Data'!$E$11,0,10*ROW('Sanitation Data'!E84))),'Data Summary'!CS90="Yes"),OFFSET('Sanitation Data'!$E$11,0,10*ROW('Sanitation Data'!E84)),NA())</f>
        <v>#N/A</v>
      </c>
      <c r="AE90" s="94" t="e">
        <f ca="true">+IF(AND(ISNUMBER(OFFSET('Sanitation Data'!$E$12,0,10*ROW('Sanitation Data'!E84))),'Data Summary'!CT90="Yes"),OFFSET('Sanitation Data'!$E$12,0,10*ROW('Sanitation Data'!E84)),NA())</f>
        <v>#N/A</v>
      </c>
      <c r="AF90" s="94" t="e">
        <f ca="true">+IF(AND(ISNUMBER(OFFSET('Sanitation Data'!$F$4,0,10*ROW('Sanitation Data'!F84))),'Data Summary'!CU90="Yes"),100-OFFSET('Sanitation Data'!$F$4,0,10*ROW('Sanitation Data'!F84)),NA())</f>
        <v>#N/A</v>
      </c>
      <c r="AG90" s="94" t="e">
        <f ca="true">+IF(AND(ISNUMBER(OFFSET('Sanitation Data'!$F$6,0,10*ROW('Sanitation Data'!F84))),'Data Summary'!CV90="Yes"),OFFSET('Sanitation Data'!$F$6,0,10*ROW('Sanitation Data'!F84)),NA())</f>
        <v>#N/A</v>
      </c>
      <c r="AH90" s="94" t="e">
        <f ca="true">+IF(AND(ISNUMBER(OFFSET('Sanitation Data'!$F$10,0,10*ROW('Sanitation Data'!F84))),'Data Summary'!CW90="Yes"),OFFSET('Sanitation Data'!$F$10,0,10*ROW('Sanitation Data'!F84)),NA())</f>
        <v>#N/A</v>
      </c>
      <c r="AI90" s="94" t="e">
        <f ca="true">+IF(AND(ISNUMBER(OFFSET('Sanitation Data'!$F$11,0,10*ROW('Sanitation Data'!F84))),'Data Summary'!CX90="Yes"),OFFSET('Sanitation Data'!$F$11,0,10*ROW('Sanitation Data'!F84)),NA())</f>
        <v>#N/A</v>
      </c>
      <c r="AJ90" s="94" t="e">
        <f ca="true">+IF(AND(ISNUMBER(OFFSET('Sanitation Data'!$F$12,0,10*ROW('Sanitation Data'!F84))),'Data Summary'!CY90="Yes"),OFFSET('Sanitation Data'!$F$12,0,10*ROW('Sanitation Data'!F84)),NA())</f>
        <v>#N/A</v>
      </c>
      <c r="AK90" s="94" t="e">
        <f ca="true">+IF(AND(ISNUMBER(OFFSET('Sanitation Data'!$G$4,0,10*ROW('Sanitation Data'!G84))),'Data Summary'!CZ90="Yes"),100-OFFSET('Sanitation Data'!$G$4,0,10*ROW('Sanitation Data'!G84)),NA())</f>
        <v>#N/A</v>
      </c>
      <c r="AL90" s="94" t="e">
        <f ca="true">+IF(AND(ISNUMBER(OFFSET('Sanitation Data'!$G$6,0,10*ROW('Sanitation Data'!G84))),'Data Summary'!DA90="Yes"),OFFSET('Sanitation Data'!$G$6,0,10*ROW('Sanitation Data'!G84)),NA())</f>
        <v>#N/A</v>
      </c>
      <c r="AM90" s="94" t="e">
        <f ca="true">+IF(AND(ISNUMBER(OFFSET('Sanitation Data'!$G$10,0,10*ROW('Sanitation Data'!G84))),'Data Summary'!DB90="Yes"),OFFSET('Sanitation Data'!$G$10,0,10*ROW('Sanitation Data'!G84)),NA())</f>
        <v>#N/A</v>
      </c>
      <c r="AN90" s="94" t="e">
        <f ca="true">+IF(AND(ISNUMBER(OFFSET('Sanitation Data'!$G$11,0,10*ROW('Sanitation Data'!G84))),'Data Summary'!DC90="Yes"),OFFSET('Sanitation Data'!$G$11,0,10*ROW('Sanitation Data'!G84)),NA())</f>
        <v>#N/A</v>
      </c>
      <c r="AO90" s="94" t="e">
        <f ca="true">+IF(AND(ISNUMBER(OFFSET('Sanitation Data'!$G$12,0,10*ROW('Sanitation Data'!G84))),'Data Summary'!DD90="Yes"),OFFSET('Sanitation Data'!$G$12,0,10*ROW('Sanitation Data'!G84)),NA())</f>
        <v>#N/A</v>
      </c>
      <c r="AP90" s="94" t="e">
        <f ca="true">+IF(AND(ISNUMBER(OFFSET('Sanitation Data'!$H$4,0,10*ROW('Sanitation Data'!H84))),'Data Summary'!DE90="Yes"),100-OFFSET('Sanitation Data'!$H$4,0,10*ROW('Sanitation Data'!H84)),NA())</f>
        <v>#N/A</v>
      </c>
      <c r="AQ90" s="94" t="e">
        <f ca="true">+IF(AND(ISNUMBER(OFFSET('Sanitation Data'!$H$6,0,10*ROW('Sanitation Data'!H84))),'Data Summary'!DF90="Yes"),OFFSET('Sanitation Data'!$H$6,0,10*ROW('Sanitation Data'!H84)),NA())</f>
        <v>#N/A</v>
      </c>
      <c r="AR90" s="94" t="e">
        <f ca="true">+IF(AND(ISNUMBER(OFFSET('Sanitation Data'!$H$10,0,10*ROW('Sanitation Data'!H84))),'Data Summary'!DG90="Yes"),OFFSET('Sanitation Data'!$H$10,0,10*ROW('Sanitation Data'!H84)),NA())</f>
        <v>#N/A</v>
      </c>
      <c r="AS90" s="94" t="e">
        <f ca="true">+IF(AND(ISNUMBER(OFFSET('Sanitation Data'!$H$11,0,10*ROW('Sanitation Data'!H84))),'Data Summary'!DH90="Yes"),OFFSET('Sanitation Data'!$H$11,0,10*ROW('Sanitation Data'!H84)),NA())</f>
        <v>#N/A</v>
      </c>
      <c r="AT90" s="94" t="e">
        <f ca="true">+IF(AND(ISNUMBER(OFFSET('Sanitation Data'!$H$12,0,10*ROW('Sanitation Data'!H84))),'Data Summary'!DI90="Yes"),OFFSET('Sanitation Data'!$H$12,0,10*ROW('Sanitation Data'!H84)),NA())</f>
        <v>#N/A</v>
      </c>
      <c r="AU90" s="94" t="e">
        <f ca="true">+IF(AND(ISNUMBER(OFFSET('Sanitation Data'!$I$4,0,10*ROW('Sanitation Data'!I84))),'Data Summary'!DJ90="Yes"),100-OFFSET('Sanitation Data'!$I$4,0,10*ROW('Sanitation Data'!I84)),NA())</f>
        <v>#N/A</v>
      </c>
      <c r="AV90" s="94" t="e">
        <f ca="true">+IF(AND(ISNUMBER(OFFSET('Sanitation Data'!$I$6,0,10*ROW('Sanitation Data'!I84))),'Data Summary'!DK90="Yes"),OFFSET('Sanitation Data'!$I$6,0,10*ROW('Sanitation Data'!I84)),NA())</f>
        <v>#N/A</v>
      </c>
      <c r="AW90" s="94" t="e">
        <f ca="true">+IF(AND(ISNUMBER(OFFSET('Sanitation Data'!$I$10,0,10*ROW('Sanitation Data'!I84))),'Data Summary'!DL90="Yes"),OFFSET('Sanitation Data'!$I$10,0,10*ROW('Sanitation Data'!I84)),NA())</f>
        <v>#N/A</v>
      </c>
      <c r="AX90" s="94" t="e">
        <f ca="true">+IF(AND(ISNUMBER(OFFSET('Sanitation Data'!$I$11,0,10*ROW('Sanitation Data'!I84))),'Data Summary'!DM90="Yes"),OFFSET('Sanitation Data'!$I$11,0,10*ROW('Sanitation Data'!I84)),NA())</f>
        <v>#N/A</v>
      </c>
      <c r="AY90" s="94" t="e">
        <f ca="true">+IF(AND(ISNUMBER(OFFSET('Sanitation Data'!$I$12,0,10*ROW('Sanitation Data'!I84))),'Data Summary'!DN90="Yes"),OFFSET('Sanitation Data'!$I$12,0,10*ROW('Sanitation Data'!I84)),NA())</f>
        <v>#N/A</v>
      </c>
      <c r="AZ90" s="95" t="e">
        <f ca="true">+IF(AND(ISNUMBER(OFFSET('Hygiene Data'!$D$5,0,10*ROW('Hygiene Data'!D84))),'Data Summary'!DO90="Yes"),OFFSET('Hygiene Data'!$D$5,0,10*ROW('Hygiene Data'!D84)),NA())</f>
        <v>#N/A</v>
      </c>
      <c r="BA90" s="95" t="e">
        <f ca="true">+IF(AND(ISNUMBER(OFFSET('Hygiene Data'!$D$7,0,10*ROW('Hygiene Data'!D84))),'Data Summary'!DP90="Yes"),OFFSET('Hygiene Data'!$D$7,0,10*ROW('Hygiene Data'!D84)),NA())</f>
        <v>#N/A</v>
      </c>
      <c r="BB90" s="95" t="e">
        <f ca="true">+IF(AND(ISNUMBER(OFFSET('Hygiene Data'!$D$9,0,10*ROW('Hygiene Data'!D84))),'Data Summary'!DQ90="Yes"),OFFSET('Hygiene Data'!$D$9,0,10*ROW('Hygiene Data'!D84)),NA())</f>
        <v>#N/A</v>
      </c>
      <c r="BC90" s="95" t="e">
        <f ca="true">+IF(AND(ISNUMBER(OFFSET('Hygiene Data'!$E$5,0,10*ROW('Hygiene Data'!E84))),'Data Summary'!DR90="Yes"),OFFSET('Hygiene Data'!$E$5,0,10*ROW('Hygiene Data'!E84)),NA())</f>
        <v>#N/A</v>
      </c>
      <c r="BD90" s="95" t="e">
        <f ca="true">+IF(AND(ISNUMBER(OFFSET('Hygiene Data'!$E$7,0,10*ROW('Hygiene Data'!E84))),'Data Summary'!DS90="Yes"),OFFSET('Hygiene Data'!$E$7,0,10*ROW('Hygiene Data'!E84)),NA())</f>
        <v>#N/A</v>
      </c>
      <c r="BE90" s="95" t="e">
        <f ca="true">+IF(AND(ISNUMBER(OFFSET('Hygiene Data'!$E$9,0,10*ROW('Hygiene Data'!E84))),'Data Summary'!DT90="Yes"),OFFSET('Hygiene Data'!$E$9,0,10*ROW('Hygiene Data'!E84)),NA())</f>
        <v>#N/A</v>
      </c>
      <c r="BF90" s="95" t="e">
        <f ca="true">+IF(AND(ISNUMBER(OFFSET('Hygiene Data'!$F$5,0,10*ROW('Hygiene Data'!F84))),'Data Summary'!DU90="Yes"),OFFSET('Hygiene Data'!$F$5,0,10*ROW('Hygiene Data'!F84)),NA())</f>
        <v>#N/A</v>
      </c>
      <c r="BG90" s="95" t="e">
        <f ca="true">+IF(AND(ISNUMBER(OFFSET('Hygiene Data'!$F$7,0,10*ROW('Hygiene Data'!F84))),'Data Summary'!DV90="Yes"),OFFSET('Hygiene Data'!$F$7,0,10*ROW('Hygiene Data'!F84)),NA())</f>
        <v>#N/A</v>
      </c>
      <c r="BH90" s="95" t="e">
        <f ca="true">+IF(AND(ISNUMBER(OFFSET('Hygiene Data'!$F$9,0,10*ROW('Hygiene Data'!F84))),'Data Summary'!DW90="Yes"),OFFSET('Hygiene Data'!$F$9,0,10*ROW('Hygiene Data'!F84)),NA())</f>
        <v>#N/A</v>
      </c>
      <c r="BI90" s="95" t="e">
        <f ca="true">+IF(AND(ISNUMBER(OFFSET('Hygiene Data'!$G$5,0,10*ROW('Hygiene Data'!G84))),'Data Summary'!DX90="Yes"),OFFSET('Hygiene Data'!$G$5,0,10*ROW('Hygiene Data'!G84)),NA())</f>
        <v>#N/A</v>
      </c>
      <c r="BJ90" s="95" t="e">
        <f ca="true">+IF(AND(ISNUMBER(OFFSET('Hygiene Data'!$G$7,0,10*ROW('Hygiene Data'!G84))),'Data Summary'!DY90="Yes"),OFFSET('Hygiene Data'!$G$7,0,10*ROW('Hygiene Data'!G84)),NA())</f>
        <v>#N/A</v>
      </c>
      <c r="BK90" s="95" t="e">
        <f ca="true">+IF(AND(ISNUMBER(OFFSET('Hygiene Data'!$G$9,0,10*ROW('Hygiene Data'!G84))),'Data Summary'!DZ90="Yes"),OFFSET('Hygiene Data'!$G$9,0,10*ROW('Hygiene Data'!G84)),NA())</f>
        <v>#N/A</v>
      </c>
      <c r="BL90" s="95" t="e">
        <f ca="true">+IF(AND(ISNUMBER(OFFSET('Hygiene Data'!$H$5,0,10*ROW('Hygiene Data'!H84))),'Data Summary'!EA90="Yes"),OFFSET('Hygiene Data'!$H$5,0,10*ROW('Hygiene Data'!H84)),NA())</f>
        <v>#N/A</v>
      </c>
      <c r="BM90" s="95" t="e">
        <f ca="true">+IF(AND(ISNUMBER(OFFSET('Hygiene Data'!$H$7,0,10*ROW('Hygiene Data'!H84))),'Data Summary'!EB90="Yes"),OFFSET('Hygiene Data'!$H$7,0,10*ROW('Hygiene Data'!H84)),NA())</f>
        <v>#N/A</v>
      </c>
      <c r="BN90" s="95" t="e">
        <f ca="true">+IF(AND(ISNUMBER(OFFSET('Hygiene Data'!$H$9,0,10*ROW('Hygiene Data'!H84))),'Data Summary'!EC90="Yes"),OFFSET('Hygiene Data'!$H$9,0,10*ROW('Hygiene Data'!H84)),NA())</f>
        <v>#N/A</v>
      </c>
      <c r="BO90" s="95" t="e">
        <f ca="true">+IF(AND(ISNUMBER(OFFSET('Hygiene Data'!$I$5,0,10*ROW('Hygiene Data'!I84))),'Data Summary'!ED90="Yes"),OFFSET('Hygiene Data'!$I$5,0,10*ROW('Hygiene Data'!I84)),NA())</f>
        <v>#N/A</v>
      </c>
      <c r="BP90" s="95" t="e">
        <f ca="true">+IF(AND(ISNUMBER(OFFSET('Hygiene Data'!$I$7,0,10*ROW('Hygiene Data'!I84))),'Data Summary'!EE90="Yes"),OFFSET('Hygiene Data'!$I$7,0,10*ROW('Hygiene Data'!I84)),NA())</f>
        <v>#N/A</v>
      </c>
      <c r="BQ90" s="95" t="e">
        <f ca="true">+IF(AND(ISNUMBER(OFFSET('Hygiene Data'!$I$9,0,10*ROW('Hygiene Data'!I84))),'Data Summary'!EF90="Yes"),OFFSET('Hygiene Data'!$I$9,0,10*ROW('Hygiene Data'!I84)),NA())</f>
        <v>#N/A</v>
      </c>
    </row>
    <row xmlns:x14ac="http://schemas.microsoft.com/office/spreadsheetml/2009/9/ac" r="91" x14ac:dyDescent="0.2">
      <c r="A91" s="327" t="e">
        <f ca="true">+RIGHT('Data Summary'!A91,LEN('Data Summary'!A91)-9)</f>
        <v>#VALUE!</v>
      </c>
      <c r="B91" s="36" t="str">
        <f ca="true">+IF(ISTEXT('Data Summary'!B91),'Data Summary'!B91,"")</f>
        <v/>
      </c>
      <c r="C91" s="326" t="e">
        <f ca="true">+VALUE('Data Summary'!C91)</f>
        <v>#VALUE!</v>
      </c>
      <c r="D91" s="93" t="e">
        <f ca="true">+IF(AND(ISNUMBER(OFFSET('Water Data'!$D$4,0,10*ROW('Water Data'!D85))),'Data Summary'!BS91="Yes"),100-OFFSET('Water Data'!$D$4,0,10*ROW('Water Data'!D85)),NA())</f>
        <v>#N/A</v>
      </c>
      <c r="E91" s="93" t="e">
        <f ca="true">+IF(AND(ISNUMBER(OFFSET('Water Data'!$D$6,0,10*ROW('Water Data'!D85))),'Data Summary'!BT91="Yes"),OFFSET('Water Data'!$D$6,0,10*ROW('Water Data'!D85)),NA())</f>
        <v>#N/A</v>
      </c>
      <c r="F91" s="93" t="e">
        <f ca="true">+IF(AND(ISNUMBER(OFFSET('Water Data'!$D$9,0,10*ROW('Water Data'!D85))),'Data Summary'!BU91="Yes"),OFFSET('Water Data'!$D$9,0,10*ROW('Water Data'!D85)),NA())</f>
        <v>#N/A</v>
      </c>
      <c r="G91" s="93" t="e">
        <f ca="true">+IF(AND(ISNUMBER(OFFSET('Water Data'!$E$4,0,10*ROW('Water Data'!E85))),'Data Summary'!BV91="Yes"),100-OFFSET('Water Data'!$E$4,0,10*ROW('Water Data'!E85)),NA())</f>
        <v>#N/A</v>
      </c>
      <c r="H91" s="93" t="e">
        <f ca="true">+IF(AND(ISNUMBER(OFFSET('Water Data'!$E$6,0,10*ROW('Water Data'!E85))),'Data Summary'!BW91="Yes"),OFFSET('Water Data'!$E$6,0,10*ROW('Water Data'!E85)),NA())</f>
        <v>#N/A</v>
      </c>
      <c r="I91" s="93" t="e">
        <f ca="true">+IF(AND(ISNUMBER(OFFSET('Water Data'!$E$9,0,10*ROW('Water Data'!E85))),'Data Summary'!BX91="Yes"),OFFSET('Water Data'!$E$9,0,10*ROW('Water Data'!E85)),NA())</f>
        <v>#N/A</v>
      </c>
      <c r="J91" s="93" t="e">
        <f ca="true">+IF(AND(ISNUMBER(OFFSET('Water Data'!$F$4,0,10*ROW('Water Data'!F85))),'Data Summary'!BY91="Yes"),100-OFFSET('Water Data'!$F$4,0,10*ROW('Water Data'!F85)),NA())</f>
        <v>#N/A</v>
      </c>
      <c r="K91" s="93" t="e">
        <f ca="true">+IF(AND(ISNUMBER(OFFSET('Water Data'!$F$6,0,10*ROW('Water Data'!F85))),'Data Summary'!BZ91="Yes"),OFFSET('Water Data'!$F$6,0,10*ROW('Water Data'!F85)),NA())</f>
        <v>#N/A</v>
      </c>
      <c r="L91" s="93" t="e">
        <f ca="true">+IF(AND(ISNUMBER(OFFSET('Water Data'!$F$9,0,10*ROW('Water Data'!F85))),'Data Summary'!CA91="Yes"),OFFSET('Water Data'!$F$9,0,10*ROW('Water Data'!F85)),NA())</f>
        <v>#N/A</v>
      </c>
      <c r="M91" s="93" t="e">
        <f ca="true">+IF(AND(ISNUMBER(OFFSET('Water Data'!$G$4,0,10*ROW('Water Data'!G85))),'Data Summary'!CB91="Yes"),100-OFFSET('Water Data'!$G$4,0,10*ROW('Water Data'!G85)),NA())</f>
        <v>#N/A</v>
      </c>
      <c r="N91" s="93" t="e">
        <f ca="true">+IF(AND(ISNUMBER(OFFSET('Water Data'!$G$6,0,10*ROW('Water Data'!G85))),'Data Summary'!CC91="Yes"),OFFSET('Water Data'!$G$6,0,10*ROW('Water Data'!G85)),NA())</f>
        <v>#N/A</v>
      </c>
      <c r="O91" s="93" t="e">
        <f ca="true">+IF(AND(ISNUMBER(OFFSET('Water Data'!$G$9,0,10*ROW('Water Data'!G85))),'Data Summary'!CD91="Yes"),OFFSET('Water Data'!$G$9,0,10*ROW('Water Data'!G85)),NA())</f>
        <v>#N/A</v>
      </c>
      <c r="P91" s="93" t="e">
        <f ca="true">+IF(AND(ISNUMBER(OFFSET('Water Data'!$H$4,0,10*ROW('Water Data'!H85))),'Data Summary'!CE91="Yes"),100-OFFSET('Water Data'!$H$4,0,10*ROW('Water Data'!H85)),NA())</f>
        <v>#N/A</v>
      </c>
      <c r="Q91" s="93" t="e">
        <f ca="true">+IF(AND(ISNUMBER(OFFSET('Water Data'!$H$6,0,10*ROW('Water Data'!H85))),'Data Summary'!CF91="Yes"),OFFSET('Water Data'!$H$6,0,10*ROW('Water Data'!H85)),NA())</f>
        <v>#N/A</v>
      </c>
      <c r="R91" s="93" t="e">
        <f ca="true">+IF(AND(ISNUMBER(OFFSET('Water Data'!$H$9,0,10*ROW('Water Data'!H85))),'Data Summary'!CG91="Yes"),OFFSET('Water Data'!$H$9,0,10*ROW('Water Data'!H85)),NA())</f>
        <v>#N/A</v>
      </c>
      <c r="S91" s="93" t="e">
        <f ca="true">+IF(AND(ISNUMBER(OFFSET('Water Data'!$I$4,0,10*ROW('Water Data'!I85))),'Data Summary'!CH91="Yes"),100-OFFSET('Water Data'!$I$4,0,10*ROW('Water Data'!I85)),NA())</f>
        <v>#N/A</v>
      </c>
      <c r="T91" s="93" t="e">
        <f ca="true">+IF(AND(ISNUMBER(OFFSET('Water Data'!$I$6,0,10*ROW('Water Data'!I85))),'Data Summary'!CI91="Yes"),OFFSET('Water Data'!$I$6,0,10*ROW('Water Data'!I85)),NA())</f>
        <v>#N/A</v>
      </c>
      <c r="U91" s="93" t="e">
        <f ca="true">+IF(AND(ISNUMBER(OFFSET('Water Data'!$I$9,0,10*ROW('Water Data'!I85))),'Data Summary'!CJ91="Yes"),OFFSET('Water Data'!$I$9,0,10*ROW('Water Data'!I85)),NA())</f>
        <v>#N/A</v>
      </c>
      <c r="V91" s="94" t="e">
        <f ca="true">+IF(AND(ISNUMBER(OFFSET('Sanitation Data'!$D$4,0,10*ROW('Sanitation Data'!D85))),'Data Summary'!CK91="Yes"),100-OFFSET('Sanitation Data'!$D$4,0,10*ROW('Sanitation Data'!D85)),NA())</f>
        <v>#N/A</v>
      </c>
      <c r="W91" s="94" t="e">
        <f ca="true">+IF(AND(ISNUMBER(OFFSET('Sanitation Data'!$D$6,0,10*ROW('Sanitation Data'!D85))),'Data Summary'!CL91="Yes"),OFFSET('Sanitation Data'!$D$6,0,10*ROW('Sanitation Data'!D85)),NA())</f>
        <v>#N/A</v>
      </c>
      <c r="X91" s="94" t="e">
        <f ca="true">+IF(AND(ISNUMBER(OFFSET('Sanitation Data'!$D$10,0,10*ROW('Sanitation Data'!D85))),'Data Summary'!CM91="Yes"),OFFSET('Sanitation Data'!$D$10,0,10*ROW('Sanitation Data'!D85)),NA())</f>
        <v>#N/A</v>
      </c>
      <c r="Y91" s="94" t="e">
        <f ca="true">+IF(AND(ISNUMBER(OFFSET('Sanitation Data'!$D$11,0,10*ROW('Sanitation Data'!D85))),'Data Summary'!CN91="Yes"),OFFSET('Sanitation Data'!$D$11,0,10*ROW('Sanitation Data'!D85)),NA())</f>
        <v>#N/A</v>
      </c>
      <c r="Z91" s="94" t="e">
        <f ca="true">+IF(AND(ISNUMBER(OFFSET('Sanitation Data'!$D$12,0,10*ROW('Sanitation Data'!D85))),'Data Summary'!CO91="Yes"),OFFSET('Sanitation Data'!$D$12,0,10*ROW('Sanitation Data'!D85)),NA())</f>
        <v>#N/A</v>
      </c>
      <c r="AA91" s="94" t="e">
        <f ca="true">+IF(AND(ISNUMBER(OFFSET('Sanitation Data'!$E$4,0,10*ROW('Sanitation Data'!E85))),'Data Summary'!CP91="Yes"),100-OFFSET('Sanitation Data'!$E$4,0,10*ROW('Sanitation Data'!E85)),NA())</f>
        <v>#N/A</v>
      </c>
      <c r="AB91" s="94" t="e">
        <f ca="true">+IF(AND(ISNUMBER(OFFSET('Sanitation Data'!$E$6,0,10*ROW('Sanitation Data'!E85))),'Data Summary'!CQ91="Yes"),OFFSET('Sanitation Data'!$E$6,0,10*ROW('Sanitation Data'!E85)),NA())</f>
        <v>#N/A</v>
      </c>
      <c r="AC91" s="94" t="e">
        <f ca="true">+IF(AND(ISNUMBER(OFFSET('Sanitation Data'!$E$10,0,10*ROW('Sanitation Data'!E85))),'Data Summary'!CR91="Yes"),OFFSET('Sanitation Data'!$E$10,0,10*ROW('Sanitation Data'!E85)),NA())</f>
        <v>#N/A</v>
      </c>
      <c r="AD91" s="94" t="e">
        <f ca="true">+IF(AND(ISNUMBER(OFFSET('Sanitation Data'!$E$11,0,10*ROW('Sanitation Data'!E85))),'Data Summary'!CS91="Yes"),OFFSET('Sanitation Data'!$E$11,0,10*ROW('Sanitation Data'!E85)),NA())</f>
        <v>#N/A</v>
      </c>
      <c r="AE91" s="94" t="e">
        <f ca="true">+IF(AND(ISNUMBER(OFFSET('Sanitation Data'!$E$12,0,10*ROW('Sanitation Data'!E85))),'Data Summary'!CT91="Yes"),OFFSET('Sanitation Data'!$E$12,0,10*ROW('Sanitation Data'!E85)),NA())</f>
        <v>#N/A</v>
      </c>
      <c r="AF91" s="94" t="e">
        <f ca="true">+IF(AND(ISNUMBER(OFFSET('Sanitation Data'!$F$4,0,10*ROW('Sanitation Data'!F85))),'Data Summary'!CU91="Yes"),100-OFFSET('Sanitation Data'!$F$4,0,10*ROW('Sanitation Data'!F85)),NA())</f>
        <v>#N/A</v>
      </c>
      <c r="AG91" s="94" t="e">
        <f ca="true">+IF(AND(ISNUMBER(OFFSET('Sanitation Data'!$F$6,0,10*ROW('Sanitation Data'!F85))),'Data Summary'!CV91="Yes"),OFFSET('Sanitation Data'!$F$6,0,10*ROW('Sanitation Data'!F85)),NA())</f>
        <v>#N/A</v>
      </c>
      <c r="AH91" s="94" t="e">
        <f ca="true">+IF(AND(ISNUMBER(OFFSET('Sanitation Data'!$F$10,0,10*ROW('Sanitation Data'!F85))),'Data Summary'!CW91="Yes"),OFFSET('Sanitation Data'!$F$10,0,10*ROW('Sanitation Data'!F85)),NA())</f>
        <v>#N/A</v>
      </c>
      <c r="AI91" s="94" t="e">
        <f ca="true">+IF(AND(ISNUMBER(OFFSET('Sanitation Data'!$F$11,0,10*ROW('Sanitation Data'!F85))),'Data Summary'!CX91="Yes"),OFFSET('Sanitation Data'!$F$11,0,10*ROW('Sanitation Data'!F85)),NA())</f>
        <v>#N/A</v>
      </c>
      <c r="AJ91" s="94" t="e">
        <f ca="true">+IF(AND(ISNUMBER(OFFSET('Sanitation Data'!$F$12,0,10*ROW('Sanitation Data'!F85))),'Data Summary'!CY91="Yes"),OFFSET('Sanitation Data'!$F$12,0,10*ROW('Sanitation Data'!F85)),NA())</f>
        <v>#N/A</v>
      </c>
      <c r="AK91" s="94" t="e">
        <f ca="true">+IF(AND(ISNUMBER(OFFSET('Sanitation Data'!$G$4,0,10*ROW('Sanitation Data'!G85))),'Data Summary'!CZ91="Yes"),100-OFFSET('Sanitation Data'!$G$4,0,10*ROW('Sanitation Data'!G85)),NA())</f>
        <v>#N/A</v>
      </c>
      <c r="AL91" s="94" t="e">
        <f ca="true">+IF(AND(ISNUMBER(OFFSET('Sanitation Data'!$G$6,0,10*ROW('Sanitation Data'!G85))),'Data Summary'!DA91="Yes"),OFFSET('Sanitation Data'!$G$6,0,10*ROW('Sanitation Data'!G85)),NA())</f>
        <v>#N/A</v>
      </c>
      <c r="AM91" s="94" t="e">
        <f ca="true">+IF(AND(ISNUMBER(OFFSET('Sanitation Data'!$G$10,0,10*ROW('Sanitation Data'!G85))),'Data Summary'!DB91="Yes"),OFFSET('Sanitation Data'!$G$10,0,10*ROW('Sanitation Data'!G85)),NA())</f>
        <v>#N/A</v>
      </c>
      <c r="AN91" s="94" t="e">
        <f ca="true">+IF(AND(ISNUMBER(OFFSET('Sanitation Data'!$G$11,0,10*ROW('Sanitation Data'!G85))),'Data Summary'!DC91="Yes"),OFFSET('Sanitation Data'!$G$11,0,10*ROW('Sanitation Data'!G85)),NA())</f>
        <v>#N/A</v>
      </c>
      <c r="AO91" s="94" t="e">
        <f ca="true">+IF(AND(ISNUMBER(OFFSET('Sanitation Data'!$G$12,0,10*ROW('Sanitation Data'!G85))),'Data Summary'!DD91="Yes"),OFFSET('Sanitation Data'!$G$12,0,10*ROW('Sanitation Data'!G85)),NA())</f>
        <v>#N/A</v>
      </c>
      <c r="AP91" s="94" t="e">
        <f ca="true">+IF(AND(ISNUMBER(OFFSET('Sanitation Data'!$H$4,0,10*ROW('Sanitation Data'!H85))),'Data Summary'!DE91="Yes"),100-OFFSET('Sanitation Data'!$H$4,0,10*ROW('Sanitation Data'!H85)),NA())</f>
        <v>#N/A</v>
      </c>
      <c r="AQ91" s="94" t="e">
        <f ca="true">+IF(AND(ISNUMBER(OFFSET('Sanitation Data'!$H$6,0,10*ROW('Sanitation Data'!H85))),'Data Summary'!DF91="Yes"),OFFSET('Sanitation Data'!$H$6,0,10*ROW('Sanitation Data'!H85)),NA())</f>
        <v>#N/A</v>
      </c>
      <c r="AR91" s="94" t="e">
        <f ca="true">+IF(AND(ISNUMBER(OFFSET('Sanitation Data'!$H$10,0,10*ROW('Sanitation Data'!H85))),'Data Summary'!DG91="Yes"),OFFSET('Sanitation Data'!$H$10,0,10*ROW('Sanitation Data'!H85)),NA())</f>
        <v>#N/A</v>
      </c>
      <c r="AS91" s="94" t="e">
        <f ca="true">+IF(AND(ISNUMBER(OFFSET('Sanitation Data'!$H$11,0,10*ROW('Sanitation Data'!H85))),'Data Summary'!DH91="Yes"),OFFSET('Sanitation Data'!$H$11,0,10*ROW('Sanitation Data'!H85)),NA())</f>
        <v>#N/A</v>
      </c>
      <c r="AT91" s="94" t="e">
        <f ca="true">+IF(AND(ISNUMBER(OFFSET('Sanitation Data'!$H$12,0,10*ROW('Sanitation Data'!H85))),'Data Summary'!DI91="Yes"),OFFSET('Sanitation Data'!$H$12,0,10*ROW('Sanitation Data'!H85)),NA())</f>
        <v>#N/A</v>
      </c>
      <c r="AU91" s="94" t="e">
        <f ca="true">+IF(AND(ISNUMBER(OFFSET('Sanitation Data'!$I$4,0,10*ROW('Sanitation Data'!I85))),'Data Summary'!DJ91="Yes"),100-OFFSET('Sanitation Data'!$I$4,0,10*ROW('Sanitation Data'!I85)),NA())</f>
        <v>#N/A</v>
      </c>
      <c r="AV91" s="94" t="e">
        <f ca="true">+IF(AND(ISNUMBER(OFFSET('Sanitation Data'!$I$6,0,10*ROW('Sanitation Data'!I85))),'Data Summary'!DK91="Yes"),OFFSET('Sanitation Data'!$I$6,0,10*ROW('Sanitation Data'!I85)),NA())</f>
        <v>#N/A</v>
      </c>
      <c r="AW91" s="94" t="e">
        <f ca="true">+IF(AND(ISNUMBER(OFFSET('Sanitation Data'!$I$10,0,10*ROW('Sanitation Data'!I85))),'Data Summary'!DL91="Yes"),OFFSET('Sanitation Data'!$I$10,0,10*ROW('Sanitation Data'!I85)),NA())</f>
        <v>#N/A</v>
      </c>
      <c r="AX91" s="94" t="e">
        <f ca="true">+IF(AND(ISNUMBER(OFFSET('Sanitation Data'!$I$11,0,10*ROW('Sanitation Data'!I85))),'Data Summary'!DM91="Yes"),OFFSET('Sanitation Data'!$I$11,0,10*ROW('Sanitation Data'!I85)),NA())</f>
        <v>#N/A</v>
      </c>
      <c r="AY91" s="94" t="e">
        <f ca="true">+IF(AND(ISNUMBER(OFFSET('Sanitation Data'!$I$12,0,10*ROW('Sanitation Data'!I85))),'Data Summary'!DN91="Yes"),OFFSET('Sanitation Data'!$I$12,0,10*ROW('Sanitation Data'!I85)),NA())</f>
        <v>#N/A</v>
      </c>
      <c r="AZ91" s="95" t="e">
        <f ca="true">+IF(AND(ISNUMBER(OFFSET('Hygiene Data'!$D$5,0,10*ROW('Hygiene Data'!D85))),'Data Summary'!DO91="Yes"),OFFSET('Hygiene Data'!$D$5,0,10*ROW('Hygiene Data'!D85)),NA())</f>
        <v>#N/A</v>
      </c>
      <c r="BA91" s="95" t="e">
        <f ca="true">+IF(AND(ISNUMBER(OFFSET('Hygiene Data'!$D$7,0,10*ROW('Hygiene Data'!D85))),'Data Summary'!DP91="Yes"),OFFSET('Hygiene Data'!$D$7,0,10*ROW('Hygiene Data'!D85)),NA())</f>
        <v>#N/A</v>
      </c>
      <c r="BB91" s="95" t="e">
        <f ca="true">+IF(AND(ISNUMBER(OFFSET('Hygiene Data'!$D$9,0,10*ROW('Hygiene Data'!D85))),'Data Summary'!DQ91="Yes"),OFFSET('Hygiene Data'!$D$9,0,10*ROW('Hygiene Data'!D85)),NA())</f>
        <v>#N/A</v>
      </c>
      <c r="BC91" s="95" t="e">
        <f ca="true">+IF(AND(ISNUMBER(OFFSET('Hygiene Data'!$E$5,0,10*ROW('Hygiene Data'!E85))),'Data Summary'!DR91="Yes"),OFFSET('Hygiene Data'!$E$5,0,10*ROW('Hygiene Data'!E85)),NA())</f>
        <v>#N/A</v>
      </c>
      <c r="BD91" s="95" t="e">
        <f ca="true">+IF(AND(ISNUMBER(OFFSET('Hygiene Data'!$E$7,0,10*ROW('Hygiene Data'!E85))),'Data Summary'!DS91="Yes"),OFFSET('Hygiene Data'!$E$7,0,10*ROW('Hygiene Data'!E85)),NA())</f>
        <v>#N/A</v>
      </c>
      <c r="BE91" s="95" t="e">
        <f ca="true">+IF(AND(ISNUMBER(OFFSET('Hygiene Data'!$E$9,0,10*ROW('Hygiene Data'!E85))),'Data Summary'!DT91="Yes"),OFFSET('Hygiene Data'!$E$9,0,10*ROW('Hygiene Data'!E85)),NA())</f>
        <v>#N/A</v>
      </c>
      <c r="BF91" s="95" t="e">
        <f ca="true">+IF(AND(ISNUMBER(OFFSET('Hygiene Data'!$F$5,0,10*ROW('Hygiene Data'!F85))),'Data Summary'!DU91="Yes"),OFFSET('Hygiene Data'!$F$5,0,10*ROW('Hygiene Data'!F85)),NA())</f>
        <v>#N/A</v>
      </c>
      <c r="BG91" s="95" t="e">
        <f ca="true">+IF(AND(ISNUMBER(OFFSET('Hygiene Data'!$F$7,0,10*ROW('Hygiene Data'!F85))),'Data Summary'!DV91="Yes"),OFFSET('Hygiene Data'!$F$7,0,10*ROW('Hygiene Data'!F85)),NA())</f>
        <v>#N/A</v>
      </c>
      <c r="BH91" s="95" t="e">
        <f ca="true">+IF(AND(ISNUMBER(OFFSET('Hygiene Data'!$F$9,0,10*ROW('Hygiene Data'!F85))),'Data Summary'!DW91="Yes"),OFFSET('Hygiene Data'!$F$9,0,10*ROW('Hygiene Data'!F85)),NA())</f>
        <v>#N/A</v>
      </c>
      <c r="BI91" s="95" t="e">
        <f ca="true">+IF(AND(ISNUMBER(OFFSET('Hygiene Data'!$G$5,0,10*ROW('Hygiene Data'!G85))),'Data Summary'!DX91="Yes"),OFFSET('Hygiene Data'!$G$5,0,10*ROW('Hygiene Data'!G85)),NA())</f>
        <v>#N/A</v>
      </c>
      <c r="BJ91" s="95" t="e">
        <f ca="true">+IF(AND(ISNUMBER(OFFSET('Hygiene Data'!$G$7,0,10*ROW('Hygiene Data'!G85))),'Data Summary'!DY91="Yes"),OFFSET('Hygiene Data'!$G$7,0,10*ROW('Hygiene Data'!G85)),NA())</f>
        <v>#N/A</v>
      </c>
      <c r="BK91" s="95" t="e">
        <f ca="true">+IF(AND(ISNUMBER(OFFSET('Hygiene Data'!$G$9,0,10*ROW('Hygiene Data'!G85))),'Data Summary'!DZ91="Yes"),OFFSET('Hygiene Data'!$G$9,0,10*ROW('Hygiene Data'!G85)),NA())</f>
        <v>#N/A</v>
      </c>
      <c r="BL91" s="95" t="e">
        <f ca="true">+IF(AND(ISNUMBER(OFFSET('Hygiene Data'!$H$5,0,10*ROW('Hygiene Data'!H85))),'Data Summary'!EA91="Yes"),OFFSET('Hygiene Data'!$H$5,0,10*ROW('Hygiene Data'!H85)),NA())</f>
        <v>#N/A</v>
      </c>
      <c r="BM91" s="95" t="e">
        <f ca="true">+IF(AND(ISNUMBER(OFFSET('Hygiene Data'!$H$7,0,10*ROW('Hygiene Data'!H85))),'Data Summary'!EB91="Yes"),OFFSET('Hygiene Data'!$H$7,0,10*ROW('Hygiene Data'!H85)),NA())</f>
        <v>#N/A</v>
      </c>
      <c r="BN91" s="95" t="e">
        <f ca="true">+IF(AND(ISNUMBER(OFFSET('Hygiene Data'!$H$9,0,10*ROW('Hygiene Data'!H85))),'Data Summary'!EC91="Yes"),OFFSET('Hygiene Data'!$H$9,0,10*ROW('Hygiene Data'!H85)),NA())</f>
        <v>#N/A</v>
      </c>
      <c r="BO91" s="95" t="e">
        <f ca="true">+IF(AND(ISNUMBER(OFFSET('Hygiene Data'!$I$5,0,10*ROW('Hygiene Data'!I85))),'Data Summary'!ED91="Yes"),OFFSET('Hygiene Data'!$I$5,0,10*ROW('Hygiene Data'!I85)),NA())</f>
        <v>#N/A</v>
      </c>
      <c r="BP91" s="95" t="e">
        <f ca="true">+IF(AND(ISNUMBER(OFFSET('Hygiene Data'!$I$7,0,10*ROW('Hygiene Data'!I85))),'Data Summary'!EE91="Yes"),OFFSET('Hygiene Data'!$I$7,0,10*ROW('Hygiene Data'!I85)),NA())</f>
        <v>#N/A</v>
      </c>
      <c r="BQ91" s="95" t="e">
        <f ca="true">+IF(AND(ISNUMBER(OFFSET('Hygiene Data'!$I$9,0,10*ROW('Hygiene Data'!I85))),'Data Summary'!EF91="Yes"),OFFSET('Hygiene Data'!$I$9,0,10*ROW('Hygiene Data'!I85)),NA())</f>
        <v>#N/A</v>
      </c>
    </row>
    <row xmlns:x14ac="http://schemas.microsoft.com/office/spreadsheetml/2009/9/ac" r="92" x14ac:dyDescent="0.2">
      <c r="A92" s="327" t="e">
        <f ca="true">+RIGHT('Data Summary'!A92,LEN('Data Summary'!A92)-9)</f>
        <v>#VALUE!</v>
      </c>
      <c r="B92" s="36" t="str">
        <f ca="true">+IF(ISTEXT('Data Summary'!B92),'Data Summary'!B92,"")</f>
        <v/>
      </c>
      <c r="C92" s="326" t="e">
        <f ca="true">+VALUE('Data Summary'!C92)</f>
        <v>#VALUE!</v>
      </c>
      <c r="D92" s="93" t="e">
        <f ca="true">+IF(AND(ISNUMBER(OFFSET('Water Data'!$D$4,0,10*ROW('Water Data'!D86))),'Data Summary'!BS92="Yes"),100-OFFSET('Water Data'!$D$4,0,10*ROW('Water Data'!D86)),NA())</f>
        <v>#N/A</v>
      </c>
      <c r="E92" s="93" t="e">
        <f ca="true">+IF(AND(ISNUMBER(OFFSET('Water Data'!$D$6,0,10*ROW('Water Data'!D86))),'Data Summary'!BT92="Yes"),OFFSET('Water Data'!$D$6,0,10*ROW('Water Data'!D86)),NA())</f>
        <v>#N/A</v>
      </c>
      <c r="F92" s="93" t="e">
        <f ca="true">+IF(AND(ISNUMBER(OFFSET('Water Data'!$D$9,0,10*ROW('Water Data'!D86))),'Data Summary'!BU92="Yes"),OFFSET('Water Data'!$D$9,0,10*ROW('Water Data'!D86)),NA())</f>
        <v>#N/A</v>
      </c>
      <c r="G92" s="93" t="e">
        <f ca="true">+IF(AND(ISNUMBER(OFFSET('Water Data'!$E$4,0,10*ROW('Water Data'!E86))),'Data Summary'!BV92="Yes"),100-OFFSET('Water Data'!$E$4,0,10*ROW('Water Data'!E86)),NA())</f>
        <v>#N/A</v>
      </c>
      <c r="H92" s="93" t="e">
        <f ca="true">+IF(AND(ISNUMBER(OFFSET('Water Data'!$E$6,0,10*ROW('Water Data'!E86))),'Data Summary'!BW92="Yes"),OFFSET('Water Data'!$E$6,0,10*ROW('Water Data'!E86)),NA())</f>
        <v>#N/A</v>
      </c>
      <c r="I92" s="93" t="e">
        <f ca="true">+IF(AND(ISNUMBER(OFFSET('Water Data'!$E$9,0,10*ROW('Water Data'!E86))),'Data Summary'!BX92="Yes"),OFFSET('Water Data'!$E$9,0,10*ROW('Water Data'!E86)),NA())</f>
        <v>#N/A</v>
      </c>
      <c r="J92" s="93" t="e">
        <f ca="true">+IF(AND(ISNUMBER(OFFSET('Water Data'!$F$4,0,10*ROW('Water Data'!F86))),'Data Summary'!BY92="Yes"),100-OFFSET('Water Data'!$F$4,0,10*ROW('Water Data'!F86)),NA())</f>
        <v>#N/A</v>
      </c>
      <c r="K92" s="93" t="e">
        <f ca="true">+IF(AND(ISNUMBER(OFFSET('Water Data'!$F$6,0,10*ROW('Water Data'!F86))),'Data Summary'!BZ92="Yes"),OFFSET('Water Data'!$F$6,0,10*ROW('Water Data'!F86)),NA())</f>
        <v>#N/A</v>
      </c>
      <c r="L92" s="93" t="e">
        <f ca="true">+IF(AND(ISNUMBER(OFFSET('Water Data'!$F$9,0,10*ROW('Water Data'!F86))),'Data Summary'!CA92="Yes"),OFFSET('Water Data'!$F$9,0,10*ROW('Water Data'!F86)),NA())</f>
        <v>#N/A</v>
      </c>
      <c r="M92" s="93" t="e">
        <f ca="true">+IF(AND(ISNUMBER(OFFSET('Water Data'!$G$4,0,10*ROW('Water Data'!G86))),'Data Summary'!CB92="Yes"),100-OFFSET('Water Data'!$G$4,0,10*ROW('Water Data'!G86)),NA())</f>
        <v>#N/A</v>
      </c>
      <c r="N92" s="93" t="e">
        <f ca="true">+IF(AND(ISNUMBER(OFFSET('Water Data'!$G$6,0,10*ROW('Water Data'!G86))),'Data Summary'!CC92="Yes"),OFFSET('Water Data'!$G$6,0,10*ROW('Water Data'!G86)),NA())</f>
        <v>#N/A</v>
      </c>
      <c r="O92" s="93" t="e">
        <f ca="true">+IF(AND(ISNUMBER(OFFSET('Water Data'!$G$9,0,10*ROW('Water Data'!G86))),'Data Summary'!CD92="Yes"),OFFSET('Water Data'!$G$9,0,10*ROW('Water Data'!G86)),NA())</f>
        <v>#N/A</v>
      </c>
      <c r="P92" s="93" t="e">
        <f ca="true">+IF(AND(ISNUMBER(OFFSET('Water Data'!$H$4,0,10*ROW('Water Data'!H86))),'Data Summary'!CE92="Yes"),100-OFFSET('Water Data'!$H$4,0,10*ROW('Water Data'!H86)),NA())</f>
        <v>#N/A</v>
      </c>
      <c r="Q92" s="93" t="e">
        <f ca="true">+IF(AND(ISNUMBER(OFFSET('Water Data'!$H$6,0,10*ROW('Water Data'!H86))),'Data Summary'!CF92="Yes"),OFFSET('Water Data'!$H$6,0,10*ROW('Water Data'!H86)),NA())</f>
        <v>#N/A</v>
      </c>
      <c r="R92" s="93" t="e">
        <f ca="true">+IF(AND(ISNUMBER(OFFSET('Water Data'!$H$9,0,10*ROW('Water Data'!H86))),'Data Summary'!CG92="Yes"),OFFSET('Water Data'!$H$9,0,10*ROW('Water Data'!H86)),NA())</f>
        <v>#N/A</v>
      </c>
      <c r="S92" s="93" t="e">
        <f ca="true">+IF(AND(ISNUMBER(OFFSET('Water Data'!$I$4,0,10*ROW('Water Data'!I86))),'Data Summary'!CH92="Yes"),100-OFFSET('Water Data'!$I$4,0,10*ROW('Water Data'!I86)),NA())</f>
        <v>#N/A</v>
      </c>
      <c r="T92" s="93" t="e">
        <f ca="true">+IF(AND(ISNUMBER(OFFSET('Water Data'!$I$6,0,10*ROW('Water Data'!I86))),'Data Summary'!CI92="Yes"),OFFSET('Water Data'!$I$6,0,10*ROW('Water Data'!I86)),NA())</f>
        <v>#N/A</v>
      </c>
      <c r="U92" s="93" t="e">
        <f ca="true">+IF(AND(ISNUMBER(OFFSET('Water Data'!$I$9,0,10*ROW('Water Data'!I86))),'Data Summary'!CJ92="Yes"),OFFSET('Water Data'!$I$9,0,10*ROW('Water Data'!I86)),NA())</f>
        <v>#N/A</v>
      </c>
      <c r="V92" s="94" t="e">
        <f ca="true">+IF(AND(ISNUMBER(OFFSET('Sanitation Data'!$D$4,0,10*ROW('Sanitation Data'!D86))),'Data Summary'!CK92="Yes"),100-OFFSET('Sanitation Data'!$D$4,0,10*ROW('Sanitation Data'!D86)),NA())</f>
        <v>#N/A</v>
      </c>
      <c r="W92" s="94" t="e">
        <f ca="true">+IF(AND(ISNUMBER(OFFSET('Sanitation Data'!$D$6,0,10*ROW('Sanitation Data'!D86))),'Data Summary'!CL92="Yes"),OFFSET('Sanitation Data'!$D$6,0,10*ROW('Sanitation Data'!D86)),NA())</f>
        <v>#N/A</v>
      </c>
      <c r="X92" s="94" t="e">
        <f ca="true">+IF(AND(ISNUMBER(OFFSET('Sanitation Data'!$D$10,0,10*ROW('Sanitation Data'!D86))),'Data Summary'!CM92="Yes"),OFFSET('Sanitation Data'!$D$10,0,10*ROW('Sanitation Data'!D86)),NA())</f>
        <v>#N/A</v>
      </c>
      <c r="Y92" s="94" t="e">
        <f ca="true">+IF(AND(ISNUMBER(OFFSET('Sanitation Data'!$D$11,0,10*ROW('Sanitation Data'!D86))),'Data Summary'!CN92="Yes"),OFFSET('Sanitation Data'!$D$11,0,10*ROW('Sanitation Data'!D86)),NA())</f>
        <v>#N/A</v>
      </c>
      <c r="Z92" s="94" t="e">
        <f ca="true">+IF(AND(ISNUMBER(OFFSET('Sanitation Data'!$D$12,0,10*ROW('Sanitation Data'!D86))),'Data Summary'!CO92="Yes"),OFFSET('Sanitation Data'!$D$12,0,10*ROW('Sanitation Data'!D86)),NA())</f>
        <v>#N/A</v>
      </c>
      <c r="AA92" s="94" t="e">
        <f ca="true">+IF(AND(ISNUMBER(OFFSET('Sanitation Data'!$E$4,0,10*ROW('Sanitation Data'!E86))),'Data Summary'!CP92="Yes"),100-OFFSET('Sanitation Data'!$E$4,0,10*ROW('Sanitation Data'!E86)),NA())</f>
        <v>#N/A</v>
      </c>
      <c r="AB92" s="94" t="e">
        <f ca="true">+IF(AND(ISNUMBER(OFFSET('Sanitation Data'!$E$6,0,10*ROW('Sanitation Data'!E86))),'Data Summary'!CQ92="Yes"),OFFSET('Sanitation Data'!$E$6,0,10*ROW('Sanitation Data'!E86)),NA())</f>
        <v>#N/A</v>
      </c>
      <c r="AC92" s="94" t="e">
        <f ca="true">+IF(AND(ISNUMBER(OFFSET('Sanitation Data'!$E$10,0,10*ROW('Sanitation Data'!E86))),'Data Summary'!CR92="Yes"),OFFSET('Sanitation Data'!$E$10,0,10*ROW('Sanitation Data'!E86)),NA())</f>
        <v>#N/A</v>
      </c>
      <c r="AD92" s="94" t="e">
        <f ca="true">+IF(AND(ISNUMBER(OFFSET('Sanitation Data'!$E$11,0,10*ROW('Sanitation Data'!E86))),'Data Summary'!CS92="Yes"),OFFSET('Sanitation Data'!$E$11,0,10*ROW('Sanitation Data'!E86)),NA())</f>
        <v>#N/A</v>
      </c>
      <c r="AE92" s="94" t="e">
        <f ca="true">+IF(AND(ISNUMBER(OFFSET('Sanitation Data'!$E$12,0,10*ROW('Sanitation Data'!E86))),'Data Summary'!CT92="Yes"),OFFSET('Sanitation Data'!$E$12,0,10*ROW('Sanitation Data'!E86)),NA())</f>
        <v>#N/A</v>
      </c>
      <c r="AF92" s="94" t="e">
        <f ca="true">+IF(AND(ISNUMBER(OFFSET('Sanitation Data'!$F$4,0,10*ROW('Sanitation Data'!F86))),'Data Summary'!CU92="Yes"),100-OFFSET('Sanitation Data'!$F$4,0,10*ROW('Sanitation Data'!F86)),NA())</f>
        <v>#N/A</v>
      </c>
      <c r="AG92" s="94" t="e">
        <f ca="true">+IF(AND(ISNUMBER(OFFSET('Sanitation Data'!$F$6,0,10*ROW('Sanitation Data'!F86))),'Data Summary'!CV92="Yes"),OFFSET('Sanitation Data'!$F$6,0,10*ROW('Sanitation Data'!F86)),NA())</f>
        <v>#N/A</v>
      </c>
      <c r="AH92" s="94" t="e">
        <f ca="true">+IF(AND(ISNUMBER(OFFSET('Sanitation Data'!$F$10,0,10*ROW('Sanitation Data'!F86))),'Data Summary'!CW92="Yes"),OFFSET('Sanitation Data'!$F$10,0,10*ROW('Sanitation Data'!F86)),NA())</f>
        <v>#N/A</v>
      </c>
      <c r="AI92" s="94" t="e">
        <f ca="true">+IF(AND(ISNUMBER(OFFSET('Sanitation Data'!$F$11,0,10*ROW('Sanitation Data'!F86))),'Data Summary'!CX92="Yes"),OFFSET('Sanitation Data'!$F$11,0,10*ROW('Sanitation Data'!F86)),NA())</f>
        <v>#N/A</v>
      </c>
      <c r="AJ92" s="94" t="e">
        <f ca="true">+IF(AND(ISNUMBER(OFFSET('Sanitation Data'!$F$12,0,10*ROW('Sanitation Data'!F86))),'Data Summary'!CY92="Yes"),OFFSET('Sanitation Data'!$F$12,0,10*ROW('Sanitation Data'!F86)),NA())</f>
        <v>#N/A</v>
      </c>
      <c r="AK92" s="94" t="e">
        <f ca="true">+IF(AND(ISNUMBER(OFFSET('Sanitation Data'!$G$4,0,10*ROW('Sanitation Data'!G86))),'Data Summary'!CZ92="Yes"),100-OFFSET('Sanitation Data'!$G$4,0,10*ROW('Sanitation Data'!G86)),NA())</f>
        <v>#N/A</v>
      </c>
      <c r="AL92" s="94" t="e">
        <f ca="true">+IF(AND(ISNUMBER(OFFSET('Sanitation Data'!$G$6,0,10*ROW('Sanitation Data'!G86))),'Data Summary'!DA92="Yes"),OFFSET('Sanitation Data'!$G$6,0,10*ROW('Sanitation Data'!G86)),NA())</f>
        <v>#N/A</v>
      </c>
      <c r="AM92" s="94" t="e">
        <f ca="true">+IF(AND(ISNUMBER(OFFSET('Sanitation Data'!$G$10,0,10*ROW('Sanitation Data'!G86))),'Data Summary'!DB92="Yes"),OFFSET('Sanitation Data'!$G$10,0,10*ROW('Sanitation Data'!G86)),NA())</f>
        <v>#N/A</v>
      </c>
      <c r="AN92" s="94" t="e">
        <f ca="true">+IF(AND(ISNUMBER(OFFSET('Sanitation Data'!$G$11,0,10*ROW('Sanitation Data'!G86))),'Data Summary'!DC92="Yes"),OFFSET('Sanitation Data'!$G$11,0,10*ROW('Sanitation Data'!G86)),NA())</f>
        <v>#N/A</v>
      </c>
      <c r="AO92" s="94" t="e">
        <f ca="true">+IF(AND(ISNUMBER(OFFSET('Sanitation Data'!$G$12,0,10*ROW('Sanitation Data'!G86))),'Data Summary'!DD92="Yes"),OFFSET('Sanitation Data'!$G$12,0,10*ROW('Sanitation Data'!G86)),NA())</f>
        <v>#N/A</v>
      </c>
      <c r="AP92" s="94" t="e">
        <f ca="true">+IF(AND(ISNUMBER(OFFSET('Sanitation Data'!$H$4,0,10*ROW('Sanitation Data'!H86))),'Data Summary'!DE92="Yes"),100-OFFSET('Sanitation Data'!$H$4,0,10*ROW('Sanitation Data'!H86)),NA())</f>
        <v>#N/A</v>
      </c>
      <c r="AQ92" s="94" t="e">
        <f ca="true">+IF(AND(ISNUMBER(OFFSET('Sanitation Data'!$H$6,0,10*ROW('Sanitation Data'!H86))),'Data Summary'!DF92="Yes"),OFFSET('Sanitation Data'!$H$6,0,10*ROW('Sanitation Data'!H86)),NA())</f>
        <v>#N/A</v>
      </c>
      <c r="AR92" s="94" t="e">
        <f ca="true">+IF(AND(ISNUMBER(OFFSET('Sanitation Data'!$H$10,0,10*ROW('Sanitation Data'!H86))),'Data Summary'!DG92="Yes"),OFFSET('Sanitation Data'!$H$10,0,10*ROW('Sanitation Data'!H86)),NA())</f>
        <v>#N/A</v>
      </c>
      <c r="AS92" s="94" t="e">
        <f ca="true">+IF(AND(ISNUMBER(OFFSET('Sanitation Data'!$H$11,0,10*ROW('Sanitation Data'!H86))),'Data Summary'!DH92="Yes"),OFFSET('Sanitation Data'!$H$11,0,10*ROW('Sanitation Data'!H86)),NA())</f>
        <v>#N/A</v>
      </c>
      <c r="AT92" s="94" t="e">
        <f ca="true">+IF(AND(ISNUMBER(OFFSET('Sanitation Data'!$H$12,0,10*ROW('Sanitation Data'!H86))),'Data Summary'!DI92="Yes"),OFFSET('Sanitation Data'!$H$12,0,10*ROW('Sanitation Data'!H86)),NA())</f>
        <v>#N/A</v>
      </c>
      <c r="AU92" s="94" t="e">
        <f ca="true">+IF(AND(ISNUMBER(OFFSET('Sanitation Data'!$I$4,0,10*ROW('Sanitation Data'!I86))),'Data Summary'!DJ92="Yes"),100-OFFSET('Sanitation Data'!$I$4,0,10*ROW('Sanitation Data'!I86)),NA())</f>
        <v>#N/A</v>
      </c>
      <c r="AV92" s="94" t="e">
        <f ca="true">+IF(AND(ISNUMBER(OFFSET('Sanitation Data'!$I$6,0,10*ROW('Sanitation Data'!I86))),'Data Summary'!DK92="Yes"),OFFSET('Sanitation Data'!$I$6,0,10*ROW('Sanitation Data'!I86)),NA())</f>
        <v>#N/A</v>
      </c>
      <c r="AW92" s="94" t="e">
        <f ca="true">+IF(AND(ISNUMBER(OFFSET('Sanitation Data'!$I$10,0,10*ROW('Sanitation Data'!I86))),'Data Summary'!DL92="Yes"),OFFSET('Sanitation Data'!$I$10,0,10*ROW('Sanitation Data'!I86)),NA())</f>
        <v>#N/A</v>
      </c>
      <c r="AX92" s="94" t="e">
        <f ca="true">+IF(AND(ISNUMBER(OFFSET('Sanitation Data'!$I$11,0,10*ROW('Sanitation Data'!I86))),'Data Summary'!DM92="Yes"),OFFSET('Sanitation Data'!$I$11,0,10*ROW('Sanitation Data'!I86)),NA())</f>
        <v>#N/A</v>
      </c>
      <c r="AY92" s="94" t="e">
        <f ca="true">+IF(AND(ISNUMBER(OFFSET('Sanitation Data'!$I$12,0,10*ROW('Sanitation Data'!I86))),'Data Summary'!DN92="Yes"),OFFSET('Sanitation Data'!$I$12,0,10*ROW('Sanitation Data'!I86)),NA())</f>
        <v>#N/A</v>
      </c>
      <c r="AZ92" s="95" t="e">
        <f ca="true">+IF(AND(ISNUMBER(OFFSET('Hygiene Data'!$D$5,0,10*ROW('Hygiene Data'!D86))),'Data Summary'!DO92="Yes"),OFFSET('Hygiene Data'!$D$5,0,10*ROW('Hygiene Data'!D86)),NA())</f>
        <v>#N/A</v>
      </c>
      <c r="BA92" s="95" t="e">
        <f ca="true">+IF(AND(ISNUMBER(OFFSET('Hygiene Data'!$D$7,0,10*ROW('Hygiene Data'!D86))),'Data Summary'!DP92="Yes"),OFFSET('Hygiene Data'!$D$7,0,10*ROW('Hygiene Data'!D86)),NA())</f>
        <v>#N/A</v>
      </c>
      <c r="BB92" s="95" t="e">
        <f ca="true">+IF(AND(ISNUMBER(OFFSET('Hygiene Data'!$D$9,0,10*ROW('Hygiene Data'!D86))),'Data Summary'!DQ92="Yes"),OFFSET('Hygiene Data'!$D$9,0,10*ROW('Hygiene Data'!D86)),NA())</f>
        <v>#N/A</v>
      </c>
      <c r="BC92" s="95" t="e">
        <f ca="true">+IF(AND(ISNUMBER(OFFSET('Hygiene Data'!$E$5,0,10*ROW('Hygiene Data'!E86))),'Data Summary'!DR92="Yes"),OFFSET('Hygiene Data'!$E$5,0,10*ROW('Hygiene Data'!E86)),NA())</f>
        <v>#N/A</v>
      </c>
      <c r="BD92" s="95" t="e">
        <f ca="true">+IF(AND(ISNUMBER(OFFSET('Hygiene Data'!$E$7,0,10*ROW('Hygiene Data'!E86))),'Data Summary'!DS92="Yes"),OFFSET('Hygiene Data'!$E$7,0,10*ROW('Hygiene Data'!E86)),NA())</f>
        <v>#N/A</v>
      </c>
      <c r="BE92" s="95" t="e">
        <f ca="true">+IF(AND(ISNUMBER(OFFSET('Hygiene Data'!$E$9,0,10*ROW('Hygiene Data'!E86))),'Data Summary'!DT92="Yes"),OFFSET('Hygiene Data'!$E$9,0,10*ROW('Hygiene Data'!E86)),NA())</f>
        <v>#N/A</v>
      </c>
      <c r="BF92" s="95" t="e">
        <f ca="true">+IF(AND(ISNUMBER(OFFSET('Hygiene Data'!$F$5,0,10*ROW('Hygiene Data'!F86))),'Data Summary'!DU92="Yes"),OFFSET('Hygiene Data'!$F$5,0,10*ROW('Hygiene Data'!F86)),NA())</f>
        <v>#N/A</v>
      </c>
      <c r="BG92" s="95" t="e">
        <f ca="true">+IF(AND(ISNUMBER(OFFSET('Hygiene Data'!$F$7,0,10*ROW('Hygiene Data'!F86))),'Data Summary'!DV92="Yes"),OFFSET('Hygiene Data'!$F$7,0,10*ROW('Hygiene Data'!F86)),NA())</f>
        <v>#N/A</v>
      </c>
      <c r="BH92" s="95" t="e">
        <f ca="true">+IF(AND(ISNUMBER(OFFSET('Hygiene Data'!$F$9,0,10*ROW('Hygiene Data'!F86))),'Data Summary'!DW92="Yes"),OFFSET('Hygiene Data'!$F$9,0,10*ROW('Hygiene Data'!F86)),NA())</f>
        <v>#N/A</v>
      </c>
      <c r="BI92" s="95" t="e">
        <f ca="true">+IF(AND(ISNUMBER(OFFSET('Hygiene Data'!$G$5,0,10*ROW('Hygiene Data'!G86))),'Data Summary'!DX92="Yes"),OFFSET('Hygiene Data'!$G$5,0,10*ROW('Hygiene Data'!G86)),NA())</f>
        <v>#N/A</v>
      </c>
      <c r="BJ92" s="95" t="e">
        <f ca="true">+IF(AND(ISNUMBER(OFFSET('Hygiene Data'!$G$7,0,10*ROW('Hygiene Data'!G86))),'Data Summary'!DY92="Yes"),OFFSET('Hygiene Data'!$G$7,0,10*ROW('Hygiene Data'!G86)),NA())</f>
        <v>#N/A</v>
      </c>
      <c r="BK92" s="95" t="e">
        <f ca="true">+IF(AND(ISNUMBER(OFFSET('Hygiene Data'!$G$9,0,10*ROW('Hygiene Data'!G86))),'Data Summary'!DZ92="Yes"),OFFSET('Hygiene Data'!$G$9,0,10*ROW('Hygiene Data'!G86)),NA())</f>
        <v>#N/A</v>
      </c>
      <c r="BL92" s="95" t="e">
        <f ca="true">+IF(AND(ISNUMBER(OFFSET('Hygiene Data'!$H$5,0,10*ROW('Hygiene Data'!H86))),'Data Summary'!EA92="Yes"),OFFSET('Hygiene Data'!$H$5,0,10*ROW('Hygiene Data'!H86)),NA())</f>
        <v>#N/A</v>
      </c>
      <c r="BM92" s="95" t="e">
        <f ca="true">+IF(AND(ISNUMBER(OFFSET('Hygiene Data'!$H$7,0,10*ROW('Hygiene Data'!H86))),'Data Summary'!EB92="Yes"),OFFSET('Hygiene Data'!$H$7,0,10*ROW('Hygiene Data'!H86)),NA())</f>
        <v>#N/A</v>
      </c>
      <c r="BN92" s="95" t="e">
        <f ca="true">+IF(AND(ISNUMBER(OFFSET('Hygiene Data'!$H$9,0,10*ROW('Hygiene Data'!H86))),'Data Summary'!EC92="Yes"),OFFSET('Hygiene Data'!$H$9,0,10*ROW('Hygiene Data'!H86)),NA())</f>
        <v>#N/A</v>
      </c>
      <c r="BO92" s="95" t="e">
        <f ca="true">+IF(AND(ISNUMBER(OFFSET('Hygiene Data'!$I$5,0,10*ROW('Hygiene Data'!I86))),'Data Summary'!ED92="Yes"),OFFSET('Hygiene Data'!$I$5,0,10*ROW('Hygiene Data'!I86)),NA())</f>
        <v>#N/A</v>
      </c>
      <c r="BP92" s="95" t="e">
        <f ca="true">+IF(AND(ISNUMBER(OFFSET('Hygiene Data'!$I$7,0,10*ROW('Hygiene Data'!I86))),'Data Summary'!EE92="Yes"),OFFSET('Hygiene Data'!$I$7,0,10*ROW('Hygiene Data'!I86)),NA())</f>
        <v>#N/A</v>
      </c>
      <c r="BQ92" s="95" t="e">
        <f ca="true">+IF(AND(ISNUMBER(OFFSET('Hygiene Data'!$I$9,0,10*ROW('Hygiene Data'!I86))),'Data Summary'!EF92="Yes"),OFFSET('Hygiene Data'!$I$9,0,10*ROW('Hygiene Data'!I86)),NA())</f>
        <v>#N/A</v>
      </c>
    </row>
    <row xmlns:x14ac="http://schemas.microsoft.com/office/spreadsheetml/2009/9/ac" r="93" x14ac:dyDescent="0.2">
      <c r="A93" s="327" t="e">
        <f ca="true">+RIGHT('Data Summary'!A93,LEN('Data Summary'!A93)-9)</f>
        <v>#VALUE!</v>
      </c>
      <c r="B93" s="36" t="str">
        <f ca="true">+IF(ISTEXT('Data Summary'!B93),'Data Summary'!B93,"")</f>
        <v/>
      </c>
      <c r="C93" s="326" t="e">
        <f ca="true">+VALUE('Data Summary'!C93)</f>
        <v>#VALUE!</v>
      </c>
      <c r="D93" s="93" t="e">
        <f ca="true">+IF(AND(ISNUMBER(OFFSET('Water Data'!$D$4,0,10*ROW('Water Data'!D87))),'Data Summary'!BS93="Yes"),100-OFFSET('Water Data'!$D$4,0,10*ROW('Water Data'!D87)),NA())</f>
        <v>#N/A</v>
      </c>
      <c r="E93" s="93" t="e">
        <f ca="true">+IF(AND(ISNUMBER(OFFSET('Water Data'!$D$6,0,10*ROW('Water Data'!D87))),'Data Summary'!BT93="Yes"),OFFSET('Water Data'!$D$6,0,10*ROW('Water Data'!D87)),NA())</f>
        <v>#N/A</v>
      </c>
      <c r="F93" s="93" t="e">
        <f ca="true">+IF(AND(ISNUMBER(OFFSET('Water Data'!$D$9,0,10*ROW('Water Data'!D87))),'Data Summary'!BU93="Yes"),OFFSET('Water Data'!$D$9,0,10*ROW('Water Data'!D87)),NA())</f>
        <v>#N/A</v>
      </c>
      <c r="G93" s="93" t="e">
        <f ca="true">+IF(AND(ISNUMBER(OFFSET('Water Data'!$E$4,0,10*ROW('Water Data'!E87))),'Data Summary'!BV93="Yes"),100-OFFSET('Water Data'!$E$4,0,10*ROW('Water Data'!E87)),NA())</f>
        <v>#N/A</v>
      </c>
      <c r="H93" s="93" t="e">
        <f ca="true">+IF(AND(ISNUMBER(OFFSET('Water Data'!$E$6,0,10*ROW('Water Data'!E87))),'Data Summary'!BW93="Yes"),OFFSET('Water Data'!$E$6,0,10*ROW('Water Data'!E87)),NA())</f>
        <v>#N/A</v>
      </c>
      <c r="I93" s="93" t="e">
        <f ca="true">+IF(AND(ISNUMBER(OFFSET('Water Data'!$E$9,0,10*ROW('Water Data'!E87))),'Data Summary'!BX93="Yes"),OFFSET('Water Data'!$E$9,0,10*ROW('Water Data'!E87)),NA())</f>
        <v>#N/A</v>
      </c>
      <c r="J93" s="93" t="e">
        <f ca="true">+IF(AND(ISNUMBER(OFFSET('Water Data'!$F$4,0,10*ROW('Water Data'!F87))),'Data Summary'!BY93="Yes"),100-OFFSET('Water Data'!$F$4,0,10*ROW('Water Data'!F87)),NA())</f>
        <v>#N/A</v>
      </c>
      <c r="K93" s="93" t="e">
        <f ca="true">+IF(AND(ISNUMBER(OFFSET('Water Data'!$F$6,0,10*ROW('Water Data'!F87))),'Data Summary'!BZ93="Yes"),OFFSET('Water Data'!$F$6,0,10*ROW('Water Data'!F87)),NA())</f>
        <v>#N/A</v>
      </c>
      <c r="L93" s="93" t="e">
        <f ca="true">+IF(AND(ISNUMBER(OFFSET('Water Data'!$F$9,0,10*ROW('Water Data'!F87))),'Data Summary'!CA93="Yes"),OFFSET('Water Data'!$F$9,0,10*ROW('Water Data'!F87)),NA())</f>
        <v>#N/A</v>
      </c>
      <c r="M93" s="93" t="e">
        <f ca="true">+IF(AND(ISNUMBER(OFFSET('Water Data'!$G$4,0,10*ROW('Water Data'!G87))),'Data Summary'!CB93="Yes"),100-OFFSET('Water Data'!$G$4,0,10*ROW('Water Data'!G87)),NA())</f>
        <v>#N/A</v>
      </c>
      <c r="N93" s="93" t="e">
        <f ca="true">+IF(AND(ISNUMBER(OFFSET('Water Data'!$G$6,0,10*ROW('Water Data'!G87))),'Data Summary'!CC93="Yes"),OFFSET('Water Data'!$G$6,0,10*ROW('Water Data'!G87)),NA())</f>
        <v>#N/A</v>
      </c>
      <c r="O93" s="93" t="e">
        <f ca="true">+IF(AND(ISNUMBER(OFFSET('Water Data'!$G$9,0,10*ROW('Water Data'!G87))),'Data Summary'!CD93="Yes"),OFFSET('Water Data'!$G$9,0,10*ROW('Water Data'!G87)),NA())</f>
        <v>#N/A</v>
      </c>
      <c r="P93" s="93" t="e">
        <f ca="true">+IF(AND(ISNUMBER(OFFSET('Water Data'!$H$4,0,10*ROW('Water Data'!H87))),'Data Summary'!CE93="Yes"),100-OFFSET('Water Data'!$H$4,0,10*ROW('Water Data'!H87)),NA())</f>
        <v>#N/A</v>
      </c>
      <c r="Q93" s="93" t="e">
        <f ca="true">+IF(AND(ISNUMBER(OFFSET('Water Data'!$H$6,0,10*ROW('Water Data'!H87))),'Data Summary'!CF93="Yes"),OFFSET('Water Data'!$H$6,0,10*ROW('Water Data'!H87)),NA())</f>
        <v>#N/A</v>
      </c>
      <c r="R93" s="93" t="e">
        <f ca="true">+IF(AND(ISNUMBER(OFFSET('Water Data'!$H$9,0,10*ROW('Water Data'!H87))),'Data Summary'!CG93="Yes"),OFFSET('Water Data'!$H$9,0,10*ROW('Water Data'!H87)),NA())</f>
        <v>#N/A</v>
      </c>
      <c r="S93" s="93" t="e">
        <f ca="true">+IF(AND(ISNUMBER(OFFSET('Water Data'!$I$4,0,10*ROW('Water Data'!I87))),'Data Summary'!CH93="Yes"),100-OFFSET('Water Data'!$I$4,0,10*ROW('Water Data'!I87)),NA())</f>
        <v>#N/A</v>
      </c>
      <c r="T93" s="93" t="e">
        <f ca="true">+IF(AND(ISNUMBER(OFFSET('Water Data'!$I$6,0,10*ROW('Water Data'!I87))),'Data Summary'!CI93="Yes"),OFFSET('Water Data'!$I$6,0,10*ROW('Water Data'!I87)),NA())</f>
        <v>#N/A</v>
      </c>
      <c r="U93" s="93" t="e">
        <f ca="true">+IF(AND(ISNUMBER(OFFSET('Water Data'!$I$9,0,10*ROW('Water Data'!I87))),'Data Summary'!CJ93="Yes"),OFFSET('Water Data'!$I$9,0,10*ROW('Water Data'!I87)),NA())</f>
        <v>#N/A</v>
      </c>
      <c r="V93" s="94" t="e">
        <f ca="true">+IF(AND(ISNUMBER(OFFSET('Sanitation Data'!$D$4,0,10*ROW('Sanitation Data'!D87))),'Data Summary'!CK93="Yes"),100-OFFSET('Sanitation Data'!$D$4,0,10*ROW('Sanitation Data'!D87)),NA())</f>
        <v>#N/A</v>
      </c>
      <c r="W93" s="94" t="e">
        <f ca="true">+IF(AND(ISNUMBER(OFFSET('Sanitation Data'!$D$6,0,10*ROW('Sanitation Data'!D87))),'Data Summary'!CL93="Yes"),OFFSET('Sanitation Data'!$D$6,0,10*ROW('Sanitation Data'!D87)),NA())</f>
        <v>#N/A</v>
      </c>
      <c r="X93" s="94" t="e">
        <f ca="true">+IF(AND(ISNUMBER(OFFSET('Sanitation Data'!$D$10,0,10*ROW('Sanitation Data'!D87))),'Data Summary'!CM93="Yes"),OFFSET('Sanitation Data'!$D$10,0,10*ROW('Sanitation Data'!D87)),NA())</f>
        <v>#N/A</v>
      </c>
      <c r="Y93" s="94" t="e">
        <f ca="true">+IF(AND(ISNUMBER(OFFSET('Sanitation Data'!$D$11,0,10*ROW('Sanitation Data'!D87))),'Data Summary'!CN93="Yes"),OFFSET('Sanitation Data'!$D$11,0,10*ROW('Sanitation Data'!D87)),NA())</f>
        <v>#N/A</v>
      </c>
      <c r="Z93" s="94" t="e">
        <f ca="true">+IF(AND(ISNUMBER(OFFSET('Sanitation Data'!$D$12,0,10*ROW('Sanitation Data'!D87))),'Data Summary'!CO93="Yes"),OFFSET('Sanitation Data'!$D$12,0,10*ROW('Sanitation Data'!D87)),NA())</f>
        <v>#N/A</v>
      </c>
      <c r="AA93" s="94" t="e">
        <f ca="true">+IF(AND(ISNUMBER(OFFSET('Sanitation Data'!$E$4,0,10*ROW('Sanitation Data'!E87))),'Data Summary'!CP93="Yes"),100-OFFSET('Sanitation Data'!$E$4,0,10*ROW('Sanitation Data'!E87)),NA())</f>
        <v>#N/A</v>
      </c>
      <c r="AB93" s="94" t="e">
        <f ca="true">+IF(AND(ISNUMBER(OFFSET('Sanitation Data'!$E$6,0,10*ROW('Sanitation Data'!E87))),'Data Summary'!CQ93="Yes"),OFFSET('Sanitation Data'!$E$6,0,10*ROW('Sanitation Data'!E87)),NA())</f>
        <v>#N/A</v>
      </c>
      <c r="AC93" s="94" t="e">
        <f ca="true">+IF(AND(ISNUMBER(OFFSET('Sanitation Data'!$E$10,0,10*ROW('Sanitation Data'!E87))),'Data Summary'!CR93="Yes"),OFFSET('Sanitation Data'!$E$10,0,10*ROW('Sanitation Data'!E87)),NA())</f>
        <v>#N/A</v>
      </c>
      <c r="AD93" s="94" t="e">
        <f ca="true">+IF(AND(ISNUMBER(OFFSET('Sanitation Data'!$E$11,0,10*ROW('Sanitation Data'!E87))),'Data Summary'!CS93="Yes"),OFFSET('Sanitation Data'!$E$11,0,10*ROW('Sanitation Data'!E87)),NA())</f>
        <v>#N/A</v>
      </c>
      <c r="AE93" s="94" t="e">
        <f ca="true">+IF(AND(ISNUMBER(OFFSET('Sanitation Data'!$E$12,0,10*ROW('Sanitation Data'!E87))),'Data Summary'!CT93="Yes"),OFFSET('Sanitation Data'!$E$12,0,10*ROW('Sanitation Data'!E87)),NA())</f>
        <v>#N/A</v>
      </c>
      <c r="AF93" s="94" t="e">
        <f ca="true">+IF(AND(ISNUMBER(OFFSET('Sanitation Data'!$F$4,0,10*ROW('Sanitation Data'!F87))),'Data Summary'!CU93="Yes"),100-OFFSET('Sanitation Data'!$F$4,0,10*ROW('Sanitation Data'!F87)),NA())</f>
        <v>#N/A</v>
      </c>
      <c r="AG93" s="94" t="e">
        <f ca="true">+IF(AND(ISNUMBER(OFFSET('Sanitation Data'!$F$6,0,10*ROW('Sanitation Data'!F87))),'Data Summary'!CV93="Yes"),OFFSET('Sanitation Data'!$F$6,0,10*ROW('Sanitation Data'!F87)),NA())</f>
        <v>#N/A</v>
      </c>
      <c r="AH93" s="94" t="e">
        <f ca="true">+IF(AND(ISNUMBER(OFFSET('Sanitation Data'!$F$10,0,10*ROW('Sanitation Data'!F87))),'Data Summary'!CW93="Yes"),OFFSET('Sanitation Data'!$F$10,0,10*ROW('Sanitation Data'!F87)),NA())</f>
        <v>#N/A</v>
      </c>
      <c r="AI93" s="94" t="e">
        <f ca="true">+IF(AND(ISNUMBER(OFFSET('Sanitation Data'!$F$11,0,10*ROW('Sanitation Data'!F87))),'Data Summary'!CX93="Yes"),OFFSET('Sanitation Data'!$F$11,0,10*ROW('Sanitation Data'!F87)),NA())</f>
        <v>#N/A</v>
      </c>
      <c r="AJ93" s="94" t="e">
        <f ca="true">+IF(AND(ISNUMBER(OFFSET('Sanitation Data'!$F$12,0,10*ROW('Sanitation Data'!F87))),'Data Summary'!CY93="Yes"),OFFSET('Sanitation Data'!$F$12,0,10*ROW('Sanitation Data'!F87)),NA())</f>
        <v>#N/A</v>
      </c>
      <c r="AK93" s="94" t="e">
        <f ca="true">+IF(AND(ISNUMBER(OFFSET('Sanitation Data'!$G$4,0,10*ROW('Sanitation Data'!G87))),'Data Summary'!CZ93="Yes"),100-OFFSET('Sanitation Data'!$G$4,0,10*ROW('Sanitation Data'!G87)),NA())</f>
        <v>#N/A</v>
      </c>
      <c r="AL93" s="94" t="e">
        <f ca="true">+IF(AND(ISNUMBER(OFFSET('Sanitation Data'!$G$6,0,10*ROW('Sanitation Data'!G87))),'Data Summary'!DA93="Yes"),OFFSET('Sanitation Data'!$G$6,0,10*ROW('Sanitation Data'!G87)),NA())</f>
        <v>#N/A</v>
      </c>
      <c r="AM93" s="94" t="e">
        <f ca="true">+IF(AND(ISNUMBER(OFFSET('Sanitation Data'!$G$10,0,10*ROW('Sanitation Data'!G87))),'Data Summary'!DB93="Yes"),OFFSET('Sanitation Data'!$G$10,0,10*ROW('Sanitation Data'!G87)),NA())</f>
        <v>#N/A</v>
      </c>
      <c r="AN93" s="94" t="e">
        <f ca="true">+IF(AND(ISNUMBER(OFFSET('Sanitation Data'!$G$11,0,10*ROW('Sanitation Data'!G87))),'Data Summary'!DC93="Yes"),OFFSET('Sanitation Data'!$G$11,0,10*ROW('Sanitation Data'!G87)),NA())</f>
        <v>#N/A</v>
      </c>
      <c r="AO93" s="94" t="e">
        <f ca="true">+IF(AND(ISNUMBER(OFFSET('Sanitation Data'!$G$12,0,10*ROW('Sanitation Data'!G87))),'Data Summary'!DD93="Yes"),OFFSET('Sanitation Data'!$G$12,0,10*ROW('Sanitation Data'!G87)),NA())</f>
        <v>#N/A</v>
      </c>
      <c r="AP93" s="94" t="e">
        <f ca="true">+IF(AND(ISNUMBER(OFFSET('Sanitation Data'!$H$4,0,10*ROW('Sanitation Data'!H87))),'Data Summary'!DE93="Yes"),100-OFFSET('Sanitation Data'!$H$4,0,10*ROW('Sanitation Data'!H87)),NA())</f>
        <v>#N/A</v>
      </c>
      <c r="AQ93" s="94" t="e">
        <f ca="true">+IF(AND(ISNUMBER(OFFSET('Sanitation Data'!$H$6,0,10*ROW('Sanitation Data'!H87))),'Data Summary'!DF93="Yes"),OFFSET('Sanitation Data'!$H$6,0,10*ROW('Sanitation Data'!H87)),NA())</f>
        <v>#N/A</v>
      </c>
      <c r="AR93" s="94" t="e">
        <f ca="true">+IF(AND(ISNUMBER(OFFSET('Sanitation Data'!$H$10,0,10*ROW('Sanitation Data'!H87))),'Data Summary'!DG93="Yes"),OFFSET('Sanitation Data'!$H$10,0,10*ROW('Sanitation Data'!H87)),NA())</f>
        <v>#N/A</v>
      </c>
      <c r="AS93" s="94" t="e">
        <f ca="true">+IF(AND(ISNUMBER(OFFSET('Sanitation Data'!$H$11,0,10*ROW('Sanitation Data'!H87))),'Data Summary'!DH93="Yes"),OFFSET('Sanitation Data'!$H$11,0,10*ROW('Sanitation Data'!H87)),NA())</f>
        <v>#N/A</v>
      </c>
      <c r="AT93" s="94" t="e">
        <f ca="true">+IF(AND(ISNUMBER(OFFSET('Sanitation Data'!$H$12,0,10*ROW('Sanitation Data'!H87))),'Data Summary'!DI93="Yes"),OFFSET('Sanitation Data'!$H$12,0,10*ROW('Sanitation Data'!H87)),NA())</f>
        <v>#N/A</v>
      </c>
      <c r="AU93" s="94" t="e">
        <f ca="true">+IF(AND(ISNUMBER(OFFSET('Sanitation Data'!$I$4,0,10*ROW('Sanitation Data'!I87))),'Data Summary'!DJ93="Yes"),100-OFFSET('Sanitation Data'!$I$4,0,10*ROW('Sanitation Data'!I87)),NA())</f>
        <v>#N/A</v>
      </c>
      <c r="AV93" s="94" t="e">
        <f ca="true">+IF(AND(ISNUMBER(OFFSET('Sanitation Data'!$I$6,0,10*ROW('Sanitation Data'!I87))),'Data Summary'!DK93="Yes"),OFFSET('Sanitation Data'!$I$6,0,10*ROW('Sanitation Data'!I87)),NA())</f>
        <v>#N/A</v>
      </c>
      <c r="AW93" s="94" t="e">
        <f ca="true">+IF(AND(ISNUMBER(OFFSET('Sanitation Data'!$I$10,0,10*ROW('Sanitation Data'!I87))),'Data Summary'!DL93="Yes"),OFFSET('Sanitation Data'!$I$10,0,10*ROW('Sanitation Data'!I87)),NA())</f>
        <v>#N/A</v>
      </c>
      <c r="AX93" s="94" t="e">
        <f ca="true">+IF(AND(ISNUMBER(OFFSET('Sanitation Data'!$I$11,0,10*ROW('Sanitation Data'!I87))),'Data Summary'!DM93="Yes"),OFFSET('Sanitation Data'!$I$11,0,10*ROW('Sanitation Data'!I87)),NA())</f>
        <v>#N/A</v>
      </c>
      <c r="AY93" s="94" t="e">
        <f ca="true">+IF(AND(ISNUMBER(OFFSET('Sanitation Data'!$I$12,0,10*ROW('Sanitation Data'!I87))),'Data Summary'!DN93="Yes"),OFFSET('Sanitation Data'!$I$12,0,10*ROW('Sanitation Data'!I87)),NA())</f>
        <v>#N/A</v>
      </c>
      <c r="AZ93" s="95" t="e">
        <f ca="true">+IF(AND(ISNUMBER(OFFSET('Hygiene Data'!$D$5,0,10*ROW('Hygiene Data'!D87))),'Data Summary'!DO93="Yes"),OFFSET('Hygiene Data'!$D$5,0,10*ROW('Hygiene Data'!D87)),NA())</f>
        <v>#N/A</v>
      </c>
      <c r="BA93" s="95" t="e">
        <f ca="true">+IF(AND(ISNUMBER(OFFSET('Hygiene Data'!$D$7,0,10*ROW('Hygiene Data'!D87))),'Data Summary'!DP93="Yes"),OFFSET('Hygiene Data'!$D$7,0,10*ROW('Hygiene Data'!D87)),NA())</f>
        <v>#N/A</v>
      </c>
      <c r="BB93" s="95" t="e">
        <f ca="true">+IF(AND(ISNUMBER(OFFSET('Hygiene Data'!$D$9,0,10*ROW('Hygiene Data'!D87))),'Data Summary'!DQ93="Yes"),OFFSET('Hygiene Data'!$D$9,0,10*ROW('Hygiene Data'!D87)),NA())</f>
        <v>#N/A</v>
      </c>
      <c r="BC93" s="95" t="e">
        <f ca="true">+IF(AND(ISNUMBER(OFFSET('Hygiene Data'!$E$5,0,10*ROW('Hygiene Data'!E87))),'Data Summary'!DR93="Yes"),OFFSET('Hygiene Data'!$E$5,0,10*ROW('Hygiene Data'!E87)),NA())</f>
        <v>#N/A</v>
      </c>
      <c r="BD93" s="95" t="e">
        <f ca="true">+IF(AND(ISNUMBER(OFFSET('Hygiene Data'!$E$7,0,10*ROW('Hygiene Data'!E87))),'Data Summary'!DS93="Yes"),OFFSET('Hygiene Data'!$E$7,0,10*ROW('Hygiene Data'!E87)),NA())</f>
        <v>#N/A</v>
      </c>
      <c r="BE93" s="95" t="e">
        <f ca="true">+IF(AND(ISNUMBER(OFFSET('Hygiene Data'!$E$9,0,10*ROW('Hygiene Data'!E87))),'Data Summary'!DT93="Yes"),OFFSET('Hygiene Data'!$E$9,0,10*ROW('Hygiene Data'!E87)),NA())</f>
        <v>#N/A</v>
      </c>
      <c r="BF93" s="95" t="e">
        <f ca="true">+IF(AND(ISNUMBER(OFFSET('Hygiene Data'!$F$5,0,10*ROW('Hygiene Data'!F87))),'Data Summary'!DU93="Yes"),OFFSET('Hygiene Data'!$F$5,0,10*ROW('Hygiene Data'!F87)),NA())</f>
        <v>#N/A</v>
      </c>
      <c r="BG93" s="95" t="e">
        <f ca="true">+IF(AND(ISNUMBER(OFFSET('Hygiene Data'!$F$7,0,10*ROW('Hygiene Data'!F87))),'Data Summary'!DV93="Yes"),OFFSET('Hygiene Data'!$F$7,0,10*ROW('Hygiene Data'!F87)),NA())</f>
        <v>#N/A</v>
      </c>
      <c r="BH93" s="95" t="e">
        <f ca="true">+IF(AND(ISNUMBER(OFFSET('Hygiene Data'!$F$9,0,10*ROW('Hygiene Data'!F87))),'Data Summary'!DW93="Yes"),OFFSET('Hygiene Data'!$F$9,0,10*ROW('Hygiene Data'!F87)),NA())</f>
        <v>#N/A</v>
      </c>
      <c r="BI93" s="95" t="e">
        <f ca="true">+IF(AND(ISNUMBER(OFFSET('Hygiene Data'!$G$5,0,10*ROW('Hygiene Data'!G87))),'Data Summary'!DX93="Yes"),OFFSET('Hygiene Data'!$G$5,0,10*ROW('Hygiene Data'!G87)),NA())</f>
        <v>#N/A</v>
      </c>
      <c r="BJ93" s="95" t="e">
        <f ca="true">+IF(AND(ISNUMBER(OFFSET('Hygiene Data'!$G$7,0,10*ROW('Hygiene Data'!G87))),'Data Summary'!DY93="Yes"),OFFSET('Hygiene Data'!$G$7,0,10*ROW('Hygiene Data'!G87)),NA())</f>
        <v>#N/A</v>
      </c>
      <c r="BK93" s="95" t="e">
        <f ca="true">+IF(AND(ISNUMBER(OFFSET('Hygiene Data'!$G$9,0,10*ROW('Hygiene Data'!G87))),'Data Summary'!DZ93="Yes"),OFFSET('Hygiene Data'!$G$9,0,10*ROW('Hygiene Data'!G87)),NA())</f>
        <v>#N/A</v>
      </c>
      <c r="BL93" s="95" t="e">
        <f ca="true">+IF(AND(ISNUMBER(OFFSET('Hygiene Data'!$H$5,0,10*ROW('Hygiene Data'!H87))),'Data Summary'!EA93="Yes"),OFFSET('Hygiene Data'!$H$5,0,10*ROW('Hygiene Data'!H87)),NA())</f>
        <v>#N/A</v>
      </c>
      <c r="BM93" s="95" t="e">
        <f ca="true">+IF(AND(ISNUMBER(OFFSET('Hygiene Data'!$H$7,0,10*ROW('Hygiene Data'!H87))),'Data Summary'!EB93="Yes"),OFFSET('Hygiene Data'!$H$7,0,10*ROW('Hygiene Data'!H87)),NA())</f>
        <v>#N/A</v>
      </c>
      <c r="BN93" s="95" t="e">
        <f ca="true">+IF(AND(ISNUMBER(OFFSET('Hygiene Data'!$H$9,0,10*ROW('Hygiene Data'!H87))),'Data Summary'!EC93="Yes"),OFFSET('Hygiene Data'!$H$9,0,10*ROW('Hygiene Data'!H87)),NA())</f>
        <v>#N/A</v>
      </c>
      <c r="BO93" s="95" t="e">
        <f ca="true">+IF(AND(ISNUMBER(OFFSET('Hygiene Data'!$I$5,0,10*ROW('Hygiene Data'!I87))),'Data Summary'!ED93="Yes"),OFFSET('Hygiene Data'!$I$5,0,10*ROW('Hygiene Data'!I87)),NA())</f>
        <v>#N/A</v>
      </c>
      <c r="BP93" s="95" t="e">
        <f ca="true">+IF(AND(ISNUMBER(OFFSET('Hygiene Data'!$I$7,0,10*ROW('Hygiene Data'!I87))),'Data Summary'!EE93="Yes"),OFFSET('Hygiene Data'!$I$7,0,10*ROW('Hygiene Data'!I87)),NA())</f>
        <v>#N/A</v>
      </c>
      <c r="BQ93" s="95" t="e">
        <f ca="true">+IF(AND(ISNUMBER(OFFSET('Hygiene Data'!$I$9,0,10*ROW('Hygiene Data'!I87))),'Data Summary'!EF93="Yes"),OFFSET('Hygiene Data'!$I$9,0,10*ROW('Hygiene Data'!I87)),NA())</f>
        <v>#N/A</v>
      </c>
    </row>
    <row xmlns:x14ac="http://schemas.microsoft.com/office/spreadsheetml/2009/9/ac" r="94" x14ac:dyDescent="0.2">
      <c r="A94" s="327" t="e">
        <f ca="true">+RIGHT('Data Summary'!A94,LEN('Data Summary'!A94)-9)</f>
        <v>#VALUE!</v>
      </c>
      <c r="B94" s="36" t="str">
        <f ca="true">+IF(ISTEXT('Data Summary'!B94),'Data Summary'!B94,"")</f>
        <v/>
      </c>
      <c r="C94" s="326" t="e">
        <f ca="true">+VALUE('Data Summary'!C94)</f>
        <v>#VALUE!</v>
      </c>
      <c r="D94" s="93" t="e">
        <f ca="true">+IF(AND(ISNUMBER(OFFSET('Water Data'!$D$4,0,10*ROW('Water Data'!D88))),'Data Summary'!BS94="Yes"),100-OFFSET('Water Data'!$D$4,0,10*ROW('Water Data'!D88)),NA())</f>
        <v>#N/A</v>
      </c>
      <c r="E94" s="93" t="e">
        <f ca="true">+IF(AND(ISNUMBER(OFFSET('Water Data'!$D$6,0,10*ROW('Water Data'!D88))),'Data Summary'!BT94="Yes"),OFFSET('Water Data'!$D$6,0,10*ROW('Water Data'!D88)),NA())</f>
        <v>#N/A</v>
      </c>
      <c r="F94" s="93" t="e">
        <f ca="true">+IF(AND(ISNUMBER(OFFSET('Water Data'!$D$9,0,10*ROW('Water Data'!D88))),'Data Summary'!BU94="Yes"),OFFSET('Water Data'!$D$9,0,10*ROW('Water Data'!D88)),NA())</f>
        <v>#N/A</v>
      </c>
      <c r="G94" s="93" t="e">
        <f ca="true">+IF(AND(ISNUMBER(OFFSET('Water Data'!$E$4,0,10*ROW('Water Data'!E88))),'Data Summary'!BV94="Yes"),100-OFFSET('Water Data'!$E$4,0,10*ROW('Water Data'!E88)),NA())</f>
        <v>#N/A</v>
      </c>
      <c r="H94" s="93" t="e">
        <f ca="true">+IF(AND(ISNUMBER(OFFSET('Water Data'!$E$6,0,10*ROW('Water Data'!E88))),'Data Summary'!BW94="Yes"),OFFSET('Water Data'!$E$6,0,10*ROW('Water Data'!E88)),NA())</f>
        <v>#N/A</v>
      </c>
      <c r="I94" s="93" t="e">
        <f ca="true">+IF(AND(ISNUMBER(OFFSET('Water Data'!$E$9,0,10*ROW('Water Data'!E88))),'Data Summary'!BX94="Yes"),OFFSET('Water Data'!$E$9,0,10*ROW('Water Data'!E88)),NA())</f>
        <v>#N/A</v>
      </c>
      <c r="J94" s="93" t="e">
        <f ca="true">+IF(AND(ISNUMBER(OFFSET('Water Data'!$F$4,0,10*ROW('Water Data'!F88))),'Data Summary'!BY94="Yes"),100-OFFSET('Water Data'!$F$4,0,10*ROW('Water Data'!F88)),NA())</f>
        <v>#N/A</v>
      </c>
      <c r="K94" s="93" t="e">
        <f ca="true">+IF(AND(ISNUMBER(OFFSET('Water Data'!$F$6,0,10*ROW('Water Data'!F88))),'Data Summary'!BZ94="Yes"),OFFSET('Water Data'!$F$6,0,10*ROW('Water Data'!F88)),NA())</f>
        <v>#N/A</v>
      </c>
      <c r="L94" s="93" t="e">
        <f ca="true">+IF(AND(ISNUMBER(OFFSET('Water Data'!$F$9,0,10*ROW('Water Data'!F88))),'Data Summary'!CA94="Yes"),OFFSET('Water Data'!$F$9,0,10*ROW('Water Data'!F88)),NA())</f>
        <v>#N/A</v>
      </c>
      <c r="M94" s="93" t="e">
        <f ca="true">+IF(AND(ISNUMBER(OFFSET('Water Data'!$G$4,0,10*ROW('Water Data'!G88))),'Data Summary'!CB94="Yes"),100-OFFSET('Water Data'!$G$4,0,10*ROW('Water Data'!G88)),NA())</f>
        <v>#N/A</v>
      </c>
      <c r="N94" s="93" t="e">
        <f ca="true">+IF(AND(ISNUMBER(OFFSET('Water Data'!$G$6,0,10*ROW('Water Data'!G88))),'Data Summary'!CC94="Yes"),OFFSET('Water Data'!$G$6,0,10*ROW('Water Data'!G88)),NA())</f>
        <v>#N/A</v>
      </c>
      <c r="O94" s="93" t="e">
        <f ca="true">+IF(AND(ISNUMBER(OFFSET('Water Data'!$G$9,0,10*ROW('Water Data'!G88))),'Data Summary'!CD94="Yes"),OFFSET('Water Data'!$G$9,0,10*ROW('Water Data'!G88)),NA())</f>
        <v>#N/A</v>
      </c>
      <c r="P94" s="93" t="e">
        <f ca="true">+IF(AND(ISNUMBER(OFFSET('Water Data'!$H$4,0,10*ROW('Water Data'!H88))),'Data Summary'!CE94="Yes"),100-OFFSET('Water Data'!$H$4,0,10*ROW('Water Data'!H88)),NA())</f>
        <v>#N/A</v>
      </c>
      <c r="Q94" s="93" t="e">
        <f ca="true">+IF(AND(ISNUMBER(OFFSET('Water Data'!$H$6,0,10*ROW('Water Data'!H88))),'Data Summary'!CF94="Yes"),OFFSET('Water Data'!$H$6,0,10*ROW('Water Data'!H88)),NA())</f>
        <v>#N/A</v>
      </c>
      <c r="R94" s="93" t="e">
        <f ca="true">+IF(AND(ISNUMBER(OFFSET('Water Data'!$H$9,0,10*ROW('Water Data'!H88))),'Data Summary'!CG94="Yes"),OFFSET('Water Data'!$H$9,0,10*ROW('Water Data'!H88)),NA())</f>
        <v>#N/A</v>
      </c>
      <c r="S94" s="93" t="e">
        <f ca="true">+IF(AND(ISNUMBER(OFFSET('Water Data'!$I$4,0,10*ROW('Water Data'!I88))),'Data Summary'!CH94="Yes"),100-OFFSET('Water Data'!$I$4,0,10*ROW('Water Data'!I88)),NA())</f>
        <v>#N/A</v>
      </c>
      <c r="T94" s="93" t="e">
        <f ca="true">+IF(AND(ISNUMBER(OFFSET('Water Data'!$I$6,0,10*ROW('Water Data'!I88))),'Data Summary'!CI94="Yes"),OFFSET('Water Data'!$I$6,0,10*ROW('Water Data'!I88)),NA())</f>
        <v>#N/A</v>
      </c>
      <c r="U94" s="93" t="e">
        <f ca="true">+IF(AND(ISNUMBER(OFFSET('Water Data'!$I$9,0,10*ROW('Water Data'!I88))),'Data Summary'!CJ94="Yes"),OFFSET('Water Data'!$I$9,0,10*ROW('Water Data'!I88)),NA())</f>
        <v>#N/A</v>
      </c>
      <c r="V94" s="94" t="e">
        <f ca="true">+IF(AND(ISNUMBER(OFFSET('Sanitation Data'!$D$4,0,10*ROW('Sanitation Data'!D88))),'Data Summary'!CK94="Yes"),100-OFFSET('Sanitation Data'!$D$4,0,10*ROW('Sanitation Data'!D88)),NA())</f>
        <v>#N/A</v>
      </c>
      <c r="W94" s="94" t="e">
        <f ca="true">+IF(AND(ISNUMBER(OFFSET('Sanitation Data'!$D$6,0,10*ROW('Sanitation Data'!D88))),'Data Summary'!CL94="Yes"),OFFSET('Sanitation Data'!$D$6,0,10*ROW('Sanitation Data'!D88)),NA())</f>
        <v>#N/A</v>
      </c>
      <c r="X94" s="94" t="e">
        <f ca="true">+IF(AND(ISNUMBER(OFFSET('Sanitation Data'!$D$10,0,10*ROW('Sanitation Data'!D88))),'Data Summary'!CM94="Yes"),OFFSET('Sanitation Data'!$D$10,0,10*ROW('Sanitation Data'!D88)),NA())</f>
        <v>#N/A</v>
      </c>
      <c r="Y94" s="94" t="e">
        <f ca="true">+IF(AND(ISNUMBER(OFFSET('Sanitation Data'!$D$11,0,10*ROW('Sanitation Data'!D88))),'Data Summary'!CN94="Yes"),OFFSET('Sanitation Data'!$D$11,0,10*ROW('Sanitation Data'!D88)),NA())</f>
        <v>#N/A</v>
      </c>
      <c r="Z94" s="94" t="e">
        <f ca="true">+IF(AND(ISNUMBER(OFFSET('Sanitation Data'!$D$12,0,10*ROW('Sanitation Data'!D88))),'Data Summary'!CO94="Yes"),OFFSET('Sanitation Data'!$D$12,0,10*ROW('Sanitation Data'!D88)),NA())</f>
        <v>#N/A</v>
      </c>
      <c r="AA94" s="94" t="e">
        <f ca="true">+IF(AND(ISNUMBER(OFFSET('Sanitation Data'!$E$4,0,10*ROW('Sanitation Data'!E88))),'Data Summary'!CP94="Yes"),100-OFFSET('Sanitation Data'!$E$4,0,10*ROW('Sanitation Data'!E88)),NA())</f>
        <v>#N/A</v>
      </c>
      <c r="AB94" s="94" t="e">
        <f ca="true">+IF(AND(ISNUMBER(OFFSET('Sanitation Data'!$E$6,0,10*ROW('Sanitation Data'!E88))),'Data Summary'!CQ94="Yes"),OFFSET('Sanitation Data'!$E$6,0,10*ROW('Sanitation Data'!E88)),NA())</f>
        <v>#N/A</v>
      </c>
      <c r="AC94" s="94" t="e">
        <f ca="true">+IF(AND(ISNUMBER(OFFSET('Sanitation Data'!$E$10,0,10*ROW('Sanitation Data'!E88))),'Data Summary'!CR94="Yes"),OFFSET('Sanitation Data'!$E$10,0,10*ROW('Sanitation Data'!E88)),NA())</f>
        <v>#N/A</v>
      </c>
      <c r="AD94" s="94" t="e">
        <f ca="true">+IF(AND(ISNUMBER(OFFSET('Sanitation Data'!$E$11,0,10*ROW('Sanitation Data'!E88))),'Data Summary'!CS94="Yes"),OFFSET('Sanitation Data'!$E$11,0,10*ROW('Sanitation Data'!E88)),NA())</f>
        <v>#N/A</v>
      </c>
      <c r="AE94" s="94" t="e">
        <f ca="true">+IF(AND(ISNUMBER(OFFSET('Sanitation Data'!$E$12,0,10*ROW('Sanitation Data'!E88))),'Data Summary'!CT94="Yes"),OFFSET('Sanitation Data'!$E$12,0,10*ROW('Sanitation Data'!E88)),NA())</f>
        <v>#N/A</v>
      </c>
      <c r="AF94" s="94" t="e">
        <f ca="true">+IF(AND(ISNUMBER(OFFSET('Sanitation Data'!$F$4,0,10*ROW('Sanitation Data'!F88))),'Data Summary'!CU94="Yes"),100-OFFSET('Sanitation Data'!$F$4,0,10*ROW('Sanitation Data'!F88)),NA())</f>
        <v>#N/A</v>
      </c>
      <c r="AG94" s="94" t="e">
        <f ca="true">+IF(AND(ISNUMBER(OFFSET('Sanitation Data'!$F$6,0,10*ROW('Sanitation Data'!F88))),'Data Summary'!CV94="Yes"),OFFSET('Sanitation Data'!$F$6,0,10*ROW('Sanitation Data'!F88)),NA())</f>
        <v>#N/A</v>
      </c>
      <c r="AH94" s="94" t="e">
        <f ca="true">+IF(AND(ISNUMBER(OFFSET('Sanitation Data'!$F$10,0,10*ROW('Sanitation Data'!F88))),'Data Summary'!CW94="Yes"),OFFSET('Sanitation Data'!$F$10,0,10*ROW('Sanitation Data'!F88)),NA())</f>
        <v>#N/A</v>
      </c>
      <c r="AI94" s="94" t="e">
        <f ca="true">+IF(AND(ISNUMBER(OFFSET('Sanitation Data'!$F$11,0,10*ROW('Sanitation Data'!F88))),'Data Summary'!CX94="Yes"),OFFSET('Sanitation Data'!$F$11,0,10*ROW('Sanitation Data'!F88)),NA())</f>
        <v>#N/A</v>
      </c>
      <c r="AJ94" s="94" t="e">
        <f ca="true">+IF(AND(ISNUMBER(OFFSET('Sanitation Data'!$F$12,0,10*ROW('Sanitation Data'!F88))),'Data Summary'!CY94="Yes"),OFFSET('Sanitation Data'!$F$12,0,10*ROW('Sanitation Data'!F88)),NA())</f>
        <v>#N/A</v>
      </c>
      <c r="AK94" s="94" t="e">
        <f ca="true">+IF(AND(ISNUMBER(OFFSET('Sanitation Data'!$G$4,0,10*ROW('Sanitation Data'!G88))),'Data Summary'!CZ94="Yes"),100-OFFSET('Sanitation Data'!$G$4,0,10*ROW('Sanitation Data'!G88)),NA())</f>
        <v>#N/A</v>
      </c>
      <c r="AL94" s="94" t="e">
        <f ca="true">+IF(AND(ISNUMBER(OFFSET('Sanitation Data'!$G$6,0,10*ROW('Sanitation Data'!G88))),'Data Summary'!DA94="Yes"),OFFSET('Sanitation Data'!$G$6,0,10*ROW('Sanitation Data'!G88)),NA())</f>
        <v>#N/A</v>
      </c>
      <c r="AM94" s="94" t="e">
        <f ca="true">+IF(AND(ISNUMBER(OFFSET('Sanitation Data'!$G$10,0,10*ROW('Sanitation Data'!G88))),'Data Summary'!DB94="Yes"),OFFSET('Sanitation Data'!$G$10,0,10*ROW('Sanitation Data'!G88)),NA())</f>
        <v>#N/A</v>
      </c>
      <c r="AN94" s="94" t="e">
        <f ca="true">+IF(AND(ISNUMBER(OFFSET('Sanitation Data'!$G$11,0,10*ROW('Sanitation Data'!G88))),'Data Summary'!DC94="Yes"),OFFSET('Sanitation Data'!$G$11,0,10*ROW('Sanitation Data'!G88)),NA())</f>
        <v>#N/A</v>
      </c>
      <c r="AO94" s="94" t="e">
        <f ca="true">+IF(AND(ISNUMBER(OFFSET('Sanitation Data'!$G$12,0,10*ROW('Sanitation Data'!G88))),'Data Summary'!DD94="Yes"),OFFSET('Sanitation Data'!$G$12,0,10*ROW('Sanitation Data'!G88)),NA())</f>
        <v>#N/A</v>
      </c>
      <c r="AP94" s="94" t="e">
        <f ca="true">+IF(AND(ISNUMBER(OFFSET('Sanitation Data'!$H$4,0,10*ROW('Sanitation Data'!H88))),'Data Summary'!DE94="Yes"),100-OFFSET('Sanitation Data'!$H$4,0,10*ROW('Sanitation Data'!H88)),NA())</f>
        <v>#N/A</v>
      </c>
      <c r="AQ94" s="94" t="e">
        <f ca="true">+IF(AND(ISNUMBER(OFFSET('Sanitation Data'!$H$6,0,10*ROW('Sanitation Data'!H88))),'Data Summary'!DF94="Yes"),OFFSET('Sanitation Data'!$H$6,0,10*ROW('Sanitation Data'!H88)),NA())</f>
        <v>#N/A</v>
      </c>
      <c r="AR94" s="94" t="e">
        <f ca="true">+IF(AND(ISNUMBER(OFFSET('Sanitation Data'!$H$10,0,10*ROW('Sanitation Data'!H88))),'Data Summary'!DG94="Yes"),OFFSET('Sanitation Data'!$H$10,0,10*ROW('Sanitation Data'!H88)),NA())</f>
        <v>#N/A</v>
      </c>
      <c r="AS94" s="94" t="e">
        <f ca="true">+IF(AND(ISNUMBER(OFFSET('Sanitation Data'!$H$11,0,10*ROW('Sanitation Data'!H88))),'Data Summary'!DH94="Yes"),OFFSET('Sanitation Data'!$H$11,0,10*ROW('Sanitation Data'!H88)),NA())</f>
        <v>#N/A</v>
      </c>
      <c r="AT94" s="94" t="e">
        <f ca="true">+IF(AND(ISNUMBER(OFFSET('Sanitation Data'!$H$12,0,10*ROW('Sanitation Data'!H88))),'Data Summary'!DI94="Yes"),OFFSET('Sanitation Data'!$H$12,0,10*ROW('Sanitation Data'!H88)),NA())</f>
        <v>#N/A</v>
      </c>
      <c r="AU94" s="94" t="e">
        <f ca="true">+IF(AND(ISNUMBER(OFFSET('Sanitation Data'!$I$4,0,10*ROW('Sanitation Data'!I88))),'Data Summary'!DJ94="Yes"),100-OFFSET('Sanitation Data'!$I$4,0,10*ROW('Sanitation Data'!I88)),NA())</f>
        <v>#N/A</v>
      </c>
      <c r="AV94" s="94" t="e">
        <f ca="true">+IF(AND(ISNUMBER(OFFSET('Sanitation Data'!$I$6,0,10*ROW('Sanitation Data'!I88))),'Data Summary'!DK94="Yes"),OFFSET('Sanitation Data'!$I$6,0,10*ROW('Sanitation Data'!I88)),NA())</f>
        <v>#N/A</v>
      </c>
      <c r="AW94" s="94" t="e">
        <f ca="true">+IF(AND(ISNUMBER(OFFSET('Sanitation Data'!$I$10,0,10*ROW('Sanitation Data'!I88))),'Data Summary'!DL94="Yes"),OFFSET('Sanitation Data'!$I$10,0,10*ROW('Sanitation Data'!I88)),NA())</f>
        <v>#N/A</v>
      </c>
      <c r="AX94" s="94" t="e">
        <f ca="true">+IF(AND(ISNUMBER(OFFSET('Sanitation Data'!$I$11,0,10*ROW('Sanitation Data'!I88))),'Data Summary'!DM94="Yes"),OFFSET('Sanitation Data'!$I$11,0,10*ROW('Sanitation Data'!I88)),NA())</f>
        <v>#N/A</v>
      </c>
      <c r="AY94" s="94" t="e">
        <f ca="true">+IF(AND(ISNUMBER(OFFSET('Sanitation Data'!$I$12,0,10*ROW('Sanitation Data'!I88))),'Data Summary'!DN94="Yes"),OFFSET('Sanitation Data'!$I$12,0,10*ROW('Sanitation Data'!I88)),NA())</f>
        <v>#N/A</v>
      </c>
      <c r="AZ94" s="95" t="e">
        <f ca="true">+IF(AND(ISNUMBER(OFFSET('Hygiene Data'!$D$5,0,10*ROW('Hygiene Data'!D88))),'Data Summary'!DO94="Yes"),OFFSET('Hygiene Data'!$D$5,0,10*ROW('Hygiene Data'!D88)),NA())</f>
        <v>#N/A</v>
      </c>
      <c r="BA94" s="95" t="e">
        <f ca="true">+IF(AND(ISNUMBER(OFFSET('Hygiene Data'!$D$7,0,10*ROW('Hygiene Data'!D88))),'Data Summary'!DP94="Yes"),OFFSET('Hygiene Data'!$D$7,0,10*ROW('Hygiene Data'!D88)),NA())</f>
        <v>#N/A</v>
      </c>
      <c r="BB94" s="95" t="e">
        <f ca="true">+IF(AND(ISNUMBER(OFFSET('Hygiene Data'!$D$9,0,10*ROW('Hygiene Data'!D88))),'Data Summary'!DQ94="Yes"),OFFSET('Hygiene Data'!$D$9,0,10*ROW('Hygiene Data'!D88)),NA())</f>
        <v>#N/A</v>
      </c>
      <c r="BC94" s="95" t="e">
        <f ca="true">+IF(AND(ISNUMBER(OFFSET('Hygiene Data'!$E$5,0,10*ROW('Hygiene Data'!E88))),'Data Summary'!DR94="Yes"),OFFSET('Hygiene Data'!$E$5,0,10*ROW('Hygiene Data'!E88)),NA())</f>
        <v>#N/A</v>
      </c>
      <c r="BD94" s="95" t="e">
        <f ca="true">+IF(AND(ISNUMBER(OFFSET('Hygiene Data'!$E$7,0,10*ROW('Hygiene Data'!E88))),'Data Summary'!DS94="Yes"),OFFSET('Hygiene Data'!$E$7,0,10*ROW('Hygiene Data'!E88)),NA())</f>
        <v>#N/A</v>
      </c>
      <c r="BE94" s="95" t="e">
        <f ca="true">+IF(AND(ISNUMBER(OFFSET('Hygiene Data'!$E$9,0,10*ROW('Hygiene Data'!E88))),'Data Summary'!DT94="Yes"),OFFSET('Hygiene Data'!$E$9,0,10*ROW('Hygiene Data'!E88)),NA())</f>
        <v>#N/A</v>
      </c>
      <c r="BF94" s="95" t="e">
        <f ca="true">+IF(AND(ISNUMBER(OFFSET('Hygiene Data'!$F$5,0,10*ROW('Hygiene Data'!F88))),'Data Summary'!DU94="Yes"),OFFSET('Hygiene Data'!$F$5,0,10*ROW('Hygiene Data'!F88)),NA())</f>
        <v>#N/A</v>
      </c>
      <c r="BG94" s="95" t="e">
        <f ca="true">+IF(AND(ISNUMBER(OFFSET('Hygiene Data'!$F$7,0,10*ROW('Hygiene Data'!F88))),'Data Summary'!DV94="Yes"),OFFSET('Hygiene Data'!$F$7,0,10*ROW('Hygiene Data'!F88)),NA())</f>
        <v>#N/A</v>
      </c>
      <c r="BH94" s="95" t="e">
        <f ca="true">+IF(AND(ISNUMBER(OFFSET('Hygiene Data'!$F$9,0,10*ROW('Hygiene Data'!F88))),'Data Summary'!DW94="Yes"),OFFSET('Hygiene Data'!$F$9,0,10*ROW('Hygiene Data'!F88)),NA())</f>
        <v>#N/A</v>
      </c>
      <c r="BI94" s="95" t="e">
        <f ca="true">+IF(AND(ISNUMBER(OFFSET('Hygiene Data'!$G$5,0,10*ROW('Hygiene Data'!G88))),'Data Summary'!DX94="Yes"),OFFSET('Hygiene Data'!$G$5,0,10*ROW('Hygiene Data'!G88)),NA())</f>
        <v>#N/A</v>
      </c>
      <c r="BJ94" s="95" t="e">
        <f ca="true">+IF(AND(ISNUMBER(OFFSET('Hygiene Data'!$G$7,0,10*ROW('Hygiene Data'!G88))),'Data Summary'!DY94="Yes"),OFFSET('Hygiene Data'!$G$7,0,10*ROW('Hygiene Data'!G88)),NA())</f>
        <v>#N/A</v>
      </c>
      <c r="BK94" s="95" t="e">
        <f ca="true">+IF(AND(ISNUMBER(OFFSET('Hygiene Data'!$G$9,0,10*ROW('Hygiene Data'!G88))),'Data Summary'!DZ94="Yes"),OFFSET('Hygiene Data'!$G$9,0,10*ROW('Hygiene Data'!G88)),NA())</f>
        <v>#N/A</v>
      </c>
      <c r="BL94" s="95" t="e">
        <f ca="true">+IF(AND(ISNUMBER(OFFSET('Hygiene Data'!$H$5,0,10*ROW('Hygiene Data'!H88))),'Data Summary'!EA94="Yes"),OFFSET('Hygiene Data'!$H$5,0,10*ROW('Hygiene Data'!H88)),NA())</f>
        <v>#N/A</v>
      </c>
      <c r="BM94" s="95" t="e">
        <f ca="true">+IF(AND(ISNUMBER(OFFSET('Hygiene Data'!$H$7,0,10*ROW('Hygiene Data'!H88))),'Data Summary'!EB94="Yes"),OFFSET('Hygiene Data'!$H$7,0,10*ROW('Hygiene Data'!H88)),NA())</f>
        <v>#N/A</v>
      </c>
      <c r="BN94" s="95" t="e">
        <f ca="true">+IF(AND(ISNUMBER(OFFSET('Hygiene Data'!$H$9,0,10*ROW('Hygiene Data'!H88))),'Data Summary'!EC94="Yes"),OFFSET('Hygiene Data'!$H$9,0,10*ROW('Hygiene Data'!H88)),NA())</f>
        <v>#N/A</v>
      </c>
      <c r="BO94" s="95" t="e">
        <f ca="true">+IF(AND(ISNUMBER(OFFSET('Hygiene Data'!$I$5,0,10*ROW('Hygiene Data'!I88))),'Data Summary'!ED94="Yes"),OFFSET('Hygiene Data'!$I$5,0,10*ROW('Hygiene Data'!I88)),NA())</f>
        <v>#N/A</v>
      </c>
      <c r="BP94" s="95" t="e">
        <f ca="true">+IF(AND(ISNUMBER(OFFSET('Hygiene Data'!$I$7,0,10*ROW('Hygiene Data'!I88))),'Data Summary'!EE94="Yes"),OFFSET('Hygiene Data'!$I$7,0,10*ROW('Hygiene Data'!I88)),NA())</f>
        <v>#N/A</v>
      </c>
      <c r="BQ94" s="95" t="e">
        <f ca="true">+IF(AND(ISNUMBER(OFFSET('Hygiene Data'!$I$9,0,10*ROW('Hygiene Data'!I88))),'Data Summary'!EF94="Yes"),OFFSET('Hygiene Data'!$I$9,0,10*ROW('Hygiene Data'!I88)),NA())</f>
        <v>#N/A</v>
      </c>
    </row>
    <row xmlns:x14ac="http://schemas.microsoft.com/office/spreadsheetml/2009/9/ac" r="95" x14ac:dyDescent="0.2">
      <c r="A95" s="327" t="e">
        <f ca="true">+RIGHT('Data Summary'!A95,LEN('Data Summary'!A95)-9)</f>
        <v>#VALUE!</v>
      </c>
      <c r="B95" s="36" t="str">
        <f ca="true">+IF(ISTEXT('Data Summary'!B95),'Data Summary'!B95,"")</f>
        <v/>
      </c>
      <c r="C95" s="326" t="e">
        <f ca="true">+VALUE('Data Summary'!C95)</f>
        <v>#VALUE!</v>
      </c>
      <c r="D95" s="93" t="e">
        <f ca="true">+IF(AND(ISNUMBER(OFFSET('Water Data'!$D$4,0,10*ROW('Water Data'!D89))),'Data Summary'!BS95="Yes"),100-OFFSET('Water Data'!$D$4,0,10*ROW('Water Data'!D89)),NA())</f>
        <v>#N/A</v>
      </c>
      <c r="E95" s="93" t="e">
        <f ca="true">+IF(AND(ISNUMBER(OFFSET('Water Data'!$D$6,0,10*ROW('Water Data'!D89))),'Data Summary'!BT95="Yes"),OFFSET('Water Data'!$D$6,0,10*ROW('Water Data'!D89)),NA())</f>
        <v>#N/A</v>
      </c>
      <c r="F95" s="93" t="e">
        <f ca="true">+IF(AND(ISNUMBER(OFFSET('Water Data'!$D$9,0,10*ROW('Water Data'!D89))),'Data Summary'!BU95="Yes"),OFFSET('Water Data'!$D$9,0,10*ROW('Water Data'!D89)),NA())</f>
        <v>#N/A</v>
      </c>
      <c r="G95" s="93" t="e">
        <f ca="true">+IF(AND(ISNUMBER(OFFSET('Water Data'!$E$4,0,10*ROW('Water Data'!E89))),'Data Summary'!BV95="Yes"),100-OFFSET('Water Data'!$E$4,0,10*ROW('Water Data'!E89)),NA())</f>
        <v>#N/A</v>
      </c>
      <c r="H95" s="93" t="e">
        <f ca="true">+IF(AND(ISNUMBER(OFFSET('Water Data'!$E$6,0,10*ROW('Water Data'!E89))),'Data Summary'!BW95="Yes"),OFFSET('Water Data'!$E$6,0,10*ROW('Water Data'!E89)),NA())</f>
        <v>#N/A</v>
      </c>
      <c r="I95" s="93" t="e">
        <f ca="true">+IF(AND(ISNUMBER(OFFSET('Water Data'!$E$9,0,10*ROW('Water Data'!E89))),'Data Summary'!BX95="Yes"),OFFSET('Water Data'!$E$9,0,10*ROW('Water Data'!E89)),NA())</f>
        <v>#N/A</v>
      </c>
      <c r="J95" s="93" t="e">
        <f ca="true">+IF(AND(ISNUMBER(OFFSET('Water Data'!$F$4,0,10*ROW('Water Data'!F89))),'Data Summary'!BY95="Yes"),100-OFFSET('Water Data'!$F$4,0,10*ROW('Water Data'!F89)),NA())</f>
        <v>#N/A</v>
      </c>
      <c r="K95" s="93" t="e">
        <f ca="true">+IF(AND(ISNUMBER(OFFSET('Water Data'!$F$6,0,10*ROW('Water Data'!F89))),'Data Summary'!BZ95="Yes"),OFFSET('Water Data'!$F$6,0,10*ROW('Water Data'!F89)),NA())</f>
        <v>#N/A</v>
      </c>
      <c r="L95" s="93" t="e">
        <f ca="true">+IF(AND(ISNUMBER(OFFSET('Water Data'!$F$9,0,10*ROW('Water Data'!F89))),'Data Summary'!CA95="Yes"),OFFSET('Water Data'!$F$9,0,10*ROW('Water Data'!F89)),NA())</f>
        <v>#N/A</v>
      </c>
      <c r="M95" s="93" t="e">
        <f ca="true">+IF(AND(ISNUMBER(OFFSET('Water Data'!$G$4,0,10*ROW('Water Data'!G89))),'Data Summary'!CB95="Yes"),100-OFFSET('Water Data'!$G$4,0,10*ROW('Water Data'!G89)),NA())</f>
        <v>#N/A</v>
      </c>
      <c r="N95" s="93" t="e">
        <f ca="true">+IF(AND(ISNUMBER(OFFSET('Water Data'!$G$6,0,10*ROW('Water Data'!G89))),'Data Summary'!CC95="Yes"),OFFSET('Water Data'!$G$6,0,10*ROW('Water Data'!G89)),NA())</f>
        <v>#N/A</v>
      </c>
      <c r="O95" s="93" t="e">
        <f ca="true">+IF(AND(ISNUMBER(OFFSET('Water Data'!$G$9,0,10*ROW('Water Data'!G89))),'Data Summary'!CD95="Yes"),OFFSET('Water Data'!$G$9,0,10*ROW('Water Data'!G89)),NA())</f>
        <v>#N/A</v>
      </c>
      <c r="P95" s="93" t="e">
        <f ca="true">+IF(AND(ISNUMBER(OFFSET('Water Data'!$H$4,0,10*ROW('Water Data'!H89))),'Data Summary'!CE95="Yes"),100-OFFSET('Water Data'!$H$4,0,10*ROW('Water Data'!H89)),NA())</f>
        <v>#N/A</v>
      </c>
      <c r="Q95" s="93" t="e">
        <f ca="true">+IF(AND(ISNUMBER(OFFSET('Water Data'!$H$6,0,10*ROW('Water Data'!H89))),'Data Summary'!CF95="Yes"),OFFSET('Water Data'!$H$6,0,10*ROW('Water Data'!H89)),NA())</f>
        <v>#N/A</v>
      </c>
      <c r="R95" s="93" t="e">
        <f ca="true">+IF(AND(ISNUMBER(OFFSET('Water Data'!$H$9,0,10*ROW('Water Data'!H89))),'Data Summary'!CG95="Yes"),OFFSET('Water Data'!$H$9,0,10*ROW('Water Data'!H89)),NA())</f>
        <v>#N/A</v>
      </c>
      <c r="S95" s="93" t="e">
        <f ca="true">+IF(AND(ISNUMBER(OFFSET('Water Data'!$I$4,0,10*ROW('Water Data'!I89))),'Data Summary'!CH95="Yes"),100-OFFSET('Water Data'!$I$4,0,10*ROW('Water Data'!I89)),NA())</f>
        <v>#N/A</v>
      </c>
      <c r="T95" s="93" t="e">
        <f ca="true">+IF(AND(ISNUMBER(OFFSET('Water Data'!$I$6,0,10*ROW('Water Data'!I89))),'Data Summary'!CI95="Yes"),OFFSET('Water Data'!$I$6,0,10*ROW('Water Data'!I89)),NA())</f>
        <v>#N/A</v>
      </c>
      <c r="U95" s="93" t="e">
        <f ca="true">+IF(AND(ISNUMBER(OFFSET('Water Data'!$I$9,0,10*ROW('Water Data'!I89))),'Data Summary'!CJ95="Yes"),OFFSET('Water Data'!$I$9,0,10*ROW('Water Data'!I89)),NA())</f>
        <v>#N/A</v>
      </c>
      <c r="V95" s="94" t="e">
        <f ca="true">+IF(AND(ISNUMBER(OFFSET('Sanitation Data'!$D$4,0,10*ROW('Sanitation Data'!D89))),'Data Summary'!CK95="Yes"),100-OFFSET('Sanitation Data'!$D$4,0,10*ROW('Sanitation Data'!D89)),NA())</f>
        <v>#N/A</v>
      </c>
      <c r="W95" s="94" t="e">
        <f ca="true">+IF(AND(ISNUMBER(OFFSET('Sanitation Data'!$D$6,0,10*ROW('Sanitation Data'!D89))),'Data Summary'!CL95="Yes"),OFFSET('Sanitation Data'!$D$6,0,10*ROW('Sanitation Data'!D89)),NA())</f>
        <v>#N/A</v>
      </c>
      <c r="X95" s="94" t="e">
        <f ca="true">+IF(AND(ISNUMBER(OFFSET('Sanitation Data'!$D$10,0,10*ROW('Sanitation Data'!D89))),'Data Summary'!CM95="Yes"),OFFSET('Sanitation Data'!$D$10,0,10*ROW('Sanitation Data'!D89)),NA())</f>
        <v>#N/A</v>
      </c>
      <c r="Y95" s="94" t="e">
        <f ca="true">+IF(AND(ISNUMBER(OFFSET('Sanitation Data'!$D$11,0,10*ROW('Sanitation Data'!D89))),'Data Summary'!CN95="Yes"),OFFSET('Sanitation Data'!$D$11,0,10*ROW('Sanitation Data'!D89)),NA())</f>
        <v>#N/A</v>
      </c>
      <c r="Z95" s="94" t="e">
        <f ca="true">+IF(AND(ISNUMBER(OFFSET('Sanitation Data'!$D$12,0,10*ROW('Sanitation Data'!D89))),'Data Summary'!CO95="Yes"),OFFSET('Sanitation Data'!$D$12,0,10*ROW('Sanitation Data'!D89)),NA())</f>
        <v>#N/A</v>
      </c>
      <c r="AA95" s="94" t="e">
        <f ca="true">+IF(AND(ISNUMBER(OFFSET('Sanitation Data'!$E$4,0,10*ROW('Sanitation Data'!E89))),'Data Summary'!CP95="Yes"),100-OFFSET('Sanitation Data'!$E$4,0,10*ROW('Sanitation Data'!E89)),NA())</f>
        <v>#N/A</v>
      </c>
      <c r="AB95" s="94" t="e">
        <f ca="true">+IF(AND(ISNUMBER(OFFSET('Sanitation Data'!$E$6,0,10*ROW('Sanitation Data'!E89))),'Data Summary'!CQ95="Yes"),OFFSET('Sanitation Data'!$E$6,0,10*ROW('Sanitation Data'!E89)),NA())</f>
        <v>#N/A</v>
      </c>
      <c r="AC95" s="94" t="e">
        <f ca="true">+IF(AND(ISNUMBER(OFFSET('Sanitation Data'!$E$10,0,10*ROW('Sanitation Data'!E89))),'Data Summary'!CR95="Yes"),OFFSET('Sanitation Data'!$E$10,0,10*ROW('Sanitation Data'!E89)),NA())</f>
        <v>#N/A</v>
      </c>
      <c r="AD95" s="94" t="e">
        <f ca="true">+IF(AND(ISNUMBER(OFFSET('Sanitation Data'!$E$11,0,10*ROW('Sanitation Data'!E89))),'Data Summary'!CS95="Yes"),OFFSET('Sanitation Data'!$E$11,0,10*ROW('Sanitation Data'!E89)),NA())</f>
        <v>#N/A</v>
      </c>
      <c r="AE95" s="94" t="e">
        <f ca="true">+IF(AND(ISNUMBER(OFFSET('Sanitation Data'!$E$12,0,10*ROW('Sanitation Data'!E89))),'Data Summary'!CT95="Yes"),OFFSET('Sanitation Data'!$E$12,0,10*ROW('Sanitation Data'!E89)),NA())</f>
        <v>#N/A</v>
      </c>
      <c r="AF95" s="94" t="e">
        <f ca="true">+IF(AND(ISNUMBER(OFFSET('Sanitation Data'!$F$4,0,10*ROW('Sanitation Data'!F89))),'Data Summary'!CU95="Yes"),100-OFFSET('Sanitation Data'!$F$4,0,10*ROW('Sanitation Data'!F89)),NA())</f>
        <v>#N/A</v>
      </c>
      <c r="AG95" s="94" t="e">
        <f ca="true">+IF(AND(ISNUMBER(OFFSET('Sanitation Data'!$F$6,0,10*ROW('Sanitation Data'!F89))),'Data Summary'!CV95="Yes"),OFFSET('Sanitation Data'!$F$6,0,10*ROW('Sanitation Data'!F89)),NA())</f>
        <v>#N/A</v>
      </c>
      <c r="AH95" s="94" t="e">
        <f ca="true">+IF(AND(ISNUMBER(OFFSET('Sanitation Data'!$F$10,0,10*ROW('Sanitation Data'!F89))),'Data Summary'!CW95="Yes"),OFFSET('Sanitation Data'!$F$10,0,10*ROW('Sanitation Data'!F89)),NA())</f>
        <v>#N/A</v>
      </c>
      <c r="AI95" s="94" t="e">
        <f ca="true">+IF(AND(ISNUMBER(OFFSET('Sanitation Data'!$F$11,0,10*ROW('Sanitation Data'!F89))),'Data Summary'!CX95="Yes"),OFFSET('Sanitation Data'!$F$11,0,10*ROW('Sanitation Data'!F89)),NA())</f>
        <v>#N/A</v>
      </c>
      <c r="AJ95" s="94" t="e">
        <f ca="true">+IF(AND(ISNUMBER(OFFSET('Sanitation Data'!$F$12,0,10*ROW('Sanitation Data'!F89))),'Data Summary'!CY95="Yes"),OFFSET('Sanitation Data'!$F$12,0,10*ROW('Sanitation Data'!F89)),NA())</f>
        <v>#N/A</v>
      </c>
      <c r="AK95" s="94" t="e">
        <f ca="true">+IF(AND(ISNUMBER(OFFSET('Sanitation Data'!$G$4,0,10*ROW('Sanitation Data'!G89))),'Data Summary'!CZ95="Yes"),100-OFFSET('Sanitation Data'!$G$4,0,10*ROW('Sanitation Data'!G89)),NA())</f>
        <v>#N/A</v>
      </c>
      <c r="AL95" s="94" t="e">
        <f ca="true">+IF(AND(ISNUMBER(OFFSET('Sanitation Data'!$G$6,0,10*ROW('Sanitation Data'!G89))),'Data Summary'!DA95="Yes"),OFFSET('Sanitation Data'!$G$6,0,10*ROW('Sanitation Data'!G89)),NA())</f>
        <v>#N/A</v>
      </c>
      <c r="AM95" s="94" t="e">
        <f ca="true">+IF(AND(ISNUMBER(OFFSET('Sanitation Data'!$G$10,0,10*ROW('Sanitation Data'!G89))),'Data Summary'!DB95="Yes"),OFFSET('Sanitation Data'!$G$10,0,10*ROW('Sanitation Data'!G89)),NA())</f>
        <v>#N/A</v>
      </c>
      <c r="AN95" s="94" t="e">
        <f ca="true">+IF(AND(ISNUMBER(OFFSET('Sanitation Data'!$G$11,0,10*ROW('Sanitation Data'!G89))),'Data Summary'!DC95="Yes"),OFFSET('Sanitation Data'!$G$11,0,10*ROW('Sanitation Data'!G89)),NA())</f>
        <v>#N/A</v>
      </c>
      <c r="AO95" s="94" t="e">
        <f ca="true">+IF(AND(ISNUMBER(OFFSET('Sanitation Data'!$G$12,0,10*ROW('Sanitation Data'!G89))),'Data Summary'!DD95="Yes"),OFFSET('Sanitation Data'!$G$12,0,10*ROW('Sanitation Data'!G89)),NA())</f>
        <v>#N/A</v>
      </c>
      <c r="AP95" s="94" t="e">
        <f ca="true">+IF(AND(ISNUMBER(OFFSET('Sanitation Data'!$H$4,0,10*ROW('Sanitation Data'!H89))),'Data Summary'!DE95="Yes"),100-OFFSET('Sanitation Data'!$H$4,0,10*ROW('Sanitation Data'!H89)),NA())</f>
        <v>#N/A</v>
      </c>
      <c r="AQ95" s="94" t="e">
        <f ca="true">+IF(AND(ISNUMBER(OFFSET('Sanitation Data'!$H$6,0,10*ROW('Sanitation Data'!H89))),'Data Summary'!DF95="Yes"),OFFSET('Sanitation Data'!$H$6,0,10*ROW('Sanitation Data'!H89)),NA())</f>
        <v>#N/A</v>
      </c>
      <c r="AR95" s="94" t="e">
        <f ca="true">+IF(AND(ISNUMBER(OFFSET('Sanitation Data'!$H$10,0,10*ROW('Sanitation Data'!H89))),'Data Summary'!DG95="Yes"),OFFSET('Sanitation Data'!$H$10,0,10*ROW('Sanitation Data'!H89)),NA())</f>
        <v>#N/A</v>
      </c>
      <c r="AS95" s="94" t="e">
        <f ca="true">+IF(AND(ISNUMBER(OFFSET('Sanitation Data'!$H$11,0,10*ROW('Sanitation Data'!H89))),'Data Summary'!DH95="Yes"),OFFSET('Sanitation Data'!$H$11,0,10*ROW('Sanitation Data'!H89)),NA())</f>
        <v>#N/A</v>
      </c>
      <c r="AT95" s="94" t="e">
        <f ca="true">+IF(AND(ISNUMBER(OFFSET('Sanitation Data'!$H$12,0,10*ROW('Sanitation Data'!H89))),'Data Summary'!DI95="Yes"),OFFSET('Sanitation Data'!$H$12,0,10*ROW('Sanitation Data'!H89)),NA())</f>
        <v>#N/A</v>
      </c>
      <c r="AU95" s="94" t="e">
        <f ca="true">+IF(AND(ISNUMBER(OFFSET('Sanitation Data'!$I$4,0,10*ROW('Sanitation Data'!I89))),'Data Summary'!DJ95="Yes"),100-OFFSET('Sanitation Data'!$I$4,0,10*ROW('Sanitation Data'!I89)),NA())</f>
        <v>#N/A</v>
      </c>
      <c r="AV95" s="94" t="e">
        <f ca="true">+IF(AND(ISNUMBER(OFFSET('Sanitation Data'!$I$6,0,10*ROW('Sanitation Data'!I89))),'Data Summary'!DK95="Yes"),OFFSET('Sanitation Data'!$I$6,0,10*ROW('Sanitation Data'!I89)),NA())</f>
        <v>#N/A</v>
      </c>
      <c r="AW95" s="94" t="e">
        <f ca="true">+IF(AND(ISNUMBER(OFFSET('Sanitation Data'!$I$10,0,10*ROW('Sanitation Data'!I89))),'Data Summary'!DL95="Yes"),OFFSET('Sanitation Data'!$I$10,0,10*ROW('Sanitation Data'!I89)),NA())</f>
        <v>#N/A</v>
      </c>
      <c r="AX95" s="94" t="e">
        <f ca="true">+IF(AND(ISNUMBER(OFFSET('Sanitation Data'!$I$11,0,10*ROW('Sanitation Data'!I89))),'Data Summary'!DM95="Yes"),OFFSET('Sanitation Data'!$I$11,0,10*ROW('Sanitation Data'!I89)),NA())</f>
        <v>#N/A</v>
      </c>
      <c r="AY95" s="94" t="e">
        <f ca="true">+IF(AND(ISNUMBER(OFFSET('Sanitation Data'!$I$12,0,10*ROW('Sanitation Data'!I89))),'Data Summary'!DN95="Yes"),OFFSET('Sanitation Data'!$I$12,0,10*ROW('Sanitation Data'!I89)),NA())</f>
        <v>#N/A</v>
      </c>
      <c r="AZ95" s="95" t="e">
        <f ca="true">+IF(AND(ISNUMBER(OFFSET('Hygiene Data'!$D$5,0,10*ROW('Hygiene Data'!D89))),'Data Summary'!DO95="Yes"),OFFSET('Hygiene Data'!$D$5,0,10*ROW('Hygiene Data'!D89)),NA())</f>
        <v>#N/A</v>
      </c>
      <c r="BA95" s="95" t="e">
        <f ca="true">+IF(AND(ISNUMBER(OFFSET('Hygiene Data'!$D$7,0,10*ROW('Hygiene Data'!D89))),'Data Summary'!DP95="Yes"),OFFSET('Hygiene Data'!$D$7,0,10*ROW('Hygiene Data'!D89)),NA())</f>
        <v>#N/A</v>
      </c>
      <c r="BB95" s="95" t="e">
        <f ca="true">+IF(AND(ISNUMBER(OFFSET('Hygiene Data'!$D$9,0,10*ROW('Hygiene Data'!D89))),'Data Summary'!DQ95="Yes"),OFFSET('Hygiene Data'!$D$9,0,10*ROW('Hygiene Data'!D89)),NA())</f>
        <v>#N/A</v>
      </c>
      <c r="BC95" s="95" t="e">
        <f ca="true">+IF(AND(ISNUMBER(OFFSET('Hygiene Data'!$E$5,0,10*ROW('Hygiene Data'!E89))),'Data Summary'!DR95="Yes"),OFFSET('Hygiene Data'!$E$5,0,10*ROW('Hygiene Data'!E89)),NA())</f>
        <v>#N/A</v>
      </c>
      <c r="BD95" s="95" t="e">
        <f ca="true">+IF(AND(ISNUMBER(OFFSET('Hygiene Data'!$E$7,0,10*ROW('Hygiene Data'!E89))),'Data Summary'!DS95="Yes"),OFFSET('Hygiene Data'!$E$7,0,10*ROW('Hygiene Data'!E89)),NA())</f>
        <v>#N/A</v>
      </c>
      <c r="BE95" s="95" t="e">
        <f ca="true">+IF(AND(ISNUMBER(OFFSET('Hygiene Data'!$E$9,0,10*ROW('Hygiene Data'!E89))),'Data Summary'!DT95="Yes"),OFFSET('Hygiene Data'!$E$9,0,10*ROW('Hygiene Data'!E89)),NA())</f>
        <v>#N/A</v>
      </c>
      <c r="BF95" s="95" t="e">
        <f ca="true">+IF(AND(ISNUMBER(OFFSET('Hygiene Data'!$F$5,0,10*ROW('Hygiene Data'!F89))),'Data Summary'!DU95="Yes"),OFFSET('Hygiene Data'!$F$5,0,10*ROW('Hygiene Data'!F89)),NA())</f>
        <v>#N/A</v>
      </c>
      <c r="BG95" s="95" t="e">
        <f ca="true">+IF(AND(ISNUMBER(OFFSET('Hygiene Data'!$F$7,0,10*ROW('Hygiene Data'!F89))),'Data Summary'!DV95="Yes"),OFFSET('Hygiene Data'!$F$7,0,10*ROW('Hygiene Data'!F89)),NA())</f>
        <v>#N/A</v>
      </c>
      <c r="BH95" s="95" t="e">
        <f ca="true">+IF(AND(ISNUMBER(OFFSET('Hygiene Data'!$F$9,0,10*ROW('Hygiene Data'!F89))),'Data Summary'!DW95="Yes"),OFFSET('Hygiene Data'!$F$9,0,10*ROW('Hygiene Data'!F89)),NA())</f>
        <v>#N/A</v>
      </c>
      <c r="BI95" s="95" t="e">
        <f ca="true">+IF(AND(ISNUMBER(OFFSET('Hygiene Data'!$G$5,0,10*ROW('Hygiene Data'!G89))),'Data Summary'!DX95="Yes"),OFFSET('Hygiene Data'!$G$5,0,10*ROW('Hygiene Data'!G89)),NA())</f>
        <v>#N/A</v>
      </c>
      <c r="BJ95" s="95" t="e">
        <f ca="true">+IF(AND(ISNUMBER(OFFSET('Hygiene Data'!$G$7,0,10*ROW('Hygiene Data'!G89))),'Data Summary'!DY95="Yes"),OFFSET('Hygiene Data'!$G$7,0,10*ROW('Hygiene Data'!G89)),NA())</f>
        <v>#N/A</v>
      </c>
      <c r="BK95" s="95" t="e">
        <f ca="true">+IF(AND(ISNUMBER(OFFSET('Hygiene Data'!$G$9,0,10*ROW('Hygiene Data'!G89))),'Data Summary'!DZ95="Yes"),OFFSET('Hygiene Data'!$G$9,0,10*ROW('Hygiene Data'!G89)),NA())</f>
        <v>#N/A</v>
      </c>
      <c r="BL95" s="95" t="e">
        <f ca="true">+IF(AND(ISNUMBER(OFFSET('Hygiene Data'!$H$5,0,10*ROW('Hygiene Data'!H89))),'Data Summary'!EA95="Yes"),OFFSET('Hygiene Data'!$H$5,0,10*ROW('Hygiene Data'!H89)),NA())</f>
        <v>#N/A</v>
      </c>
      <c r="BM95" s="95" t="e">
        <f ca="true">+IF(AND(ISNUMBER(OFFSET('Hygiene Data'!$H$7,0,10*ROW('Hygiene Data'!H89))),'Data Summary'!EB95="Yes"),OFFSET('Hygiene Data'!$H$7,0,10*ROW('Hygiene Data'!H89)),NA())</f>
        <v>#N/A</v>
      </c>
      <c r="BN95" s="95" t="e">
        <f ca="true">+IF(AND(ISNUMBER(OFFSET('Hygiene Data'!$H$9,0,10*ROW('Hygiene Data'!H89))),'Data Summary'!EC95="Yes"),OFFSET('Hygiene Data'!$H$9,0,10*ROW('Hygiene Data'!H89)),NA())</f>
        <v>#N/A</v>
      </c>
      <c r="BO95" s="95" t="e">
        <f ca="true">+IF(AND(ISNUMBER(OFFSET('Hygiene Data'!$I$5,0,10*ROW('Hygiene Data'!I89))),'Data Summary'!ED95="Yes"),OFFSET('Hygiene Data'!$I$5,0,10*ROW('Hygiene Data'!I89)),NA())</f>
        <v>#N/A</v>
      </c>
      <c r="BP95" s="95" t="e">
        <f ca="true">+IF(AND(ISNUMBER(OFFSET('Hygiene Data'!$I$7,0,10*ROW('Hygiene Data'!I89))),'Data Summary'!EE95="Yes"),OFFSET('Hygiene Data'!$I$7,0,10*ROW('Hygiene Data'!I89)),NA())</f>
        <v>#N/A</v>
      </c>
      <c r="BQ95" s="95" t="e">
        <f ca="true">+IF(AND(ISNUMBER(OFFSET('Hygiene Data'!$I$9,0,10*ROW('Hygiene Data'!I89))),'Data Summary'!EF95="Yes"),OFFSET('Hygiene Data'!$I$9,0,10*ROW('Hygiene Data'!I89)),NA())</f>
        <v>#N/A</v>
      </c>
    </row>
    <row xmlns:x14ac="http://schemas.microsoft.com/office/spreadsheetml/2009/9/ac" r="96" x14ac:dyDescent="0.2">
      <c r="A96" s="327" t="e">
        <f ca="true">+RIGHT('Data Summary'!A96,LEN('Data Summary'!A96)-9)</f>
        <v>#VALUE!</v>
      </c>
      <c r="B96" s="36" t="str">
        <f ca="true">+IF(ISTEXT('Data Summary'!B96),'Data Summary'!B96,"")</f>
        <v/>
      </c>
      <c r="C96" s="326" t="e">
        <f ca="true">+VALUE('Data Summary'!C96)</f>
        <v>#VALUE!</v>
      </c>
      <c r="D96" s="93" t="e">
        <f ca="true">+IF(AND(ISNUMBER(OFFSET('Water Data'!$D$4,0,10*ROW('Water Data'!D90))),'Data Summary'!BS96="Yes"),100-OFFSET('Water Data'!$D$4,0,10*ROW('Water Data'!D90)),NA())</f>
        <v>#N/A</v>
      </c>
      <c r="E96" s="93" t="e">
        <f ca="true">+IF(AND(ISNUMBER(OFFSET('Water Data'!$D$6,0,10*ROW('Water Data'!D90))),'Data Summary'!BT96="Yes"),OFFSET('Water Data'!$D$6,0,10*ROW('Water Data'!D90)),NA())</f>
        <v>#N/A</v>
      </c>
      <c r="F96" s="93" t="e">
        <f ca="true">+IF(AND(ISNUMBER(OFFSET('Water Data'!$D$9,0,10*ROW('Water Data'!D90))),'Data Summary'!BU96="Yes"),OFFSET('Water Data'!$D$9,0,10*ROW('Water Data'!D90)),NA())</f>
        <v>#N/A</v>
      </c>
      <c r="G96" s="93" t="e">
        <f ca="true">+IF(AND(ISNUMBER(OFFSET('Water Data'!$E$4,0,10*ROW('Water Data'!E90))),'Data Summary'!BV96="Yes"),100-OFFSET('Water Data'!$E$4,0,10*ROW('Water Data'!E90)),NA())</f>
        <v>#N/A</v>
      </c>
      <c r="H96" s="93" t="e">
        <f ca="true">+IF(AND(ISNUMBER(OFFSET('Water Data'!$E$6,0,10*ROW('Water Data'!E90))),'Data Summary'!BW96="Yes"),OFFSET('Water Data'!$E$6,0,10*ROW('Water Data'!E90)),NA())</f>
        <v>#N/A</v>
      </c>
      <c r="I96" s="93" t="e">
        <f ca="true">+IF(AND(ISNUMBER(OFFSET('Water Data'!$E$9,0,10*ROW('Water Data'!E90))),'Data Summary'!BX96="Yes"),OFFSET('Water Data'!$E$9,0,10*ROW('Water Data'!E90)),NA())</f>
        <v>#N/A</v>
      </c>
      <c r="J96" s="93" t="e">
        <f ca="true">+IF(AND(ISNUMBER(OFFSET('Water Data'!$F$4,0,10*ROW('Water Data'!F90))),'Data Summary'!BY96="Yes"),100-OFFSET('Water Data'!$F$4,0,10*ROW('Water Data'!F90)),NA())</f>
        <v>#N/A</v>
      </c>
      <c r="K96" s="93" t="e">
        <f ca="true">+IF(AND(ISNUMBER(OFFSET('Water Data'!$F$6,0,10*ROW('Water Data'!F90))),'Data Summary'!BZ96="Yes"),OFFSET('Water Data'!$F$6,0,10*ROW('Water Data'!F90)),NA())</f>
        <v>#N/A</v>
      </c>
      <c r="L96" s="93" t="e">
        <f ca="true">+IF(AND(ISNUMBER(OFFSET('Water Data'!$F$9,0,10*ROW('Water Data'!F90))),'Data Summary'!CA96="Yes"),OFFSET('Water Data'!$F$9,0,10*ROW('Water Data'!F90)),NA())</f>
        <v>#N/A</v>
      </c>
      <c r="M96" s="93" t="e">
        <f ca="true">+IF(AND(ISNUMBER(OFFSET('Water Data'!$G$4,0,10*ROW('Water Data'!G90))),'Data Summary'!CB96="Yes"),100-OFFSET('Water Data'!$G$4,0,10*ROW('Water Data'!G90)),NA())</f>
        <v>#N/A</v>
      </c>
      <c r="N96" s="93" t="e">
        <f ca="true">+IF(AND(ISNUMBER(OFFSET('Water Data'!$G$6,0,10*ROW('Water Data'!G90))),'Data Summary'!CC96="Yes"),OFFSET('Water Data'!$G$6,0,10*ROW('Water Data'!G90)),NA())</f>
        <v>#N/A</v>
      </c>
      <c r="O96" s="93" t="e">
        <f ca="true">+IF(AND(ISNUMBER(OFFSET('Water Data'!$G$9,0,10*ROW('Water Data'!G90))),'Data Summary'!CD96="Yes"),OFFSET('Water Data'!$G$9,0,10*ROW('Water Data'!G90)),NA())</f>
        <v>#N/A</v>
      </c>
      <c r="P96" s="93" t="e">
        <f ca="true">+IF(AND(ISNUMBER(OFFSET('Water Data'!$H$4,0,10*ROW('Water Data'!H90))),'Data Summary'!CE96="Yes"),100-OFFSET('Water Data'!$H$4,0,10*ROW('Water Data'!H90)),NA())</f>
        <v>#N/A</v>
      </c>
      <c r="Q96" s="93" t="e">
        <f ca="true">+IF(AND(ISNUMBER(OFFSET('Water Data'!$H$6,0,10*ROW('Water Data'!H90))),'Data Summary'!CF96="Yes"),OFFSET('Water Data'!$H$6,0,10*ROW('Water Data'!H90)),NA())</f>
        <v>#N/A</v>
      </c>
      <c r="R96" s="93" t="e">
        <f ca="true">+IF(AND(ISNUMBER(OFFSET('Water Data'!$H$9,0,10*ROW('Water Data'!H90))),'Data Summary'!CG96="Yes"),OFFSET('Water Data'!$H$9,0,10*ROW('Water Data'!H90)),NA())</f>
        <v>#N/A</v>
      </c>
      <c r="S96" s="93" t="e">
        <f ca="true">+IF(AND(ISNUMBER(OFFSET('Water Data'!$I$4,0,10*ROW('Water Data'!I90))),'Data Summary'!CH96="Yes"),100-OFFSET('Water Data'!$I$4,0,10*ROW('Water Data'!I90)),NA())</f>
        <v>#N/A</v>
      </c>
      <c r="T96" s="93" t="e">
        <f ca="true">+IF(AND(ISNUMBER(OFFSET('Water Data'!$I$6,0,10*ROW('Water Data'!I90))),'Data Summary'!CI96="Yes"),OFFSET('Water Data'!$I$6,0,10*ROW('Water Data'!I90)),NA())</f>
        <v>#N/A</v>
      </c>
      <c r="U96" s="93" t="e">
        <f ca="true">+IF(AND(ISNUMBER(OFFSET('Water Data'!$I$9,0,10*ROW('Water Data'!I90))),'Data Summary'!CJ96="Yes"),OFFSET('Water Data'!$I$9,0,10*ROW('Water Data'!I90)),NA())</f>
        <v>#N/A</v>
      </c>
      <c r="V96" s="94" t="e">
        <f ca="true">+IF(AND(ISNUMBER(OFFSET('Sanitation Data'!$D$4,0,10*ROW('Sanitation Data'!D90))),'Data Summary'!CK96="Yes"),100-OFFSET('Sanitation Data'!$D$4,0,10*ROW('Sanitation Data'!D90)),NA())</f>
        <v>#N/A</v>
      </c>
      <c r="W96" s="94" t="e">
        <f ca="true">+IF(AND(ISNUMBER(OFFSET('Sanitation Data'!$D$6,0,10*ROW('Sanitation Data'!D90))),'Data Summary'!CL96="Yes"),OFFSET('Sanitation Data'!$D$6,0,10*ROW('Sanitation Data'!D90)),NA())</f>
        <v>#N/A</v>
      </c>
      <c r="X96" s="94" t="e">
        <f ca="true">+IF(AND(ISNUMBER(OFFSET('Sanitation Data'!$D$10,0,10*ROW('Sanitation Data'!D90))),'Data Summary'!CM96="Yes"),OFFSET('Sanitation Data'!$D$10,0,10*ROW('Sanitation Data'!D90)),NA())</f>
        <v>#N/A</v>
      </c>
      <c r="Y96" s="94" t="e">
        <f ca="true">+IF(AND(ISNUMBER(OFFSET('Sanitation Data'!$D$11,0,10*ROW('Sanitation Data'!D90))),'Data Summary'!CN96="Yes"),OFFSET('Sanitation Data'!$D$11,0,10*ROW('Sanitation Data'!D90)),NA())</f>
        <v>#N/A</v>
      </c>
      <c r="Z96" s="94" t="e">
        <f ca="true">+IF(AND(ISNUMBER(OFFSET('Sanitation Data'!$D$12,0,10*ROW('Sanitation Data'!D90))),'Data Summary'!CO96="Yes"),OFFSET('Sanitation Data'!$D$12,0,10*ROW('Sanitation Data'!D90)),NA())</f>
        <v>#N/A</v>
      </c>
      <c r="AA96" s="94" t="e">
        <f ca="true">+IF(AND(ISNUMBER(OFFSET('Sanitation Data'!$E$4,0,10*ROW('Sanitation Data'!E90))),'Data Summary'!CP96="Yes"),100-OFFSET('Sanitation Data'!$E$4,0,10*ROW('Sanitation Data'!E90)),NA())</f>
        <v>#N/A</v>
      </c>
      <c r="AB96" s="94" t="e">
        <f ca="true">+IF(AND(ISNUMBER(OFFSET('Sanitation Data'!$E$6,0,10*ROW('Sanitation Data'!E90))),'Data Summary'!CQ96="Yes"),OFFSET('Sanitation Data'!$E$6,0,10*ROW('Sanitation Data'!E90)),NA())</f>
        <v>#N/A</v>
      </c>
      <c r="AC96" s="94" t="e">
        <f ca="true">+IF(AND(ISNUMBER(OFFSET('Sanitation Data'!$E$10,0,10*ROW('Sanitation Data'!E90))),'Data Summary'!CR96="Yes"),OFFSET('Sanitation Data'!$E$10,0,10*ROW('Sanitation Data'!E90)),NA())</f>
        <v>#N/A</v>
      </c>
      <c r="AD96" s="94" t="e">
        <f ca="true">+IF(AND(ISNUMBER(OFFSET('Sanitation Data'!$E$11,0,10*ROW('Sanitation Data'!E90))),'Data Summary'!CS96="Yes"),OFFSET('Sanitation Data'!$E$11,0,10*ROW('Sanitation Data'!E90)),NA())</f>
        <v>#N/A</v>
      </c>
      <c r="AE96" s="94" t="e">
        <f ca="true">+IF(AND(ISNUMBER(OFFSET('Sanitation Data'!$E$12,0,10*ROW('Sanitation Data'!E90))),'Data Summary'!CT96="Yes"),OFFSET('Sanitation Data'!$E$12,0,10*ROW('Sanitation Data'!E90)),NA())</f>
        <v>#N/A</v>
      </c>
      <c r="AF96" s="94" t="e">
        <f ca="true">+IF(AND(ISNUMBER(OFFSET('Sanitation Data'!$F$4,0,10*ROW('Sanitation Data'!F90))),'Data Summary'!CU96="Yes"),100-OFFSET('Sanitation Data'!$F$4,0,10*ROW('Sanitation Data'!F90)),NA())</f>
        <v>#N/A</v>
      </c>
      <c r="AG96" s="94" t="e">
        <f ca="true">+IF(AND(ISNUMBER(OFFSET('Sanitation Data'!$F$6,0,10*ROW('Sanitation Data'!F90))),'Data Summary'!CV96="Yes"),OFFSET('Sanitation Data'!$F$6,0,10*ROW('Sanitation Data'!F90)),NA())</f>
        <v>#N/A</v>
      </c>
      <c r="AH96" s="94" t="e">
        <f ca="true">+IF(AND(ISNUMBER(OFFSET('Sanitation Data'!$F$10,0,10*ROW('Sanitation Data'!F90))),'Data Summary'!CW96="Yes"),OFFSET('Sanitation Data'!$F$10,0,10*ROW('Sanitation Data'!F90)),NA())</f>
        <v>#N/A</v>
      </c>
      <c r="AI96" s="94" t="e">
        <f ca="true">+IF(AND(ISNUMBER(OFFSET('Sanitation Data'!$F$11,0,10*ROW('Sanitation Data'!F90))),'Data Summary'!CX96="Yes"),OFFSET('Sanitation Data'!$F$11,0,10*ROW('Sanitation Data'!F90)),NA())</f>
        <v>#N/A</v>
      </c>
      <c r="AJ96" s="94" t="e">
        <f ca="true">+IF(AND(ISNUMBER(OFFSET('Sanitation Data'!$F$12,0,10*ROW('Sanitation Data'!F90))),'Data Summary'!CY96="Yes"),OFFSET('Sanitation Data'!$F$12,0,10*ROW('Sanitation Data'!F90)),NA())</f>
        <v>#N/A</v>
      </c>
      <c r="AK96" s="94" t="e">
        <f ca="true">+IF(AND(ISNUMBER(OFFSET('Sanitation Data'!$G$4,0,10*ROW('Sanitation Data'!G90))),'Data Summary'!CZ96="Yes"),100-OFFSET('Sanitation Data'!$G$4,0,10*ROW('Sanitation Data'!G90)),NA())</f>
        <v>#N/A</v>
      </c>
      <c r="AL96" s="94" t="e">
        <f ca="true">+IF(AND(ISNUMBER(OFFSET('Sanitation Data'!$G$6,0,10*ROW('Sanitation Data'!G90))),'Data Summary'!DA96="Yes"),OFFSET('Sanitation Data'!$G$6,0,10*ROW('Sanitation Data'!G90)),NA())</f>
        <v>#N/A</v>
      </c>
      <c r="AM96" s="94" t="e">
        <f ca="true">+IF(AND(ISNUMBER(OFFSET('Sanitation Data'!$G$10,0,10*ROW('Sanitation Data'!G90))),'Data Summary'!DB96="Yes"),OFFSET('Sanitation Data'!$G$10,0,10*ROW('Sanitation Data'!G90)),NA())</f>
        <v>#N/A</v>
      </c>
      <c r="AN96" s="94" t="e">
        <f ca="true">+IF(AND(ISNUMBER(OFFSET('Sanitation Data'!$G$11,0,10*ROW('Sanitation Data'!G90))),'Data Summary'!DC96="Yes"),OFFSET('Sanitation Data'!$G$11,0,10*ROW('Sanitation Data'!G90)),NA())</f>
        <v>#N/A</v>
      </c>
      <c r="AO96" s="94" t="e">
        <f ca="true">+IF(AND(ISNUMBER(OFFSET('Sanitation Data'!$G$12,0,10*ROW('Sanitation Data'!G90))),'Data Summary'!DD96="Yes"),OFFSET('Sanitation Data'!$G$12,0,10*ROW('Sanitation Data'!G90)),NA())</f>
        <v>#N/A</v>
      </c>
      <c r="AP96" s="94" t="e">
        <f ca="true">+IF(AND(ISNUMBER(OFFSET('Sanitation Data'!$H$4,0,10*ROW('Sanitation Data'!H90))),'Data Summary'!DE96="Yes"),100-OFFSET('Sanitation Data'!$H$4,0,10*ROW('Sanitation Data'!H90)),NA())</f>
        <v>#N/A</v>
      </c>
      <c r="AQ96" s="94" t="e">
        <f ca="true">+IF(AND(ISNUMBER(OFFSET('Sanitation Data'!$H$6,0,10*ROW('Sanitation Data'!H90))),'Data Summary'!DF96="Yes"),OFFSET('Sanitation Data'!$H$6,0,10*ROW('Sanitation Data'!H90)),NA())</f>
        <v>#N/A</v>
      </c>
      <c r="AR96" s="94" t="e">
        <f ca="true">+IF(AND(ISNUMBER(OFFSET('Sanitation Data'!$H$10,0,10*ROW('Sanitation Data'!H90))),'Data Summary'!DG96="Yes"),OFFSET('Sanitation Data'!$H$10,0,10*ROW('Sanitation Data'!H90)),NA())</f>
        <v>#N/A</v>
      </c>
      <c r="AS96" s="94" t="e">
        <f ca="true">+IF(AND(ISNUMBER(OFFSET('Sanitation Data'!$H$11,0,10*ROW('Sanitation Data'!H90))),'Data Summary'!DH96="Yes"),OFFSET('Sanitation Data'!$H$11,0,10*ROW('Sanitation Data'!H90)),NA())</f>
        <v>#N/A</v>
      </c>
      <c r="AT96" s="94" t="e">
        <f ca="true">+IF(AND(ISNUMBER(OFFSET('Sanitation Data'!$H$12,0,10*ROW('Sanitation Data'!H90))),'Data Summary'!DI96="Yes"),OFFSET('Sanitation Data'!$H$12,0,10*ROW('Sanitation Data'!H90)),NA())</f>
        <v>#N/A</v>
      </c>
      <c r="AU96" s="94" t="e">
        <f ca="true">+IF(AND(ISNUMBER(OFFSET('Sanitation Data'!$I$4,0,10*ROW('Sanitation Data'!I90))),'Data Summary'!DJ96="Yes"),100-OFFSET('Sanitation Data'!$I$4,0,10*ROW('Sanitation Data'!I90)),NA())</f>
        <v>#N/A</v>
      </c>
      <c r="AV96" s="94" t="e">
        <f ca="true">+IF(AND(ISNUMBER(OFFSET('Sanitation Data'!$I$6,0,10*ROW('Sanitation Data'!I90))),'Data Summary'!DK96="Yes"),OFFSET('Sanitation Data'!$I$6,0,10*ROW('Sanitation Data'!I90)),NA())</f>
        <v>#N/A</v>
      </c>
      <c r="AW96" s="94" t="e">
        <f ca="true">+IF(AND(ISNUMBER(OFFSET('Sanitation Data'!$I$10,0,10*ROW('Sanitation Data'!I90))),'Data Summary'!DL96="Yes"),OFFSET('Sanitation Data'!$I$10,0,10*ROW('Sanitation Data'!I90)),NA())</f>
        <v>#N/A</v>
      </c>
      <c r="AX96" s="94" t="e">
        <f ca="true">+IF(AND(ISNUMBER(OFFSET('Sanitation Data'!$I$11,0,10*ROW('Sanitation Data'!I90))),'Data Summary'!DM96="Yes"),OFFSET('Sanitation Data'!$I$11,0,10*ROW('Sanitation Data'!I90)),NA())</f>
        <v>#N/A</v>
      </c>
      <c r="AY96" s="94" t="e">
        <f ca="true">+IF(AND(ISNUMBER(OFFSET('Sanitation Data'!$I$12,0,10*ROW('Sanitation Data'!I90))),'Data Summary'!DN96="Yes"),OFFSET('Sanitation Data'!$I$12,0,10*ROW('Sanitation Data'!I90)),NA())</f>
        <v>#N/A</v>
      </c>
      <c r="AZ96" s="95" t="e">
        <f ca="true">+IF(AND(ISNUMBER(OFFSET('Hygiene Data'!$D$5,0,10*ROW('Hygiene Data'!D90))),'Data Summary'!DO96="Yes"),OFFSET('Hygiene Data'!$D$5,0,10*ROW('Hygiene Data'!D90)),NA())</f>
        <v>#N/A</v>
      </c>
      <c r="BA96" s="95" t="e">
        <f ca="true">+IF(AND(ISNUMBER(OFFSET('Hygiene Data'!$D$7,0,10*ROW('Hygiene Data'!D90))),'Data Summary'!DP96="Yes"),OFFSET('Hygiene Data'!$D$7,0,10*ROW('Hygiene Data'!D90)),NA())</f>
        <v>#N/A</v>
      </c>
      <c r="BB96" s="95" t="e">
        <f ca="true">+IF(AND(ISNUMBER(OFFSET('Hygiene Data'!$D$9,0,10*ROW('Hygiene Data'!D90))),'Data Summary'!DQ96="Yes"),OFFSET('Hygiene Data'!$D$9,0,10*ROW('Hygiene Data'!D90)),NA())</f>
        <v>#N/A</v>
      </c>
      <c r="BC96" s="95" t="e">
        <f ca="true">+IF(AND(ISNUMBER(OFFSET('Hygiene Data'!$E$5,0,10*ROW('Hygiene Data'!E90))),'Data Summary'!DR96="Yes"),OFFSET('Hygiene Data'!$E$5,0,10*ROW('Hygiene Data'!E90)),NA())</f>
        <v>#N/A</v>
      </c>
      <c r="BD96" s="95" t="e">
        <f ca="true">+IF(AND(ISNUMBER(OFFSET('Hygiene Data'!$E$7,0,10*ROW('Hygiene Data'!E90))),'Data Summary'!DS96="Yes"),OFFSET('Hygiene Data'!$E$7,0,10*ROW('Hygiene Data'!E90)),NA())</f>
        <v>#N/A</v>
      </c>
      <c r="BE96" s="95" t="e">
        <f ca="true">+IF(AND(ISNUMBER(OFFSET('Hygiene Data'!$E$9,0,10*ROW('Hygiene Data'!E90))),'Data Summary'!DT96="Yes"),OFFSET('Hygiene Data'!$E$9,0,10*ROW('Hygiene Data'!E90)),NA())</f>
        <v>#N/A</v>
      </c>
      <c r="BF96" s="95" t="e">
        <f ca="true">+IF(AND(ISNUMBER(OFFSET('Hygiene Data'!$F$5,0,10*ROW('Hygiene Data'!F90))),'Data Summary'!DU96="Yes"),OFFSET('Hygiene Data'!$F$5,0,10*ROW('Hygiene Data'!F90)),NA())</f>
        <v>#N/A</v>
      </c>
      <c r="BG96" s="95" t="e">
        <f ca="true">+IF(AND(ISNUMBER(OFFSET('Hygiene Data'!$F$7,0,10*ROW('Hygiene Data'!F90))),'Data Summary'!DV96="Yes"),OFFSET('Hygiene Data'!$F$7,0,10*ROW('Hygiene Data'!F90)),NA())</f>
        <v>#N/A</v>
      </c>
      <c r="BH96" s="95" t="e">
        <f ca="true">+IF(AND(ISNUMBER(OFFSET('Hygiene Data'!$F$9,0,10*ROW('Hygiene Data'!F90))),'Data Summary'!DW96="Yes"),OFFSET('Hygiene Data'!$F$9,0,10*ROW('Hygiene Data'!F90)),NA())</f>
        <v>#N/A</v>
      </c>
      <c r="BI96" s="95" t="e">
        <f ca="true">+IF(AND(ISNUMBER(OFFSET('Hygiene Data'!$G$5,0,10*ROW('Hygiene Data'!G90))),'Data Summary'!DX96="Yes"),OFFSET('Hygiene Data'!$G$5,0,10*ROW('Hygiene Data'!G90)),NA())</f>
        <v>#N/A</v>
      </c>
      <c r="BJ96" s="95" t="e">
        <f ca="true">+IF(AND(ISNUMBER(OFFSET('Hygiene Data'!$G$7,0,10*ROW('Hygiene Data'!G90))),'Data Summary'!DY96="Yes"),OFFSET('Hygiene Data'!$G$7,0,10*ROW('Hygiene Data'!G90)),NA())</f>
        <v>#N/A</v>
      </c>
      <c r="BK96" s="95" t="e">
        <f ca="true">+IF(AND(ISNUMBER(OFFSET('Hygiene Data'!$G$9,0,10*ROW('Hygiene Data'!G90))),'Data Summary'!DZ96="Yes"),OFFSET('Hygiene Data'!$G$9,0,10*ROW('Hygiene Data'!G90)),NA())</f>
        <v>#N/A</v>
      </c>
      <c r="BL96" s="95" t="e">
        <f ca="true">+IF(AND(ISNUMBER(OFFSET('Hygiene Data'!$H$5,0,10*ROW('Hygiene Data'!H90))),'Data Summary'!EA96="Yes"),OFFSET('Hygiene Data'!$H$5,0,10*ROW('Hygiene Data'!H90)),NA())</f>
        <v>#N/A</v>
      </c>
      <c r="BM96" s="95" t="e">
        <f ca="true">+IF(AND(ISNUMBER(OFFSET('Hygiene Data'!$H$7,0,10*ROW('Hygiene Data'!H90))),'Data Summary'!EB96="Yes"),OFFSET('Hygiene Data'!$H$7,0,10*ROW('Hygiene Data'!H90)),NA())</f>
        <v>#N/A</v>
      </c>
      <c r="BN96" s="95" t="e">
        <f ca="true">+IF(AND(ISNUMBER(OFFSET('Hygiene Data'!$H$9,0,10*ROW('Hygiene Data'!H90))),'Data Summary'!EC96="Yes"),OFFSET('Hygiene Data'!$H$9,0,10*ROW('Hygiene Data'!H90)),NA())</f>
        <v>#N/A</v>
      </c>
      <c r="BO96" s="95" t="e">
        <f ca="true">+IF(AND(ISNUMBER(OFFSET('Hygiene Data'!$I$5,0,10*ROW('Hygiene Data'!I90))),'Data Summary'!ED96="Yes"),OFFSET('Hygiene Data'!$I$5,0,10*ROW('Hygiene Data'!I90)),NA())</f>
        <v>#N/A</v>
      </c>
      <c r="BP96" s="95" t="e">
        <f ca="true">+IF(AND(ISNUMBER(OFFSET('Hygiene Data'!$I$7,0,10*ROW('Hygiene Data'!I90))),'Data Summary'!EE96="Yes"),OFFSET('Hygiene Data'!$I$7,0,10*ROW('Hygiene Data'!I90)),NA())</f>
        <v>#N/A</v>
      </c>
      <c r="BQ96" s="95" t="e">
        <f ca="true">+IF(AND(ISNUMBER(OFFSET('Hygiene Data'!$I$9,0,10*ROW('Hygiene Data'!I90))),'Data Summary'!EF96="Yes"),OFFSET('Hygiene Data'!$I$9,0,10*ROW('Hygiene Data'!I90)),NA())</f>
        <v>#N/A</v>
      </c>
    </row>
    <row xmlns:x14ac="http://schemas.microsoft.com/office/spreadsheetml/2009/9/ac" r="97" x14ac:dyDescent="0.2">
      <c r="A97" s="327" t="e">
        <f ca="true">+RIGHT('Data Summary'!A97,LEN('Data Summary'!A97)-9)</f>
        <v>#VALUE!</v>
      </c>
      <c r="B97" s="36" t="str">
        <f ca="true">+IF(ISTEXT('Data Summary'!B97),'Data Summary'!B97,"")</f>
        <v/>
      </c>
      <c r="C97" s="326" t="e">
        <f ca="true">+VALUE('Data Summary'!C97)</f>
        <v>#VALUE!</v>
      </c>
      <c r="D97" s="93" t="e">
        <f ca="true">+IF(AND(ISNUMBER(OFFSET('Water Data'!$D$4,0,10*ROW('Water Data'!D91))),'Data Summary'!BS97="Yes"),100-OFFSET('Water Data'!$D$4,0,10*ROW('Water Data'!D91)),NA())</f>
        <v>#N/A</v>
      </c>
      <c r="E97" s="93" t="e">
        <f ca="true">+IF(AND(ISNUMBER(OFFSET('Water Data'!$D$6,0,10*ROW('Water Data'!D91))),'Data Summary'!BT97="Yes"),OFFSET('Water Data'!$D$6,0,10*ROW('Water Data'!D91)),NA())</f>
        <v>#N/A</v>
      </c>
      <c r="F97" s="93" t="e">
        <f ca="true">+IF(AND(ISNUMBER(OFFSET('Water Data'!$D$9,0,10*ROW('Water Data'!D91))),'Data Summary'!BU97="Yes"),OFFSET('Water Data'!$D$9,0,10*ROW('Water Data'!D91)),NA())</f>
        <v>#N/A</v>
      </c>
      <c r="G97" s="93" t="e">
        <f ca="true">+IF(AND(ISNUMBER(OFFSET('Water Data'!$E$4,0,10*ROW('Water Data'!E91))),'Data Summary'!BV97="Yes"),100-OFFSET('Water Data'!$E$4,0,10*ROW('Water Data'!E91)),NA())</f>
        <v>#N/A</v>
      </c>
      <c r="H97" s="93" t="e">
        <f ca="true">+IF(AND(ISNUMBER(OFFSET('Water Data'!$E$6,0,10*ROW('Water Data'!E91))),'Data Summary'!BW97="Yes"),OFFSET('Water Data'!$E$6,0,10*ROW('Water Data'!E91)),NA())</f>
        <v>#N/A</v>
      </c>
      <c r="I97" s="93" t="e">
        <f ca="true">+IF(AND(ISNUMBER(OFFSET('Water Data'!$E$9,0,10*ROW('Water Data'!E91))),'Data Summary'!BX97="Yes"),OFFSET('Water Data'!$E$9,0,10*ROW('Water Data'!E91)),NA())</f>
        <v>#N/A</v>
      </c>
      <c r="J97" s="93" t="e">
        <f ca="true">+IF(AND(ISNUMBER(OFFSET('Water Data'!$F$4,0,10*ROW('Water Data'!F91))),'Data Summary'!BY97="Yes"),100-OFFSET('Water Data'!$F$4,0,10*ROW('Water Data'!F91)),NA())</f>
        <v>#N/A</v>
      </c>
      <c r="K97" s="93" t="e">
        <f ca="true">+IF(AND(ISNUMBER(OFFSET('Water Data'!$F$6,0,10*ROW('Water Data'!F91))),'Data Summary'!BZ97="Yes"),OFFSET('Water Data'!$F$6,0,10*ROW('Water Data'!F91)),NA())</f>
        <v>#N/A</v>
      </c>
      <c r="L97" s="93" t="e">
        <f ca="true">+IF(AND(ISNUMBER(OFFSET('Water Data'!$F$9,0,10*ROW('Water Data'!F91))),'Data Summary'!CA97="Yes"),OFFSET('Water Data'!$F$9,0,10*ROW('Water Data'!F91)),NA())</f>
        <v>#N/A</v>
      </c>
      <c r="M97" s="93" t="e">
        <f ca="true">+IF(AND(ISNUMBER(OFFSET('Water Data'!$G$4,0,10*ROW('Water Data'!G91))),'Data Summary'!CB97="Yes"),100-OFFSET('Water Data'!$G$4,0,10*ROW('Water Data'!G91)),NA())</f>
        <v>#N/A</v>
      </c>
      <c r="N97" s="93" t="e">
        <f ca="true">+IF(AND(ISNUMBER(OFFSET('Water Data'!$G$6,0,10*ROW('Water Data'!G91))),'Data Summary'!CC97="Yes"),OFFSET('Water Data'!$G$6,0,10*ROW('Water Data'!G91)),NA())</f>
        <v>#N/A</v>
      </c>
      <c r="O97" s="93" t="e">
        <f ca="true">+IF(AND(ISNUMBER(OFFSET('Water Data'!$G$9,0,10*ROW('Water Data'!G91))),'Data Summary'!CD97="Yes"),OFFSET('Water Data'!$G$9,0,10*ROW('Water Data'!G91)),NA())</f>
        <v>#N/A</v>
      </c>
      <c r="P97" s="93" t="e">
        <f ca="true">+IF(AND(ISNUMBER(OFFSET('Water Data'!$H$4,0,10*ROW('Water Data'!H91))),'Data Summary'!CE97="Yes"),100-OFFSET('Water Data'!$H$4,0,10*ROW('Water Data'!H91)),NA())</f>
        <v>#N/A</v>
      </c>
      <c r="Q97" s="93" t="e">
        <f ca="true">+IF(AND(ISNUMBER(OFFSET('Water Data'!$H$6,0,10*ROW('Water Data'!H91))),'Data Summary'!CF97="Yes"),OFFSET('Water Data'!$H$6,0,10*ROW('Water Data'!H91)),NA())</f>
        <v>#N/A</v>
      </c>
      <c r="R97" s="93" t="e">
        <f ca="true">+IF(AND(ISNUMBER(OFFSET('Water Data'!$H$9,0,10*ROW('Water Data'!H91))),'Data Summary'!CG97="Yes"),OFFSET('Water Data'!$H$9,0,10*ROW('Water Data'!H91)),NA())</f>
        <v>#N/A</v>
      </c>
      <c r="S97" s="93" t="e">
        <f ca="true">+IF(AND(ISNUMBER(OFFSET('Water Data'!$I$4,0,10*ROW('Water Data'!I91))),'Data Summary'!CH97="Yes"),100-OFFSET('Water Data'!$I$4,0,10*ROW('Water Data'!I91)),NA())</f>
        <v>#N/A</v>
      </c>
      <c r="T97" s="93" t="e">
        <f ca="true">+IF(AND(ISNUMBER(OFFSET('Water Data'!$I$6,0,10*ROW('Water Data'!I91))),'Data Summary'!CI97="Yes"),OFFSET('Water Data'!$I$6,0,10*ROW('Water Data'!I91)),NA())</f>
        <v>#N/A</v>
      </c>
      <c r="U97" s="93" t="e">
        <f ca="true">+IF(AND(ISNUMBER(OFFSET('Water Data'!$I$9,0,10*ROW('Water Data'!I91))),'Data Summary'!CJ97="Yes"),OFFSET('Water Data'!$I$9,0,10*ROW('Water Data'!I91)),NA())</f>
        <v>#N/A</v>
      </c>
      <c r="V97" s="94" t="e">
        <f ca="true">+IF(AND(ISNUMBER(OFFSET('Sanitation Data'!$D$4,0,10*ROW('Sanitation Data'!D91))),'Data Summary'!CK97="Yes"),100-OFFSET('Sanitation Data'!$D$4,0,10*ROW('Sanitation Data'!D91)),NA())</f>
        <v>#N/A</v>
      </c>
      <c r="W97" s="94" t="e">
        <f ca="true">+IF(AND(ISNUMBER(OFFSET('Sanitation Data'!$D$6,0,10*ROW('Sanitation Data'!D91))),'Data Summary'!CL97="Yes"),OFFSET('Sanitation Data'!$D$6,0,10*ROW('Sanitation Data'!D91)),NA())</f>
        <v>#N/A</v>
      </c>
      <c r="X97" s="94" t="e">
        <f ca="true">+IF(AND(ISNUMBER(OFFSET('Sanitation Data'!$D$10,0,10*ROW('Sanitation Data'!D91))),'Data Summary'!CM97="Yes"),OFFSET('Sanitation Data'!$D$10,0,10*ROW('Sanitation Data'!D91)),NA())</f>
        <v>#N/A</v>
      </c>
      <c r="Y97" s="94" t="e">
        <f ca="true">+IF(AND(ISNUMBER(OFFSET('Sanitation Data'!$D$11,0,10*ROW('Sanitation Data'!D91))),'Data Summary'!CN97="Yes"),OFFSET('Sanitation Data'!$D$11,0,10*ROW('Sanitation Data'!D91)),NA())</f>
        <v>#N/A</v>
      </c>
      <c r="Z97" s="94" t="e">
        <f ca="true">+IF(AND(ISNUMBER(OFFSET('Sanitation Data'!$D$12,0,10*ROW('Sanitation Data'!D91))),'Data Summary'!CO97="Yes"),OFFSET('Sanitation Data'!$D$12,0,10*ROW('Sanitation Data'!D91)),NA())</f>
        <v>#N/A</v>
      </c>
      <c r="AA97" s="94" t="e">
        <f ca="true">+IF(AND(ISNUMBER(OFFSET('Sanitation Data'!$E$4,0,10*ROW('Sanitation Data'!E91))),'Data Summary'!CP97="Yes"),100-OFFSET('Sanitation Data'!$E$4,0,10*ROW('Sanitation Data'!E91)),NA())</f>
        <v>#N/A</v>
      </c>
      <c r="AB97" s="94" t="e">
        <f ca="true">+IF(AND(ISNUMBER(OFFSET('Sanitation Data'!$E$6,0,10*ROW('Sanitation Data'!E91))),'Data Summary'!CQ97="Yes"),OFFSET('Sanitation Data'!$E$6,0,10*ROW('Sanitation Data'!E91)),NA())</f>
        <v>#N/A</v>
      </c>
      <c r="AC97" s="94" t="e">
        <f ca="true">+IF(AND(ISNUMBER(OFFSET('Sanitation Data'!$E$10,0,10*ROW('Sanitation Data'!E91))),'Data Summary'!CR97="Yes"),OFFSET('Sanitation Data'!$E$10,0,10*ROW('Sanitation Data'!E91)),NA())</f>
        <v>#N/A</v>
      </c>
      <c r="AD97" s="94" t="e">
        <f ca="true">+IF(AND(ISNUMBER(OFFSET('Sanitation Data'!$E$11,0,10*ROW('Sanitation Data'!E91))),'Data Summary'!CS97="Yes"),OFFSET('Sanitation Data'!$E$11,0,10*ROW('Sanitation Data'!E91)),NA())</f>
        <v>#N/A</v>
      </c>
      <c r="AE97" s="94" t="e">
        <f ca="true">+IF(AND(ISNUMBER(OFFSET('Sanitation Data'!$E$12,0,10*ROW('Sanitation Data'!E91))),'Data Summary'!CT97="Yes"),OFFSET('Sanitation Data'!$E$12,0,10*ROW('Sanitation Data'!E91)),NA())</f>
        <v>#N/A</v>
      </c>
      <c r="AF97" s="94" t="e">
        <f ca="true">+IF(AND(ISNUMBER(OFFSET('Sanitation Data'!$F$4,0,10*ROW('Sanitation Data'!F91))),'Data Summary'!CU97="Yes"),100-OFFSET('Sanitation Data'!$F$4,0,10*ROW('Sanitation Data'!F91)),NA())</f>
        <v>#N/A</v>
      </c>
      <c r="AG97" s="94" t="e">
        <f ca="true">+IF(AND(ISNUMBER(OFFSET('Sanitation Data'!$F$6,0,10*ROW('Sanitation Data'!F91))),'Data Summary'!CV97="Yes"),OFFSET('Sanitation Data'!$F$6,0,10*ROW('Sanitation Data'!F91)),NA())</f>
        <v>#N/A</v>
      </c>
      <c r="AH97" s="94" t="e">
        <f ca="true">+IF(AND(ISNUMBER(OFFSET('Sanitation Data'!$F$10,0,10*ROW('Sanitation Data'!F91))),'Data Summary'!CW97="Yes"),OFFSET('Sanitation Data'!$F$10,0,10*ROW('Sanitation Data'!F91)),NA())</f>
        <v>#N/A</v>
      </c>
      <c r="AI97" s="94" t="e">
        <f ca="true">+IF(AND(ISNUMBER(OFFSET('Sanitation Data'!$F$11,0,10*ROW('Sanitation Data'!F91))),'Data Summary'!CX97="Yes"),OFFSET('Sanitation Data'!$F$11,0,10*ROW('Sanitation Data'!F91)),NA())</f>
        <v>#N/A</v>
      </c>
      <c r="AJ97" s="94" t="e">
        <f ca="true">+IF(AND(ISNUMBER(OFFSET('Sanitation Data'!$F$12,0,10*ROW('Sanitation Data'!F91))),'Data Summary'!CY97="Yes"),OFFSET('Sanitation Data'!$F$12,0,10*ROW('Sanitation Data'!F91)),NA())</f>
        <v>#N/A</v>
      </c>
      <c r="AK97" s="94" t="e">
        <f ca="true">+IF(AND(ISNUMBER(OFFSET('Sanitation Data'!$G$4,0,10*ROW('Sanitation Data'!G91))),'Data Summary'!CZ97="Yes"),100-OFFSET('Sanitation Data'!$G$4,0,10*ROW('Sanitation Data'!G91)),NA())</f>
        <v>#N/A</v>
      </c>
      <c r="AL97" s="94" t="e">
        <f ca="true">+IF(AND(ISNUMBER(OFFSET('Sanitation Data'!$G$6,0,10*ROW('Sanitation Data'!G91))),'Data Summary'!DA97="Yes"),OFFSET('Sanitation Data'!$G$6,0,10*ROW('Sanitation Data'!G91)),NA())</f>
        <v>#N/A</v>
      </c>
      <c r="AM97" s="94" t="e">
        <f ca="true">+IF(AND(ISNUMBER(OFFSET('Sanitation Data'!$G$10,0,10*ROW('Sanitation Data'!G91))),'Data Summary'!DB97="Yes"),OFFSET('Sanitation Data'!$G$10,0,10*ROW('Sanitation Data'!G91)),NA())</f>
        <v>#N/A</v>
      </c>
      <c r="AN97" s="94" t="e">
        <f ca="true">+IF(AND(ISNUMBER(OFFSET('Sanitation Data'!$G$11,0,10*ROW('Sanitation Data'!G91))),'Data Summary'!DC97="Yes"),OFFSET('Sanitation Data'!$G$11,0,10*ROW('Sanitation Data'!G91)),NA())</f>
        <v>#N/A</v>
      </c>
      <c r="AO97" s="94" t="e">
        <f ca="true">+IF(AND(ISNUMBER(OFFSET('Sanitation Data'!$G$12,0,10*ROW('Sanitation Data'!G91))),'Data Summary'!DD97="Yes"),OFFSET('Sanitation Data'!$G$12,0,10*ROW('Sanitation Data'!G91)),NA())</f>
        <v>#N/A</v>
      </c>
      <c r="AP97" s="94" t="e">
        <f ca="true">+IF(AND(ISNUMBER(OFFSET('Sanitation Data'!$H$4,0,10*ROW('Sanitation Data'!H91))),'Data Summary'!DE97="Yes"),100-OFFSET('Sanitation Data'!$H$4,0,10*ROW('Sanitation Data'!H91)),NA())</f>
        <v>#N/A</v>
      </c>
      <c r="AQ97" s="94" t="e">
        <f ca="true">+IF(AND(ISNUMBER(OFFSET('Sanitation Data'!$H$6,0,10*ROW('Sanitation Data'!H91))),'Data Summary'!DF97="Yes"),OFFSET('Sanitation Data'!$H$6,0,10*ROW('Sanitation Data'!H91)),NA())</f>
        <v>#N/A</v>
      </c>
      <c r="AR97" s="94" t="e">
        <f ca="true">+IF(AND(ISNUMBER(OFFSET('Sanitation Data'!$H$10,0,10*ROW('Sanitation Data'!H91))),'Data Summary'!DG97="Yes"),OFFSET('Sanitation Data'!$H$10,0,10*ROW('Sanitation Data'!H91)),NA())</f>
        <v>#N/A</v>
      </c>
      <c r="AS97" s="94" t="e">
        <f ca="true">+IF(AND(ISNUMBER(OFFSET('Sanitation Data'!$H$11,0,10*ROW('Sanitation Data'!H91))),'Data Summary'!DH97="Yes"),OFFSET('Sanitation Data'!$H$11,0,10*ROW('Sanitation Data'!H91)),NA())</f>
        <v>#N/A</v>
      </c>
      <c r="AT97" s="94" t="e">
        <f ca="true">+IF(AND(ISNUMBER(OFFSET('Sanitation Data'!$H$12,0,10*ROW('Sanitation Data'!H91))),'Data Summary'!DI97="Yes"),OFFSET('Sanitation Data'!$H$12,0,10*ROW('Sanitation Data'!H91)),NA())</f>
        <v>#N/A</v>
      </c>
      <c r="AU97" s="94" t="e">
        <f ca="true">+IF(AND(ISNUMBER(OFFSET('Sanitation Data'!$I$4,0,10*ROW('Sanitation Data'!I91))),'Data Summary'!DJ97="Yes"),100-OFFSET('Sanitation Data'!$I$4,0,10*ROW('Sanitation Data'!I91)),NA())</f>
        <v>#N/A</v>
      </c>
      <c r="AV97" s="94" t="e">
        <f ca="true">+IF(AND(ISNUMBER(OFFSET('Sanitation Data'!$I$6,0,10*ROW('Sanitation Data'!I91))),'Data Summary'!DK97="Yes"),OFFSET('Sanitation Data'!$I$6,0,10*ROW('Sanitation Data'!I91)),NA())</f>
        <v>#N/A</v>
      </c>
      <c r="AW97" s="94" t="e">
        <f ca="true">+IF(AND(ISNUMBER(OFFSET('Sanitation Data'!$I$10,0,10*ROW('Sanitation Data'!I91))),'Data Summary'!DL97="Yes"),OFFSET('Sanitation Data'!$I$10,0,10*ROW('Sanitation Data'!I91)),NA())</f>
        <v>#N/A</v>
      </c>
      <c r="AX97" s="94" t="e">
        <f ca="true">+IF(AND(ISNUMBER(OFFSET('Sanitation Data'!$I$11,0,10*ROW('Sanitation Data'!I91))),'Data Summary'!DM97="Yes"),OFFSET('Sanitation Data'!$I$11,0,10*ROW('Sanitation Data'!I91)),NA())</f>
        <v>#N/A</v>
      </c>
      <c r="AY97" s="94" t="e">
        <f ca="true">+IF(AND(ISNUMBER(OFFSET('Sanitation Data'!$I$12,0,10*ROW('Sanitation Data'!I91))),'Data Summary'!DN97="Yes"),OFFSET('Sanitation Data'!$I$12,0,10*ROW('Sanitation Data'!I91)),NA())</f>
        <v>#N/A</v>
      </c>
      <c r="AZ97" s="95" t="e">
        <f ca="true">+IF(AND(ISNUMBER(OFFSET('Hygiene Data'!$D$5,0,10*ROW('Hygiene Data'!D91))),'Data Summary'!DO97="Yes"),OFFSET('Hygiene Data'!$D$5,0,10*ROW('Hygiene Data'!D91)),NA())</f>
        <v>#N/A</v>
      </c>
      <c r="BA97" s="95" t="e">
        <f ca="true">+IF(AND(ISNUMBER(OFFSET('Hygiene Data'!$D$7,0,10*ROW('Hygiene Data'!D91))),'Data Summary'!DP97="Yes"),OFFSET('Hygiene Data'!$D$7,0,10*ROW('Hygiene Data'!D91)),NA())</f>
        <v>#N/A</v>
      </c>
      <c r="BB97" s="95" t="e">
        <f ca="true">+IF(AND(ISNUMBER(OFFSET('Hygiene Data'!$D$9,0,10*ROW('Hygiene Data'!D91))),'Data Summary'!DQ97="Yes"),OFFSET('Hygiene Data'!$D$9,0,10*ROW('Hygiene Data'!D91)),NA())</f>
        <v>#N/A</v>
      </c>
      <c r="BC97" s="95" t="e">
        <f ca="true">+IF(AND(ISNUMBER(OFFSET('Hygiene Data'!$E$5,0,10*ROW('Hygiene Data'!E91))),'Data Summary'!DR97="Yes"),OFFSET('Hygiene Data'!$E$5,0,10*ROW('Hygiene Data'!E91)),NA())</f>
        <v>#N/A</v>
      </c>
      <c r="BD97" s="95" t="e">
        <f ca="true">+IF(AND(ISNUMBER(OFFSET('Hygiene Data'!$E$7,0,10*ROW('Hygiene Data'!E91))),'Data Summary'!DS97="Yes"),OFFSET('Hygiene Data'!$E$7,0,10*ROW('Hygiene Data'!E91)),NA())</f>
        <v>#N/A</v>
      </c>
      <c r="BE97" s="95" t="e">
        <f ca="true">+IF(AND(ISNUMBER(OFFSET('Hygiene Data'!$E$9,0,10*ROW('Hygiene Data'!E91))),'Data Summary'!DT97="Yes"),OFFSET('Hygiene Data'!$E$9,0,10*ROW('Hygiene Data'!E91)),NA())</f>
        <v>#N/A</v>
      </c>
      <c r="BF97" s="95" t="e">
        <f ca="true">+IF(AND(ISNUMBER(OFFSET('Hygiene Data'!$F$5,0,10*ROW('Hygiene Data'!F91))),'Data Summary'!DU97="Yes"),OFFSET('Hygiene Data'!$F$5,0,10*ROW('Hygiene Data'!F91)),NA())</f>
        <v>#N/A</v>
      </c>
      <c r="BG97" s="95" t="e">
        <f ca="true">+IF(AND(ISNUMBER(OFFSET('Hygiene Data'!$F$7,0,10*ROW('Hygiene Data'!F91))),'Data Summary'!DV97="Yes"),OFFSET('Hygiene Data'!$F$7,0,10*ROW('Hygiene Data'!F91)),NA())</f>
        <v>#N/A</v>
      </c>
      <c r="BH97" s="95" t="e">
        <f ca="true">+IF(AND(ISNUMBER(OFFSET('Hygiene Data'!$F$9,0,10*ROW('Hygiene Data'!F91))),'Data Summary'!DW97="Yes"),OFFSET('Hygiene Data'!$F$9,0,10*ROW('Hygiene Data'!F91)),NA())</f>
        <v>#N/A</v>
      </c>
      <c r="BI97" s="95" t="e">
        <f ca="true">+IF(AND(ISNUMBER(OFFSET('Hygiene Data'!$G$5,0,10*ROW('Hygiene Data'!G91))),'Data Summary'!DX97="Yes"),OFFSET('Hygiene Data'!$G$5,0,10*ROW('Hygiene Data'!G91)),NA())</f>
        <v>#N/A</v>
      </c>
      <c r="BJ97" s="95" t="e">
        <f ca="true">+IF(AND(ISNUMBER(OFFSET('Hygiene Data'!$G$7,0,10*ROW('Hygiene Data'!G91))),'Data Summary'!DY97="Yes"),OFFSET('Hygiene Data'!$G$7,0,10*ROW('Hygiene Data'!G91)),NA())</f>
        <v>#N/A</v>
      </c>
      <c r="BK97" s="95" t="e">
        <f ca="true">+IF(AND(ISNUMBER(OFFSET('Hygiene Data'!$G$9,0,10*ROW('Hygiene Data'!G91))),'Data Summary'!DZ97="Yes"),OFFSET('Hygiene Data'!$G$9,0,10*ROW('Hygiene Data'!G91)),NA())</f>
        <v>#N/A</v>
      </c>
      <c r="BL97" s="95" t="e">
        <f ca="true">+IF(AND(ISNUMBER(OFFSET('Hygiene Data'!$H$5,0,10*ROW('Hygiene Data'!H91))),'Data Summary'!EA97="Yes"),OFFSET('Hygiene Data'!$H$5,0,10*ROW('Hygiene Data'!H91)),NA())</f>
        <v>#N/A</v>
      </c>
      <c r="BM97" s="95" t="e">
        <f ca="true">+IF(AND(ISNUMBER(OFFSET('Hygiene Data'!$H$7,0,10*ROW('Hygiene Data'!H91))),'Data Summary'!EB97="Yes"),OFFSET('Hygiene Data'!$H$7,0,10*ROW('Hygiene Data'!H91)),NA())</f>
        <v>#N/A</v>
      </c>
      <c r="BN97" s="95" t="e">
        <f ca="true">+IF(AND(ISNUMBER(OFFSET('Hygiene Data'!$H$9,0,10*ROW('Hygiene Data'!H91))),'Data Summary'!EC97="Yes"),OFFSET('Hygiene Data'!$H$9,0,10*ROW('Hygiene Data'!H91)),NA())</f>
        <v>#N/A</v>
      </c>
      <c r="BO97" s="95" t="e">
        <f ca="true">+IF(AND(ISNUMBER(OFFSET('Hygiene Data'!$I$5,0,10*ROW('Hygiene Data'!I91))),'Data Summary'!ED97="Yes"),OFFSET('Hygiene Data'!$I$5,0,10*ROW('Hygiene Data'!I91)),NA())</f>
        <v>#N/A</v>
      </c>
      <c r="BP97" s="95" t="e">
        <f ca="true">+IF(AND(ISNUMBER(OFFSET('Hygiene Data'!$I$7,0,10*ROW('Hygiene Data'!I91))),'Data Summary'!EE97="Yes"),OFFSET('Hygiene Data'!$I$7,0,10*ROW('Hygiene Data'!I91)),NA())</f>
        <v>#N/A</v>
      </c>
      <c r="BQ97" s="95" t="e">
        <f ca="true">+IF(AND(ISNUMBER(OFFSET('Hygiene Data'!$I$9,0,10*ROW('Hygiene Data'!I91))),'Data Summary'!EF97="Yes"),OFFSET('Hygiene Data'!$I$9,0,10*ROW('Hygiene Data'!I91)),NA())</f>
        <v>#N/A</v>
      </c>
    </row>
    <row xmlns:x14ac="http://schemas.microsoft.com/office/spreadsheetml/2009/9/ac" r="98" x14ac:dyDescent="0.2">
      <c r="A98" s="327" t="e">
        <f ca="true">+RIGHT('Data Summary'!A98,LEN('Data Summary'!A98)-9)</f>
        <v>#VALUE!</v>
      </c>
      <c r="B98" s="36" t="str">
        <f ca="true">+IF(ISTEXT('Data Summary'!B98),'Data Summary'!B98,"")</f>
        <v/>
      </c>
      <c r="C98" s="326" t="e">
        <f ca="true">+VALUE('Data Summary'!C98)</f>
        <v>#VALUE!</v>
      </c>
      <c r="D98" s="93" t="e">
        <f ca="true">+IF(AND(ISNUMBER(OFFSET('Water Data'!$D$4,0,10*ROW('Water Data'!D92))),'Data Summary'!BS98="Yes"),100-OFFSET('Water Data'!$D$4,0,10*ROW('Water Data'!D92)),NA())</f>
        <v>#N/A</v>
      </c>
      <c r="E98" s="93" t="e">
        <f ca="true">+IF(AND(ISNUMBER(OFFSET('Water Data'!$D$6,0,10*ROW('Water Data'!D92))),'Data Summary'!BT98="Yes"),OFFSET('Water Data'!$D$6,0,10*ROW('Water Data'!D92)),NA())</f>
        <v>#N/A</v>
      </c>
      <c r="F98" s="93" t="e">
        <f ca="true">+IF(AND(ISNUMBER(OFFSET('Water Data'!$D$9,0,10*ROW('Water Data'!D92))),'Data Summary'!BU98="Yes"),OFFSET('Water Data'!$D$9,0,10*ROW('Water Data'!D92)),NA())</f>
        <v>#N/A</v>
      </c>
      <c r="G98" s="93" t="e">
        <f ca="true">+IF(AND(ISNUMBER(OFFSET('Water Data'!$E$4,0,10*ROW('Water Data'!E92))),'Data Summary'!BV98="Yes"),100-OFFSET('Water Data'!$E$4,0,10*ROW('Water Data'!E92)),NA())</f>
        <v>#N/A</v>
      </c>
      <c r="H98" s="93" t="e">
        <f ca="true">+IF(AND(ISNUMBER(OFFSET('Water Data'!$E$6,0,10*ROW('Water Data'!E92))),'Data Summary'!BW98="Yes"),OFFSET('Water Data'!$E$6,0,10*ROW('Water Data'!E92)),NA())</f>
        <v>#N/A</v>
      </c>
      <c r="I98" s="93" t="e">
        <f ca="true">+IF(AND(ISNUMBER(OFFSET('Water Data'!$E$9,0,10*ROW('Water Data'!E92))),'Data Summary'!BX98="Yes"),OFFSET('Water Data'!$E$9,0,10*ROW('Water Data'!E92)),NA())</f>
        <v>#N/A</v>
      </c>
      <c r="J98" s="93" t="e">
        <f ca="true">+IF(AND(ISNUMBER(OFFSET('Water Data'!$F$4,0,10*ROW('Water Data'!F92))),'Data Summary'!BY98="Yes"),100-OFFSET('Water Data'!$F$4,0,10*ROW('Water Data'!F92)),NA())</f>
        <v>#N/A</v>
      </c>
      <c r="K98" s="93" t="e">
        <f ca="true">+IF(AND(ISNUMBER(OFFSET('Water Data'!$F$6,0,10*ROW('Water Data'!F92))),'Data Summary'!BZ98="Yes"),OFFSET('Water Data'!$F$6,0,10*ROW('Water Data'!F92)),NA())</f>
        <v>#N/A</v>
      </c>
      <c r="L98" s="93" t="e">
        <f ca="true">+IF(AND(ISNUMBER(OFFSET('Water Data'!$F$9,0,10*ROW('Water Data'!F92))),'Data Summary'!CA98="Yes"),OFFSET('Water Data'!$F$9,0,10*ROW('Water Data'!F92)),NA())</f>
        <v>#N/A</v>
      </c>
      <c r="M98" s="93" t="e">
        <f ca="true">+IF(AND(ISNUMBER(OFFSET('Water Data'!$G$4,0,10*ROW('Water Data'!G92))),'Data Summary'!CB98="Yes"),100-OFFSET('Water Data'!$G$4,0,10*ROW('Water Data'!G92)),NA())</f>
        <v>#N/A</v>
      </c>
      <c r="N98" s="93" t="e">
        <f ca="true">+IF(AND(ISNUMBER(OFFSET('Water Data'!$G$6,0,10*ROW('Water Data'!G92))),'Data Summary'!CC98="Yes"),OFFSET('Water Data'!$G$6,0,10*ROW('Water Data'!G92)),NA())</f>
        <v>#N/A</v>
      </c>
      <c r="O98" s="93" t="e">
        <f ca="true">+IF(AND(ISNUMBER(OFFSET('Water Data'!$G$9,0,10*ROW('Water Data'!G92))),'Data Summary'!CD98="Yes"),OFFSET('Water Data'!$G$9,0,10*ROW('Water Data'!G92)),NA())</f>
        <v>#N/A</v>
      </c>
      <c r="P98" s="93" t="e">
        <f ca="true">+IF(AND(ISNUMBER(OFFSET('Water Data'!$H$4,0,10*ROW('Water Data'!H92))),'Data Summary'!CE98="Yes"),100-OFFSET('Water Data'!$H$4,0,10*ROW('Water Data'!H92)),NA())</f>
        <v>#N/A</v>
      </c>
      <c r="Q98" s="93" t="e">
        <f ca="true">+IF(AND(ISNUMBER(OFFSET('Water Data'!$H$6,0,10*ROW('Water Data'!H92))),'Data Summary'!CF98="Yes"),OFFSET('Water Data'!$H$6,0,10*ROW('Water Data'!H92)),NA())</f>
        <v>#N/A</v>
      </c>
      <c r="R98" s="93" t="e">
        <f ca="true">+IF(AND(ISNUMBER(OFFSET('Water Data'!$H$9,0,10*ROW('Water Data'!H92))),'Data Summary'!CG98="Yes"),OFFSET('Water Data'!$H$9,0,10*ROW('Water Data'!H92)),NA())</f>
        <v>#N/A</v>
      </c>
      <c r="S98" s="93" t="e">
        <f ca="true">+IF(AND(ISNUMBER(OFFSET('Water Data'!$I$4,0,10*ROW('Water Data'!I92))),'Data Summary'!CH98="Yes"),100-OFFSET('Water Data'!$I$4,0,10*ROW('Water Data'!I92)),NA())</f>
        <v>#N/A</v>
      </c>
      <c r="T98" s="93" t="e">
        <f ca="true">+IF(AND(ISNUMBER(OFFSET('Water Data'!$I$6,0,10*ROW('Water Data'!I92))),'Data Summary'!CI98="Yes"),OFFSET('Water Data'!$I$6,0,10*ROW('Water Data'!I92)),NA())</f>
        <v>#N/A</v>
      </c>
      <c r="U98" s="93" t="e">
        <f ca="true">+IF(AND(ISNUMBER(OFFSET('Water Data'!$I$9,0,10*ROW('Water Data'!I92))),'Data Summary'!CJ98="Yes"),OFFSET('Water Data'!$I$9,0,10*ROW('Water Data'!I92)),NA())</f>
        <v>#N/A</v>
      </c>
      <c r="V98" s="94" t="e">
        <f ca="true">+IF(AND(ISNUMBER(OFFSET('Sanitation Data'!$D$4,0,10*ROW('Sanitation Data'!D92))),'Data Summary'!CK98="Yes"),100-OFFSET('Sanitation Data'!$D$4,0,10*ROW('Sanitation Data'!D92)),NA())</f>
        <v>#N/A</v>
      </c>
      <c r="W98" s="94" t="e">
        <f ca="true">+IF(AND(ISNUMBER(OFFSET('Sanitation Data'!$D$6,0,10*ROW('Sanitation Data'!D92))),'Data Summary'!CL98="Yes"),OFFSET('Sanitation Data'!$D$6,0,10*ROW('Sanitation Data'!D92)),NA())</f>
        <v>#N/A</v>
      </c>
      <c r="X98" s="94" t="e">
        <f ca="true">+IF(AND(ISNUMBER(OFFSET('Sanitation Data'!$D$10,0,10*ROW('Sanitation Data'!D92))),'Data Summary'!CM98="Yes"),OFFSET('Sanitation Data'!$D$10,0,10*ROW('Sanitation Data'!D92)),NA())</f>
        <v>#N/A</v>
      </c>
      <c r="Y98" s="94" t="e">
        <f ca="true">+IF(AND(ISNUMBER(OFFSET('Sanitation Data'!$D$11,0,10*ROW('Sanitation Data'!D92))),'Data Summary'!CN98="Yes"),OFFSET('Sanitation Data'!$D$11,0,10*ROW('Sanitation Data'!D92)),NA())</f>
        <v>#N/A</v>
      </c>
      <c r="Z98" s="94" t="e">
        <f ca="true">+IF(AND(ISNUMBER(OFFSET('Sanitation Data'!$D$12,0,10*ROW('Sanitation Data'!D92))),'Data Summary'!CO98="Yes"),OFFSET('Sanitation Data'!$D$12,0,10*ROW('Sanitation Data'!D92)),NA())</f>
        <v>#N/A</v>
      </c>
      <c r="AA98" s="94" t="e">
        <f ca="true">+IF(AND(ISNUMBER(OFFSET('Sanitation Data'!$E$4,0,10*ROW('Sanitation Data'!E92))),'Data Summary'!CP98="Yes"),100-OFFSET('Sanitation Data'!$E$4,0,10*ROW('Sanitation Data'!E92)),NA())</f>
        <v>#N/A</v>
      </c>
      <c r="AB98" s="94" t="e">
        <f ca="true">+IF(AND(ISNUMBER(OFFSET('Sanitation Data'!$E$6,0,10*ROW('Sanitation Data'!E92))),'Data Summary'!CQ98="Yes"),OFFSET('Sanitation Data'!$E$6,0,10*ROW('Sanitation Data'!E92)),NA())</f>
        <v>#N/A</v>
      </c>
      <c r="AC98" s="94" t="e">
        <f ca="true">+IF(AND(ISNUMBER(OFFSET('Sanitation Data'!$E$10,0,10*ROW('Sanitation Data'!E92))),'Data Summary'!CR98="Yes"),OFFSET('Sanitation Data'!$E$10,0,10*ROW('Sanitation Data'!E92)),NA())</f>
        <v>#N/A</v>
      </c>
      <c r="AD98" s="94" t="e">
        <f ca="true">+IF(AND(ISNUMBER(OFFSET('Sanitation Data'!$E$11,0,10*ROW('Sanitation Data'!E92))),'Data Summary'!CS98="Yes"),OFFSET('Sanitation Data'!$E$11,0,10*ROW('Sanitation Data'!E92)),NA())</f>
        <v>#N/A</v>
      </c>
      <c r="AE98" s="94" t="e">
        <f ca="true">+IF(AND(ISNUMBER(OFFSET('Sanitation Data'!$E$12,0,10*ROW('Sanitation Data'!E92))),'Data Summary'!CT98="Yes"),OFFSET('Sanitation Data'!$E$12,0,10*ROW('Sanitation Data'!E92)),NA())</f>
        <v>#N/A</v>
      </c>
      <c r="AF98" s="94" t="e">
        <f ca="true">+IF(AND(ISNUMBER(OFFSET('Sanitation Data'!$F$4,0,10*ROW('Sanitation Data'!F92))),'Data Summary'!CU98="Yes"),100-OFFSET('Sanitation Data'!$F$4,0,10*ROW('Sanitation Data'!F92)),NA())</f>
        <v>#N/A</v>
      </c>
      <c r="AG98" s="94" t="e">
        <f ca="true">+IF(AND(ISNUMBER(OFFSET('Sanitation Data'!$F$6,0,10*ROW('Sanitation Data'!F92))),'Data Summary'!CV98="Yes"),OFFSET('Sanitation Data'!$F$6,0,10*ROW('Sanitation Data'!F92)),NA())</f>
        <v>#N/A</v>
      </c>
      <c r="AH98" s="94" t="e">
        <f ca="true">+IF(AND(ISNUMBER(OFFSET('Sanitation Data'!$F$10,0,10*ROW('Sanitation Data'!F92))),'Data Summary'!CW98="Yes"),OFFSET('Sanitation Data'!$F$10,0,10*ROW('Sanitation Data'!F92)),NA())</f>
        <v>#N/A</v>
      </c>
      <c r="AI98" s="94" t="e">
        <f ca="true">+IF(AND(ISNUMBER(OFFSET('Sanitation Data'!$F$11,0,10*ROW('Sanitation Data'!F92))),'Data Summary'!CX98="Yes"),OFFSET('Sanitation Data'!$F$11,0,10*ROW('Sanitation Data'!F92)),NA())</f>
        <v>#N/A</v>
      </c>
      <c r="AJ98" s="94" t="e">
        <f ca="true">+IF(AND(ISNUMBER(OFFSET('Sanitation Data'!$F$12,0,10*ROW('Sanitation Data'!F92))),'Data Summary'!CY98="Yes"),OFFSET('Sanitation Data'!$F$12,0,10*ROW('Sanitation Data'!F92)),NA())</f>
        <v>#N/A</v>
      </c>
      <c r="AK98" s="94" t="e">
        <f ca="true">+IF(AND(ISNUMBER(OFFSET('Sanitation Data'!$G$4,0,10*ROW('Sanitation Data'!G92))),'Data Summary'!CZ98="Yes"),100-OFFSET('Sanitation Data'!$G$4,0,10*ROW('Sanitation Data'!G92)),NA())</f>
        <v>#N/A</v>
      </c>
      <c r="AL98" s="94" t="e">
        <f ca="true">+IF(AND(ISNUMBER(OFFSET('Sanitation Data'!$G$6,0,10*ROW('Sanitation Data'!G92))),'Data Summary'!DA98="Yes"),OFFSET('Sanitation Data'!$G$6,0,10*ROW('Sanitation Data'!G92)),NA())</f>
        <v>#N/A</v>
      </c>
      <c r="AM98" s="94" t="e">
        <f ca="true">+IF(AND(ISNUMBER(OFFSET('Sanitation Data'!$G$10,0,10*ROW('Sanitation Data'!G92))),'Data Summary'!DB98="Yes"),OFFSET('Sanitation Data'!$G$10,0,10*ROW('Sanitation Data'!G92)),NA())</f>
        <v>#N/A</v>
      </c>
      <c r="AN98" s="94" t="e">
        <f ca="true">+IF(AND(ISNUMBER(OFFSET('Sanitation Data'!$G$11,0,10*ROW('Sanitation Data'!G92))),'Data Summary'!DC98="Yes"),OFFSET('Sanitation Data'!$G$11,0,10*ROW('Sanitation Data'!G92)),NA())</f>
        <v>#N/A</v>
      </c>
      <c r="AO98" s="94" t="e">
        <f ca="true">+IF(AND(ISNUMBER(OFFSET('Sanitation Data'!$G$12,0,10*ROW('Sanitation Data'!G92))),'Data Summary'!DD98="Yes"),OFFSET('Sanitation Data'!$G$12,0,10*ROW('Sanitation Data'!G92)),NA())</f>
        <v>#N/A</v>
      </c>
      <c r="AP98" s="94" t="e">
        <f ca="true">+IF(AND(ISNUMBER(OFFSET('Sanitation Data'!$H$4,0,10*ROW('Sanitation Data'!H92))),'Data Summary'!DE98="Yes"),100-OFFSET('Sanitation Data'!$H$4,0,10*ROW('Sanitation Data'!H92)),NA())</f>
        <v>#N/A</v>
      </c>
      <c r="AQ98" s="94" t="e">
        <f ca="true">+IF(AND(ISNUMBER(OFFSET('Sanitation Data'!$H$6,0,10*ROW('Sanitation Data'!H92))),'Data Summary'!DF98="Yes"),OFFSET('Sanitation Data'!$H$6,0,10*ROW('Sanitation Data'!H92)),NA())</f>
        <v>#N/A</v>
      </c>
      <c r="AR98" s="94" t="e">
        <f ca="true">+IF(AND(ISNUMBER(OFFSET('Sanitation Data'!$H$10,0,10*ROW('Sanitation Data'!H92))),'Data Summary'!DG98="Yes"),OFFSET('Sanitation Data'!$H$10,0,10*ROW('Sanitation Data'!H92)),NA())</f>
        <v>#N/A</v>
      </c>
      <c r="AS98" s="94" t="e">
        <f ca="true">+IF(AND(ISNUMBER(OFFSET('Sanitation Data'!$H$11,0,10*ROW('Sanitation Data'!H92))),'Data Summary'!DH98="Yes"),OFFSET('Sanitation Data'!$H$11,0,10*ROW('Sanitation Data'!H92)),NA())</f>
        <v>#N/A</v>
      </c>
      <c r="AT98" s="94" t="e">
        <f ca="true">+IF(AND(ISNUMBER(OFFSET('Sanitation Data'!$H$12,0,10*ROW('Sanitation Data'!H92))),'Data Summary'!DI98="Yes"),OFFSET('Sanitation Data'!$H$12,0,10*ROW('Sanitation Data'!H92)),NA())</f>
        <v>#N/A</v>
      </c>
      <c r="AU98" s="94" t="e">
        <f ca="true">+IF(AND(ISNUMBER(OFFSET('Sanitation Data'!$I$4,0,10*ROW('Sanitation Data'!I92))),'Data Summary'!DJ98="Yes"),100-OFFSET('Sanitation Data'!$I$4,0,10*ROW('Sanitation Data'!I92)),NA())</f>
        <v>#N/A</v>
      </c>
      <c r="AV98" s="94" t="e">
        <f ca="true">+IF(AND(ISNUMBER(OFFSET('Sanitation Data'!$I$6,0,10*ROW('Sanitation Data'!I92))),'Data Summary'!DK98="Yes"),OFFSET('Sanitation Data'!$I$6,0,10*ROW('Sanitation Data'!I92)),NA())</f>
        <v>#N/A</v>
      </c>
      <c r="AW98" s="94" t="e">
        <f ca="true">+IF(AND(ISNUMBER(OFFSET('Sanitation Data'!$I$10,0,10*ROW('Sanitation Data'!I92))),'Data Summary'!DL98="Yes"),OFFSET('Sanitation Data'!$I$10,0,10*ROW('Sanitation Data'!I92)),NA())</f>
        <v>#N/A</v>
      </c>
      <c r="AX98" s="94" t="e">
        <f ca="true">+IF(AND(ISNUMBER(OFFSET('Sanitation Data'!$I$11,0,10*ROW('Sanitation Data'!I92))),'Data Summary'!DM98="Yes"),OFFSET('Sanitation Data'!$I$11,0,10*ROW('Sanitation Data'!I92)),NA())</f>
        <v>#N/A</v>
      </c>
      <c r="AY98" s="94" t="e">
        <f ca="true">+IF(AND(ISNUMBER(OFFSET('Sanitation Data'!$I$12,0,10*ROW('Sanitation Data'!I92))),'Data Summary'!DN98="Yes"),OFFSET('Sanitation Data'!$I$12,0,10*ROW('Sanitation Data'!I92)),NA())</f>
        <v>#N/A</v>
      </c>
      <c r="AZ98" s="95" t="e">
        <f ca="true">+IF(AND(ISNUMBER(OFFSET('Hygiene Data'!$D$5,0,10*ROW('Hygiene Data'!D92))),'Data Summary'!DO98="Yes"),OFFSET('Hygiene Data'!$D$5,0,10*ROW('Hygiene Data'!D92)),NA())</f>
        <v>#N/A</v>
      </c>
      <c r="BA98" s="95" t="e">
        <f ca="true">+IF(AND(ISNUMBER(OFFSET('Hygiene Data'!$D$7,0,10*ROW('Hygiene Data'!D92))),'Data Summary'!DP98="Yes"),OFFSET('Hygiene Data'!$D$7,0,10*ROW('Hygiene Data'!D92)),NA())</f>
        <v>#N/A</v>
      </c>
      <c r="BB98" s="95" t="e">
        <f ca="true">+IF(AND(ISNUMBER(OFFSET('Hygiene Data'!$D$9,0,10*ROW('Hygiene Data'!D92))),'Data Summary'!DQ98="Yes"),OFFSET('Hygiene Data'!$D$9,0,10*ROW('Hygiene Data'!D92)),NA())</f>
        <v>#N/A</v>
      </c>
      <c r="BC98" s="95" t="e">
        <f ca="true">+IF(AND(ISNUMBER(OFFSET('Hygiene Data'!$E$5,0,10*ROW('Hygiene Data'!E92))),'Data Summary'!DR98="Yes"),OFFSET('Hygiene Data'!$E$5,0,10*ROW('Hygiene Data'!E92)),NA())</f>
        <v>#N/A</v>
      </c>
      <c r="BD98" s="95" t="e">
        <f ca="true">+IF(AND(ISNUMBER(OFFSET('Hygiene Data'!$E$7,0,10*ROW('Hygiene Data'!E92))),'Data Summary'!DS98="Yes"),OFFSET('Hygiene Data'!$E$7,0,10*ROW('Hygiene Data'!E92)),NA())</f>
        <v>#N/A</v>
      </c>
      <c r="BE98" s="95" t="e">
        <f ca="true">+IF(AND(ISNUMBER(OFFSET('Hygiene Data'!$E$9,0,10*ROW('Hygiene Data'!E92))),'Data Summary'!DT98="Yes"),OFFSET('Hygiene Data'!$E$9,0,10*ROW('Hygiene Data'!E92)),NA())</f>
        <v>#N/A</v>
      </c>
      <c r="BF98" s="95" t="e">
        <f ca="true">+IF(AND(ISNUMBER(OFFSET('Hygiene Data'!$F$5,0,10*ROW('Hygiene Data'!F92))),'Data Summary'!DU98="Yes"),OFFSET('Hygiene Data'!$F$5,0,10*ROW('Hygiene Data'!F92)),NA())</f>
        <v>#N/A</v>
      </c>
      <c r="BG98" s="95" t="e">
        <f ca="true">+IF(AND(ISNUMBER(OFFSET('Hygiene Data'!$F$7,0,10*ROW('Hygiene Data'!F92))),'Data Summary'!DV98="Yes"),OFFSET('Hygiene Data'!$F$7,0,10*ROW('Hygiene Data'!F92)),NA())</f>
        <v>#N/A</v>
      </c>
      <c r="BH98" s="95" t="e">
        <f ca="true">+IF(AND(ISNUMBER(OFFSET('Hygiene Data'!$F$9,0,10*ROW('Hygiene Data'!F92))),'Data Summary'!DW98="Yes"),OFFSET('Hygiene Data'!$F$9,0,10*ROW('Hygiene Data'!F92)),NA())</f>
        <v>#N/A</v>
      </c>
      <c r="BI98" s="95" t="e">
        <f ca="true">+IF(AND(ISNUMBER(OFFSET('Hygiene Data'!$G$5,0,10*ROW('Hygiene Data'!G92))),'Data Summary'!DX98="Yes"),OFFSET('Hygiene Data'!$G$5,0,10*ROW('Hygiene Data'!G92)),NA())</f>
        <v>#N/A</v>
      </c>
      <c r="BJ98" s="95" t="e">
        <f ca="true">+IF(AND(ISNUMBER(OFFSET('Hygiene Data'!$G$7,0,10*ROW('Hygiene Data'!G92))),'Data Summary'!DY98="Yes"),OFFSET('Hygiene Data'!$G$7,0,10*ROW('Hygiene Data'!G92)),NA())</f>
        <v>#N/A</v>
      </c>
      <c r="BK98" s="95" t="e">
        <f ca="true">+IF(AND(ISNUMBER(OFFSET('Hygiene Data'!$G$9,0,10*ROW('Hygiene Data'!G92))),'Data Summary'!DZ98="Yes"),OFFSET('Hygiene Data'!$G$9,0,10*ROW('Hygiene Data'!G92)),NA())</f>
        <v>#N/A</v>
      </c>
      <c r="BL98" s="95" t="e">
        <f ca="true">+IF(AND(ISNUMBER(OFFSET('Hygiene Data'!$H$5,0,10*ROW('Hygiene Data'!H92))),'Data Summary'!EA98="Yes"),OFFSET('Hygiene Data'!$H$5,0,10*ROW('Hygiene Data'!H92)),NA())</f>
        <v>#N/A</v>
      </c>
      <c r="BM98" s="95" t="e">
        <f ca="true">+IF(AND(ISNUMBER(OFFSET('Hygiene Data'!$H$7,0,10*ROW('Hygiene Data'!H92))),'Data Summary'!EB98="Yes"),OFFSET('Hygiene Data'!$H$7,0,10*ROW('Hygiene Data'!H92)),NA())</f>
        <v>#N/A</v>
      </c>
      <c r="BN98" s="95" t="e">
        <f ca="true">+IF(AND(ISNUMBER(OFFSET('Hygiene Data'!$H$9,0,10*ROW('Hygiene Data'!H92))),'Data Summary'!EC98="Yes"),OFFSET('Hygiene Data'!$H$9,0,10*ROW('Hygiene Data'!H92)),NA())</f>
        <v>#N/A</v>
      </c>
      <c r="BO98" s="95" t="e">
        <f ca="true">+IF(AND(ISNUMBER(OFFSET('Hygiene Data'!$I$5,0,10*ROW('Hygiene Data'!I92))),'Data Summary'!ED98="Yes"),OFFSET('Hygiene Data'!$I$5,0,10*ROW('Hygiene Data'!I92)),NA())</f>
        <v>#N/A</v>
      </c>
      <c r="BP98" s="95" t="e">
        <f ca="true">+IF(AND(ISNUMBER(OFFSET('Hygiene Data'!$I$7,0,10*ROW('Hygiene Data'!I92))),'Data Summary'!EE98="Yes"),OFFSET('Hygiene Data'!$I$7,0,10*ROW('Hygiene Data'!I92)),NA())</f>
        <v>#N/A</v>
      </c>
      <c r="BQ98" s="95" t="e">
        <f ca="true">+IF(AND(ISNUMBER(OFFSET('Hygiene Data'!$I$9,0,10*ROW('Hygiene Data'!I92))),'Data Summary'!EF98="Yes"),OFFSET('Hygiene Data'!$I$9,0,10*ROW('Hygiene Data'!I92)),NA())</f>
        <v>#N/A</v>
      </c>
    </row>
    <row xmlns:x14ac="http://schemas.microsoft.com/office/spreadsheetml/2009/9/ac" r="99" x14ac:dyDescent="0.2">
      <c r="A99" s="327" t="e">
        <f ca="true">+RIGHT('Data Summary'!A99,LEN('Data Summary'!A99)-9)</f>
        <v>#VALUE!</v>
      </c>
      <c r="B99" s="36" t="str">
        <f ca="true">+IF(ISTEXT('Data Summary'!B99),'Data Summary'!B99,"")</f>
        <v/>
      </c>
      <c r="C99" s="326" t="e">
        <f ca="true">+VALUE('Data Summary'!C99)</f>
        <v>#VALUE!</v>
      </c>
      <c r="D99" s="93" t="e">
        <f ca="true">+IF(AND(ISNUMBER(OFFSET('Water Data'!$D$4,0,10*ROW('Water Data'!D93))),'Data Summary'!BS99="Yes"),100-OFFSET('Water Data'!$D$4,0,10*ROW('Water Data'!D93)),NA())</f>
        <v>#N/A</v>
      </c>
      <c r="E99" s="93" t="e">
        <f ca="true">+IF(AND(ISNUMBER(OFFSET('Water Data'!$D$6,0,10*ROW('Water Data'!D93))),'Data Summary'!BT99="Yes"),OFFSET('Water Data'!$D$6,0,10*ROW('Water Data'!D93)),NA())</f>
        <v>#N/A</v>
      </c>
      <c r="F99" s="93" t="e">
        <f ca="true">+IF(AND(ISNUMBER(OFFSET('Water Data'!$D$9,0,10*ROW('Water Data'!D93))),'Data Summary'!BU99="Yes"),OFFSET('Water Data'!$D$9,0,10*ROW('Water Data'!D93)),NA())</f>
        <v>#N/A</v>
      </c>
      <c r="G99" s="93" t="e">
        <f ca="true">+IF(AND(ISNUMBER(OFFSET('Water Data'!$E$4,0,10*ROW('Water Data'!E93))),'Data Summary'!BV99="Yes"),100-OFFSET('Water Data'!$E$4,0,10*ROW('Water Data'!E93)),NA())</f>
        <v>#N/A</v>
      </c>
      <c r="H99" s="93" t="e">
        <f ca="true">+IF(AND(ISNUMBER(OFFSET('Water Data'!$E$6,0,10*ROW('Water Data'!E93))),'Data Summary'!BW99="Yes"),OFFSET('Water Data'!$E$6,0,10*ROW('Water Data'!E93)),NA())</f>
        <v>#N/A</v>
      </c>
      <c r="I99" s="93" t="e">
        <f ca="true">+IF(AND(ISNUMBER(OFFSET('Water Data'!$E$9,0,10*ROW('Water Data'!E93))),'Data Summary'!BX99="Yes"),OFFSET('Water Data'!$E$9,0,10*ROW('Water Data'!E93)),NA())</f>
        <v>#N/A</v>
      </c>
      <c r="J99" s="93" t="e">
        <f ca="true">+IF(AND(ISNUMBER(OFFSET('Water Data'!$F$4,0,10*ROW('Water Data'!F93))),'Data Summary'!BY99="Yes"),100-OFFSET('Water Data'!$F$4,0,10*ROW('Water Data'!F93)),NA())</f>
        <v>#N/A</v>
      </c>
      <c r="K99" s="93" t="e">
        <f ca="true">+IF(AND(ISNUMBER(OFFSET('Water Data'!$F$6,0,10*ROW('Water Data'!F93))),'Data Summary'!BZ99="Yes"),OFFSET('Water Data'!$F$6,0,10*ROW('Water Data'!F93)),NA())</f>
        <v>#N/A</v>
      </c>
      <c r="L99" s="93" t="e">
        <f ca="true">+IF(AND(ISNUMBER(OFFSET('Water Data'!$F$9,0,10*ROW('Water Data'!F93))),'Data Summary'!CA99="Yes"),OFFSET('Water Data'!$F$9,0,10*ROW('Water Data'!F93)),NA())</f>
        <v>#N/A</v>
      </c>
      <c r="M99" s="93" t="e">
        <f ca="true">+IF(AND(ISNUMBER(OFFSET('Water Data'!$G$4,0,10*ROW('Water Data'!G93))),'Data Summary'!CB99="Yes"),100-OFFSET('Water Data'!$G$4,0,10*ROW('Water Data'!G93)),NA())</f>
        <v>#N/A</v>
      </c>
      <c r="N99" s="93" t="e">
        <f ca="true">+IF(AND(ISNUMBER(OFFSET('Water Data'!$G$6,0,10*ROW('Water Data'!G93))),'Data Summary'!CC99="Yes"),OFFSET('Water Data'!$G$6,0,10*ROW('Water Data'!G93)),NA())</f>
        <v>#N/A</v>
      </c>
      <c r="O99" s="93" t="e">
        <f ca="true">+IF(AND(ISNUMBER(OFFSET('Water Data'!$G$9,0,10*ROW('Water Data'!G93))),'Data Summary'!CD99="Yes"),OFFSET('Water Data'!$G$9,0,10*ROW('Water Data'!G93)),NA())</f>
        <v>#N/A</v>
      </c>
      <c r="P99" s="93" t="e">
        <f ca="true">+IF(AND(ISNUMBER(OFFSET('Water Data'!$H$4,0,10*ROW('Water Data'!H93))),'Data Summary'!CE99="Yes"),100-OFFSET('Water Data'!$H$4,0,10*ROW('Water Data'!H93)),NA())</f>
        <v>#N/A</v>
      </c>
      <c r="Q99" s="93" t="e">
        <f ca="true">+IF(AND(ISNUMBER(OFFSET('Water Data'!$H$6,0,10*ROW('Water Data'!H93))),'Data Summary'!CF99="Yes"),OFFSET('Water Data'!$H$6,0,10*ROW('Water Data'!H93)),NA())</f>
        <v>#N/A</v>
      </c>
      <c r="R99" s="93" t="e">
        <f ca="true">+IF(AND(ISNUMBER(OFFSET('Water Data'!$H$9,0,10*ROW('Water Data'!H93))),'Data Summary'!CG99="Yes"),OFFSET('Water Data'!$H$9,0,10*ROW('Water Data'!H93)),NA())</f>
        <v>#N/A</v>
      </c>
      <c r="S99" s="93" t="e">
        <f ca="true">+IF(AND(ISNUMBER(OFFSET('Water Data'!$I$4,0,10*ROW('Water Data'!I93))),'Data Summary'!CH99="Yes"),100-OFFSET('Water Data'!$I$4,0,10*ROW('Water Data'!I93)),NA())</f>
        <v>#N/A</v>
      </c>
      <c r="T99" s="93" t="e">
        <f ca="true">+IF(AND(ISNUMBER(OFFSET('Water Data'!$I$6,0,10*ROW('Water Data'!I93))),'Data Summary'!CI99="Yes"),OFFSET('Water Data'!$I$6,0,10*ROW('Water Data'!I93)),NA())</f>
        <v>#N/A</v>
      </c>
      <c r="U99" s="93" t="e">
        <f ca="true">+IF(AND(ISNUMBER(OFFSET('Water Data'!$I$9,0,10*ROW('Water Data'!I93))),'Data Summary'!CJ99="Yes"),OFFSET('Water Data'!$I$9,0,10*ROW('Water Data'!I93)),NA())</f>
        <v>#N/A</v>
      </c>
      <c r="V99" s="94" t="e">
        <f ca="true">+IF(AND(ISNUMBER(OFFSET('Sanitation Data'!$D$4,0,10*ROW('Sanitation Data'!D93))),'Data Summary'!CK99="Yes"),100-OFFSET('Sanitation Data'!$D$4,0,10*ROW('Sanitation Data'!D93)),NA())</f>
        <v>#N/A</v>
      </c>
      <c r="W99" s="94" t="e">
        <f ca="true">+IF(AND(ISNUMBER(OFFSET('Sanitation Data'!$D$6,0,10*ROW('Sanitation Data'!D93))),'Data Summary'!CL99="Yes"),OFFSET('Sanitation Data'!$D$6,0,10*ROW('Sanitation Data'!D93)),NA())</f>
        <v>#N/A</v>
      </c>
      <c r="X99" s="94" t="e">
        <f ca="true">+IF(AND(ISNUMBER(OFFSET('Sanitation Data'!$D$10,0,10*ROW('Sanitation Data'!D93))),'Data Summary'!CM99="Yes"),OFFSET('Sanitation Data'!$D$10,0,10*ROW('Sanitation Data'!D93)),NA())</f>
        <v>#N/A</v>
      </c>
      <c r="Y99" s="94" t="e">
        <f ca="true">+IF(AND(ISNUMBER(OFFSET('Sanitation Data'!$D$11,0,10*ROW('Sanitation Data'!D93))),'Data Summary'!CN99="Yes"),OFFSET('Sanitation Data'!$D$11,0,10*ROW('Sanitation Data'!D93)),NA())</f>
        <v>#N/A</v>
      </c>
      <c r="Z99" s="94" t="e">
        <f ca="true">+IF(AND(ISNUMBER(OFFSET('Sanitation Data'!$D$12,0,10*ROW('Sanitation Data'!D93))),'Data Summary'!CO99="Yes"),OFFSET('Sanitation Data'!$D$12,0,10*ROW('Sanitation Data'!D93)),NA())</f>
        <v>#N/A</v>
      </c>
      <c r="AA99" s="94" t="e">
        <f ca="true">+IF(AND(ISNUMBER(OFFSET('Sanitation Data'!$E$4,0,10*ROW('Sanitation Data'!E93))),'Data Summary'!CP99="Yes"),100-OFFSET('Sanitation Data'!$E$4,0,10*ROW('Sanitation Data'!E93)),NA())</f>
        <v>#N/A</v>
      </c>
      <c r="AB99" s="94" t="e">
        <f ca="true">+IF(AND(ISNUMBER(OFFSET('Sanitation Data'!$E$6,0,10*ROW('Sanitation Data'!E93))),'Data Summary'!CQ99="Yes"),OFFSET('Sanitation Data'!$E$6,0,10*ROW('Sanitation Data'!E93)),NA())</f>
        <v>#N/A</v>
      </c>
      <c r="AC99" s="94" t="e">
        <f ca="true">+IF(AND(ISNUMBER(OFFSET('Sanitation Data'!$E$10,0,10*ROW('Sanitation Data'!E93))),'Data Summary'!CR99="Yes"),OFFSET('Sanitation Data'!$E$10,0,10*ROW('Sanitation Data'!E93)),NA())</f>
        <v>#N/A</v>
      </c>
      <c r="AD99" s="94" t="e">
        <f ca="true">+IF(AND(ISNUMBER(OFFSET('Sanitation Data'!$E$11,0,10*ROW('Sanitation Data'!E93))),'Data Summary'!CS99="Yes"),OFFSET('Sanitation Data'!$E$11,0,10*ROW('Sanitation Data'!E93)),NA())</f>
        <v>#N/A</v>
      </c>
      <c r="AE99" s="94" t="e">
        <f ca="true">+IF(AND(ISNUMBER(OFFSET('Sanitation Data'!$E$12,0,10*ROW('Sanitation Data'!E93))),'Data Summary'!CT99="Yes"),OFFSET('Sanitation Data'!$E$12,0,10*ROW('Sanitation Data'!E93)),NA())</f>
        <v>#N/A</v>
      </c>
      <c r="AF99" s="94" t="e">
        <f ca="true">+IF(AND(ISNUMBER(OFFSET('Sanitation Data'!$F$4,0,10*ROW('Sanitation Data'!F93))),'Data Summary'!CU99="Yes"),100-OFFSET('Sanitation Data'!$F$4,0,10*ROW('Sanitation Data'!F93)),NA())</f>
        <v>#N/A</v>
      </c>
      <c r="AG99" s="94" t="e">
        <f ca="true">+IF(AND(ISNUMBER(OFFSET('Sanitation Data'!$F$6,0,10*ROW('Sanitation Data'!F93))),'Data Summary'!CV99="Yes"),OFFSET('Sanitation Data'!$F$6,0,10*ROW('Sanitation Data'!F93)),NA())</f>
        <v>#N/A</v>
      </c>
      <c r="AH99" s="94" t="e">
        <f ca="true">+IF(AND(ISNUMBER(OFFSET('Sanitation Data'!$F$10,0,10*ROW('Sanitation Data'!F93))),'Data Summary'!CW99="Yes"),OFFSET('Sanitation Data'!$F$10,0,10*ROW('Sanitation Data'!F93)),NA())</f>
        <v>#N/A</v>
      </c>
      <c r="AI99" s="94" t="e">
        <f ca="true">+IF(AND(ISNUMBER(OFFSET('Sanitation Data'!$F$11,0,10*ROW('Sanitation Data'!F93))),'Data Summary'!CX99="Yes"),OFFSET('Sanitation Data'!$F$11,0,10*ROW('Sanitation Data'!F93)),NA())</f>
        <v>#N/A</v>
      </c>
      <c r="AJ99" s="94" t="e">
        <f ca="true">+IF(AND(ISNUMBER(OFFSET('Sanitation Data'!$F$12,0,10*ROW('Sanitation Data'!F93))),'Data Summary'!CY99="Yes"),OFFSET('Sanitation Data'!$F$12,0,10*ROW('Sanitation Data'!F93)),NA())</f>
        <v>#N/A</v>
      </c>
      <c r="AK99" s="94" t="e">
        <f ca="true">+IF(AND(ISNUMBER(OFFSET('Sanitation Data'!$G$4,0,10*ROW('Sanitation Data'!G93))),'Data Summary'!CZ99="Yes"),100-OFFSET('Sanitation Data'!$G$4,0,10*ROW('Sanitation Data'!G93)),NA())</f>
        <v>#N/A</v>
      </c>
      <c r="AL99" s="94" t="e">
        <f ca="true">+IF(AND(ISNUMBER(OFFSET('Sanitation Data'!$G$6,0,10*ROW('Sanitation Data'!G93))),'Data Summary'!DA99="Yes"),OFFSET('Sanitation Data'!$G$6,0,10*ROW('Sanitation Data'!G93)),NA())</f>
        <v>#N/A</v>
      </c>
      <c r="AM99" s="94" t="e">
        <f ca="true">+IF(AND(ISNUMBER(OFFSET('Sanitation Data'!$G$10,0,10*ROW('Sanitation Data'!G93))),'Data Summary'!DB99="Yes"),OFFSET('Sanitation Data'!$G$10,0,10*ROW('Sanitation Data'!G93)),NA())</f>
        <v>#N/A</v>
      </c>
      <c r="AN99" s="94" t="e">
        <f ca="true">+IF(AND(ISNUMBER(OFFSET('Sanitation Data'!$G$11,0,10*ROW('Sanitation Data'!G93))),'Data Summary'!DC99="Yes"),OFFSET('Sanitation Data'!$G$11,0,10*ROW('Sanitation Data'!G93)),NA())</f>
        <v>#N/A</v>
      </c>
      <c r="AO99" s="94" t="e">
        <f ca="true">+IF(AND(ISNUMBER(OFFSET('Sanitation Data'!$G$12,0,10*ROW('Sanitation Data'!G93))),'Data Summary'!DD99="Yes"),OFFSET('Sanitation Data'!$G$12,0,10*ROW('Sanitation Data'!G93)),NA())</f>
        <v>#N/A</v>
      </c>
      <c r="AP99" s="94" t="e">
        <f ca="true">+IF(AND(ISNUMBER(OFFSET('Sanitation Data'!$H$4,0,10*ROW('Sanitation Data'!H93))),'Data Summary'!DE99="Yes"),100-OFFSET('Sanitation Data'!$H$4,0,10*ROW('Sanitation Data'!H93)),NA())</f>
        <v>#N/A</v>
      </c>
      <c r="AQ99" s="94" t="e">
        <f ca="true">+IF(AND(ISNUMBER(OFFSET('Sanitation Data'!$H$6,0,10*ROW('Sanitation Data'!H93))),'Data Summary'!DF99="Yes"),OFFSET('Sanitation Data'!$H$6,0,10*ROW('Sanitation Data'!H93)),NA())</f>
        <v>#N/A</v>
      </c>
      <c r="AR99" s="94" t="e">
        <f ca="true">+IF(AND(ISNUMBER(OFFSET('Sanitation Data'!$H$10,0,10*ROW('Sanitation Data'!H93))),'Data Summary'!DG99="Yes"),OFFSET('Sanitation Data'!$H$10,0,10*ROW('Sanitation Data'!H93)),NA())</f>
        <v>#N/A</v>
      </c>
      <c r="AS99" s="94" t="e">
        <f ca="true">+IF(AND(ISNUMBER(OFFSET('Sanitation Data'!$H$11,0,10*ROW('Sanitation Data'!H93))),'Data Summary'!DH99="Yes"),OFFSET('Sanitation Data'!$H$11,0,10*ROW('Sanitation Data'!H93)),NA())</f>
        <v>#N/A</v>
      </c>
      <c r="AT99" s="94" t="e">
        <f ca="true">+IF(AND(ISNUMBER(OFFSET('Sanitation Data'!$H$12,0,10*ROW('Sanitation Data'!H93))),'Data Summary'!DI99="Yes"),OFFSET('Sanitation Data'!$H$12,0,10*ROW('Sanitation Data'!H93)),NA())</f>
        <v>#N/A</v>
      </c>
      <c r="AU99" s="94" t="e">
        <f ca="true">+IF(AND(ISNUMBER(OFFSET('Sanitation Data'!$I$4,0,10*ROW('Sanitation Data'!I93))),'Data Summary'!DJ99="Yes"),100-OFFSET('Sanitation Data'!$I$4,0,10*ROW('Sanitation Data'!I93)),NA())</f>
        <v>#N/A</v>
      </c>
      <c r="AV99" s="94" t="e">
        <f ca="true">+IF(AND(ISNUMBER(OFFSET('Sanitation Data'!$I$6,0,10*ROW('Sanitation Data'!I93))),'Data Summary'!DK99="Yes"),OFFSET('Sanitation Data'!$I$6,0,10*ROW('Sanitation Data'!I93)),NA())</f>
        <v>#N/A</v>
      </c>
      <c r="AW99" s="94" t="e">
        <f ca="true">+IF(AND(ISNUMBER(OFFSET('Sanitation Data'!$I$10,0,10*ROW('Sanitation Data'!I93))),'Data Summary'!DL99="Yes"),OFFSET('Sanitation Data'!$I$10,0,10*ROW('Sanitation Data'!I93)),NA())</f>
        <v>#N/A</v>
      </c>
      <c r="AX99" s="94" t="e">
        <f ca="true">+IF(AND(ISNUMBER(OFFSET('Sanitation Data'!$I$11,0,10*ROW('Sanitation Data'!I93))),'Data Summary'!DM99="Yes"),OFFSET('Sanitation Data'!$I$11,0,10*ROW('Sanitation Data'!I93)),NA())</f>
        <v>#N/A</v>
      </c>
      <c r="AY99" s="94" t="e">
        <f ca="true">+IF(AND(ISNUMBER(OFFSET('Sanitation Data'!$I$12,0,10*ROW('Sanitation Data'!I93))),'Data Summary'!DN99="Yes"),OFFSET('Sanitation Data'!$I$12,0,10*ROW('Sanitation Data'!I93)),NA())</f>
        <v>#N/A</v>
      </c>
      <c r="AZ99" s="95" t="e">
        <f ca="true">+IF(AND(ISNUMBER(OFFSET('Hygiene Data'!$D$5,0,10*ROW('Hygiene Data'!D93))),'Data Summary'!DO99="Yes"),OFFSET('Hygiene Data'!$D$5,0,10*ROW('Hygiene Data'!D93)),NA())</f>
        <v>#N/A</v>
      </c>
      <c r="BA99" s="95" t="e">
        <f ca="true">+IF(AND(ISNUMBER(OFFSET('Hygiene Data'!$D$7,0,10*ROW('Hygiene Data'!D93))),'Data Summary'!DP99="Yes"),OFFSET('Hygiene Data'!$D$7,0,10*ROW('Hygiene Data'!D93)),NA())</f>
        <v>#N/A</v>
      </c>
      <c r="BB99" s="95" t="e">
        <f ca="true">+IF(AND(ISNUMBER(OFFSET('Hygiene Data'!$D$9,0,10*ROW('Hygiene Data'!D93))),'Data Summary'!DQ99="Yes"),OFFSET('Hygiene Data'!$D$9,0,10*ROW('Hygiene Data'!D93)),NA())</f>
        <v>#N/A</v>
      </c>
      <c r="BC99" s="95" t="e">
        <f ca="true">+IF(AND(ISNUMBER(OFFSET('Hygiene Data'!$E$5,0,10*ROW('Hygiene Data'!E93))),'Data Summary'!DR99="Yes"),OFFSET('Hygiene Data'!$E$5,0,10*ROW('Hygiene Data'!E93)),NA())</f>
        <v>#N/A</v>
      </c>
      <c r="BD99" s="95" t="e">
        <f ca="true">+IF(AND(ISNUMBER(OFFSET('Hygiene Data'!$E$7,0,10*ROW('Hygiene Data'!E93))),'Data Summary'!DS99="Yes"),OFFSET('Hygiene Data'!$E$7,0,10*ROW('Hygiene Data'!E93)),NA())</f>
        <v>#N/A</v>
      </c>
      <c r="BE99" s="95" t="e">
        <f ca="true">+IF(AND(ISNUMBER(OFFSET('Hygiene Data'!$E$9,0,10*ROW('Hygiene Data'!E93))),'Data Summary'!DT99="Yes"),OFFSET('Hygiene Data'!$E$9,0,10*ROW('Hygiene Data'!E93)),NA())</f>
        <v>#N/A</v>
      </c>
      <c r="BF99" s="95" t="e">
        <f ca="true">+IF(AND(ISNUMBER(OFFSET('Hygiene Data'!$F$5,0,10*ROW('Hygiene Data'!F93))),'Data Summary'!DU99="Yes"),OFFSET('Hygiene Data'!$F$5,0,10*ROW('Hygiene Data'!F93)),NA())</f>
        <v>#N/A</v>
      </c>
      <c r="BG99" s="95" t="e">
        <f ca="true">+IF(AND(ISNUMBER(OFFSET('Hygiene Data'!$F$7,0,10*ROW('Hygiene Data'!F93))),'Data Summary'!DV99="Yes"),OFFSET('Hygiene Data'!$F$7,0,10*ROW('Hygiene Data'!F93)),NA())</f>
        <v>#N/A</v>
      </c>
      <c r="BH99" s="95" t="e">
        <f ca="true">+IF(AND(ISNUMBER(OFFSET('Hygiene Data'!$F$9,0,10*ROW('Hygiene Data'!F93))),'Data Summary'!DW99="Yes"),OFFSET('Hygiene Data'!$F$9,0,10*ROW('Hygiene Data'!F93)),NA())</f>
        <v>#N/A</v>
      </c>
      <c r="BI99" s="95" t="e">
        <f ca="true">+IF(AND(ISNUMBER(OFFSET('Hygiene Data'!$G$5,0,10*ROW('Hygiene Data'!G93))),'Data Summary'!DX99="Yes"),OFFSET('Hygiene Data'!$G$5,0,10*ROW('Hygiene Data'!G93)),NA())</f>
        <v>#N/A</v>
      </c>
      <c r="BJ99" s="95" t="e">
        <f ca="true">+IF(AND(ISNUMBER(OFFSET('Hygiene Data'!$G$7,0,10*ROW('Hygiene Data'!G93))),'Data Summary'!DY99="Yes"),OFFSET('Hygiene Data'!$G$7,0,10*ROW('Hygiene Data'!G93)),NA())</f>
        <v>#N/A</v>
      </c>
      <c r="BK99" s="95" t="e">
        <f ca="true">+IF(AND(ISNUMBER(OFFSET('Hygiene Data'!$G$9,0,10*ROW('Hygiene Data'!G93))),'Data Summary'!DZ99="Yes"),OFFSET('Hygiene Data'!$G$9,0,10*ROW('Hygiene Data'!G93)),NA())</f>
        <v>#N/A</v>
      </c>
      <c r="BL99" s="95" t="e">
        <f ca="true">+IF(AND(ISNUMBER(OFFSET('Hygiene Data'!$H$5,0,10*ROW('Hygiene Data'!H93))),'Data Summary'!EA99="Yes"),OFFSET('Hygiene Data'!$H$5,0,10*ROW('Hygiene Data'!H93)),NA())</f>
        <v>#N/A</v>
      </c>
      <c r="BM99" s="95" t="e">
        <f ca="true">+IF(AND(ISNUMBER(OFFSET('Hygiene Data'!$H$7,0,10*ROW('Hygiene Data'!H93))),'Data Summary'!EB99="Yes"),OFFSET('Hygiene Data'!$H$7,0,10*ROW('Hygiene Data'!H93)),NA())</f>
        <v>#N/A</v>
      </c>
      <c r="BN99" s="95" t="e">
        <f ca="true">+IF(AND(ISNUMBER(OFFSET('Hygiene Data'!$H$9,0,10*ROW('Hygiene Data'!H93))),'Data Summary'!EC99="Yes"),OFFSET('Hygiene Data'!$H$9,0,10*ROW('Hygiene Data'!H93)),NA())</f>
        <v>#N/A</v>
      </c>
      <c r="BO99" s="95" t="e">
        <f ca="true">+IF(AND(ISNUMBER(OFFSET('Hygiene Data'!$I$5,0,10*ROW('Hygiene Data'!I93))),'Data Summary'!ED99="Yes"),OFFSET('Hygiene Data'!$I$5,0,10*ROW('Hygiene Data'!I93)),NA())</f>
        <v>#N/A</v>
      </c>
      <c r="BP99" s="95" t="e">
        <f ca="true">+IF(AND(ISNUMBER(OFFSET('Hygiene Data'!$I$7,0,10*ROW('Hygiene Data'!I93))),'Data Summary'!EE99="Yes"),OFFSET('Hygiene Data'!$I$7,0,10*ROW('Hygiene Data'!I93)),NA())</f>
        <v>#N/A</v>
      </c>
      <c r="BQ99" s="95" t="e">
        <f ca="true">+IF(AND(ISNUMBER(OFFSET('Hygiene Data'!$I$9,0,10*ROW('Hygiene Data'!I93))),'Data Summary'!EF99="Yes"),OFFSET('Hygiene Data'!$I$9,0,10*ROW('Hygiene Data'!I93)),NA())</f>
        <v>#N/A</v>
      </c>
    </row>
    <row xmlns:x14ac="http://schemas.microsoft.com/office/spreadsheetml/2009/9/ac" r="100" x14ac:dyDescent="0.2">
      <c r="A100" s="327" t="e">
        <f ca="true">+RIGHT('Data Summary'!A100,LEN('Data Summary'!A100)-9)</f>
        <v>#VALUE!</v>
      </c>
      <c r="B100" s="36" t="str">
        <f ca="true">+IF(ISTEXT('Data Summary'!B100),'Data Summary'!B100,"")</f>
        <v/>
      </c>
      <c r="C100" s="326" t="e">
        <f ca="true">+VALUE('Data Summary'!C100)</f>
        <v>#VALUE!</v>
      </c>
      <c r="D100" s="93" t="e">
        <f ca="true">+IF(AND(ISNUMBER(OFFSET('Water Data'!$D$4,0,10*ROW('Water Data'!D94))),'Data Summary'!BS100="Yes"),100-OFFSET('Water Data'!$D$4,0,10*ROW('Water Data'!D94)),NA())</f>
        <v>#N/A</v>
      </c>
      <c r="E100" s="93" t="e">
        <f ca="true">+IF(AND(ISNUMBER(OFFSET('Water Data'!$D$6,0,10*ROW('Water Data'!D94))),'Data Summary'!BT100="Yes"),OFFSET('Water Data'!$D$6,0,10*ROW('Water Data'!D94)),NA())</f>
        <v>#N/A</v>
      </c>
      <c r="F100" s="93" t="e">
        <f ca="true">+IF(AND(ISNUMBER(OFFSET('Water Data'!$D$9,0,10*ROW('Water Data'!D94))),'Data Summary'!BU100="Yes"),OFFSET('Water Data'!$D$9,0,10*ROW('Water Data'!D94)),NA())</f>
        <v>#N/A</v>
      </c>
      <c r="G100" s="93" t="e">
        <f ca="true">+IF(AND(ISNUMBER(OFFSET('Water Data'!$E$4,0,10*ROW('Water Data'!E94))),'Data Summary'!BV100="Yes"),100-OFFSET('Water Data'!$E$4,0,10*ROW('Water Data'!E94)),NA())</f>
        <v>#N/A</v>
      </c>
      <c r="H100" s="93" t="e">
        <f ca="true">+IF(AND(ISNUMBER(OFFSET('Water Data'!$E$6,0,10*ROW('Water Data'!E94))),'Data Summary'!BW100="Yes"),OFFSET('Water Data'!$E$6,0,10*ROW('Water Data'!E94)),NA())</f>
        <v>#N/A</v>
      </c>
      <c r="I100" s="93" t="e">
        <f ca="true">+IF(AND(ISNUMBER(OFFSET('Water Data'!$E$9,0,10*ROW('Water Data'!E94))),'Data Summary'!BX100="Yes"),OFFSET('Water Data'!$E$9,0,10*ROW('Water Data'!E94)),NA())</f>
        <v>#N/A</v>
      </c>
      <c r="J100" s="93" t="e">
        <f ca="true">+IF(AND(ISNUMBER(OFFSET('Water Data'!$F$4,0,10*ROW('Water Data'!F94))),'Data Summary'!BY100="Yes"),100-OFFSET('Water Data'!$F$4,0,10*ROW('Water Data'!F94)),NA())</f>
        <v>#N/A</v>
      </c>
      <c r="K100" s="93" t="e">
        <f ca="true">+IF(AND(ISNUMBER(OFFSET('Water Data'!$F$6,0,10*ROW('Water Data'!F94))),'Data Summary'!BZ100="Yes"),OFFSET('Water Data'!$F$6,0,10*ROW('Water Data'!F94)),NA())</f>
        <v>#N/A</v>
      </c>
      <c r="L100" s="93" t="e">
        <f ca="true">+IF(AND(ISNUMBER(OFFSET('Water Data'!$F$9,0,10*ROW('Water Data'!F94))),'Data Summary'!CA100="Yes"),OFFSET('Water Data'!$F$9,0,10*ROW('Water Data'!F94)),NA())</f>
        <v>#N/A</v>
      </c>
      <c r="M100" s="93" t="e">
        <f ca="true">+IF(AND(ISNUMBER(OFFSET('Water Data'!$G$4,0,10*ROW('Water Data'!G94))),'Data Summary'!CB100="Yes"),100-OFFSET('Water Data'!$G$4,0,10*ROW('Water Data'!G94)),NA())</f>
        <v>#N/A</v>
      </c>
      <c r="N100" s="93" t="e">
        <f ca="true">+IF(AND(ISNUMBER(OFFSET('Water Data'!$G$6,0,10*ROW('Water Data'!G94))),'Data Summary'!CC100="Yes"),OFFSET('Water Data'!$G$6,0,10*ROW('Water Data'!G94)),NA())</f>
        <v>#N/A</v>
      </c>
      <c r="O100" s="93" t="e">
        <f ca="true">+IF(AND(ISNUMBER(OFFSET('Water Data'!$G$9,0,10*ROW('Water Data'!G94))),'Data Summary'!CD100="Yes"),OFFSET('Water Data'!$G$9,0,10*ROW('Water Data'!G94)),NA())</f>
        <v>#N/A</v>
      </c>
      <c r="P100" s="93" t="e">
        <f ca="true">+IF(AND(ISNUMBER(OFFSET('Water Data'!$H$4,0,10*ROW('Water Data'!H94))),'Data Summary'!CE100="Yes"),100-OFFSET('Water Data'!$H$4,0,10*ROW('Water Data'!H94)),NA())</f>
        <v>#N/A</v>
      </c>
      <c r="Q100" s="93" t="e">
        <f ca="true">+IF(AND(ISNUMBER(OFFSET('Water Data'!$H$6,0,10*ROW('Water Data'!H94))),'Data Summary'!CF100="Yes"),OFFSET('Water Data'!$H$6,0,10*ROW('Water Data'!H94)),NA())</f>
        <v>#N/A</v>
      </c>
      <c r="R100" s="93" t="e">
        <f ca="true">+IF(AND(ISNUMBER(OFFSET('Water Data'!$H$9,0,10*ROW('Water Data'!H94))),'Data Summary'!CG100="Yes"),OFFSET('Water Data'!$H$9,0,10*ROW('Water Data'!H94)),NA())</f>
        <v>#N/A</v>
      </c>
      <c r="S100" s="93" t="e">
        <f ca="true">+IF(AND(ISNUMBER(OFFSET('Water Data'!$I$4,0,10*ROW('Water Data'!I94))),'Data Summary'!CH100="Yes"),100-OFFSET('Water Data'!$I$4,0,10*ROW('Water Data'!I94)),NA())</f>
        <v>#N/A</v>
      </c>
      <c r="T100" s="93" t="e">
        <f ca="true">+IF(AND(ISNUMBER(OFFSET('Water Data'!$I$6,0,10*ROW('Water Data'!I94))),'Data Summary'!CI100="Yes"),OFFSET('Water Data'!$I$6,0,10*ROW('Water Data'!I94)),NA())</f>
        <v>#N/A</v>
      </c>
      <c r="U100" s="93" t="e">
        <f ca="true">+IF(AND(ISNUMBER(OFFSET('Water Data'!$I$9,0,10*ROW('Water Data'!I94))),'Data Summary'!CJ100="Yes"),OFFSET('Water Data'!$I$9,0,10*ROW('Water Data'!I94)),NA())</f>
        <v>#N/A</v>
      </c>
      <c r="V100" s="94" t="e">
        <f ca="true">+IF(AND(ISNUMBER(OFFSET('Sanitation Data'!$D$4,0,10*ROW('Sanitation Data'!D94))),'Data Summary'!CK100="Yes"),100-OFFSET('Sanitation Data'!$D$4,0,10*ROW('Sanitation Data'!D94)),NA())</f>
        <v>#N/A</v>
      </c>
      <c r="W100" s="94" t="e">
        <f ca="true">+IF(AND(ISNUMBER(OFFSET('Sanitation Data'!$D$6,0,10*ROW('Sanitation Data'!D94))),'Data Summary'!CL100="Yes"),OFFSET('Sanitation Data'!$D$6,0,10*ROW('Sanitation Data'!D94)),NA())</f>
        <v>#N/A</v>
      </c>
      <c r="X100" s="94" t="e">
        <f ca="true">+IF(AND(ISNUMBER(OFFSET('Sanitation Data'!$D$10,0,10*ROW('Sanitation Data'!D94))),'Data Summary'!CM100="Yes"),OFFSET('Sanitation Data'!$D$10,0,10*ROW('Sanitation Data'!D94)),NA())</f>
        <v>#N/A</v>
      </c>
      <c r="Y100" s="94" t="e">
        <f ca="true">+IF(AND(ISNUMBER(OFFSET('Sanitation Data'!$D$11,0,10*ROW('Sanitation Data'!D94))),'Data Summary'!CN100="Yes"),OFFSET('Sanitation Data'!$D$11,0,10*ROW('Sanitation Data'!D94)),NA())</f>
        <v>#N/A</v>
      </c>
      <c r="Z100" s="94" t="e">
        <f ca="true">+IF(AND(ISNUMBER(OFFSET('Sanitation Data'!$D$12,0,10*ROW('Sanitation Data'!D94))),'Data Summary'!CO100="Yes"),OFFSET('Sanitation Data'!$D$12,0,10*ROW('Sanitation Data'!D94)),NA())</f>
        <v>#N/A</v>
      </c>
      <c r="AA100" s="94" t="e">
        <f ca="true">+IF(AND(ISNUMBER(OFFSET('Sanitation Data'!$E$4,0,10*ROW('Sanitation Data'!E94))),'Data Summary'!CP100="Yes"),100-OFFSET('Sanitation Data'!$E$4,0,10*ROW('Sanitation Data'!E94)),NA())</f>
        <v>#N/A</v>
      </c>
      <c r="AB100" s="94" t="e">
        <f ca="true">+IF(AND(ISNUMBER(OFFSET('Sanitation Data'!$E$6,0,10*ROW('Sanitation Data'!E94))),'Data Summary'!CQ100="Yes"),OFFSET('Sanitation Data'!$E$6,0,10*ROW('Sanitation Data'!E94)),NA())</f>
        <v>#N/A</v>
      </c>
      <c r="AC100" s="94" t="e">
        <f ca="true">+IF(AND(ISNUMBER(OFFSET('Sanitation Data'!$E$10,0,10*ROW('Sanitation Data'!E94))),'Data Summary'!CR100="Yes"),OFFSET('Sanitation Data'!$E$10,0,10*ROW('Sanitation Data'!E94)),NA())</f>
        <v>#N/A</v>
      </c>
      <c r="AD100" s="94" t="e">
        <f ca="true">+IF(AND(ISNUMBER(OFFSET('Sanitation Data'!$E$11,0,10*ROW('Sanitation Data'!E94))),'Data Summary'!CS100="Yes"),OFFSET('Sanitation Data'!$E$11,0,10*ROW('Sanitation Data'!E94)),NA())</f>
        <v>#N/A</v>
      </c>
      <c r="AE100" s="94" t="e">
        <f ca="true">+IF(AND(ISNUMBER(OFFSET('Sanitation Data'!$E$12,0,10*ROW('Sanitation Data'!E94))),'Data Summary'!CT100="Yes"),OFFSET('Sanitation Data'!$E$12,0,10*ROW('Sanitation Data'!E94)),NA())</f>
        <v>#N/A</v>
      </c>
      <c r="AF100" s="94" t="e">
        <f ca="true">+IF(AND(ISNUMBER(OFFSET('Sanitation Data'!$F$4,0,10*ROW('Sanitation Data'!F94))),'Data Summary'!CU100="Yes"),100-OFFSET('Sanitation Data'!$F$4,0,10*ROW('Sanitation Data'!F94)),NA())</f>
        <v>#N/A</v>
      </c>
      <c r="AG100" s="94" t="e">
        <f ca="true">+IF(AND(ISNUMBER(OFFSET('Sanitation Data'!$F$6,0,10*ROW('Sanitation Data'!F94))),'Data Summary'!CV100="Yes"),OFFSET('Sanitation Data'!$F$6,0,10*ROW('Sanitation Data'!F94)),NA())</f>
        <v>#N/A</v>
      </c>
      <c r="AH100" s="94" t="e">
        <f ca="true">+IF(AND(ISNUMBER(OFFSET('Sanitation Data'!$F$10,0,10*ROW('Sanitation Data'!F94))),'Data Summary'!CW100="Yes"),OFFSET('Sanitation Data'!$F$10,0,10*ROW('Sanitation Data'!F94)),NA())</f>
        <v>#N/A</v>
      </c>
      <c r="AI100" s="94" t="e">
        <f ca="true">+IF(AND(ISNUMBER(OFFSET('Sanitation Data'!$F$11,0,10*ROW('Sanitation Data'!F94))),'Data Summary'!CX100="Yes"),OFFSET('Sanitation Data'!$F$11,0,10*ROW('Sanitation Data'!F94)),NA())</f>
        <v>#N/A</v>
      </c>
      <c r="AJ100" s="94" t="e">
        <f ca="true">+IF(AND(ISNUMBER(OFFSET('Sanitation Data'!$F$12,0,10*ROW('Sanitation Data'!F94))),'Data Summary'!CY100="Yes"),OFFSET('Sanitation Data'!$F$12,0,10*ROW('Sanitation Data'!F94)),NA())</f>
        <v>#N/A</v>
      </c>
      <c r="AK100" s="94" t="e">
        <f ca="true">+IF(AND(ISNUMBER(OFFSET('Sanitation Data'!$G$4,0,10*ROW('Sanitation Data'!G94))),'Data Summary'!CZ100="Yes"),100-OFFSET('Sanitation Data'!$G$4,0,10*ROW('Sanitation Data'!G94)),NA())</f>
        <v>#N/A</v>
      </c>
      <c r="AL100" s="94" t="e">
        <f ca="true">+IF(AND(ISNUMBER(OFFSET('Sanitation Data'!$G$6,0,10*ROW('Sanitation Data'!G94))),'Data Summary'!DA100="Yes"),OFFSET('Sanitation Data'!$G$6,0,10*ROW('Sanitation Data'!G94)),NA())</f>
        <v>#N/A</v>
      </c>
      <c r="AM100" s="94" t="e">
        <f ca="true">+IF(AND(ISNUMBER(OFFSET('Sanitation Data'!$G$10,0,10*ROW('Sanitation Data'!G94))),'Data Summary'!DB100="Yes"),OFFSET('Sanitation Data'!$G$10,0,10*ROW('Sanitation Data'!G94)),NA())</f>
        <v>#N/A</v>
      </c>
      <c r="AN100" s="94" t="e">
        <f ca="true">+IF(AND(ISNUMBER(OFFSET('Sanitation Data'!$G$11,0,10*ROW('Sanitation Data'!G94))),'Data Summary'!DC100="Yes"),OFFSET('Sanitation Data'!$G$11,0,10*ROW('Sanitation Data'!G94)),NA())</f>
        <v>#N/A</v>
      </c>
      <c r="AO100" s="94" t="e">
        <f ca="true">+IF(AND(ISNUMBER(OFFSET('Sanitation Data'!$G$12,0,10*ROW('Sanitation Data'!G94))),'Data Summary'!DD100="Yes"),OFFSET('Sanitation Data'!$G$12,0,10*ROW('Sanitation Data'!G94)),NA())</f>
        <v>#N/A</v>
      </c>
      <c r="AP100" s="94" t="e">
        <f ca="true">+IF(AND(ISNUMBER(OFFSET('Sanitation Data'!$H$4,0,10*ROW('Sanitation Data'!H94))),'Data Summary'!DE100="Yes"),100-OFFSET('Sanitation Data'!$H$4,0,10*ROW('Sanitation Data'!H94)),NA())</f>
        <v>#N/A</v>
      </c>
      <c r="AQ100" s="94" t="e">
        <f ca="true">+IF(AND(ISNUMBER(OFFSET('Sanitation Data'!$H$6,0,10*ROW('Sanitation Data'!H94))),'Data Summary'!DF100="Yes"),OFFSET('Sanitation Data'!$H$6,0,10*ROW('Sanitation Data'!H94)),NA())</f>
        <v>#N/A</v>
      </c>
      <c r="AR100" s="94" t="e">
        <f ca="true">+IF(AND(ISNUMBER(OFFSET('Sanitation Data'!$H$10,0,10*ROW('Sanitation Data'!H94))),'Data Summary'!DG100="Yes"),OFFSET('Sanitation Data'!$H$10,0,10*ROW('Sanitation Data'!H94)),NA())</f>
        <v>#N/A</v>
      </c>
      <c r="AS100" s="94" t="e">
        <f ca="true">+IF(AND(ISNUMBER(OFFSET('Sanitation Data'!$H$11,0,10*ROW('Sanitation Data'!H94))),'Data Summary'!DH100="Yes"),OFFSET('Sanitation Data'!$H$11,0,10*ROW('Sanitation Data'!H94)),NA())</f>
        <v>#N/A</v>
      </c>
      <c r="AT100" s="94" t="e">
        <f ca="true">+IF(AND(ISNUMBER(OFFSET('Sanitation Data'!$H$12,0,10*ROW('Sanitation Data'!H94))),'Data Summary'!DI100="Yes"),OFFSET('Sanitation Data'!$H$12,0,10*ROW('Sanitation Data'!H94)),NA())</f>
        <v>#N/A</v>
      </c>
      <c r="AU100" s="94" t="e">
        <f ca="true">+IF(AND(ISNUMBER(OFFSET('Sanitation Data'!$I$4,0,10*ROW('Sanitation Data'!I94))),'Data Summary'!DJ100="Yes"),100-OFFSET('Sanitation Data'!$I$4,0,10*ROW('Sanitation Data'!I94)),NA())</f>
        <v>#N/A</v>
      </c>
      <c r="AV100" s="94" t="e">
        <f ca="true">+IF(AND(ISNUMBER(OFFSET('Sanitation Data'!$I$6,0,10*ROW('Sanitation Data'!I94))),'Data Summary'!DK100="Yes"),OFFSET('Sanitation Data'!$I$6,0,10*ROW('Sanitation Data'!I94)),NA())</f>
        <v>#N/A</v>
      </c>
      <c r="AW100" s="94" t="e">
        <f ca="true">+IF(AND(ISNUMBER(OFFSET('Sanitation Data'!$I$10,0,10*ROW('Sanitation Data'!I94))),'Data Summary'!DL100="Yes"),OFFSET('Sanitation Data'!$I$10,0,10*ROW('Sanitation Data'!I94)),NA())</f>
        <v>#N/A</v>
      </c>
      <c r="AX100" s="94" t="e">
        <f ca="true">+IF(AND(ISNUMBER(OFFSET('Sanitation Data'!$I$11,0,10*ROW('Sanitation Data'!I94))),'Data Summary'!DM100="Yes"),OFFSET('Sanitation Data'!$I$11,0,10*ROW('Sanitation Data'!I94)),NA())</f>
        <v>#N/A</v>
      </c>
      <c r="AY100" s="94" t="e">
        <f ca="true">+IF(AND(ISNUMBER(OFFSET('Sanitation Data'!$I$12,0,10*ROW('Sanitation Data'!I94))),'Data Summary'!DN100="Yes"),OFFSET('Sanitation Data'!$I$12,0,10*ROW('Sanitation Data'!I94)),NA())</f>
        <v>#N/A</v>
      </c>
      <c r="AZ100" s="95" t="e">
        <f ca="true">+IF(AND(ISNUMBER(OFFSET('Hygiene Data'!$D$5,0,10*ROW('Hygiene Data'!D94))),'Data Summary'!DO100="Yes"),OFFSET('Hygiene Data'!$D$5,0,10*ROW('Hygiene Data'!D94)),NA())</f>
        <v>#N/A</v>
      </c>
      <c r="BA100" s="95" t="e">
        <f ca="true">+IF(AND(ISNUMBER(OFFSET('Hygiene Data'!$D$7,0,10*ROW('Hygiene Data'!D94))),'Data Summary'!DP100="Yes"),OFFSET('Hygiene Data'!$D$7,0,10*ROW('Hygiene Data'!D94)),NA())</f>
        <v>#N/A</v>
      </c>
      <c r="BB100" s="95" t="e">
        <f ca="true">+IF(AND(ISNUMBER(OFFSET('Hygiene Data'!$D$9,0,10*ROW('Hygiene Data'!D94))),'Data Summary'!DQ100="Yes"),OFFSET('Hygiene Data'!$D$9,0,10*ROW('Hygiene Data'!D94)),NA())</f>
        <v>#N/A</v>
      </c>
      <c r="BC100" s="95" t="e">
        <f ca="true">+IF(AND(ISNUMBER(OFFSET('Hygiene Data'!$E$5,0,10*ROW('Hygiene Data'!E94))),'Data Summary'!DR100="Yes"),OFFSET('Hygiene Data'!$E$5,0,10*ROW('Hygiene Data'!E94)),NA())</f>
        <v>#N/A</v>
      </c>
      <c r="BD100" s="95" t="e">
        <f ca="true">+IF(AND(ISNUMBER(OFFSET('Hygiene Data'!$E$7,0,10*ROW('Hygiene Data'!E94))),'Data Summary'!DS100="Yes"),OFFSET('Hygiene Data'!$E$7,0,10*ROW('Hygiene Data'!E94)),NA())</f>
        <v>#N/A</v>
      </c>
      <c r="BE100" s="95" t="e">
        <f ca="true">+IF(AND(ISNUMBER(OFFSET('Hygiene Data'!$E$9,0,10*ROW('Hygiene Data'!E94))),'Data Summary'!DT100="Yes"),OFFSET('Hygiene Data'!$E$9,0,10*ROW('Hygiene Data'!E94)),NA())</f>
        <v>#N/A</v>
      </c>
      <c r="BF100" s="95" t="e">
        <f ca="true">+IF(AND(ISNUMBER(OFFSET('Hygiene Data'!$F$5,0,10*ROW('Hygiene Data'!F94))),'Data Summary'!DU100="Yes"),OFFSET('Hygiene Data'!$F$5,0,10*ROW('Hygiene Data'!F94)),NA())</f>
        <v>#N/A</v>
      </c>
      <c r="BG100" s="95" t="e">
        <f ca="true">+IF(AND(ISNUMBER(OFFSET('Hygiene Data'!$F$7,0,10*ROW('Hygiene Data'!F94))),'Data Summary'!DV100="Yes"),OFFSET('Hygiene Data'!$F$7,0,10*ROW('Hygiene Data'!F94)),NA())</f>
        <v>#N/A</v>
      </c>
      <c r="BH100" s="95" t="e">
        <f ca="true">+IF(AND(ISNUMBER(OFFSET('Hygiene Data'!$F$9,0,10*ROW('Hygiene Data'!F94))),'Data Summary'!DW100="Yes"),OFFSET('Hygiene Data'!$F$9,0,10*ROW('Hygiene Data'!F94)),NA())</f>
        <v>#N/A</v>
      </c>
      <c r="BI100" s="95" t="e">
        <f ca="true">+IF(AND(ISNUMBER(OFFSET('Hygiene Data'!$G$5,0,10*ROW('Hygiene Data'!G94))),'Data Summary'!DX100="Yes"),OFFSET('Hygiene Data'!$G$5,0,10*ROW('Hygiene Data'!G94)),NA())</f>
        <v>#N/A</v>
      </c>
      <c r="BJ100" s="95" t="e">
        <f ca="true">+IF(AND(ISNUMBER(OFFSET('Hygiene Data'!$G$7,0,10*ROW('Hygiene Data'!G94))),'Data Summary'!DY100="Yes"),OFFSET('Hygiene Data'!$G$7,0,10*ROW('Hygiene Data'!G94)),NA())</f>
        <v>#N/A</v>
      </c>
      <c r="BK100" s="95" t="e">
        <f ca="true">+IF(AND(ISNUMBER(OFFSET('Hygiene Data'!$G$9,0,10*ROW('Hygiene Data'!G94))),'Data Summary'!DZ100="Yes"),OFFSET('Hygiene Data'!$G$9,0,10*ROW('Hygiene Data'!G94)),NA())</f>
        <v>#N/A</v>
      </c>
      <c r="BL100" s="95" t="e">
        <f ca="true">+IF(AND(ISNUMBER(OFFSET('Hygiene Data'!$H$5,0,10*ROW('Hygiene Data'!H94))),'Data Summary'!EA100="Yes"),OFFSET('Hygiene Data'!$H$5,0,10*ROW('Hygiene Data'!H94)),NA())</f>
        <v>#N/A</v>
      </c>
      <c r="BM100" s="95" t="e">
        <f ca="true">+IF(AND(ISNUMBER(OFFSET('Hygiene Data'!$H$7,0,10*ROW('Hygiene Data'!H94))),'Data Summary'!EB100="Yes"),OFFSET('Hygiene Data'!$H$7,0,10*ROW('Hygiene Data'!H94)),NA())</f>
        <v>#N/A</v>
      </c>
      <c r="BN100" s="95" t="e">
        <f ca="true">+IF(AND(ISNUMBER(OFFSET('Hygiene Data'!$H$9,0,10*ROW('Hygiene Data'!H94))),'Data Summary'!EC100="Yes"),OFFSET('Hygiene Data'!$H$9,0,10*ROW('Hygiene Data'!H94)),NA())</f>
        <v>#N/A</v>
      </c>
      <c r="BO100" s="95" t="e">
        <f ca="true">+IF(AND(ISNUMBER(OFFSET('Hygiene Data'!$I$5,0,10*ROW('Hygiene Data'!I94))),'Data Summary'!ED100="Yes"),OFFSET('Hygiene Data'!$I$5,0,10*ROW('Hygiene Data'!I94)),NA())</f>
        <v>#N/A</v>
      </c>
      <c r="BP100" s="95" t="e">
        <f ca="true">+IF(AND(ISNUMBER(OFFSET('Hygiene Data'!$I$7,0,10*ROW('Hygiene Data'!I94))),'Data Summary'!EE100="Yes"),OFFSET('Hygiene Data'!$I$7,0,10*ROW('Hygiene Data'!I94)),NA())</f>
        <v>#N/A</v>
      </c>
      <c r="BQ100" s="95" t="e">
        <f ca="true">+IF(AND(ISNUMBER(OFFSET('Hygiene Data'!$I$9,0,10*ROW('Hygiene Data'!I94))),'Data Summary'!EF100="Yes"),OFFSET('Hygiene Data'!$I$9,0,10*ROW('Hygiene Data'!I94)),NA())</f>
        <v>#N/A</v>
      </c>
    </row>
    <row xmlns:x14ac="http://schemas.microsoft.com/office/spreadsheetml/2009/9/ac" r="101" x14ac:dyDescent="0.2">
      <c r="A101" s="327" t="e">
        <f ca="true">+RIGHT('Data Summary'!A101,LEN('Data Summary'!A101)-9)</f>
        <v>#VALUE!</v>
      </c>
      <c r="B101" s="36" t="str">
        <f ca="true">+IF(ISTEXT('Data Summary'!B101),'Data Summary'!B101,"")</f>
        <v/>
      </c>
      <c r="C101" s="326" t="e">
        <f ca="true">+VALUE('Data Summary'!C101)</f>
        <v>#VALUE!</v>
      </c>
      <c r="D101" s="93" t="e">
        <f ca="true">+IF(AND(ISNUMBER(OFFSET('Water Data'!$D$4,0,10*ROW('Water Data'!D95))),'Data Summary'!BS101="Yes"),100-OFFSET('Water Data'!$D$4,0,10*ROW('Water Data'!D95)),NA())</f>
        <v>#N/A</v>
      </c>
      <c r="E101" s="93" t="e">
        <f ca="true">+IF(AND(ISNUMBER(OFFSET('Water Data'!$D$6,0,10*ROW('Water Data'!D95))),'Data Summary'!BT101="Yes"),OFFSET('Water Data'!$D$6,0,10*ROW('Water Data'!D95)),NA())</f>
        <v>#N/A</v>
      </c>
      <c r="F101" s="93" t="e">
        <f ca="true">+IF(AND(ISNUMBER(OFFSET('Water Data'!$D$9,0,10*ROW('Water Data'!D95))),'Data Summary'!BU101="Yes"),OFFSET('Water Data'!$D$9,0,10*ROW('Water Data'!D95)),NA())</f>
        <v>#N/A</v>
      </c>
      <c r="G101" s="93" t="e">
        <f ca="true">+IF(AND(ISNUMBER(OFFSET('Water Data'!$E$4,0,10*ROW('Water Data'!E95))),'Data Summary'!BV101="Yes"),100-OFFSET('Water Data'!$E$4,0,10*ROW('Water Data'!E95)),NA())</f>
        <v>#N/A</v>
      </c>
      <c r="H101" s="93" t="e">
        <f ca="true">+IF(AND(ISNUMBER(OFFSET('Water Data'!$E$6,0,10*ROW('Water Data'!E95))),'Data Summary'!BW101="Yes"),OFFSET('Water Data'!$E$6,0,10*ROW('Water Data'!E95)),NA())</f>
        <v>#N/A</v>
      </c>
      <c r="I101" s="93" t="e">
        <f ca="true">+IF(AND(ISNUMBER(OFFSET('Water Data'!$E$9,0,10*ROW('Water Data'!E95))),'Data Summary'!BX101="Yes"),OFFSET('Water Data'!$E$9,0,10*ROW('Water Data'!E95)),NA())</f>
        <v>#N/A</v>
      </c>
      <c r="J101" s="93" t="e">
        <f ca="true">+IF(AND(ISNUMBER(OFFSET('Water Data'!$F$4,0,10*ROW('Water Data'!F95))),'Data Summary'!BY101="Yes"),100-OFFSET('Water Data'!$F$4,0,10*ROW('Water Data'!F95)),NA())</f>
        <v>#N/A</v>
      </c>
      <c r="K101" s="93" t="e">
        <f ca="true">+IF(AND(ISNUMBER(OFFSET('Water Data'!$F$6,0,10*ROW('Water Data'!F95))),'Data Summary'!BZ101="Yes"),OFFSET('Water Data'!$F$6,0,10*ROW('Water Data'!F95)),NA())</f>
        <v>#N/A</v>
      </c>
      <c r="L101" s="93" t="e">
        <f ca="true">+IF(AND(ISNUMBER(OFFSET('Water Data'!$F$9,0,10*ROW('Water Data'!F95))),'Data Summary'!CA101="Yes"),OFFSET('Water Data'!$F$9,0,10*ROW('Water Data'!F95)),NA())</f>
        <v>#N/A</v>
      </c>
      <c r="M101" s="93" t="e">
        <f ca="true">+IF(AND(ISNUMBER(OFFSET('Water Data'!$G$4,0,10*ROW('Water Data'!G95))),'Data Summary'!CB101="Yes"),100-OFFSET('Water Data'!$G$4,0,10*ROW('Water Data'!G95)),NA())</f>
        <v>#N/A</v>
      </c>
      <c r="N101" s="93" t="e">
        <f ca="true">+IF(AND(ISNUMBER(OFFSET('Water Data'!$G$6,0,10*ROW('Water Data'!G95))),'Data Summary'!CC101="Yes"),OFFSET('Water Data'!$G$6,0,10*ROW('Water Data'!G95)),NA())</f>
        <v>#N/A</v>
      </c>
      <c r="O101" s="93" t="e">
        <f ca="true">+IF(AND(ISNUMBER(OFFSET('Water Data'!$G$9,0,10*ROW('Water Data'!G95))),'Data Summary'!CD101="Yes"),OFFSET('Water Data'!$G$9,0,10*ROW('Water Data'!G95)),NA())</f>
        <v>#N/A</v>
      </c>
      <c r="P101" s="93" t="e">
        <f ca="true">+IF(AND(ISNUMBER(OFFSET('Water Data'!$H$4,0,10*ROW('Water Data'!H95))),'Data Summary'!CE101="Yes"),100-OFFSET('Water Data'!$H$4,0,10*ROW('Water Data'!H95)),NA())</f>
        <v>#N/A</v>
      </c>
      <c r="Q101" s="93" t="e">
        <f ca="true">+IF(AND(ISNUMBER(OFFSET('Water Data'!$H$6,0,10*ROW('Water Data'!H95))),'Data Summary'!CF101="Yes"),OFFSET('Water Data'!$H$6,0,10*ROW('Water Data'!H95)),NA())</f>
        <v>#N/A</v>
      </c>
      <c r="R101" s="93" t="e">
        <f ca="true">+IF(AND(ISNUMBER(OFFSET('Water Data'!$H$9,0,10*ROW('Water Data'!H95))),'Data Summary'!CG101="Yes"),OFFSET('Water Data'!$H$9,0,10*ROW('Water Data'!H95)),NA())</f>
        <v>#N/A</v>
      </c>
      <c r="S101" s="93" t="e">
        <f ca="true">+IF(AND(ISNUMBER(OFFSET('Water Data'!$I$4,0,10*ROW('Water Data'!I95))),'Data Summary'!CH101="Yes"),100-OFFSET('Water Data'!$I$4,0,10*ROW('Water Data'!I95)),NA())</f>
        <v>#N/A</v>
      </c>
      <c r="T101" s="93" t="e">
        <f ca="true">+IF(AND(ISNUMBER(OFFSET('Water Data'!$I$6,0,10*ROW('Water Data'!I95))),'Data Summary'!CI101="Yes"),OFFSET('Water Data'!$I$6,0,10*ROW('Water Data'!I95)),NA())</f>
        <v>#N/A</v>
      </c>
      <c r="U101" s="93" t="e">
        <f ca="true">+IF(AND(ISNUMBER(OFFSET('Water Data'!$I$9,0,10*ROW('Water Data'!I95))),'Data Summary'!CJ101="Yes"),OFFSET('Water Data'!$I$9,0,10*ROW('Water Data'!I95)),NA())</f>
        <v>#N/A</v>
      </c>
      <c r="V101" s="94" t="e">
        <f ca="true">+IF(AND(ISNUMBER(OFFSET('Sanitation Data'!$D$4,0,10*ROW('Sanitation Data'!D95))),'Data Summary'!CK101="Yes"),100-OFFSET('Sanitation Data'!$D$4,0,10*ROW('Sanitation Data'!D95)),NA())</f>
        <v>#N/A</v>
      </c>
      <c r="W101" s="94" t="e">
        <f ca="true">+IF(AND(ISNUMBER(OFFSET('Sanitation Data'!$D$6,0,10*ROW('Sanitation Data'!D95))),'Data Summary'!CL101="Yes"),OFFSET('Sanitation Data'!$D$6,0,10*ROW('Sanitation Data'!D95)),NA())</f>
        <v>#N/A</v>
      </c>
      <c r="X101" s="94" t="e">
        <f ca="true">+IF(AND(ISNUMBER(OFFSET('Sanitation Data'!$D$10,0,10*ROW('Sanitation Data'!D95))),'Data Summary'!CM101="Yes"),OFFSET('Sanitation Data'!$D$10,0,10*ROW('Sanitation Data'!D95)),NA())</f>
        <v>#N/A</v>
      </c>
      <c r="Y101" s="94" t="e">
        <f ca="true">+IF(AND(ISNUMBER(OFFSET('Sanitation Data'!$D$11,0,10*ROW('Sanitation Data'!D95))),'Data Summary'!CN101="Yes"),OFFSET('Sanitation Data'!$D$11,0,10*ROW('Sanitation Data'!D95)),NA())</f>
        <v>#N/A</v>
      </c>
      <c r="Z101" s="94" t="e">
        <f ca="true">+IF(AND(ISNUMBER(OFFSET('Sanitation Data'!$D$12,0,10*ROW('Sanitation Data'!D95))),'Data Summary'!CO101="Yes"),OFFSET('Sanitation Data'!$D$12,0,10*ROW('Sanitation Data'!D95)),NA())</f>
        <v>#N/A</v>
      </c>
      <c r="AA101" s="94" t="e">
        <f ca="true">+IF(AND(ISNUMBER(OFFSET('Sanitation Data'!$E$4,0,10*ROW('Sanitation Data'!E95))),'Data Summary'!CP101="Yes"),100-OFFSET('Sanitation Data'!$E$4,0,10*ROW('Sanitation Data'!E95)),NA())</f>
        <v>#N/A</v>
      </c>
      <c r="AB101" s="94" t="e">
        <f ca="true">+IF(AND(ISNUMBER(OFFSET('Sanitation Data'!$E$6,0,10*ROW('Sanitation Data'!E95))),'Data Summary'!CQ101="Yes"),OFFSET('Sanitation Data'!$E$6,0,10*ROW('Sanitation Data'!E95)),NA())</f>
        <v>#N/A</v>
      </c>
      <c r="AC101" s="94" t="e">
        <f ca="true">+IF(AND(ISNUMBER(OFFSET('Sanitation Data'!$E$10,0,10*ROW('Sanitation Data'!E95))),'Data Summary'!CR101="Yes"),OFFSET('Sanitation Data'!$E$10,0,10*ROW('Sanitation Data'!E95)),NA())</f>
        <v>#N/A</v>
      </c>
      <c r="AD101" s="94" t="e">
        <f ca="true">+IF(AND(ISNUMBER(OFFSET('Sanitation Data'!$E$11,0,10*ROW('Sanitation Data'!E95))),'Data Summary'!CS101="Yes"),OFFSET('Sanitation Data'!$E$11,0,10*ROW('Sanitation Data'!E95)),NA())</f>
        <v>#N/A</v>
      </c>
      <c r="AE101" s="94" t="e">
        <f ca="true">+IF(AND(ISNUMBER(OFFSET('Sanitation Data'!$E$12,0,10*ROW('Sanitation Data'!E95))),'Data Summary'!CT101="Yes"),OFFSET('Sanitation Data'!$E$12,0,10*ROW('Sanitation Data'!E95)),NA())</f>
        <v>#N/A</v>
      </c>
      <c r="AF101" s="94" t="e">
        <f ca="true">+IF(AND(ISNUMBER(OFFSET('Sanitation Data'!$F$4,0,10*ROW('Sanitation Data'!F95))),'Data Summary'!CU101="Yes"),100-OFFSET('Sanitation Data'!$F$4,0,10*ROW('Sanitation Data'!F95)),NA())</f>
        <v>#N/A</v>
      </c>
      <c r="AG101" s="94" t="e">
        <f ca="true">+IF(AND(ISNUMBER(OFFSET('Sanitation Data'!$F$6,0,10*ROW('Sanitation Data'!F95))),'Data Summary'!CV101="Yes"),OFFSET('Sanitation Data'!$F$6,0,10*ROW('Sanitation Data'!F95)),NA())</f>
        <v>#N/A</v>
      </c>
      <c r="AH101" s="94" t="e">
        <f ca="true">+IF(AND(ISNUMBER(OFFSET('Sanitation Data'!$F$10,0,10*ROW('Sanitation Data'!F95))),'Data Summary'!CW101="Yes"),OFFSET('Sanitation Data'!$F$10,0,10*ROW('Sanitation Data'!F95)),NA())</f>
        <v>#N/A</v>
      </c>
      <c r="AI101" s="94" t="e">
        <f ca="true">+IF(AND(ISNUMBER(OFFSET('Sanitation Data'!$F$11,0,10*ROW('Sanitation Data'!F95))),'Data Summary'!CX101="Yes"),OFFSET('Sanitation Data'!$F$11,0,10*ROW('Sanitation Data'!F95)),NA())</f>
        <v>#N/A</v>
      </c>
      <c r="AJ101" s="94" t="e">
        <f ca="true">+IF(AND(ISNUMBER(OFFSET('Sanitation Data'!$F$12,0,10*ROW('Sanitation Data'!F95))),'Data Summary'!CY101="Yes"),OFFSET('Sanitation Data'!$F$12,0,10*ROW('Sanitation Data'!F95)),NA())</f>
        <v>#N/A</v>
      </c>
      <c r="AK101" s="94" t="e">
        <f ca="true">+IF(AND(ISNUMBER(OFFSET('Sanitation Data'!$G$4,0,10*ROW('Sanitation Data'!G95))),'Data Summary'!CZ101="Yes"),100-OFFSET('Sanitation Data'!$G$4,0,10*ROW('Sanitation Data'!G95)),NA())</f>
        <v>#N/A</v>
      </c>
      <c r="AL101" s="94" t="e">
        <f ca="true">+IF(AND(ISNUMBER(OFFSET('Sanitation Data'!$G$6,0,10*ROW('Sanitation Data'!G95))),'Data Summary'!DA101="Yes"),OFFSET('Sanitation Data'!$G$6,0,10*ROW('Sanitation Data'!G95)),NA())</f>
        <v>#N/A</v>
      </c>
      <c r="AM101" s="94" t="e">
        <f ca="true">+IF(AND(ISNUMBER(OFFSET('Sanitation Data'!$G$10,0,10*ROW('Sanitation Data'!G95))),'Data Summary'!DB101="Yes"),OFFSET('Sanitation Data'!$G$10,0,10*ROW('Sanitation Data'!G95)),NA())</f>
        <v>#N/A</v>
      </c>
      <c r="AN101" s="94" t="e">
        <f ca="true">+IF(AND(ISNUMBER(OFFSET('Sanitation Data'!$G$11,0,10*ROW('Sanitation Data'!G95))),'Data Summary'!DC101="Yes"),OFFSET('Sanitation Data'!$G$11,0,10*ROW('Sanitation Data'!G95)),NA())</f>
        <v>#N/A</v>
      </c>
      <c r="AO101" s="94" t="e">
        <f ca="true">+IF(AND(ISNUMBER(OFFSET('Sanitation Data'!$G$12,0,10*ROW('Sanitation Data'!G95))),'Data Summary'!DD101="Yes"),OFFSET('Sanitation Data'!$G$12,0,10*ROW('Sanitation Data'!G95)),NA())</f>
        <v>#N/A</v>
      </c>
      <c r="AP101" s="94" t="e">
        <f ca="true">+IF(AND(ISNUMBER(OFFSET('Sanitation Data'!$H$4,0,10*ROW('Sanitation Data'!H95))),'Data Summary'!DE101="Yes"),100-OFFSET('Sanitation Data'!$H$4,0,10*ROW('Sanitation Data'!H95)),NA())</f>
        <v>#N/A</v>
      </c>
      <c r="AQ101" s="94" t="e">
        <f ca="true">+IF(AND(ISNUMBER(OFFSET('Sanitation Data'!$H$6,0,10*ROW('Sanitation Data'!H95))),'Data Summary'!DF101="Yes"),OFFSET('Sanitation Data'!$H$6,0,10*ROW('Sanitation Data'!H95)),NA())</f>
        <v>#N/A</v>
      </c>
      <c r="AR101" s="94" t="e">
        <f ca="true">+IF(AND(ISNUMBER(OFFSET('Sanitation Data'!$H$10,0,10*ROW('Sanitation Data'!H95))),'Data Summary'!DG101="Yes"),OFFSET('Sanitation Data'!$H$10,0,10*ROW('Sanitation Data'!H95)),NA())</f>
        <v>#N/A</v>
      </c>
      <c r="AS101" s="94" t="e">
        <f ca="true">+IF(AND(ISNUMBER(OFFSET('Sanitation Data'!$H$11,0,10*ROW('Sanitation Data'!H95))),'Data Summary'!DH101="Yes"),OFFSET('Sanitation Data'!$H$11,0,10*ROW('Sanitation Data'!H95)),NA())</f>
        <v>#N/A</v>
      </c>
      <c r="AT101" s="94" t="e">
        <f ca="true">+IF(AND(ISNUMBER(OFFSET('Sanitation Data'!$H$12,0,10*ROW('Sanitation Data'!H95))),'Data Summary'!DI101="Yes"),OFFSET('Sanitation Data'!$H$12,0,10*ROW('Sanitation Data'!H95)),NA())</f>
        <v>#N/A</v>
      </c>
      <c r="AU101" s="94" t="e">
        <f ca="true">+IF(AND(ISNUMBER(OFFSET('Sanitation Data'!$I$4,0,10*ROW('Sanitation Data'!I95))),'Data Summary'!DJ101="Yes"),100-OFFSET('Sanitation Data'!$I$4,0,10*ROW('Sanitation Data'!I95)),NA())</f>
        <v>#N/A</v>
      </c>
      <c r="AV101" s="94" t="e">
        <f ca="true">+IF(AND(ISNUMBER(OFFSET('Sanitation Data'!$I$6,0,10*ROW('Sanitation Data'!I95))),'Data Summary'!DK101="Yes"),OFFSET('Sanitation Data'!$I$6,0,10*ROW('Sanitation Data'!I95)),NA())</f>
        <v>#N/A</v>
      </c>
      <c r="AW101" s="94" t="e">
        <f ca="true">+IF(AND(ISNUMBER(OFFSET('Sanitation Data'!$I$10,0,10*ROW('Sanitation Data'!I95))),'Data Summary'!DL101="Yes"),OFFSET('Sanitation Data'!$I$10,0,10*ROW('Sanitation Data'!I95)),NA())</f>
        <v>#N/A</v>
      </c>
      <c r="AX101" s="94" t="e">
        <f ca="true">+IF(AND(ISNUMBER(OFFSET('Sanitation Data'!$I$11,0,10*ROW('Sanitation Data'!I95))),'Data Summary'!DM101="Yes"),OFFSET('Sanitation Data'!$I$11,0,10*ROW('Sanitation Data'!I95)),NA())</f>
        <v>#N/A</v>
      </c>
      <c r="AY101" s="94" t="e">
        <f ca="true">+IF(AND(ISNUMBER(OFFSET('Sanitation Data'!$I$12,0,10*ROW('Sanitation Data'!I95))),'Data Summary'!DN101="Yes"),OFFSET('Sanitation Data'!$I$12,0,10*ROW('Sanitation Data'!I95)),NA())</f>
        <v>#N/A</v>
      </c>
      <c r="AZ101" s="95" t="e">
        <f ca="true">+IF(AND(ISNUMBER(OFFSET('Hygiene Data'!$D$5,0,10*ROW('Hygiene Data'!D95))),'Data Summary'!DO101="Yes"),OFFSET('Hygiene Data'!$D$5,0,10*ROW('Hygiene Data'!D95)),NA())</f>
        <v>#N/A</v>
      </c>
      <c r="BA101" s="95" t="e">
        <f ca="true">+IF(AND(ISNUMBER(OFFSET('Hygiene Data'!$D$7,0,10*ROW('Hygiene Data'!D95))),'Data Summary'!DP101="Yes"),OFFSET('Hygiene Data'!$D$7,0,10*ROW('Hygiene Data'!D95)),NA())</f>
        <v>#N/A</v>
      </c>
      <c r="BB101" s="95" t="e">
        <f ca="true">+IF(AND(ISNUMBER(OFFSET('Hygiene Data'!$D$9,0,10*ROW('Hygiene Data'!D95))),'Data Summary'!DQ101="Yes"),OFFSET('Hygiene Data'!$D$9,0,10*ROW('Hygiene Data'!D95)),NA())</f>
        <v>#N/A</v>
      </c>
      <c r="BC101" s="95" t="e">
        <f ca="true">+IF(AND(ISNUMBER(OFFSET('Hygiene Data'!$E$5,0,10*ROW('Hygiene Data'!E95))),'Data Summary'!DR101="Yes"),OFFSET('Hygiene Data'!$E$5,0,10*ROW('Hygiene Data'!E95)),NA())</f>
        <v>#N/A</v>
      </c>
      <c r="BD101" s="95" t="e">
        <f ca="true">+IF(AND(ISNUMBER(OFFSET('Hygiene Data'!$E$7,0,10*ROW('Hygiene Data'!E95))),'Data Summary'!DS101="Yes"),OFFSET('Hygiene Data'!$E$7,0,10*ROW('Hygiene Data'!E95)),NA())</f>
        <v>#N/A</v>
      </c>
      <c r="BE101" s="95" t="e">
        <f ca="true">+IF(AND(ISNUMBER(OFFSET('Hygiene Data'!$E$9,0,10*ROW('Hygiene Data'!E95))),'Data Summary'!DT101="Yes"),OFFSET('Hygiene Data'!$E$9,0,10*ROW('Hygiene Data'!E95)),NA())</f>
        <v>#N/A</v>
      </c>
      <c r="BF101" s="95" t="e">
        <f ca="true">+IF(AND(ISNUMBER(OFFSET('Hygiene Data'!$F$5,0,10*ROW('Hygiene Data'!F95))),'Data Summary'!DU101="Yes"),OFFSET('Hygiene Data'!$F$5,0,10*ROW('Hygiene Data'!F95)),NA())</f>
        <v>#N/A</v>
      </c>
      <c r="BG101" s="95" t="e">
        <f ca="true">+IF(AND(ISNUMBER(OFFSET('Hygiene Data'!$F$7,0,10*ROW('Hygiene Data'!F95))),'Data Summary'!DV101="Yes"),OFFSET('Hygiene Data'!$F$7,0,10*ROW('Hygiene Data'!F95)),NA())</f>
        <v>#N/A</v>
      </c>
      <c r="BH101" s="95" t="e">
        <f ca="true">+IF(AND(ISNUMBER(OFFSET('Hygiene Data'!$F$9,0,10*ROW('Hygiene Data'!F95))),'Data Summary'!DW101="Yes"),OFFSET('Hygiene Data'!$F$9,0,10*ROW('Hygiene Data'!F95)),NA())</f>
        <v>#N/A</v>
      </c>
      <c r="BI101" s="95" t="e">
        <f ca="true">+IF(AND(ISNUMBER(OFFSET('Hygiene Data'!$G$5,0,10*ROW('Hygiene Data'!G95))),'Data Summary'!DX101="Yes"),OFFSET('Hygiene Data'!$G$5,0,10*ROW('Hygiene Data'!G95)),NA())</f>
        <v>#N/A</v>
      </c>
      <c r="BJ101" s="95" t="e">
        <f ca="true">+IF(AND(ISNUMBER(OFFSET('Hygiene Data'!$G$7,0,10*ROW('Hygiene Data'!G95))),'Data Summary'!DY101="Yes"),OFFSET('Hygiene Data'!$G$7,0,10*ROW('Hygiene Data'!G95)),NA())</f>
        <v>#N/A</v>
      </c>
      <c r="BK101" s="95" t="e">
        <f ca="true">+IF(AND(ISNUMBER(OFFSET('Hygiene Data'!$G$9,0,10*ROW('Hygiene Data'!G95))),'Data Summary'!DZ101="Yes"),OFFSET('Hygiene Data'!$G$9,0,10*ROW('Hygiene Data'!G95)),NA())</f>
        <v>#N/A</v>
      </c>
      <c r="BL101" s="95" t="e">
        <f ca="true">+IF(AND(ISNUMBER(OFFSET('Hygiene Data'!$H$5,0,10*ROW('Hygiene Data'!H95))),'Data Summary'!EA101="Yes"),OFFSET('Hygiene Data'!$H$5,0,10*ROW('Hygiene Data'!H95)),NA())</f>
        <v>#N/A</v>
      </c>
      <c r="BM101" s="95" t="e">
        <f ca="true">+IF(AND(ISNUMBER(OFFSET('Hygiene Data'!$H$7,0,10*ROW('Hygiene Data'!H95))),'Data Summary'!EB101="Yes"),OFFSET('Hygiene Data'!$H$7,0,10*ROW('Hygiene Data'!H95)),NA())</f>
        <v>#N/A</v>
      </c>
      <c r="BN101" s="95" t="e">
        <f ca="true">+IF(AND(ISNUMBER(OFFSET('Hygiene Data'!$H$9,0,10*ROW('Hygiene Data'!H95))),'Data Summary'!EC101="Yes"),OFFSET('Hygiene Data'!$H$9,0,10*ROW('Hygiene Data'!H95)),NA())</f>
        <v>#N/A</v>
      </c>
      <c r="BO101" s="95" t="e">
        <f ca="true">+IF(AND(ISNUMBER(OFFSET('Hygiene Data'!$I$5,0,10*ROW('Hygiene Data'!I95))),'Data Summary'!ED101="Yes"),OFFSET('Hygiene Data'!$I$5,0,10*ROW('Hygiene Data'!I95)),NA())</f>
        <v>#N/A</v>
      </c>
      <c r="BP101" s="95" t="e">
        <f ca="true">+IF(AND(ISNUMBER(OFFSET('Hygiene Data'!$I$7,0,10*ROW('Hygiene Data'!I95))),'Data Summary'!EE101="Yes"),OFFSET('Hygiene Data'!$I$7,0,10*ROW('Hygiene Data'!I95)),NA())</f>
        <v>#N/A</v>
      </c>
      <c r="BQ101" s="95" t="e">
        <f ca="true">+IF(AND(ISNUMBER(OFFSET('Hygiene Data'!$I$9,0,10*ROW('Hygiene Data'!I95))),'Data Summary'!EF101="Yes"),OFFSET('Hygiene Data'!$I$9,0,10*ROW('Hygiene Data'!I95)),NA())</f>
        <v>#N/A</v>
      </c>
    </row>
    <row xmlns:x14ac="http://schemas.microsoft.com/office/spreadsheetml/2009/9/ac" r="102" x14ac:dyDescent="0.2">
      <c r="A102" s="327" t="e">
        <f ca="true">+RIGHT('Data Summary'!A102,LEN('Data Summary'!A102)-9)</f>
        <v>#VALUE!</v>
      </c>
      <c r="B102" s="36" t="str">
        <f ca="true">+IF(ISTEXT('Data Summary'!B102),'Data Summary'!B102,"")</f>
        <v/>
      </c>
      <c r="C102" s="326" t="e">
        <f ca="true">+VALUE('Data Summary'!C102)</f>
        <v>#VALUE!</v>
      </c>
      <c r="D102" s="93" t="e">
        <f ca="true">+IF(AND(ISNUMBER(OFFSET('Water Data'!$D$4,0,10*ROW('Water Data'!D96))),'Data Summary'!BS102="Yes"),100-OFFSET('Water Data'!$D$4,0,10*ROW('Water Data'!D96)),NA())</f>
        <v>#N/A</v>
      </c>
      <c r="E102" s="93" t="e">
        <f ca="true">+IF(AND(ISNUMBER(OFFSET('Water Data'!$D$6,0,10*ROW('Water Data'!D96))),'Data Summary'!BT102="Yes"),OFFSET('Water Data'!$D$6,0,10*ROW('Water Data'!D96)),NA())</f>
        <v>#N/A</v>
      </c>
      <c r="F102" s="93" t="e">
        <f ca="true">+IF(AND(ISNUMBER(OFFSET('Water Data'!$D$9,0,10*ROW('Water Data'!D96))),'Data Summary'!BU102="Yes"),OFFSET('Water Data'!$D$9,0,10*ROW('Water Data'!D96)),NA())</f>
        <v>#N/A</v>
      </c>
      <c r="G102" s="93" t="e">
        <f ca="true">+IF(AND(ISNUMBER(OFFSET('Water Data'!$E$4,0,10*ROW('Water Data'!E96))),'Data Summary'!BV102="Yes"),100-OFFSET('Water Data'!$E$4,0,10*ROW('Water Data'!E96)),NA())</f>
        <v>#N/A</v>
      </c>
      <c r="H102" s="93" t="e">
        <f ca="true">+IF(AND(ISNUMBER(OFFSET('Water Data'!$E$6,0,10*ROW('Water Data'!E96))),'Data Summary'!BW102="Yes"),OFFSET('Water Data'!$E$6,0,10*ROW('Water Data'!E96)),NA())</f>
        <v>#N/A</v>
      </c>
      <c r="I102" s="93" t="e">
        <f ca="true">+IF(AND(ISNUMBER(OFFSET('Water Data'!$E$9,0,10*ROW('Water Data'!E96))),'Data Summary'!BX102="Yes"),OFFSET('Water Data'!$E$9,0,10*ROW('Water Data'!E96)),NA())</f>
        <v>#N/A</v>
      </c>
      <c r="J102" s="93" t="e">
        <f ca="true">+IF(AND(ISNUMBER(OFFSET('Water Data'!$F$4,0,10*ROW('Water Data'!F96))),'Data Summary'!BY102="Yes"),100-OFFSET('Water Data'!$F$4,0,10*ROW('Water Data'!F96)),NA())</f>
        <v>#N/A</v>
      </c>
      <c r="K102" s="93" t="e">
        <f ca="true">+IF(AND(ISNUMBER(OFFSET('Water Data'!$F$6,0,10*ROW('Water Data'!F96))),'Data Summary'!BZ102="Yes"),OFFSET('Water Data'!$F$6,0,10*ROW('Water Data'!F96)),NA())</f>
        <v>#N/A</v>
      </c>
      <c r="L102" s="93" t="e">
        <f ca="true">+IF(AND(ISNUMBER(OFFSET('Water Data'!$F$9,0,10*ROW('Water Data'!F96))),'Data Summary'!CA102="Yes"),OFFSET('Water Data'!$F$9,0,10*ROW('Water Data'!F96)),NA())</f>
        <v>#N/A</v>
      </c>
      <c r="M102" s="93" t="e">
        <f ca="true">+IF(AND(ISNUMBER(OFFSET('Water Data'!$G$4,0,10*ROW('Water Data'!G96))),'Data Summary'!CB102="Yes"),100-OFFSET('Water Data'!$G$4,0,10*ROW('Water Data'!G96)),NA())</f>
        <v>#N/A</v>
      </c>
      <c r="N102" s="93" t="e">
        <f ca="true">+IF(AND(ISNUMBER(OFFSET('Water Data'!$G$6,0,10*ROW('Water Data'!G96))),'Data Summary'!CC102="Yes"),OFFSET('Water Data'!$G$6,0,10*ROW('Water Data'!G96)),NA())</f>
        <v>#N/A</v>
      </c>
      <c r="O102" s="93" t="e">
        <f ca="true">+IF(AND(ISNUMBER(OFFSET('Water Data'!$G$9,0,10*ROW('Water Data'!G96))),'Data Summary'!CD102="Yes"),OFFSET('Water Data'!$G$9,0,10*ROW('Water Data'!G96)),NA())</f>
        <v>#N/A</v>
      </c>
      <c r="P102" s="93" t="e">
        <f ca="true">+IF(AND(ISNUMBER(OFFSET('Water Data'!$H$4,0,10*ROW('Water Data'!H96))),'Data Summary'!CE102="Yes"),100-OFFSET('Water Data'!$H$4,0,10*ROW('Water Data'!H96)),NA())</f>
        <v>#N/A</v>
      </c>
      <c r="Q102" s="93" t="e">
        <f ca="true">+IF(AND(ISNUMBER(OFFSET('Water Data'!$H$6,0,10*ROW('Water Data'!H96))),'Data Summary'!CF102="Yes"),OFFSET('Water Data'!$H$6,0,10*ROW('Water Data'!H96)),NA())</f>
        <v>#N/A</v>
      </c>
      <c r="R102" s="93" t="e">
        <f ca="true">+IF(AND(ISNUMBER(OFFSET('Water Data'!$H$9,0,10*ROW('Water Data'!H96))),'Data Summary'!CG102="Yes"),OFFSET('Water Data'!$H$9,0,10*ROW('Water Data'!H96)),NA())</f>
        <v>#N/A</v>
      </c>
      <c r="S102" s="93" t="e">
        <f ca="true">+IF(AND(ISNUMBER(OFFSET('Water Data'!$I$4,0,10*ROW('Water Data'!I96))),'Data Summary'!CH102="Yes"),100-OFFSET('Water Data'!$I$4,0,10*ROW('Water Data'!I96)),NA())</f>
        <v>#N/A</v>
      </c>
      <c r="T102" s="93" t="e">
        <f ca="true">+IF(AND(ISNUMBER(OFFSET('Water Data'!$I$6,0,10*ROW('Water Data'!I96))),'Data Summary'!CI102="Yes"),OFFSET('Water Data'!$I$6,0,10*ROW('Water Data'!I96)),NA())</f>
        <v>#N/A</v>
      </c>
      <c r="U102" s="93" t="e">
        <f ca="true">+IF(AND(ISNUMBER(OFFSET('Water Data'!$I$9,0,10*ROW('Water Data'!I96))),'Data Summary'!CJ102="Yes"),OFFSET('Water Data'!$I$9,0,10*ROW('Water Data'!I96)),NA())</f>
        <v>#N/A</v>
      </c>
      <c r="V102" s="94" t="e">
        <f ca="true">+IF(AND(ISNUMBER(OFFSET('Sanitation Data'!$D$4,0,10*ROW('Sanitation Data'!D96))),'Data Summary'!CK102="Yes"),100-OFFSET('Sanitation Data'!$D$4,0,10*ROW('Sanitation Data'!D96)),NA())</f>
        <v>#N/A</v>
      </c>
      <c r="W102" s="94" t="e">
        <f ca="true">+IF(AND(ISNUMBER(OFFSET('Sanitation Data'!$D$6,0,10*ROW('Sanitation Data'!D96))),'Data Summary'!CL102="Yes"),OFFSET('Sanitation Data'!$D$6,0,10*ROW('Sanitation Data'!D96)),NA())</f>
        <v>#N/A</v>
      </c>
      <c r="X102" s="94" t="e">
        <f ca="true">+IF(AND(ISNUMBER(OFFSET('Sanitation Data'!$D$10,0,10*ROW('Sanitation Data'!D96))),'Data Summary'!CM102="Yes"),OFFSET('Sanitation Data'!$D$10,0,10*ROW('Sanitation Data'!D96)),NA())</f>
        <v>#N/A</v>
      </c>
      <c r="Y102" s="94" t="e">
        <f ca="true">+IF(AND(ISNUMBER(OFFSET('Sanitation Data'!$D$11,0,10*ROW('Sanitation Data'!D96))),'Data Summary'!CN102="Yes"),OFFSET('Sanitation Data'!$D$11,0,10*ROW('Sanitation Data'!D96)),NA())</f>
        <v>#N/A</v>
      </c>
      <c r="Z102" s="94" t="e">
        <f ca="true">+IF(AND(ISNUMBER(OFFSET('Sanitation Data'!$D$12,0,10*ROW('Sanitation Data'!D96))),'Data Summary'!CO102="Yes"),OFFSET('Sanitation Data'!$D$12,0,10*ROW('Sanitation Data'!D96)),NA())</f>
        <v>#N/A</v>
      </c>
      <c r="AA102" s="94" t="e">
        <f ca="true">+IF(AND(ISNUMBER(OFFSET('Sanitation Data'!$E$4,0,10*ROW('Sanitation Data'!E96))),'Data Summary'!CP102="Yes"),100-OFFSET('Sanitation Data'!$E$4,0,10*ROW('Sanitation Data'!E96)),NA())</f>
        <v>#N/A</v>
      </c>
      <c r="AB102" s="94" t="e">
        <f ca="true">+IF(AND(ISNUMBER(OFFSET('Sanitation Data'!$E$6,0,10*ROW('Sanitation Data'!E96))),'Data Summary'!CQ102="Yes"),OFFSET('Sanitation Data'!$E$6,0,10*ROW('Sanitation Data'!E96)),NA())</f>
        <v>#N/A</v>
      </c>
      <c r="AC102" s="94" t="e">
        <f ca="true">+IF(AND(ISNUMBER(OFFSET('Sanitation Data'!$E$10,0,10*ROW('Sanitation Data'!E96))),'Data Summary'!CR102="Yes"),OFFSET('Sanitation Data'!$E$10,0,10*ROW('Sanitation Data'!E96)),NA())</f>
        <v>#N/A</v>
      </c>
      <c r="AD102" s="94" t="e">
        <f ca="true">+IF(AND(ISNUMBER(OFFSET('Sanitation Data'!$E$11,0,10*ROW('Sanitation Data'!E96))),'Data Summary'!CS102="Yes"),OFFSET('Sanitation Data'!$E$11,0,10*ROW('Sanitation Data'!E96)),NA())</f>
        <v>#N/A</v>
      </c>
      <c r="AE102" s="94" t="e">
        <f ca="true">+IF(AND(ISNUMBER(OFFSET('Sanitation Data'!$E$12,0,10*ROW('Sanitation Data'!E96))),'Data Summary'!CT102="Yes"),OFFSET('Sanitation Data'!$E$12,0,10*ROW('Sanitation Data'!E96)),NA())</f>
        <v>#N/A</v>
      </c>
      <c r="AF102" s="94" t="e">
        <f ca="true">+IF(AND(ISNUMBER(OFFSET('Sanitation Data'!$F$4,0,10*ROW('Sanitation Data'!F96))),'Data Summary'!CU102="Yes"),100-OFFSET('Sanitation Data'!$F$4,0,10*ROW('Sanitation Data'!F96)),NA())</f>
        <v>#N/A</v>
      </c>
      <c r="AG102" s="94" t="e">
        <f ca="true">+IF(AND(ISNUMBER(OFFSET('Sanitation Data'!$F$6,0,10*ROW('Sanitation Data'!F96))),'Data Summary'!CV102="Yes"),OFFSET('Sanitation Data'!$F$6,0,10*ROW('Sanitation Data'!F96)),NA())</f>
        <v>#N/A</v>
      </c>
      <c r="AH102" s="94" t="e">
        <f ca="true">+IF(AND(ISNUMBER(OFFSET('Sanitation Data'!$F$10,0,10*ROW('Sanitation Data'!F96))),'Data Summary'!CW102="Yes"),OFFSET('Sanitation Data'!$F$10,0,10*ROW('Sanitation Data'!F96)),NA())</f>
        <v>#N/A</v>
      </c>
      <c r="AI102" s="94" t="e">
        <f ca="true">+IF(AND(ISNUMBER(OFFSET('Sanitation Data'!$F$11,0,10*ROW('Sanitation Data'!F96))),'Data Summary'!CX102="Yes"),OFFSET('Sanitation Data'!$F$11,0,10*ROW('Sanitation Data'!F96)),NA())</f>
        <v>#N/A</v>
      </c>
      <c r="AJ102" s="94" t="e">
        <f ca="true">+IF(AND(ISNUMBER(OFFSET('Sanitation Data'!$F$12,0,10*ROW('Sanitation Data'!F96))),'Data Summary'!CY102="Yes"),OFFSET('Sanitation Data'!$F$12,0,10*ROW('Sanitation Data'!F96)),NA())</f>
        <v>#N/A</v>
      </c>
      <c r="AK102" s="94" t="e">
        <f ca="true">+IF(AND(ISNUMBER(OFFSET('Sanitation Data'!$G$4,0,10*ROW('Sanitation Data'!G96))),'Data Summary'!CZ102="Yes"),100-OFFSET('Sanitation Data'!$G$4,0,10*ROW('Sanitation Data'!G96)),NA())</f>
        <v>#N/A</v>
      </c>
      <c r="AL102" s="94" t="e">
        <f ca="true">+IF(AND(ISNUMBER(OFFSET('Sanitation Data'!$G$6,0,10*ROW('Sanitation Data'!G96))),'Data Summary'!DA102="Yes"),OFFSET('Sanitation Data'!$G$6,0,10*ROW('Sanitation Data'!G96)),NA())</f>
        <v>#N/A</v>
      </c>
      <c r="AM102" s="94" t="e">
        <f ca="true">+IF(AND(ISNUMBER(OFFSET('Sanitation Data'!$G$10,0,10*ROW('Sanitation Data'!G96))),'Data Summary'!DB102="Yes"),OFFSET('Sanitation Data'!$G$10,0,10*ROW('Sanitation Data'!G96)),NA())</f>
        <v>#N/A</v>
      </c>
      <c r="AN102" s="94" t="e">
        <f ca="true">+IF(AND(ISNUMBER(OFFSET('Sanitation Data'!$G$11,0,10*ROW('Sanitation Data'!G96))),'Data Summary'!DC102="Yes"),OFFSET('Sanitation Data'!$G$11,0,10*ROW('Sanitation Data'!G96)),NA())</f>
        <v>#N/A</v>
      </c>
      <c r="AO102" s="94" t="e">
        <f ca="true">+IF(AND(ISNUMBER(OFFSET('Sanitation Data'!$G$12,0,10*ROW('Sanitation Data'!G96))),'Data Summary'!DD102="Yes"),OFFSET('Sanitation Data'!$G$12,0,10*ROW('Sanitation Data'!G96)),NA())</f>
        <v>#N/A</v>
      </c>
      <c r="AP102" s="94" t="e">
        <f ca="true">+IF(AND(ISNUMBER(OFFSET('Sanitation Data'!$H$4,0,10*ROW('Sanitation Data'!H96))),'Data Summary'!DE102="Yes"),100-OFFSET('Sanitation Data'!$H$4,0,10*ROW('Sanitation Data'!H96)),NA())</f>
        <v>#N/A</v>
      </c>
      <c r="AQ102" s="94" t="e">
        <f ca="true">+IF(AND(ISNUMBER(OFFSET('Sanitation Data'!$H$6,0,10*ROW('Sanitation Data'!H96))),'Data Summary'!DF102="Yes"),OFFSET('Sanitation Data'!$H$6,0,10*ROW('Sanitation Data'!H96)),NA())</f>
        <v>#N/A</v>
      </c>
      <c r="AR102" s="94" t="e">
        <f ca="true">+IF(AND(ISNUMBER(OFFSET('Sanitation Data'!$H$10,0,10*ROW('Sanitation Data'!H96))),'Data Summary'!DG102="Yes"),OFFSET('Sanitation Data'!$H$10,0,10*ROW('Sanitation Data'!H96)),NA())</f>
        <v>#N/A</v>
      </c>
      <c r="AS102" s="94" t="e">
        <f ca="true">+IF(AND(ISNUMBER(OFFSET('Sanitation Data'!$H$11,0,10*ROW('Sanitation Data'!H96))),'Data Summary'!DH102="Yes"),OFFSET('Sanitation Data'!$H$11,0,10*ROW('Sanitation Data'!H96)),NA())</f>
        <v>#N/A</v>
      </c>
      <c r="AT102" s="94" t="e">
        <f ca="true">+IF(AND(ISNUMBER(OFFSET('Sanitation Data'!$H$12,0,10*ROW('Sanitation Data'!H96))),'Data Summary'!DI102="Yes"),OFFSET('Sanitation Data'!$H$12,0,10*ROW('Sanitation Data'!H96)),NA())</f>
        <v>#N/A</v>
      </c>
      <c r="AU102" s="94" t="e">
        <f ca="true">+IF(AND(ISNUMBER(OFFSET('Sanitation Data'!$I$4,0,10*ROW('Sanitation Data'!I96))),'Data Summary'!DJ102="Yes"),100-OFFSET('Sanitation Data'!$I$4,0,10*ROW('Sanitation Data'!I96)),NA())</f>
        <v>#N/A</v>
      </c>
      <c r="AV102" s="94" t="e">
        <f ca="true">+IF(AND(ISNUMBER(OFFSET('Sanitation Data'!$I$6,0,10*ROW('Sanitation Data'!I96))),'Data Summary'!DK102="Yes"),OFFSET('Sanitation Data'!$I$6,0,10*ROW('Sanitation Data'!I96)),NA())</f>
        <v>#N/A</v>
      </c>
      <c r="AW102" s="94" t="e">
        <f ca="true">+IF(AND(ISNUMBER(OFFSET('Sanitation Data'!$I$10,0,10*ROW('Sanitation Data'!I96))),'Data Summary'!DL102="Yes"),OFFSET('Sanitation Data'!$I$10,0,10*ROW('Sanitation Data'!I96)),NA())</f>
        <v>#N/A</v>
      </c>
      <c r="AX102" s="94" t="e">
        <f ca="true">+IF(AND(ISNUMBER(OFFSET('Sanitation Data'!$I$11,0,10*ROW('Sanitation Data'!I96))),'Data Summary'!DM102="Yes"),OFFSET('Sanitation Data'!$I$11,0,10*ROW('Sanitation Data'!I96)),NA())</f>
        <v>#N/A</v>
      </c>
      <c r="AY102" s="94" t="e">
        <f ca="true">+IF(AND(ISNUMBER(OFFSET('Sanitation Data'!$I$12,0,10*ROW('Sanitation Data'!I96))),'Data Summary'!DN102="Yes"),OFFSET('Sanitation Data'!$I$12,0,10*ROW('Sanitation Data'!I96)),NA())</f>
        <v>#N/A</v>
      </c>
      <c r="AZ102" s="95" t="e">
        <f ca="true">+IF(AND(ISNUMBER(OFFSET('Hygiene Data'!$D$5,0,10*ROW('Hygiene Data'!D96))),'Data Summary'!DO102="Yes"),OFFSET('Hygiene Data'!$D$5,0,10*ROW('Hygiene Data'!D96)),NA())</f>
        <v>#N/A</v>
      </c>
      <c r="BA102" s="95" t="e">
        <f ca="true">+IF(AND(ISNUMBER(OFFSET('Hygiene Data'!$D$7,0,10*ROW('Hygiene Data'!D96))),'Data Summary'!DP102="Yes"),OFFSET('Hygiene Data'!$D$7,0,10*ROW('Hygiene Data'!D96)),NA())</f>
        <v>#N/A</v>
      </c>
      <c r="BB102" s="95" t="e">
        <f ca="true">+IF(AND(ISNUMBER(OFFSET('Hygiene Data'!$D$9,0,10*ROW('Hygiene Data'!D96))),'Data Summary'!DQ102="Yes"),OFFSET('Hygiene Data'!$D$9,0,10*ROW('Hygiene Data'!D96)),NA())</f>
        <v>#N/A</v>
      </c>
      <c r="BC102" s="95" t="e">
        <f ca="true">+IF(AND(ISNUMBER(OFFSET('Hygiene Data'!$E$5,0,10*ROW('Hygiene Data'!E96))),'Data Summary'!DR102="Yes"),OFFSET('Hygiene Data'!$E$5,0,10*ROW('Hygiene Data'!E96)),NA())</f>
        <v>#N/A</v>
      </c>
      <c r="BD102" s="95" t="e">
        <f ca="true">+IF(AND(ISNUMBER(OFFSET('Hygiene Data'!$E$7,0,10*ROW('Hygiene Data'!E96))),'Data Summary'!DS102="Yes"),OFFSET('Hygiene Data'!$E$7,0,10*ROW('Hygiene Data'!E96)),NA())</f>
        <v>#N/A</v>
      </c>
      <c r="BE102" s="95" t="e">
        <f ca="true">+IF(AND(ISNUMBER(OFFSET('Hygiene Data'!$E$9,0,10*ROW('Hygiene Data'!E96))),'Data Summary'!DT102="Yes"),OFFSET('Hygiene Data'!$E$9,0,10*ROW('Hygiene Data'!E96)),NA())</f>
        <v>#N/A</v>
      </c>
      <c r="BF102" s="95" t="e">
        <f ca="true">+IF(AND(ISNUMBER(OFFSET('Hygiene Data'!$F$5,0,10*ROW('Hygiene Data'!F96))),'Data Summary'!DU102="Yes"),OFFSET('Hygiene Data'!$F$5,0,10*ROW('Hygiene Data'!F96)),NA())</f>
        <v>#N/A</v>
      </c>
      <c r="BG102" s="95" t="e">
        <f ca="true">+IF(AND(ISNUMBER(OFFSET('Hygiene Data'!$F$7,0,10*ROW('Hygiene Data'!F96))),'Data Summary'!DV102="Yes"),OFFSET('Hygiene Data'!$F$7,0,10*ROW('Hygiene Data'!F96)),NA())</f>
        <v>#N/A</v>
      </c>
      <c r="BH102" s="95" t="e">
        <f ca="true">+IF(AND(ISNUMBER(OFFSET('Hygiene Data'!$F$9,0,10*ROW('Hygiene Data'!F96))),'Data Summary'!DW102="Yes"),OFFSET('Hygiene Data'!$F$9,0,10*ROW('Hygiene Data'!F96)),NA())</f>
        <v>#N/A</v>
      </c>
      <c r="BI102" s="95" t="e">
        <f ca="true">+IF(AND(ISNUMBER(OFFSET('Hygiene Data'!$G$5,0,10*ROW('Hygiene Data'!G96))),'Data Summary'!DX102="Yes"),OFFSET('Hygiene Data'!$G$5,0,10*ROW('Hygiene Data'!G96)),NA())</f>
        <v>#N/A</v>
      </c>
      <c r="BJ102" s="95" t="e">
        <f ca="true">+IF(AND(ISNUMBER(OFFSET('Hygiene Data'!$G$7,0,10*ROW('Hygiene Data'!G96))),'Data Summary'!DY102="Yes"),OFFSET('Hygiene Data'!$G$7,0,10*ROW('Hygiene Data'!G96)),NA())</f>
        <v>#N/A</v>
      </c>
      <c r="BK102" s="95" t="e">
        <f ca="true">+IF(AND(ISNUMBER(OFFSET('Hygiene Data'!$G$9,0,10*ROW('Hygiene Data'!G96))),'Data Summary'!DZ102="Yes"),OFFSET('Hygiene Data'!$G$9,0,10*ROW('Hygiene Data'!G96)),NA())</f>
        <v>#N/A</v>
      </c>
      <c r="BL102" s="95" t="e">
        <f ca="true">+IF(AND(ISNUMBER(OFFSET('Hygiene Data'!$H$5,0,10*ROW('Hygiene Data'!H96))),'Data Summary'!EA102="Yes"),OFFSET('Hygiene Data'!$H$5,0,10*ROW('Hygiene Data'!H96)),NA())</f>
        <v>#N/A</v>
      </c>
      <c r="BM102" s="95" t="e">
        <f ca="true">+IF(AND(ISNUMBER(OFFSET('Hygiene Data'!$H$7,0,10*ROW('Hygiene Data'!H96))),'Data Summary'!EB102="Yes"),OFFSET('Hygiene Data'!$H$7,0,10*ROW('Hygiene Data'!H96)),NA())</f>
        <v>#N/A</v>
      </c>
      <c r="BN102" s="95" t="e">
        <f ca="true">+IF(AND(ISNUMBER(OFFSET('Hygiene Data'!$H$9,0,10*ROW('Hygiene Data'!H96))),'Data Summary'!EC102="Yes"),OFFSET('Hygiene Data'!$H$9,0,10*ROW('Hygiene Data'!H96)),NA())</f>
        <v>#N/A</v>
      </c>
      <c r="BO102" s="95" t="e">
        <f ca="true">+IF(AND(ISNUMBER(OFFSET('Hygiene Data'!$I$5,0,10*ROW('Hygiene Data'!I96))),'Data Summary'!ED102="Yes"),OFFSET('Hygiene Data'!$I$5,0,10*ROW('Hygiene Data'!I96)),NA())</f>
        <v>#N/A</v>
      </c>
      <c r="BP102" s="95" t="e">
        <f ca="true">+IF(AND(ISNUMBER(OFFSET('Hygiene Data'!$I$7,0,10*ROW('Hygiene Data'!I96))),'Data Summary'!EE102="Yes"),OFFSET('Hygiene Data'!$I$7,0,10*ROW('Hygiene Data'!I96)),NA())</f>
        <v>#N/A</v>
      </c>
      <c r="BQ102" s="95" t="e">
        <f ca="true">+IF(AND(ISNUMBER(OFFSET('Hygiene Data'!$I$9,0,10*ROW('Hygiene Data'!I96))),'Data Summary'!EF102="Yes"),OFFSET('Hygiene Data'!$I$9,0,10*ROW('Hygiene Data'!I96)),NA())</f>
        <v>#N/A</v>
      </c>
    </row>
    <row xmlns:x14ac="http://schemas.microsoft.com/office/spreadsheetml/2009/9/ac" r="103" x14ac:dyDescent="0.2">
      <c r="A103" s="327" t="e">
        <f ca="true">+RIGHT('Data Summary'!A103,LEN('Data Summary'!A103)-9)</f>
        <v>#VALUE!</v>
      </c>
      <c r="B103" s="36" t="str">
        <f ca="true">+IF(ISTEXT('Data Summary'!B103),'Data Summary'!B103,"")</f>
        <v/>
      </c>
      <c r="C103" s="326" t="e">
        <f ca="true">+VALUE('Data Summary'!C103)</f>
        <v>#VALUE!</v>
      </c>
      <c r="D103" s="93" t="e">
        <f ca="true">+IF(AND(ISNUMBER(OFFSET('Water Data'!$D$4,0,10*ROW('Water Data'!D97))),'Data Summary'!BS103="Yes"),100-OFFSET('Water Data'!$D$4,0,10*ROW('Water Data'!D97)),NA())</f>
        <v>#N/A</v>
      </c>
      <c r="E103" s="93" t="e">
        <f ca="true">+IF(AND(ISNUMBER(OFFSET('Water Data'!$D$6,0,10*ROW('Water Data'!D97))),'Data Summary'!BT103="Yes"),OFFSET('Water Data'!$D$6,0,10*ROW('Water Data'!D97)),NA())</f>
        <v>#N/A</v>
      </c>
      <c r="F103" s="93" t="e">
        <f ca="true">+IF(AND(ISNUMBER(OFFSET('Water Data'!$D$9,0,10*ROW('Water Data'!D97))),'Data Summary'!BU103="Yes"),OFFSET('Water Data'!$D$9,0,10*ROW('Water Data'!D97)),NA())</f>
        <v>#N/A</v>
      </c>
      <c r="G103" s="93" t="e">
        <f ca="true">+IF(AND(ISNUMBER(OFFSET('Water Data'!$E$4,0,10*ROW('Water Data'!E97))),'Data Summary'!BV103="Yes"),100-OFFSET('Water Data'!$E$4,0,10*ROW('Water Data'!E97)),NA())</f>
        <v>#N/A</v>
      </c>
      <c r="H103" s="93" t="e">
        <f ca="true">+IF(AND(ISNUMBER(OFFSET('Water Data'!$E$6,0,10*ROW('Water Data'!E97))),'Data Summary'!BW103="Yes"),OFFSET('Water Data'!$E$6,0,10*ROW('Water Data'!E97)),NA())</f>
        <v>#N/A</v>
      </c>
      <c r="I103" s="93" t="e">
        <f ca="true">+IF(AND(ISNUMBER(OFFSET('Water Data'!$E$9,0,10*ROW('Water Data'!E97))),'Data Summary'!BX103="Yes"),OFFSET('Water Data'!$E$9,0,10*ROW('Water Data'!E97)),NA())</f>
        <v>#N/A</v>
      </c>
      <c r="J103" s="93" t="e">
        <f ca="true">+IF(AND(ISNUMBER(OFFSET('Water Data'!$F$4,0,10*ROW('Water Data'!F97))),'Data Summary'!BY103="Yes"),100-OFFSET('Water Data'!$F$4,0,10*ROW('Water Data'!F97)),NA())</f>
        <v>#N/A</v>
      </c>
      <c r="K103" s="93" t="e">
        <f ca="true">+IF(AND(ISNUMBER(OFFSET('Water Data'!$F$6,0,10*ROW('Water Data'!F97))),'Data Summary'!BZ103="Yes"),OFFSET('Water Data'!$F$6,0,10*ROW('Water Data'!F97)),NA())</f>
        <v>#N/A</v>
      </c>
      <c r="L103" s="93" t="e">
        <f ca="true">+IF(AND(ISNUMBER(OFFSET('Water Data'!$F$9,0,10*ROW('Water Data'!F97))),'Data Summary'!CA103="Yes"),OFFSET('Water Data'!$F$9,0,10*ROW('Water Data'!F97)),NA())</f>
        <v>#N/A</v>
      </c>
      <c r="M103" s="93" t="e">
        <f ca="true">+IF(AND(ISNUMBER(OFFSET('Water Data'!$G$4,0,10*ROW('Water Data'!G97))),'Data Summary'!CB103="Yes"),100-OFFSET('Water Data'!$G$4,0,10*ROW('Water Data'!G97)),NA())</f>
        <v>#N/A</v>
      </c>
      <c r="N103" s="93" t="e">
        <f ca="true">+IF(AND(ISNUMBER(OFFSET('Water Data'!$G$6,0,10*ROW('Water Data'!G97))),'Data Summary'!CC103="Yes"),OFFSET('Water Data'!$G$6,0,10*ROW('Water Data'!G97)),NA())</f>
        <v>#N/A</v>
      </c>
      <c r="O103" s="93" t="e">
        <f ca="true">+IF(AND(ISNUMBER(OFFSET('Water Data'!$G$9,0,10*ROW('Water Data'!G97))),'Data Summary'!CD103="Yes"),OFFSET('Water Data'!$G$9,0,10*ROW('Water Data'!G97)),NA())</f>
        <v>#N/A</v>
      </c>
      <c r="P103" s="93" t="e">
        <f ca="true">+IF(AND(ISNUMBER(OFFSET('Water Data'!$H$4,0,10*ROW('Water Data'!H97))),'Data Summary'!CE103="Yes"),100-OFFSET('Water Data'!$H$4,0,10*ROW('Water Data'!H97)),NA())</f>
        <v>#N/A</v>
      </c>
      <c r="Q103" s="93" t="e">
        <f ca="true">+IF(AND(ISNUMBER(OFFSET('Water Data'!$H$6,0,10*ROW('Water Data'!H97))),'Data Summary'!CF103="Yes"),OFFSET('Water Data'!$H$6,0,10*ROW('Water Data'!H97)),NA())</f>
        <v>#N/A</v>
      </c>
      <c r="R103" s="93" t="e">
        <f ca="true">+IF(AND(ISNUMBER(OFFSET('Water Data'!$H$9,0,10*ROW('Water Data'!H97))),'Data Summary'!CG103="Yes"),OFFSET('Water Data'!$H$9,0,10*ROW('Water Data'!H97)),NA())</f>
        <v>#N/A</v>
      </c>
      <c r="S103" s="93" t="e">
        <f ca="true">+IF(AND(ISNUMBER(OFFSET('Water Data'!$I$4,0,10*ROW('Water Data'!I97))),'Data Summary'!CH103="Yes"),100-OFFSET('Water Data'!$I$4,0,10*ROW('Water Data'!I97)),NA())</f>
        <v>#N/A</v>
      </c>
      <c r="T103" s="93" t="e">
        <f ca="true">+IF(AND(ISNUMBER(OFFSET('Water Data'!$I$6,0,10*ROW('Water Data'!I97))),'Data Summary'!CI103="Yes"),OFFSET('Water Data'!$I$6,0,10*ROW('Water Data'!I97)),NA())</f>
        <v>#N/A</v>
      </c>
      <c r="U103" s="93" t="e">
        <f ca="true">+IF(AND(ISNUMBER(OFFSET('Water Data'!$I$9,0,10*ROW('Water Data'!I97))),'Data Summary'!CJ103="Yes"),OFFSET('Water Data'!$I$9,0,10*ROW('Water Data'!I97)),NA())</f>
        <v>#N/A</v>
      </c>
      <c r="V103" s="94" t="e">
        <f ca="true">+IF(AND(ISNUMBER(OFFSET('Sanitation Data'!$D$4,0,10*ROW('Sanitation Data'!D97))),'Data Summary'!CK103="Yes"),100-OFFSET('Sanitation Data'!$D$4,0,10*ROW('Sanitation Data'!D97)),NA())</f>
        <v>#N/A</v>
      </c>
      <c r="W103" s="94" t="e">
        <f ca="true">+IF(AND(ISNUMBER(OFFSET('Sanitation Data'!$D$6,0,10*ROW('Sanitation Data'!D97))),'Data Summary'!CL103="Yes"),OFFSET('Sanitation Data'!$D$6,0,10*ROW('Sanitation Data'!D97)),NA())</f>
        <v>#N/A</v>
      </c>
      <c r="X103" s="94" t="e">
        <f ca="true">+IF(AND(ISNUMBER(OFFSET('Sanitation Data'!$D$10,0,10*ROW('Sanitation Data'!D97))),'Data Summary'!CM103="Yes"),OFFSET('Sanitation Data'!$D$10,0,10*ROW('Sanitation Data'!D97)),NA())</f>
        <v>#N/A</v>
      </c>
      <c r="Y103" s="94" t="e">
        <f ca="true">+IF(AND(ISNUMBER(OFFSET('Sanitation Data'!$D$11,0,10*ROW('Sanitation Data'!D97))),'Data Summary'!CN103="Yes"),OFFSET('Sanitation Data'!$D$11,0,10*ROW('Sanitation Data'!D97)),NA())</f>
        <v>#N/A</v>
      </c>
      <c r="Z103" s="94" t="e">
        <f ca="true">+IF(AND(ISNUMBER(OFFSET('Sanitation Data'!$D$12,0,10*ROW('Sanitation Data'!D97))),'Data Summary'!CO103="Yes"),OFFSET('Sanitation Data'!$D$12,0,10*ROW('Sanitation Data'!D97)),NA())</f>
        <v>#N/A</v>
      </c>
      <c r="AA103" s="94" t="e">
        <f ca="true">+IF(AND(ISNUMBER(OFFSET('Sanitation Data'!$E$4,0,10*ROW('Sanitation Data'!E97))),'Data Summary'!CP103="Yes"),100-OFFSET('Sanitation Data'!$E$4,0,10*ROW('Sanitation Data'!E97)),NA())</f>
        <v>#N/A</v>
      </c>
      <c r="AB103" s="94" t="e">
        <f ca="true">+IF(AND(ISNUMBER(OFFSET('Sanitation Data'!$E$6,0,10*ROW('Sanitation Data'!E97))),'Data Summary'!CQ103="Yes"),OFFSET('Sanitation Data'!$E$6,0,10*ROW('Sanitation Data'!E97)),NA())</f>
        <v>#N/A</v>
      </c>
      <c r="AC103" s="94" t="e">
        <f ca="true">+IF(AND(ISNUMBER(OFFSET('Sanitation Data'!$E$10,0,10*ROW('Sanitation Data'!E97))),'Data Summary'!CR103="Yes"),OFFSET('Sanitation Data'!$E$10,0,10*ROW('Sanitation Data'!E97)),NA())</f>
        <v>#N/A</v>
      </c>
      <c r="AD103" s="94" t="e">
        <f ca="true">+IF(AND(ISNUMBER(OFFSET('Sanitation Data'!$E$11,0,10*ROW('Sanitation Data'!E97))),'Data Summary'!CS103="Yes"),OFFSET('Sanitation Data'!$E$11,0,10*ROW('Sanitation Data'!E97)),NA())</f>
        <v>#N/A</v>
      </c>
      <c r="AE103" s="94" t="e">
        <f ca="true">+IF(AND(ISNUMBER(OFFSET('Sanitation Data'!$E$12,0,10*ROW('Sanitation Data'!E97))),'Data Summary'!CT103="Yes"),OFFSET('Sanitation Data'!$E$12,0,10*ROW('Sanitation Data'!E97)),NA())</f>
        <v>#N/A</v>
      </c>
      <c r="AF103" s="94" t="e">
        <f ca="true">+IF(AND(ISNUMBER(OFFSET('Sanitation Data'!$F$4,0,10*ROW('Sanitation Data'!F97))),'Data Summary'!CU103="Yes"),100-OFFSET('Sanitation Data'!$F$4,0,10*ROW('Sanitation Data'!F97)),NA())</f>
        <v>#N/A</v>
      </c>
      <c r="AG103" s="94" t="e">
        <f ca="true">+IF(AND(ISNUMBER(OFFSET('Sanitation Data'!$F$6,0,10*ROW('Sanitation Data'!F97))),'Data Summary'!CV103="Yes"),OFFSET('Sanitation Data'!$F$6,0,10*ROW('Sanitation Data'!F97)),NA())</f>
        <v>#N/A</v>
      </c>
      <c r="AH103" s="94" t="e">
        <f ca="true">+IF(AND(ISNUMBER(OFFSET('Sanitation Data'!$F$10,0,10*ROW('Sanitation Data'!F97))),'Data Summary'!CW103="Yes"),OFFSET('Sanitation Data'!$F$10,0,10*ROW('Sanitation Data'!F97)),NA())</f>
        <v>#N/A</v>
      </c>
      <c r="AI103" s="94" t="e">
        <f ca="true">+IF(AND(ISNUMBER(OFFSET('Sanitation Data'!$F$11,0,10*ROW('Sanitation Data'!F97))),'Data Summary'!CX103="Yes"),OFFSET('Sanitation Data'!$F$11,0,10*ROW('Sanitation Data'!F97)),NA())</f>
        <v>#N/A</v>
      </c>
      <c r="AJ103" s="94" t="e">
        <f ca="true">+IF(AND(ISNUMBER(OFFSET('Sanitation Data'!$F$12,0,10*ROW('Sanitation Data'!F97))),'Data Summary'!CY103="Yes"),OFFSET('Sanitation Data'!$F$12,0,10*ROW('Sanitation Data'!F97)),NA())</f>
        <v>#N/A</v>
      </c>
      <c r="AK103" s="94" t="e">
        <f ca="true">+IF(AND(ISNUMBER(OFFSET('Sanitation Data'!$G$4,0,10*ROW('Sanitation Data'!G97))),'Data Summary'!CZ103="Yes"),100-OFFSET('Sanitation Data'!$G$4,0,10*ROW('Sanitation Data'!G97)),NA())</f>
        <v>#N/A</v>
      </c>
      <c r="AL103" s="94" t="e">
        <f ca="true">+IF(AND(ISNUMBER(OFFSET('Sanitation Data'!$G$6,0,10*ROW('Sanitation Data'!G97))),'Data Summary'!DA103="Yes"),OFFSET('Sanitation Data'!$G$6,0,10*ROW('Sanitation Data'!G97)),NA())</f>
        <v>#N/A</v>
      </c>
      <c r="AM103" s="94" t="e">
        <f ca="true">+IF(AND(ISNUMBER(OFFSET('Sanitation Data'!$G$10,0,10*ROW('Sanitation Data'!G97))),'Data Summary'!DB103="Yes"),OFFSET('Sanitation Data'!$G$10,0,10*ROW('Sanitation Data'!G97)),NA())</f>
        <v>#N/A</v>
      </c>
      <c r="AN103" s="94" t="e">
        <f ca="true">+IF(AND(ISNUMBER(OFFSET('Sanitation Data'!$G$11,0,10*ROW('Sanitation Data'!G97))),'Data Summary'!DC103="Yes"),OFFSET('Sanitation Data'!$G$11,0,10*ROW('Sanitation Data'!G97)),NA())</f>
        <v>#N/A</v>
      </c>
      <c r="AO103" s="94" t="e">
        <f ca="true">+IF(AND(ISNUMBER(OFFSET('Sanitation Data'!$G$12,0,10*ROW('Sanitation Data'!G97))),'Data Summary'!DD103="Yes"),OFFSET('Sanitation Data'!$G$12,0,10*ROW('Sanitation Data'!G97)),NA())</f>
        <v>#N/A</v>
      </c>
      <c r="AP103" s="94" t="e">
        <f ca="true">+IF(AND(ISNUMBER(OFFSET('Sanitation Data'!$H$4,0,10*ROW('Sanitation Data'!H97))),'Data Summary'!DE103="Yes"),100-OFFSET('Sanitation Data'!$H$4,0,10*ROW('Sanitation Data'!H97)),NA())</f>
        <v>#N/A</v>
      </c>
      <c r="AQ103" s="94" t="e">
        <f ca="true">+IF(AND(ISNUMBER(OFFSET('Sanitation Data'!$H$6,0,10*ROW('Sanitation Data'!H97))),'Data Summary'!DF103="Yes"),OFFSET('Sanitation Data'!$H$6,0,10*ROW('Sanitation Data'!H97)),NA())</f>
        <v>#N/A</v>
      </c>
      <c r="AR103" s="94" t="e">
        <f ca="true">+IF(AND(ISNUMBER(OFFSET('Sanitation Data'!$H$10,0,10*ROW('Sanitation Data'!H97))),'Data Summary'!DG103="Yes"),OFFSET('Sanitation Data'!$H$10,0,10*ROW('Sanitation Data'!H97)),NA())</f>
        <v>#N/A</v>
      </c>
      <c r="AS103" s="94" t="e">
        <f ca="true">+IF(AND(ISNUMBER(OFFSET('Sanitation Data'!$H$11,0,10*ROW('Sanitation Data'!H97))),'Data Summary'!DH103="Yes"),OFFSET('Sanitation Data'!$H$11,0,10*ROW('Sanitation Data'!H97)),NA())</f>
        <v>#N/A</v>
      </c>
      <c r="AT103" s="94" t="e">
        <f ca="true">+IF(AND(ISNUMBER(OFFSET('Sanitation Data'!$H$12,0,10*ROW('Sanitation Data'!H97))),'Data Summary'!DI103="Yes"),OFFSET('Sanitation Data'!$H$12,0,10*ROW('Sanitation Data'!H97)),NA())</f>
        <v>#N/A</v>
      </c>
      <c r="AU103" s="94" t="e">
        <f ca="true">+IF(AND(ISNUMBER(OFFSET('Sanitation Data'!$I$4,0,10*ROW('Sanitation Data'!I97))),'Data Summary'!DJ103="Yes"),100-OFFSET('Sanitation Data'!$I$4,0,10*ROW('Sanitation Data'!I97)),NA())</f>
        <v>#N/A</v>
      </c>
      <c r="AV103" s="94" t="e">
        <f ca="true">+IF(AND(ISNUMBER(OFFSET('Sanitation Data'!$I$6,0,10*ROW('Sanitation Data'!I97))),'Data Summary'!DK103="Yes"),OFFSET('Sanitation Data'!$I$6,0,10*ROW('Sanitation Data'!I97)),NA())</f>
        <v>#N/A</v>
      </c>
      <c r="AW103" s="94" t="e">
        <f ca="true">+IF(AND(ISNUMBER(OFFSET('Sanitation Data'!$I$10,0,10*ROW('Sanitation Data'!I97))),'Data Summary'!DL103="Yes"),OFFSET('Sanitation Data'!$I$10,0,10*ROW('Sanitation Data'!I97)),NA())</f>
        <v>#N/A</v>
      </c>
      <c r="AX103" s="94" t="e">
        <f ca="true">+IF(AND(ISNUMBER(OFFSET('Sanitation Data'!$I$11,0,10*ROW('Sanitation Data'!I97))),'Data Summary'!DM103="Yes"),OFFSET('Sanitation Data'!$I$11,0,10*ROW('Sanitation Data'!I97)),NA())</f>
        <v>#N/A</v>
      </c>
      <c r="AY103" s="94" t="e">
        <f ca="true">+IF(AND(ISNUMBER(OFFSET('Sanitation Data'!$I$12,0,10*ROW('Sanitation Data'!I97))),'Data Summary'!DN103="Yes"),OFFSET('Sanitation Data'!$I$12,0,10*ROW('Sanitation Data'!I97)),NA())</f>
        <v>#N/A</v>
      </c>
      <c r="AZ103" s="95" t="e">
        <f ca="true">+IF(AND(ISNUMBER(OFFSET('Hygiene Data'!$D$5,0,10*ROW('Hygiene Data'!D97))),'Data Summary'!DO103="Yes"),OFFSET('Hygiene Data'!$D$5,0,10*ROW('Hygiene Data'!D97)),NA())</f>
        <v>#N/A</v>
      </c>
      <c r="BA103" s="95" t="e">
        <f ca="true">+IF(AND(ISNUMBER(OFFSET('Hygiene Data'!$D$7,0,10*ROW('Hygiene Data'!D97))),'Data Summary'!DP103="Yes"),OFFSET('Hygiene Data'!$D$7,0,10*ROW('Hygiene Data'!D97)),NA())</f>
        <v>#N/A</v>
      </c>
      <c r="BB103" s="95" t="e">
        <f ca="true">+IF(AND(ISNUMBER(OFFSET('Hygiene Data'!$D$9,0,10*ROW('Hygiene Data'!D97))),'Data Summary'!DQ103="Yes"),OFFSET('Hygiene Data'!$D$9,0,10*ROW('Hygiene Data'!D97)),NA())</f>
        <v>#N/A</v>
      </c>
      <c r="BC103" s="95" t="e">
        <f ca="true">+IF(AND(ISNUMBER(OFFSET('Hygiene Data'!$E$5,0,10*ROW('Hygiene Data'!E97))),'Data Summary'!DR103="Yes"),OFFSET('Hygiene Data'!$E$5,0,10*ROW('Hygiene Data'!E97)),NA())</f>
        <v>#N/A</v>
      </c>
      <c r="BD103" s="95" t="e">
        <f ca="true">+IF(AND(ISNUMBER(OFFSET('Hygiene Data'!$E$7,0,10*ROW('Hygiene Data'!E97))),'Data Summary'!DS103="Yes"),OFFSET('Hygiene Data'!$E$7,0,10*ROW('Hygiene Data'!E97)),NA())</f>
        <v>#N/A</v>
      </c>
      <c r="BE103" s="95" t="e">
        <f ca="true">+IF(AND(ISNUMBER(OFFSET('Hygiene Data'!$E$9,0,10*ROW('Hygiene Data'!E97))),'Data Summary'!DT103="Yes"),OFFSET('Hygiene Data'!$E$9,0,10*ROW('Hygiene Data'!E97)),NA())</f>
        <v>#N/A</v>
      </c>
      <c r="BF103" s="95" t="e">
        <f ca="true">+IF(AND(ISNUMBER(OFFSET('Hygiene Data'!$F$5,0,10*ROW('Hygiene Data'!F97))),'Data Summary'!DU103="Yes"),OFFSET('Hygiene Data'!$F$5,0,10*ROW('Hygiene Data'!F97)),NA())</f>
        <v>#N/A</v>
      </c>
      <c r="BG103" s="95" t="e">
        <f ca="true">+IF(AND(ISNUMBER(OFFSET('Hygiene Data'!$F$7,0,10*ROW('Hygiene Data'!F97))),'Data Summary'!DV103="Yes"),OFFSET('Hygiene Data'!$F$7,0,10*ROW('Hygiene Data'!F97)),NA())</f>
        <v>#N/A</v>
      </c>
      <c r="BH103" s="95" t="e">
        <f ca="true">+IF(AND(ISNUMBER(OFFSET('Hygiene Data'!$F$9,0,10*ROW('Hygiene Data'!F97))),'Data Summary'!DW103="Yes"),OFFSET('Hygiene Data'!$F$9,0,10*ROW('Hygiene Data'!F97)),NA())</f>
        <v>#N/A</v>
      </c>
      <c r="BI103" s="95" t="e">
        <f ca="true">+IF(AND(ISNUMBER(OFFSET('Hygiene Data'!$G$5,0,10*ROW('Hygiene Data'!G97))),'Data Summary'!DX103="Yes"),OFFSET('Hygiene Data'!$G$5,0,10*ROW('Hygiene Data'!G97)),NA())</f>
        <v>#N/A</v>
      </c>
      <c r="BJ103" s="95" t="e">
        <f ca="true">+IF(AND(ISNUMBER(OFFSET('Hygiene Data'!$G$7,0,10*ROW('Hygiene Data'!G97))),'Data Summary'!DY103="Yes"),OFFSET('Hygiene Data'!$G$7,0,10*ROW('Hygiene Data'!G97)),NA())</f>
        <v>#N/A</v>
      </c>
      <c r="BK103" s="95" t="e">
        <f ca="true">+IF(AND(ISNUMBER(OFFSET('Hygiene Data'!$G$9,0,10*ROW('Hygiene Data'!G97))),'Data Summary'!DZ103="Yes"),OFFSET('Hygiene Data'!$G$9,0,10*ROW('Hygiene Data'!G97)),NA())</f>
        <v>#N/A</v>
      </c>
      <c r="BL103" s="95" t="e">
        <f ca="true">+IF(AND(ISNUMBER(OFFSET('Hygiene Data'!$H$5,0,10*ROW('Hygiene Data'!H97))),'Data Summary'!EA103="Yes"),OFFSET('Hygiene Data'!$H$5,0,10*ROW('Hygiene Data'!H97)),NA())</f>
        <v>#N/A</v>
      </c>
      <c r="BM103" s="95" t="e">
        <f ca="true">+IF(AND(ISNUMBER(OFFSET('Hygiene Data'!$H$7,0,10*ROW('Hygiene Data'!H97))),'Data Summary'!EB103="Yes"),OFFSET('Hygiene Data'!$H$7,0,10*ROW('Hygiene Data'!H97)),NA())</f>
        <v>#N/A</v>
      </c>
      <c r="BN103" s="95" t="e">
        <f ca="true">+IF(AND(ISNUMBER(OFFSET('Hygiene Data'!$H$9,0,10*ROW('Hygiene Data'!H97))),'Data Summary'!EC103="Yes"),OFFSET('Hygiene Data'!$H$9,0,10*ROW('Hygiene Data'!H97)),NA())</f>
        <v>#N/A</v>
      </c>
      <c r="BO103" s="95" t="e">
        <f ca="true">+IF(AND(ISNUMBER(OFFSET('Hygiene Data'!$I$5,0,10*ROW('Hygiene Data'!I97))),'Data Summary'!ED103="Yes"),OFFSET('Hygiene Data'!$I$5,0,10*ROW('Hygiene Data'!I97)),NA())</f>
        <v>#N/A</v>
      </c>
      <c r="BP103" s="95" t="e">
        <f ca="true">+IF(AND(ISNUMBER(OFFSET('Hygiene Data'!$I$7,0,10*ROW('Hygiene Data'!I97))),'Data Summary'!EE103="Yes"),OFFSET('Hygiene Data'!$I$7,0,10*ROW('Hygiene Data'!I97)),NA())</f>
        <v>#N/A</v>
      </c>
      <c r="BQ103" s="95" t="e">
        <f ca="true">+IF(AND(ISNUMBER(OFFSET('Hygiene Data'!$I$9,0,10*ROW('Hygiene Data'!I97))),'Data Summary'!EF103="Yes"),OFFSET('Hygiene Data'!$I$9,0,10*ROW('Hygiene Data'!I97)),NA())</f>
        <v>#N/A</v>
      </c>
    </row>
    <row xmlns:x14ac="http://schemas.microsoft.com/office/spreadsheetml/2009/9/ac" r="104" x14ac:dyDescent="0.2">
      <c r="A104" s="327" t="e">
        <f ca="true">+RIGHT('Data Summary'!A104,LEN('Data Summary'!A104)-9)</f>
        <v>#VALUE!</v>
      </c>
      <c r="B104" s="36" t="str">
        <f ca="true">+IF(ISTEXT('Data Summary'!B104),'Data Summary'!B104,"")</f>
        <v/>
      </c>
      <c r="C104" s="326" t="e">
        <f ca="true">+VALUE('Data Summary'!C104)</f>
        <v>#VALUE!</v>
      </c>
      <c r="D104" s="93" t="e">
        <f ca="true">+IF(AND(ISNUMBER(OFFSET('Water Data'!$D$4,0,10*ROW('Water Data'!D98))),'Data Summary'!BS104="Yes"),100-OFFSET('Water Data'!$D$4,0,10*ROW('Water Data'!D98)),NA())</f>
        <v>#N/A</v>
      </c>
      <c r="E104" s="93" t="e">
        <f ca="true">+IF(AND(ISNUMBER(OFFSET('Water Data'!$D$6,0,10*ROW('Water Data'!D98))),'Data Summary'!BT104="Yes"),OFFSET('Water Data'!$D$6,0,10*ROW('Water Data'!D98)),NA())</f>
        <v>#N/A</v>
      </c>
      <c r="F104" s="93" t="e">
        <f ca="true">+IF(AND(ISNUMBER(OFFSET('Water Data'!$D$9,0,10*ROW('Water Data'!D98))),'Data Summary'!BU104="Yes"),OFFSET('Water Data'!$D$9,0,10*ROW('Water Data'!D98)),NA())</f>
        <v>#N/A</v>
      </c>
      <c r="G104" s="93" t="e">
        <f ca="true">+IF(AND(ISNUMBER(OFFSET('Water Data'!$E$4,0,10*ROW('Water Data'!E98))),'Data Summary'!BV104="Yes"),100-OFFSET('Water Data'!$E$4,0,10*ROW('Water Data'!E98)),NA())</f>
        <v>#N/A</v>
      </c>
      <c r="H104" s="93" t="e">
        <f ca="true">+IF(AND(ISNUMBER(OFFSET('Water Data'!$E$6,0,10*ROW('Water Data'!E98))),'Data Summary'!BW104="Yes"),OFFSET('Water Data'!$E$6,0,10*ROW('Water Data'!E98)),NA())</f>
        <v>#N/A</v>
      </c>
      <c r="I104" s="93" t="e">
        <f ca="true">+IF(AND(ISNUMBER(OFFSET('Water Data'!$E$9,0,10*ROW('Water Data'!E98))),'Data Summary'!BX104="Yes"),OFFSET('Water Data'!$E$9,0,10*ROW('Water Data'!E98)),NA())</f>
        <v>#N/A</v>
      </c>
      <c r="J104" s="93" t="e">
        <f ca="true">+IF(AND(ISNUMBER(OFFSET('Water Data'!$F$4,0,10*ROW('Water Data'!F98))),'Data Summary'!BY104="Yes"),100-OFFSET('Water Data'!$F$4,0,10*ROW('Water Data'!F98)),NA())</f>
        <v>#N/A</v>
      </c>
      <c r="K104" s="93" t="e">
        <f ca="true">+IF(AND(ISNUMBER(OFFSET('Water Data'!$F$6,0,10*ROW('Water Data'!F98))),'Data Summary'!BZ104="Yes"),OFFSET('Water Data'!$F$6,0,10*ROW('Water Data'!F98)),NA())</f>
        <v>#N/A</v>
      </c>
      <c r="L104" s="93" t="e">
        <f ca="true">+IF(AND(ISNUMBER(OFFSET('Water Data'!$F$9,0,10*ROW('Water Data'!F98))),'Data Summary'!CA104="Yes"),OFFSET('Water Data'!$F$9,0,10*ROW('Water Data'!F98)),NA())</f>
        <v>#N/A</v>
      </c>
      <c r="M104" s="93" t="e">
        <f ca="true">+IF(AND(ISNUMBER(OFFSET('Water Data'!$G$4,0,10*ROW('Water Data'!G98))),'Data Summary'!CB104="Yes"),100-OFFSET('Water Data'!$G$4,0,10*ROW('Water Data'!G98)),NA())</f>
        <v>#N/A</v>
      </c>
      <c r="N104" s="93" t="e">
        <f ca="true">+IF(AND(ISNUMBER(OFFSET('Water Data'!$G$6,0,10*ROW('Water Data'!G98))),'Data Summary'!CC104="Yes"),OFFSET('Water Data'!$G$6,0,10*ROW('Water Data'!G98)),NA())</f>
        <v>#N/A</v>
      </c>
      <c r="O104" s="93" t="e">
        <f ca="true">+IF(AND(ISNUMBER(OFFSET('Water Data'!$G$9,0,10*ROW('Water Data'!G98))),'Data Summary'!CD104="Yes"),OFFSET('Water Data'!$G$9,0,10*ROW('Water Data'!G98)),NA())</f>
        <v>#N/A</v>
      </c>
      <c r="P104" s="93" t="e">
        <f ca="true">+IF(AND(ISNUMBER(OFFSET('Water Data'!$H$4,0,10*ROW('Water Data'!H98))),'Data Summary'!CE104="Yes"),100-OFFSET('Water Data'!$H$4,0,10*ROW('Water Data'!H98)),NA())</f>
        <v>#N/A</v>
      </c>
      <c r="Q104" s="93" t="e">
        <f ca="true">+IF(AND(ISNUMBER(OFFSET('Water Data'!$H$6,0,10*ROW('Water Data'!H98))),'Data Summary'!CF104="Yes"),OFFSET('Water Data'!$H$6,0,10*ROW('Water Data'!H98)),NA())</f>
        <v>#N/A</v>
      </c>
      <c r="R104" s="93" t="e">
        <f ca="true">+IF(AND(ISNUMBER(OFFSET('Water Data'!$H$9,0,10*ROW('Water Data'!H98))),'Data Summary'!CG104="Yes"),OFFSET('Water Data'!$H$9,0,10*ROW('Water Data'!H98)),NA())</f>
        <v>#N/A</v>
      </c>
      <c r="S104" s="93" t="e">
        <f ca="true">+IF(AND(ISNUMBER(OFFSET('Water Data'!$I$4,0,10*ROW('Water Data'!I98))),'Data Summary'!CH104="Yes"),100-OFFSET('Water Data'!$I$4,0,10*ROW('Water Data'!I98)),NA())</f>
        <v>#N/A</v>
      </c>
      <c r="T104" s="93" t="e">
        <f ca="true">+IF(AND(ISNUMBER(OFFSET('Water Data'!$I$6,0,10*ROW('Water Data'!I98))),'Data Summary'!CI104="Yes"),OFFSET('Water Data'!$I$6,0,10*ROW('Water Data'!I98)),NA())</f>
        <v>#N/A</v>
      </c>
      <c r="U104" s="93" t="e">
        <f ca="true">+IF(AND(ISNUMBER(OFFSET('Water Data'!$I$9,0,10*ROW('Water Data'!I98))),'Data Summary'!CJ104="Yes"),OFFSET('Water Data'!$I$9,0,10*ROW('Water Data'!I98)),NA())</f>
        <v>#N/A</v>
      </c>
      <c r="V104" s="94" t="e">
        <f ca="true">+IF(AND(ISNUMBER(OFFSET('Sanitation Data'!$D$4,0,10*ROW('Sanitation Data'!D98))),'Data Summary'!CK104="Yes"),100-OFFSET('Sanitation Data'!$D$4,0,10*ROW('Sanitation Data'!D98)),NA())</f>
        <v>#N/A</v>
      </c>
      <c r="W104" s="94" t="e">
        <f ca="true">+IF(AND(ISNUMBER(OFFSET('Sanitation Data'!$D$6,0,10*ROW('Sanitation Data'!D98))),'Data Summary'!CL104="Yes"),OFFSET('Sanitation Data'!$D$6,0,10*ROW('Sanitation Data'!D98)),NA())</f>
        <v>#N/A</v>
      </c>
      <c r="X104" s="94" t="e">
        <f ca="true">+IF(AND(ISNUMBER(OFFSET('Sanitation Data'!$D$10,0,10*ROW('Sanitation Data'!D98))),'Data Summary'!CM104="Yes"),OFFSET('Sanitation Data'!$D$10,0,10*ROW('Sanitation Data'!D98)),NA())</f>
        <v>#N/A</v>
      </c>
      <c r="Y104" s="94" t="e">
        <f ca="true">+IF(AND(ISNUMBER(OFFSET('Sanitation Data'!$D$11,0,10*ROW('Sanitation Data'!D98))),'Data Summary'!CN104="Yes"),OFFSET('Sanitation Data'!$D$11,0,10*ROW('Sanitation Data'!D98)),NA())</f>
        <v>#N/A</v>
      </c>
      <c r="Z104" s="94" t="e">
        <f ca="true">+IF(AND(ISNUMBER(OFFSET('Sanitation Data'!$D$12,0,10*ROW('Sanitation Data'!D98))),'Data Summary'!CO104="Yes"),OFFSET('Sanitation Data'!$D$12,0,10*ROW('Sanitation Data'!D98)),NA())</f>
        <v>#N/A</v>
      </c>
      <c r="AA104" s="94" t="e">
        <f ca="true">+IF(AND(ISNUMBER(OFFSET('Sanitation Data'!$E$4,0,10*ROW('Sanitation Data'!E98))),'Data Summary'!CP104="Yes"),100-OFFSET('Sanitation Data'!$E$4,0,10*ROW('Sanitation Data'!E98)),NA())</f>
        <v>#N/A</v>
      </c>
      <c r="AB104" s="94" t="e">
        <f ca="true">+IF(AND(ISNUMBER(OFFSET('Sanitation Data'!$E$6,0,10*ROW('Sanitation Data'!E98))),'Data Summary'!CQ104="Yes"),OFFSET('Sanitation Data'!$E$6,0,10*ROW('Sanitation Data'!E98)),NA())</f>
        <v>#N/A</v>
      </c>
      <c r="AC104" s="94" t="e">
        <f ca="true">+IF(AND(ISNUMBER(OFFSET('Sanitation Data'!$E$10,0,10*ROW('Sanitation Data'!E98))),'Data Summary'!CR104="Yes"),OFFSET('Sanitation Data'!$E$10,0,10*ROW('Sanitation Data'!E98)),NA())</f>
        <v>#N/A</v>
      </c>
      <c r="AD104" s="94" t="e">
        <f ca="true">+IF(AND(ISNUMBER(OFFSET('Sanitation Data'!$E$11,0,10*ROW('Sanitation Data'!E98))),'Data Summary'!CS104="Yes"),OFFSET('Sanitation Data'!$E$11,0,10*ROW('Sanitation Data'!E98)),NA())</f>
        <v>#N/A</v>
      </c>
      <c r="AE104" s="94" t="e">
        <f ca="true">+IF(AND(ISNUMBER(OFFSET('Sanitation Data'!$E$12,0,10*ROW('Sanitation Data'!E98))),'Data Summary'!CT104="Yes"),OFFSET('Sanitation Data'!$E$12,0,10*ROW('Sanitation Data'!E98)),NA())</f>
        <v>#N/A</v>
      </c>
      <c r="AF104" s="94" t="e">
        <f ca="true">+IF(AND(ISNUMBER(OFFSET('Sanitation Data'!$F$4,0,10*ROW('Sanitation Data'!F98))),'Data Summary'!CU104="Yes"),100-OFFSET('Sanitation Data'!$F$4,0,10*ROW('Sanitation Data'!F98)),NA())</f>
        <v>#N/A</v>
      </c>
      <c r="AG104" s="94" t="e">
        <f ca="true">+IF(AND(ISNUMBER(OFFSET('Sanitation Data'!$F$6,0,10*ROW('Sanitation Data'!F98))),'Data Summary'!CV104="Yes"),OFFSET('Sanitation Data'!$F$6,0,10*ROW('Sanitation Data'!F98)),NA())</f>
        <v>#N/A</v>
      </c>
      <c r="AH104" s="94" t="e">
        <f ca="true">+IF(AND(ISNUMBER(OFFSET('Sanitation Data'!$F$10,0,10*ROW('Sanitation Data'!F98))),'Data Summary'!CW104="Yes"),OFFSET('Sanitation Data'!$F$10,0,10*ROW('Sanitation Data'!F98)),NA())</f>
        <v>#N/A</v>
      </c>
      <c r="AI104" s="94" t="e">
        <f ca="true">+IF(AND(ISNUMBER(OFFSET('Sanitation Data'!$F$11,0,10*ROW('Sanitation Data'!F98))),'Data Summary'!CX104="Yes"),OFFSET('Sanitation Data'!$F$11,0,10*ROW('Sanitation Data'!F98)),NA())</f>
        <v>#N/A</v>
      </c>
      <c r="AJ104" s="94" t="e">
        <f ca="true">+IF(AND(ISNUMBER(OFFSET('Sanitation Data'!$F$12,0,10*ROW('Sanitation Data'!F98))),'Data Summary'!CY104="Yes"),OFFSET('Sanitation Data'!$F$12,0,10*ROW('Sanitation Data'!F98)),NA())</f>
        <v>#N/A</v>
      </c>
      <c r="AK104" s="94" t="e">
        <f ca="true">+IF(AND(ISNUMBER(OFFSET('Sanitation Data'!$G$4,0,10*ROW('Sanitation Data'!G98))),'Data Summary'!CZ104="Yes"),100-OFFSET('Sanitation Data'!$G$4,0,10*ROW('Sanitation Data'!G98)),NA())</f>
        <v>#N/A</v>
      </c>
      <c r="AL104" s="94" t="e">
        <f ca="true">+IF(AND(ISNUMBER(OFFSET('Sanitation Data'!$G$6,0,10*ROW('Sanitation Data'!G98))),'Data Summary'!DA104="Yes"),OFFSET('Sanitation Data'!$G$6,0,10*ROW('Sanitation Data'!G98)),NA())</f>
        <v>#N/A</v>
      </c>
      <c r="AM104" s="94" t="e">
        <f ca="true">+IF(AND(ISNUMBER(OFFSET('Sanitation Data'!$G$10,0,10*ROW('Sanitation Data'!G98))),'Data Summary'!DB104="Yes"),OFFSET('Sanitation Data'!$G$10,0,10*ROW('Sanitation Data'!G98)),NA())</f>
        <v>#N/A</v>
      </c>
      <c r="AN104" s="94" t="e">
        <f ca="true">+IF(AND(ISNUMBER(OFFSET('Sanitation Data'!$G$11,0,10*ROW('Sanitation Data'!G98))),'Data Summary'!DC104="Yes"),OFFSET('Sanitation Data'!$G$11,0,10*ROW('Sanitation Data'!G98)),NA())</f>
        <v>#N/A</v>
      </c>
      <c r="AO104" s="94" t="e">
        <f ca="true">+IF(AND(ISNUMBER(OFFSET('Sanitation Data'!$G$12,0,10*ROW('Sanitation Data'!G98))),'Data Summary'!DD104="Yes"),OFFSET('Sanitation Data'!$G$12,0,10*ROW('Sanitation Data'!G98)),NA())</f>
        <v>#N/A</v>
      </c>
      <c r="AP104" s="94" t="e">
        <f ca="true">+IF(AND(ISNUMBER(OFFSET('Sanitation Data'!$H$4,0,10*ROW('Sanitation Data'!H98))),'Data Summary'!DE104="Yes"),100-OFFSET('Sanitation Data'!$H$4,0,10*ROW('Sanitation Data'!H98)),NA())</f>
        <v>#N/A</v>
      </c>
      <c r="AQ104" s="94" t="e">
        <f ca="true">+IF(AND(ISNUMBER(OFFSET('Sanitation Data'!$H$6,0,10*ROW('Sanitation Data'!H98))),'Data Summary'!DF104="Yes"),OFFSET('Sanitation Data'!$H$6,0,10*ROW('Sanitation Data'!H98)),NA())</f>
        <v>#N/A</v>
      </c>
      <c r="AR104" s="94" t="e">
        <f ca="true">+IF(AND(ISNUMBER(OFFSET('Sanitation Data'!$H$10,0,10*ROW('Sanitation Data'!H98))),'Data Summary'!DG104="Yes"),OFFSET('Sanitation Data'!$H$10,0,10*ROW('Sanitation Data'!H98)),NA())</f>
        <v>#N/A</v>
      </c>
      <c r="AS104" s="94" t="e">
        <f ca="true">+IF(AND(ISNUMBER(OFFSET('Sanitation Data'!$H$11,0,10*ROW('Sanitation Data'!H98))),'Data Summary'!DH104="Yes"),OFFSET('Sanitation Data'!$H$11,0,10*ROW('Sanitation Data'!H98)),NA())</f>
        <v>#N/A</v>
      </c>
      <c r="AT104" s="94" t="e">
        <f ca="true">+IF(AND(ISNUMBER(OFFSET('Sanitation Data'!$H$12,0,10*ROW('Sanitation Data'!H98))),'Data Summary'!DI104="Yes"),OFFSET('Sanitation Data'!$H$12,0,10*ROW('Sanitation Data'!H98)),NA())</f>
        <v>#N/A</v>
      </c>
      <c r="AU104" s="94" t="e">
        <f ca="true">+IF(AND(ISNUMBER(OFFSET('Sanitation Data'!$I$4,0,10*ROW('Sanitation Data'!I98))),'Data Summary'!DJ104="Yes"),100-OFFSET('Sanitation Data'!$I$4,0,10*ROW('Sanitation Data'!I98)),NA())</f>
        <v>#N/A</v>
      </c>
      <c r="AV104" s="94" t="e">
        <f ca="true">+IF(AND(ISNUMBER(OFFSET('Sanitation Data'!$I$6,0,10*ROW('Sanitation Data'!I98))),'Data Summary'!DK104="Yes"),OFFSET('Sanitation Data'!$I$6,0,10*ROW('Sanitation Data'!I98)),NA())</f>
        <v>#N/A</v>
      </c>
      <c r="AW104" s="94" t="e">
        <f ca="true">+IF(AND(ISNUMBER(OFFSET('Sanitation Data'!$I$10,0,10*ROW('Sanitation Data'!I98))),'Data Summary'!DL104="Yes"),OFFSET('Sanitation Data'!$I$10,0,10*ROW('Sanitation Data'!I98)),NA())</f>
        <v>#N/A</v>
      </c>
      <c r="AX104" s="94" t="e">
        <f ca="true">+IF(AND(ISNUMBER(OFFSET('Sanitation Data'!$I$11,0,10*ROW('Sanitation Data'!I98))),'Data Summary'!DM104="Yes"),OFFSET('Sanitation Data'!$I$11,0,10*ROW('Sanitation Data'!I98)),NA())</f>
        <v>#N/A</v>
      </c>
      <c r="AY104" s="94" t="e">
        <f ca="true">+IF(AND(ISNUMBER(OFFSET('Sanitation Data'!$I$12,0,10*ROW('Sanitation Data'!I98))),'Data Summary'!DN104="Yes"),OFFSET('Sanitation Data'!$I$12,0,10*ROW('Sanitation Data'!I98)),NA())</f>
        <v>#N/A</v>
      </c>
      <c r="AZ104" s="95" t="e">
        <f ca="true">+IF(AND(ISNUMBER(OFFSET('Hygiene Data'!$D$5,0,10*ROW('Hygiene Data'!D98))),'Data Summary'!DO104="Yes"),OFFSET('Hygiene Data'!$D$5,0,10*ROW('Hygiene Data'!D98)),NA())</f>
        <v>#N/A</v>
      </c>
      <c r="BA104" s="95" t="e">
        <f ca="true">+IF(AND(ISNUMBER(OFFSET('Hygiene Data'!$D$7,0,10*ROW('Hygiene Data'!D98))),'Data Summary'!DP104="Yes"),OFFSET('Hygiene Data'!$D$7,0,10*ROW('Hygiene Data'!D98)),NA())</f>
        <v>#N/A</v>
      </c>
      <c r="BB104" s="95" t="e">
        <f ca="true">+IF(AND(ISNUMBER(OFFSET('Hygiene Data'!$D$9,0,10*ROW('Hygiene Data'!D98))),'Data Summary'!DQ104="Yes"),OFFSET('Hygiene Data'!$D$9,0,10*ROW('Hygiene Data'!D98)),NA())</f>
        <v>#N/A</v>
      </c>
      <c r="BC104" s="95" t="e">
        <f ca="true">+IF(AND(ISNUMBER(OFFSET('Hygiene Data'!$E$5,0,10*ROW('Hygiene Data'!E98))),'Data Summary'!DR104="Yes"),OFFSET('Hygiene Data'!$E$5,0,10*ROW('Hygiene Data'!E98)),NA())</f>
        <v>#N/A</v>
      </c>
      <c r="BD104" s="95" t="e">
        <f ca="true">+IF(AND(ISNUMBER(OFFSET('Hygiene Data'!$E$7,0,10*ROW('Hygiene Data'!E98))),'Data Summary'!DS104="Yes"),OFFSET('Hygiene Data'!$E$7,0,10*ROW('Hygiene Data'!E98)),NA())</f>
        <v>#N/A</v>
      </c>
      <c r="BE104" s="95" t="e">
        <f ca="true">+IF(AND(ISNUMBER(OFFSET('Hygiene Data'!$E$9,0,10*ROW('Hygiene Data'!E98))),'Data Summary'!DT104="Yes"),OFFSET('Hygiene Data'!$E$9,0,10*ROW('Hygiene Data'!E98)),NA())</f>
        <v>#N/A</v>
      </c>
      <c r="BF104" s="95" t="e">
        <f ca="true">+IF(AND(ISNUMBER(OFFSET('Hygiene Data'!$F$5,0,10*ROW('Hygiene Data'!F98))),'Data Summary'!DU104="Yes"),OFFSET('Hygiene Data'!$F$5,0,10*ROW('Hygiene Data'!F98)),NA())</f>
        <v>#N/A</v>
      </c>
      <c r="BG104" s="95" t="e">
        <f ca="true">+IF(AND(ISNUMBER(OFFSET('Hygiene Data'!$F$7,0,10*ROW('Hygiene Data'!F98))),'Data Summary'!DV104="Yes"),OFFSET('Hygiene Data'!$F$7,0,10*ROW('Hygiene Data'!F98)),NA())</f>
        <v>#N/A</v>
      </c>
      <c r="BH104" s="95" t="e">
        <f ca="true">+IF(AND(ISNUMBER(OFFSET('Hygiene Data'!$F$9,0,10*ROW('Hygiene Data'!F98))),'Data Summary'!DW104="Yes"),OFFSET('Hygiene Data'!$F$9,0,10*ROW('Hygiene Data'!F98)),NA())</f>
        <v>#N/A</v>
      </c>
      <c r="BI104" s="95" t="e">
        <f ca="true">+IF(AND(ISNUMBER(OFFSET('Hygiene Data'!$G$5,0,10*ROW('Hygiene Data'!G98))),'Data Summary'!DX104="Yes"),OFFSET('Hygiene Data'!$G$5,0,10*ROW('Hygiene Data'!G98)),NA())</f>
        <v>#N/A</v>
      </c>
      <c r="BJ104" s="95" t="e">
        <f ca="true">+IF(AND(ISNUMBER(OFFSET('Hygiene Data'!$G$7,0,10*ROW('Hygiene Data'!G98))),'Data Summary'!DY104="Yes"),OFFSET('Hygiene Data'!$G$7,0,10*ROW('Hygiene Data'!G98)),NA())</f>
        <v>#N/A</v>
      </c>
      <c r="BK104" s="95" t="e">
        <f ca="true">+IF(AND(ISNUMBER(OFFSET('Hygiene Data'!$G$9,0,10*ROW('Hygiene Data'!G98))),'Data Summary'!DZ104="Yes"),OFFSET('Hygiene Data'!$G$9,0,10*ROW('Hygiene Data'!G98)),NA())</f>
        <v>#N/A</v>
      </c>
      <c r="BL104" s="95" t="e">
        <f ca="true">+IF(AND(ISNUMBER(OFFSET('Hygiene Data'!$H$5,0,10*ROW('Hygiene Data'!H98))),'Data Summary'!EA104="Yes"),OFFSET('Hygiene Data'!$H$5,0,10*ROW('Hygiene Data'!H98)),NA())</f>
        <v>#N/A</v>
      </c>
      <c r="BM104" s="95" t="e">
        <f ca="true">+IF(AND(ISNUMBER(OFFSET('Hygiene Data'!$H$7,0,10*ROW('Hygiene Data'!H98))),'Data Summary'!EB104="Yes"),OFFSET('Hygiene Data'!$H$7,0,10*ROW('Hygiene Data'!H98)),NA())</f>
        <v>#N/A</v>
      </c>
      <c r="BN104" s="95" t="e">
        <f ca="true">+IF(AND(ISNUMBER(OFFSET('Hygiene Data'!$H$9,0,10*ROW('Hygiene Data'!H98))),'Data Summary'!EC104="Yes"),OFFSET('Hygiene Data'!$H$9,0,10*ROW('Hygiene Data'!H98)),NA())</f>
        <v>#N/A</v>
      </c>
      <c r="BO104" s="95" t="e">
        <f ca="true">+IF(AND(ISNUMBER(OFFSET('Hygiene Data'!$I$5,0,10*ROW('Hygiene Data'!I98))),'Data Summary'!ED104="Yes"),OFFSET('Hygiene Data'!$I$5,0,10*ROW('Hygiene Data'!I98)),NA())</f>
        <v>#N/A</v>
      </c>
      <c r="BP104" s="95" t="e">
        <f ca="true">+IF(AND(ISNUMBER(OFFSET('Hygiene Data'!$I$7,0,10*ROW('Hygiene Data'!I98))),'Data Summary'!EE104="Yes"),OFFSET('Hygiene Data'!$I$7,0,10*ROW('Hygiene Data'!I98)),NA())</f>
        <v>#N/A</v>
      </c>
      <c r="BQ104" s="95" t="e">
        <f ca="true">+IF(AND(ISNUMBER(OFFSET('Hygiene Data'!$I$9,0,10*ROW('Hygiene Data'!I98))),'Data Summary'!EF104="Yes"),OFFSET('Hygiene Data'!$I$9,0,10*ROW('Hygiene Data'!I98)),NA())</f>
        <v>#N/A</v>
      </c>
    </row>
    <row xmlns:x14ac="http://schemas.microsoft.com/office/spreadsheetml/2009/9/ac" r="105" x14ac:dyDescent="0.2">
      <c r="A105" s="327" t="e">
        <f ca="true">+RIGHT('Data Summary'!A105,LEN('Data Summary'!A105)-9)</f>
        <v>#VALUE!</v>
      </c>
      <c r="B105" s="36" t="str">
        <f ca="true">+IF(ISTEXT('Data Summary'!B105),'Data Summary'!B105,"")</f>
        <v/>
      </c>
      <c r="C105" s="326" t="e">
        <f ca="true">+VALUE('Data Summary'!C105)</f>
        <v>#VALUE!</v>
      </c>
      <c r="D105" s="93" t="e">
        <f ca="true">+IF(AND(ISNUMBER(OFFSET('Water Data'!$D$4,0,10*ROW('Water Data'!D99))),'Data Summary'!BS105="Yes"),100-OFFSET('Water Data'!$D$4,0,10*ROW('Water Data'!D99)),NA())</f>
        <v>#N/A</v>
      </c>
      <c r="E105" s="93" t="e">
        <f ca="true">+IF(AND(ISNUMBER(OFFSET('Water Data'!$D$6,0,10*ROW('Water Data'!D99))),'Data Summary'!BT105="Yes"),OFFSET('Water Data'!$D$6,0,10*ROW('Water Data'!D99)),NA())</f>
        <v>#N/A</v>
      </c>
      <c r="F105" s="93" t="e">
        <f ca="true">+IF(AND(ISNUMBER(OFFSET('Water Data'!$D$9,0,10*ROW('Water Data'!D99))),'Data Summary'!BU105="Yes"),OFFSET('Water Data'!$D$9,0,10*ROW('Water Data'!D99)),NA())</f>
        <v>#N/A</v>
      </c>
      <c r="G105" s="93" t="e">
        <f ca="true">+IF(AND(ISNUMBER(OFFSET('Water Data'!$E$4,0,10*ROW('Water Data'!E99))),'Data Summary'!BV105="Yes"),100-OFFSET('Water Data'!$E$4,0,10*ROW('Water Data'!E99)),NA())</f>
        <v>#N/A</v>
      </c>
      <c r="H105" s="93" t="e">
        <f ca="true">+IF(AND(ISNUMBER(OFFSET('Water Data'!$E$6,0,10*ROW('Water Data'!E99))),'Data Summary'!BW105="Yes"),OFFSET('Water Data'!$E$6,0,10*ROW('Water Data'!E99)),NA())</f>
        <v>#N/A</v>
      </c>
      <c r="I105" s="93" t="e">
        <f ca="true">+IF(AND(ISNUMBER(OFFSET('Water Data'!$E$9,0,10*ROW('Water Data'!E99))),'Data Summary'!BX105="Yes"),OFFSET('Water Data'!$E$9,0,10*ROW('Water Data'!E99)),NA())</f>
        <v>#N/A</v>
      </c>
      <c r="J105" s="93" t="e">
        <f ca="true">+IF(AND(ISNUMBER(OFFSET('Water Data'!$F$4,0,10*ROW('Water Data'!F99))),'Data Summary'!BY105="Yes"),100-OFFSET('Water Data'!$F$4,0,10*ROW('Water Data'!F99)),NA())</f>
        <v>#N/A</v>
      </c>
      <c r="K105" s="93" t="e">
        <f ca="true">+IF(AND(ISNUMBER(OFFSET('Water Data'!$F$6,0,10*ROW('Water Data'!F99))),'Data Summary'!BZ105="Yes"),OFFSET('Water Data'!$F$6,0,10*ROW('Water Data'!F99)),NA())</f>
        <v>#N/A</v>
      </c>
      <c r="L105" s="93" t="e">
        <f ca="true">+IF(AND(ISNUMBER(OFFSET('Water Data'!$F$9,0,10*ROW('Water Data'!F99))),'Data Summary'!CA105="Yes"),OFFSET('Water Data'!$F$9,0,10*ROW('Water Data'!F99)),NA())</f>
        <v>#N/A</v>
      </c>
      <c r="M105" s="93" t="e">
        <f ca="true">+IF(AND(ISNUMBER(OFFSET('Water Data'!$G$4,0,10*ROW('Water Data'!G99))),'Data Summary'!CB105="Yes"),100-OFFSET('Water Data'!$G$4,0,10*ROW('Water Data'!G99)),NA())</f>
        <v>#N/A</v>
      </c>
      <c r="N105" s="93" t="e">
        <f ca="true">+IF(AND(ISNUMBER(OFFSET('Water Data'!$G$6,0,10*ROW('Water Data'!G99))),'Data Summary'!CC105="Yes"),OFFSET('Water Data'!$G$6,0,10*ROW('Water Data'!G99)),NA())</f>
        <v>#N/A</v>
      </c>
      <c r="O105" s="93" t="e">
        <f ca="true">+IF(AND(ISNUMBER(OFFSET('Water Data'!$G$9,0,10*ROW('Water Data'!G99))),'Data Summary'!CD105="Yes"),OFFSET('Water Data'!$G$9,0,10*ROW('Water Data'!G99)),NA())</f>
        <v>#N/A</v>
      </c>
      <c r="P105" s="93" t="e">
        <f ca="true">+IF(AND(ISNUMBER(OFFSET('Water Data'!$H$4,0,10*ROW('Water Data'!H99))),'Data Summary'!CE105="Yes"),100-OFFSET('Water Data'!$H$4,0,10*ROW('Water Data'!H99)),NA())</f>
        <v>#N/A</v>
      </c>
      <c r="Q105" s="93" t="e">
        <f ca="true">+IF(AND(ISNUMBER(OFFSET('Water Data'!$H$6,0,10*ROW('Water Data'!H99))),'Data Summary'!CF105="Yes"),OFFSET('Water Data'!$H$6,0,10*ROW('Water Data'!H99)),NA())</f>
        <v>#N/A</v>
      </c>
      <c r="R105" s="93" t="e">
        <f ca="true">+IF(AND(ISNUMBER(OFFSET('Water Data'!$H$9,0,10*ROW('Water Data'!H99))),'Data Summary'!CG105="Yes"),OFFSET('Water Data'!$H$9,0,10*ROW('Water Data'!H99)),NA())</f>
        <v>#N/A</v>
      </c>
      <c r="S105" s="93" t="e">
        <f ca="true">+IF(AND(ISNUMBER(OFFSET('Water Data'!$I$4,0,10*ROW('Water Data'!I99))),'Data Summary'!CH105="Yes"),100-OFFSET('Water Data'!$I$4,0,10*ROW('Water Data'!I99)),NA())</f>
        <v>#N/A</v>
      </c>
      <c r="T105" s="93" t="e">
        <f ca="true">+IF(AND(ISNUMBER(OFFSET('Water Data'!$I$6,0,10*ROW('Water Data'!I99))),'Data Summary'!CI105="Yes"),OFFSET('Water Data'!$I$6,0,10*ROW('Water Data'!I99)),NA())</f>
        <v>#N/A</v>
      </c>
      <c r="U105" s="93" t="e">
        <f ca="true">+IF(AND(ISNUMBER(OFFSET('Water Data'!$I$9,0,10*ROW('Water Data'!I99))),'Data Summary'!CJ105="Yes"),OFFSET('Water Data'!$I$9,0,10*ROW('Water Data'!I99)),NA())</f>
        <v>#N/A</v>
      </c>
      <c r="V105" s="94" t="e">
        <f ca="true">+IF(AND(ISNUMBER(OFFSET('Sanitation Data'!$D$4,0,10*ROW('Sanitation Data'!D99))),'Data Summary'!CK105="Yes"),100-OFFSET('Sanitation Data'!$D$4,0,10*ROW('Sanitation Data'!D99)),NA())</f>
        <v>#N/A</v>
      </c>
      <c r="W105" s="94" t="e">
        <f ca="true">+IF(AND(ISNUMBER(OFFSET('Sanitation Data'!$D$6,0,10*ROW('Sanitation Data'!D99))),'Data Summary'!CL105="Yes"),OFFSET('Sanitation Data'!$D$6,0,10*ROW('Sanitation Data'!D99)),NA())</f>
        <v>#N/A</v>
      </c>
      <c r="X105" s="94" t="e">
        <f ca="true">+IF(AND(ISNUMBER(OFFSET('Sanitation Data'!$D$10,0,10*ROW('Sanitation Data'!D99))),'Data Summary'!CM105="Yes"),OFFSET('Sanitation Data'!$D$10,0,10*ROW('Sanitation Data'!D99)),NA())</f>
        <v>#N/A</v>
      </c>
      <c r="Y105" s="94" t="e">
        <f ca="true">+IF(AND(ISNUMBER(OFFSET('Sanitation Data'!$D$11,0,10*ROW('Sanitation Data'!D99))),'Data Summary'!CN105="Yes"),OFFSET('Sanitation Data'!$D$11,0,10*ROW('Sanitation Data'!D99)),NA())</f>
        <v>#N/A</v>
      </c>
      <c r="Z105" s="94" t="e">
        <f ca="true">+IF(AND(ISNUMBER(OFFSET('Sanitation Data'!$D$12,0,10*ROW('Sanitation Data'!D99))),'Data Summary'!CO105="Yes"),OFFSET('Sanitation Data'!$D$12,0,10*ROW('Sanitation Data'!D99)),NA())</f>
        <v>#N/A</v>
      </c>
      <c r="AA105" s="94" t="e">
        <f ca="true">+IF(AND(ISNUMBER(OFFSET('Sanitation Data'!$E$4,0,10*ROW('Sanitation Data'!E99))),'Data Summary'!CP105="Yes"),100-OFFSET('Sanitation Data'!$E$4,0,10*ROW('Sanitation Data'!E99)),NA())</f>
        <v>#N/A</v>
      </c>
      <c r="AB105" s="94" t="e">
        <f ca="true">+IF(AND(ISNUMBER(OFFSET('Sanitation Data'!$E$6,0,10*ROW('Sanitation Data'!E99))),'Data Summary'!CQ105="Yes"),OFFSET('Sanitation Data'!$E$6,0,10*ROW('Sanitation Data'!E99)),NA())</f>
        <v>#N/A</v>
      </c>
      <c r="AC105" s="94" t="e">
        <f ca="true">+IF(AND(ISNUMBER(OFFSET('Sanitation Data'!$E$10,0,10*ROW('Sanitation Data'!E99))),'Data Summary'!CR105="Yes"),OFFSET('Sanitation Data'!$E$10,0,10*ROW('Sanitation Data'!E99)),NA())</f>
        <v>#N/A</v>
      </c>
      <c r="AD105" s="94" t="e">
        <f ca="true">+IF(AND(ISNUMBER(OFFSET('Sanitation Data'!$E$11,0,10*ROW('Sanitation Data'!E99))),'Data Summary'!CS105="Yes"),OFFSET('Sanitation Data'!$E$11,0,10*ROW('Sanitation Data'!E99)),NA())</f>
        <v>#N/A</v>
      </c>
      <c r="AE105" s="94" t="e">
        <f ca="true">+IF(AND(ISNUMBER(OFFSET('Sanitation Data'!$E$12,0,10*ROW('Sanitation Data'!E99))),'Data Summary'!CT105="Yes"),OFFSET('Sanitation Data'!$E$12,0,10*ROW('Sanitation Data'!E99)),NA())</f>
        <v>#N/A</v>
      </c>
      <c r="AF105" s="94" t="e">
        <f ca="true">+IF(AND(ISNUMBER(OFFSET('Sanitation Data'!$F$4,0,10*ROW('Sanitation Data'!F99))),'Data Summary'!CU105="Yes"),100-OFFSET('Sanitation Data'!$F$4,0,10*ROW('Sanitation Data'!F99)),NA())</f>
        <v>#N/A</v>
      </c>
      <c r="AG105" s="94" t="e">
        <f ca="true">+IF(AND(ISNUMBER(OFFSET('Sanitation Data'!$F$6,0,10*ROW('Sanitation Data'!F99))),'Data Summary'!CV105="Yes"),OFFSET('Sanitation Data'!$F$6,0,10*ROW('Sanitation Data'!F99)),NA())</f>
        <v>#N/A</v>
      </c>
      <c r="AH105" s="94" t="e">
        <f ca="true">+IF(AND(ISNUMBER(OFFSET('Sanitation Data'!$F$10,0,10*ROW('Sanitation Data'!F99))),'Data Summary'!CW105="Yes"),OFFSET('Sanitation Data'!$F$10,0,10*ROW('Sanitation Data'!F99)),NA())</f>
        <v>#N/A</v>
      </c>
      <c r="AI105" s="94" t="e">
        <f ca="true">+IF(AND(ISNUMBER(OFFSET('Sanitation Data'!$F$11,0,10*ROW('Sanitation Data'!F99))),'Data Summary'!CX105="Yes"),OFFSET('Sanitation Data'!$F$11,0,10*ROW('Sanitation Data'!F99)),NA())</f>
        <v>#N/A</v>
      </c>
      <c r="AJ105" s="94" t="e">
        <f ca="true">+IF(AND(ISNUMBER(OFFSET('Sanitation Data'!$F$12,0,10*ROW('Sanitation Data'!F99))),'Data Summary'!CY105="Yes"),OFFSET('Sanitation Data'!$F$12,0,10*ROW('Sanitation Data'!F99)),NA())</f>
        <v>#N/A</v>
      </c>
      <c r="AK105" s="94" t="e">
        <f ca="true">+IF(AND(ISNUMBER(OFFSET('Sanitation Data'!$G$4,0,10*ROW('Sanitation Data'!G99))),'Data Summary'!CZ105="Yes"),100-OFFSET('Sanitation Data'!$G$4,0,10*ROW('Sanitation Data'!G99)),NA())</f>
        <v>#N/A</v>
      </c>
      <c r="AL105" s="94" t="e">
        <f ca="true">+IF(AND(ISNUMBER(OFFSET('Sanitation Data'!$G$6,0,10*ROW('Sanitation Data'!G99))),'Data Summary'!DA105="Yes"),OFFSET('Sanitation Data'!$G$6,0,10*ROW('Sanitation Data'!G99)),NA())</f>
        <v>#N/A</v>
      </c>
      <c r="AM105" s="94" t="e">
        <f ca="true">+IF(AND(ISNUMBER(OFFSET('Sanitation Data'!$G$10,0,10*ROW('Sanitation Data'!G99))),'Data Summary'!DB105="Yes"),OFFSET('Sanitation Data'!$G$10,0,10*ROW('Sanitation Data'!G99)),NA())</f>
        <v>#N/A</v>
      </c>
      <c r="AN105" s="94" t="e">
        <f ca="true">+IF(AND(ISNUMBER(OFFSET('Sanitation Data'!$G$11,0,10*ROW('Sanitation Data'!G99))),'Data Summary'!DC105="Yes"),OFFSET('Sanitation Data'!$G$11,0,10*ROW('Sanitation Data'!G99)),NA())</f>
        <v>#N/A</v>
      </c>
      <c r="AO105" s="94" t="e">
        <f ca="true">+IF(AND(ISNUMBER(OFFSET('Sanitation Data'!$G$12,0,10*ROW('Sanitation Data'!G99))),'Data Summary'!DD105="Yes"),OFFSET('Sanitation Data'!$G$12,0,10*ROW('Sanitation Data'!G99)),NA())</f>
        <v>#N/A</v>
      </c>
      <c r="AP105" s="94" t="e">
        <f ca="true">+IF(AND(ISNUMBER(OFFSET('Sanitation Data'!$H$4,0,10*ROW('Sanitation Data'!H99))),'Data Summary'!DE105="Yes"),100-OFFSET('Sanitation Data'!$H$4,0,10*ROW('Sanitation Data'!H99)),NA())</f>
        <v>#N/A</v>
      </c>
      <c r="AQ105" s="94" t="e">
        <f ca="true">+IF(AND(ISNUMBER(OFFSET('Sanitation Data'!$H$6,0,10*ROW('Sanitation Data'!H99))),'Data Summary'!DF105="Yes"),OFFSET('Sanitation Data'!$H$6,0,10*ROW('Sanitation Data'!H99)),NA())</f>
        <v>#N/A</v>
      </c>
      <c r="AR105" s="94" t="e">
        <f ca="true">+IF(AND(ISNUMBER(OFFSET('Sanitation Data'!$H$10,0,10*ROW('Sanitation Data'!H99))),'Data Summary'!DG105="Yes"),OFFSET('Sanitation Data'!$H$10,0,10*ROW('Sanitation Data'!H99)),NA())</f>
        <v>#N/A</v>
      </c>
      <c r="AS105" s="94" t="e">
        <f ca="true">+IF(AND(ISNUMBER(OFFSET('Sanitation Data'!$H$11,0,10*ROW('Sanitation Data'!H99))),'Data Summary'!DH105="Yes"),OFFSET('Sanitation Data'!$H$11,0,10*ROW('Sanitation Data'!H99)),NA())</f>
        <v>#N/A</v>
      </c>
      <c r="AT105" s="94" t="e">
        <f ca="true">+IF(AND(ISNUMBER(OFFSET('Sanitation Data'!$H$12,0,10*ROW('Sanitation Data'!H99))),'Data Summary'!DI105="Yes"),OFFSET('Sanitation Data'!$H$12,0,10*ROW('Sanitation Data'!H99)),NA())</f>
        <v>#N/A</v>
      </c>
      <c r="AU105" s="94" t="e">
        <f ca="true">+IF(AND(ISNUMBER(OFFSET('Sanitation Data'!$I$4,0,10*ROW('Sanitation Data'!I99))),'Data Summary'!DJ105="Yes"),100-OFFSET('Sanitation Data'!$I$4,0,10*ROW('Sanitation Data'!I99)),NA())</f>
        <v>#N/A</v>
      </c>
      <c r="AV105" s="94" t="e">
        <f ca="true">+IF(AND(ISNUMBER(OFFSET('Sanitation Data'!$I$6,0,10*ROW('Sanitation Data'!I99))),'Data Summary'!DK105="Yes"),OFFSET('Sanitation Data'!$I$6,0,10*ROW('Sanitation Data'!I99)),NA())</f>
        <v>#N/A</v>
      </c>
      <c r="AW105" s="94" t="e">
        <f ca="true">+IF(AND(ISNUMBER(OFFSET('Sanitation Data'!$I$10,0,10*ROW('Sanitation Data'!I99))),'Data Summary'!DL105="Yes"),OFFSET('Sanitation Data'!$I$10,0,10*ROW('Sanitation Data'!I99)),NA())</f>
        <v>#N/A</v>
      </c>
      <c r="AX105" s="94" t="e">
        <f ca="true">+IF(AND(ISNUMBER(OFFSET('Sanitation Data'!$I$11,0,10*ROW('Sanitation Data'!I99))),'Data Summary'!DM105="Yes"),OFFSET('Sanitation Data'!$I$11,0,10*ROW('Sanitation Data'!I99)),NA())</f>
        <v>#N/A</v>
      </c>
      <c r="AY105" s="94" t="e">
        <f ca="true">+IF(AND(ISNUMBER(OFFSET('Sanitation Data'!$I$12,0,10*ROW('Sanitation Data'!I99))),'Data Summary'!DN105="Yes"),OFFSET('Sanitation Data'!$I$12,0,10*ROW('Sanitation Data'!I99)),NA())</f>
        <v>#N/A</v>
      </c>
      <c r="AZ105" s="95" t="e">
        <f ca="true">+IF(AND(ISNUMBER(OFFSET('Hygiene Data'!$D$5,0,10*ROW('Hygiene Data'!D99))),'Data Summary'!DO105="Yes"),OFFSET('Hygiene Data'!$D$5,0,10*ROW('Hygiene Data'!D99)),NA())</f>
        <v>#N/A</v>
      </c>
      <c r="BA105" s="95" t="e">
        <f ca="true">+IF(AND(ISNUMBER(OFFSET('Hygiene Data'!$D$7,0,10*ROW('Hygiene Data'!D99))),'Data Summary'!DP105="Yes"),OFFSET('Hygiene Data'!$D$7,0,10*ROW('Hygiene Data'!D99)),NA())</f>
        <v>#N/A</v>
      </c>
      <c r="BB105" s="95" t="e">
        <f ca="true">+IF(AND(ISNUMBER(OFFSET('Hygiene Data'!$D$9,0,10*ROW('Hygiene Data'!D99))),'Data Summary'!DQ105="Yes"),OFFSET('Hygiene Data'!$D$9,0,10*ROW('Hygiene Data'!D99)),NA())</f>
        <v>#N/A</v>
      </c>
      <c r="BC105" s="95" t="e">
        <f ca="true">+IF(AND(ISNUMBER(OFFSET('Hygiene Data'!$E$5,0,10*ROW('Hygiene Data'!E99))),'Data Summary'!DR105="Yes"),OFFSET('Hygiene Data'!$E$5,0,10*ROW('Hygiene Data'!E99)),NA())</f>
        <v>#N/A</v>
      </c>
      <c r="BD105" s="95" t="e">
        <f ca="true">+IF(AND(ISNUMBER(OFFSET('Hygiene Data'!$E$7,0,10*ROW('Hygiene Data'!E99))),'Data Summary'!DS105="Yes"),OFFSET('Hygiene Data'!$E$7,0,10*ROW('Hygiene Data'!E99)),NA())</f>
        <v>#N/A</v>
      </c>
      <c r="BE105" s="95" t="e">
        <f ca="true">+IF(AND(ISNUMBER(OFFSET('Hygiene Data'!$E$9,0,10*ROW('Hygiene Data'!E99))),'Data Summary'!DT105="Yes"),OFFSET('Hygiene Data'!$E$9,0,10*ROW('Hygiene Data'!E99)),NA())</f>
        <v>#N/A</v>
      </c>
      <c r="BF105" s="95" t="e">
        <f ca="true">+IF(AND(ISNUMBER(OFFSET('Hygiene Data'!$F$5,0,10*ROW('Hygiene Data'!F99))),'Data Summary'!DU105="Yes"),OFFSET('Hygiene Data'!$F$5,0,10*ROW('Hygiene Data'!F99)),NA())</f>
        <v>#N/A</v>
      </c>
      <c r="BG105" s="95" t="e">
        <f ca="true">+IF(AND(ISNUMBER(OFFSET('Hygiene Data'!$F$7,0,10*ROW('Hygiene Data'!F99))),'Data Summary'!DV105="Yes"),OFFSET('Hygiene Data'!$F$7,0,10*ROW('Hygiene Data'!F99)),NA())</f>
        <v>#N/A</v>
      </c>
      <c r="BH105" s="95" t="e">
        <f ca="true">+IF(AND(ISNUMBER(OFFSET('Hygiene Data'!$F$9,0,10*ROW('Hygiene Data'!F99))),'Data Summary'!DW105="Yes"),OFFSET('Hygiene Data'!$F$9,0,10*ROW('Hygiene Data'!F99)),NA())</f>
        <v>#N/A</v>
      </c>
      <c r="BI105" s="95" t="e">
        <f ca="true">+IF(AND(ISNUMBER(OFFSET('Hygiene Data'!$G$5,0,10*ROW('Hygiene Data'!G99))),'Data Summary'!DX105="Yes"),OFFSET('Hygiene Data'!$G$5,0,10*ROW('Hygiene Data'!G99)),NA())</f>
        <v>#N/A</v>
      </c>
      <c r="BJ105" s="95" t="e">
        <f ca="true">+IF(AND(ISNUMBER(OFFSET('Hygiene Data'!$G$7,0,10*ROW('Hygiene Data'!G99))),'Data Summary'!DY105="Yes"),OFFSET('Hygiene Data'!$G$7,0,10*ROW('Hygiene Data'!G99)),NA())</f>
        <v>#N/A</v>
      </c>
      <c r="BK105" s="95" t="e">
        <f ca="true">+IF(AND(ISNUMBER(OFFSET('Hygiene Data'!$G$9,0,10*ROW('Hygiene Data'!G99))),'Data Summary'!DZ105="Yes"),OFFSET('Hygiene Data'!$G$9,0,10*ROW('Hygiene Data'!G99)),NA())</f>
        <v>#N/A</v>
      </c>
      <c r="BL105" s="95" t="e">
        <f ca="true">+IF(AND(ISNUMBER(OFFSET('Hygiene Data'!$H$5,0,10*ROW('Hygiene Data'!H99))),'Data Summary'!EA105="Yes"),OFFSET('Hygiene Data'!$H$5,0,10*ROW('Hygiene Data'!H99)),NA())</f>
        <v>#N/A</v>
      </c>
      <c r="BM105" s="95" t="e">
        <f ca="true">+IF(AND(ISNUMBER(OFFSET('Hygiene Data'!$H$7,0,10*ROW('Hygiene Data'!H99))),'Data Summary'!EB105="Yes"),OFFSET('Hygiene Data'!$H$7,0,10*ROW('Hygiene Data'!H99)),NA())</f>
        <v>#N/A</v>
      </c>
      <c r="BN105" s="95" t="e">
        <f ca="true">+IF(AND(ISNUMBER(OFFSET('Hygiene Data'!$H$9,0,10*ROW('Hygiene Data'!H99))),'Data Summary'!EC105="Yes"),OFFSET('Hygiene Data'!$H$9,0,10*ROW('Hygiene Data'!H99)),NA())</f>
        <v>#N/A</v>
      </c>
      <c r="BO105" s="95" t="e">
        <f ca="true">+IF(AND(ISNUMBER(OFFSET('Hygiene Data'!$I$5,0,10*ROW('Hygiene Data'!I99))),'Data Summary'!ED105="Yes"),OFFSET('Hygiene Data'!$I$5,0,10*ROW('Hygiene Data'!I99)),NA())</f>
        <v>#N/A</v>
      </c>
      <c r="BP105" s="95" t="e">
        <f ca="true">+IF(AND(ISNUMBER(OFFSET('Hygiene Data'!$I$7,0,10*ROW('Hygiene Data'!I99))),'Data Summary'!EE105="Yes"),OFFSET('Hygiene Data'!$I$7,0,10*ROW('Hygiene Data'!I99)),NA())</f>
        <v>#N/A</v>
      </c>
      <c r="BQ105" s="95" t="e">
        <f ca="true">+IF(AND(ISNUMBER(OFFSET('Hygiene Data'!$I$9,0,10*ROW('Hygiene Data'!I99))),'Data Summary'!EF105="Yes"),OFFSET('Hygiene Data'!$I$9,0,10*ROW('Hygiene Data'!I99)),NA())</f>
        <v>#N/A</v>
      </c>
    </row>
    <row xmlns:x14ac="http://schemas.microsoft.com/office/spreadsheetml/2009/9/ac" r="106" x14ac:dyDescent="0.2">
      <c r="A106" s="327" t="e">
        <f ca="true">+RIGHT('Data Summary'!A106,LEN('Data Summary'!A106)-9)</f>
        <v>#VALUE!</v>
      </c>
      <c r="B106" s="36" t="str">
        <f ca="true">+IF(ISTEXT('Data Summary'!B106),'Data Summary'!B106,"")</f>
        <v/>
      </c>
      <c r="C106" s="326" t="e">
        <f ca="true">+VALUE('Data Summary'!C106)</f>
        <v>#VALUE!</v>
      </c>
      <c r="D106" s="93" t="e">
        <f ca="true">+IF(AND(ISNUMBER(OFFSET('Water Data'!$D$4,0,10*ROW('Water Data'!D100))),'Data Summary'!BS106="Yes"),100-OFFSET('Water Data'!$D$4,0,10*ROW('Water Data'!D100)),NA())</f>
        <v>#N/A</v>
      </c>
      <c r="E106" s="93" t="e">
        <f ca="true">+IF(AND(ISNUMBER(OFFSET('Water Data'!$D$6,0,10*ROW('Water Data'!D100))),'Data Summary'!BT106="Yes"),OFFSET('Water Data'!$D$6,0,10*ROW('Water Data'!D100)),NA())</f>
        <v>#N/A</v>
      </c>
      <c r="F106" s="93" t="e">
        <f ca="true">+IF(AND(ISNUMBER(OFFSET('Water Data'!$D$9,0,10*ROW('Water Data'!D100))),'Data Summary'!BU106="Yes"),OFFSET('Water Data'!$D$9,0,10*ROW('Water Data'!D100)),NA())</f>
        <v>#N/A</v>
      </c>
      <c r="G106" s="93" t="e">
        <f ca="true">+IF(AND(ISNUMBER(OFFSET('Water Data'!$E$4,0,10*ROW('Water Data'!E100))),'Data Summary'!BV106="Yes"),100-OFFSET('Water Data'!$E$4,0,10*ROW('Water Data'!E100)),NA())</f>
        <v>#N/A</v>
      </c>
      <c r="H106" s="93" t="e">
        <f ca="true">+IF(AND(ISNUMBER(OFFSET('Water Data'!$E$6,0,10*ROW('Water Data'!E100))),'Data Summary'!BW106="Yes"),OFFSET('Water Data'!$E$6,0,10*ROW('Water Data'!E100)),NA())</f>
        <v>#N/A</v>
      </c>
      <c r="I106" s="93" t="e">
        <f ca="true">+IF(AND(ISNUMBER(OFFSET('Water Data'!$E$9,0,10*ROW('Water Data'!E100))),'Data Summary'!BX106="Yes"),OFFSET('Water Data'!$E$9,0,10*ROW('Water Data'!E100)),NA())</f>
        <v>#N/A</v>
      </c>
      <c r="J106" s="93" t="e">
        <f ca="true">+IF(AND(ISNUMBER(OFFSET('Water Data'!$F$4,0,10*ROW('Water Data'!F100))),'Data Summary'!BY106="Yes"),100-OFFSET('Water Data'!$F$4,0,10*ROW('Water Data'!F100)),NA())</f>
        <v>#N/A</v>
      </c>
      <c r="K106" s="93" t="e">
        <f ca="true">+IF(AND(ISNUMBER(OFFSET('Water Data'!$F$6,0,10*ROW('Water Data'!F100))),'Data Summary'!BZ106="Yes"),OFFSET('Water Data'!$F$6,0,10*ROW('Water Data'!F100)),NA())</f>
        <v>#N/A</v>
      </c>
      <c r="L106" s="93" t="e">
        <f ca="true">+IF(AND(ISNUMBER(OFFSET('Water Data'!$F$9,0,10*ROW('Water Data'!F100))),'Data Summary'!CA106="Yes"),OFFSET('Water Data'!$F$9,0,10*ROW('Water Data'!F100)),NA())</f>
        <v>#N/A</v>
      </c>
      <c r="M106" s="93" t="e">
        <f ca="true">+IF(AND(ISNUMBER(OFFSET('Water Data'!$G$4,0,10*ROW('Water Data'!G100))),'Data Summary'!CB106="Yes"),100-OFFSET('Water Data'!$G$4,0,10*ROW('Water Data'!G100)),NA())</f>
        <v>#N/A</v>
      </c>
      <c r="N106" s="93" t="e">
        <f ca="true">+IF(AND(ISNUMBER(OFFSET('Water Data'!$G$6,0,10*ROW('Water Data'!G100))),'Data Summary'!CC106="Yes"),OFFSET('Water Data'!$G$6,0,10*ROW('Water Data'!G100)),NA())</f>
        <v>#N/A</v>
      </c>
      <c r="O106" s="93" t="e">
        <f ca="true">+IF(AND(ISNUMBER(OFFSET('Water Data'!$G$9,0,10*ROW('Water Data'!G100))),'Data Summary'!CD106="Yes"),OFFSET('Water Data'!$G$9,0,10*ROW('Water Data'!G100)),NA())</f>
        <v>#N/A</v>
      </c>
      <c r="P106" s="93" t="e">
        <f ca="true">+IF(AND(ISNUMBER(OFFSET('Water Data'!$H$4,0,10*ROW('Water Data'!H100))),'Data Summary'!CE106="Yes"),100-OFFSET('Water Data'!$H$4,0,10*ROW('Water Data'!H100)),NA())</f>
        <v>#N/A</v>
      </c>
      <c r="Q106" s="93" t="e">
        <f ca="true">+IF(AND(ISNUMBER(OFFSET('Water Data'!$H$6,0,10*ROW('Water Data'!H100))),'Data Summary'!CF106="Yes"),OFFSET('Water Data'!$H$6,0,10*ROW('Water Data'!H100)),NA())</f>
        <v>#N/A</v>
      </c>
      <c r="R106" s="93" t="e">
        <f ca="true">+IF(AND(ISNUMBER(OFFSET('Water Data'!$H$9,0,10*ROW('Water Data'!H100))),'Data Summary'!CG106="Yes"),OFFSET('Water Data'!$H$9,0,10*ROW('Water Data'!H100)),NA())</f>
        <v>#N/A</v>
      </c>
      <c r="S106" s="93" t="e">
        <f ca="true">+IF(AND(ISNUMBER(OFFSET('Water Data'!$I$4,0,10*ROW('Water Data'!I100))),'Data Summary'!CH106="Yes"),100-OFFSET('Water Data'!$I$4,0,10*ROW('Water Data'!I100)),NA())</f>
        <v>#N/A</v>
      </c>
      <c r="T106" s="93" t="e">
        <f ca="true">+IF(AND(ISNUMBER(OFFSET('Water Data'!$I$6,0,10*ROW('Water Data'!I100))),'Data Summary'!CI106="Yes"),OFFSET('Water Data'!$I$6,0,10*ROW('Water Data'!I100)),NA())</f>
        <v>#N/A</v>
      </c>
      <c r="U106" s="93" t="e">
        <f ca="true">+IF(AND(ISNUMBER(OFFSET('Water Data'!$I$9,0,10*ROW('Water Data'!I100))),'Data Summary'!CJ106="Yes"),OFFSET('Water Data'!$I$9,0,10*ROW('Water Data'!I100)),NA())</f>
        <v>#N/A</v>
      </c>
      <c r="V106" s="94" t="e">
        <f ca="true">+IF(AND(ISNUMBER(OFFSET('Sanitation Data'!$D$4,0,10*ROW('Sanitation Data'!D100))),'Data Summary'!CK106="Yes"),100-OFFSET('Sanitation Data'!$D$4,0,10*ROW('Sanitation Data'!D100)),NA())</f>
        <v>#N/A</v>
      </c>
      <c r="W106" s="94" t="e">
        <f ca="true">+IF(AND(ISNUMBER(OFFSET('Sanitation Data'!$D$6,0,10*ROW('Sanitation Data'!D100))),'Data Summary'!CL106="Yes"),OFFSET('Sanitation Data'!$D$6,0,10*ROW('Sanitation Data'!D100)),NA())</f>
        <v>#N/A</v>
      </c>
      <c r="X106" s="94" t="e">
        <f ca="true">+IF(AND(ISNUMBER(OFFSET('Sanitation Data'!$D$10,0,10*ROW('Sanitation Data'!D100))),'Data Summary'!CM106="Yes"),OFFSET('Sanitation Data'!$D$10,0,10*ROW('Sanitation Data'!D100)),NA())</f>
        <v>#N/A</v>
      </c>
      <c r="Y106" s="94" t="e">
        <f ca="true">+IF(AND(ISNUMBER(OFFSET('Sanitation Data'!$D$11,0,10*ROW('Sanitation Data'!D100))),'Data Summary'!CN106="Yes"),OFFSET('Sanitation Data'!$D$11,0,10*ROW('Sanitation Data'!D100)),NA())</f>
        <v>#N/A</v>
      </c>
      <c r="Z106" s="94" t="e">
        <f ca="true">+IF(AND(ISNUMBER(OFFSET('Sanitation Data'!$D$12,0,10*ROW('Sanitation Data'!D100))),'Data Summary'!CO106="Yes"),OFFSET('Sanitation Data'!$D$12,0,10*ROW('Sanitation Data'!D100)),NA())</f>
        <v>#N/A</v>
      </c>
      <c r="AA106" s="94" t="e">
        <f ca="true">+IF(AND(ISNUMBER(OFFSET('Sanitation Data'!$E$4,0,10*ROW('Sanitation Data'!E100))),'Data Summary'!CP106="Yes"),100-OFFSET('Sanitation Data'!$E$4,0,10*ROW('Sanitation Data'!E100)),NA())</f>
        <v>#N/A</v>
      </c>
      <c r="AB106" s="94" t="e">
        <f ca="true">+IF(AND(ISNUMBER(OFFSET('Sanitation Data'!$E$6,0,10*ROW('Sanitation Data'!E100))),'Data Summary'!CQ106="Yes"),OFFSET('Sanitation Data'!$E$6,0,10*ROW('Sanitation Data'!E100)),NA())</f>
        <v>#N/A</v>
      </c>
      <c r="AC106" s="94" t="e">
        <f ca="true">+IF(AND(ISNUMBER(OFFSET('Sanitation Data'!$E$10,0,10*ROW('Sanitation Data'!E100))),'Data Summary'!CR106="Yes"),OFFSET('Sanitation Data'!$E$10,0,10*ROW('Sanitation Data'!E100)),NA())</f>
        <v>#N/A</v>
      </c>
      <c r="AD106" s="94" t="e">
        <f ca="true">+IF(AND(ISNUMBER(OFFSET('Sanitation Data'!$E$11,0,10*ROW('Sanitation Data'!E100))),'Data Summary'!CS106="Yes"),OFFSET('Sanitation Data'!$E$11,0,10*ROW('Sanitation Data'!E100)),NA())</f>
        <v>#N/A</v>
      </c>
      <c r="AE106" s="94" t="e">
        <f ca="true">+IF(AND(ISNUMBER(OFFSET('Sanitation Data'!$E$12,0,10*ROW('Sanitation Data'!E100))),'Data Summary'!CT106="Yes"),OFFSET('Sanitation Data'!$E$12,0,10*ROW('Sanitation Data'!E100)),NA())</f>
        <v>#N/A</v>
      </c>
      <c r="AF106" s="94" t="e">
        <f ca="true">+IF(AND(ISNUMBER(OFFSET('Sanitation Data'!$F$4,0,10*ROW('Sanitation Data'!F100))),'Data Summary'!CU106="Yes"),100-OFFSET('Sanitation Data'!$F$4,0,10*ROW('Sanitation Data'!F100)),NA())</f>
        <v>#N/A</v>
      </c>
      <c r="AG106" s="94" t="e">
        <f ca="true">+IF(AND(ISNUMBER(OFFSET('Sanitation Data'!$F$6,0,10*ROW('Sanitation Data'!F100))),'Data Summary'!CV106="Yes"),OFFSET('Sanitation Data'!$F$6,0,10*ROW('Sanitation Data'!F100)),NA())</f>
        <v>#N/A</v>
      </c>
      <c r="AH106" s="94" t="e">
        <f ca="true">+IF(AND(ISNUMBER(OFFSET('Sanitation Data'!$F$10,0,10*ROW('Sanitation Data'!F100))),'Data Summary'!CW106="Yes"),OFFSET('Sanitation Data'!$F$10,0,10*ROW('Sanitation Data'!F100)),NA())</f>
        <v>#N/A</v>
      </c>
      <c r="AI106" s="94" t="e">
        <f ca="true">+IF(AND(ISNUMBER(OFFSET('Sanitation Data'!$F$11,0,10*ROW('Sanitation Data'!F100))),'Data Summary'!CX106="Yes"),OFFSET('Sanitation Data'!$F$11,0,10*ROW('Sanitation Data'!F100)),NA())</f>
        <v>#N/A</v>
      </c>
      <c r="AJ106" s="94" t="e">
        <f ca="true">+IF(AND(ISNUMBER(OFFSET('Sanitation Data'!$F$12,0,10*ROW('Sanitation Data'!F100))),'Data Summary'!CY106="Yes"),OFFSET('Sanitation Data'!$F$12,0,10*ROW('Sanitation Data'!F100)),NA())</f>
        <v>#N/A</v>
      </c>
      <c r="AK106" s="94" t="e">
        <f ca="true">+IF(AND(ISNUMBER(OFFSET('Sanitation Data'!$G$4,0,10*ROW('Sanitation Data'!G100))),'Data Summary'!CZ106="Yes"),100-OFFSET('Sanitation Data'!$G$4,0,10*ROW('Sanitation Data'!G100)),NA())</f>
        <v>#N/A</v>
      </c>
      <c r="AL106" s="94" t="e">
        <f ca="true">+IF(AND(ISNUMBER(OFFSET('Sanitation Data'!$G$6,0,10*ROW('Sanitation Data'!G100))),'Data Summary'!DA106="Yes"),OFFSET('Sanitation Data'!$G$6,0,10*ROW('Sanitation Data'!G100)),NA())</f>
        <v>#N/A</v>
      </c>
      <c r="AM106" s="94" t="e">
        <f ca="true">+IF(AND(ISNUMBER(OFFSET('Sanitation Data'!$G$10,0,10*ROW('Sanitation Data'!G100))),'Data Summary'!DB106="Yes"),OFFSET('Sanitation Data'!$G$10,0,10*ROW('Sanitation Data'!G100)),NA())</f>
        <v>#N/A</v>
      </c>
      <c r="AN106" s="94" t="e">
        <f ca="true">+IF(AND(ISNUMBER(OFFSET('Sanitation Data'!$G$11,0,10*ROW('Sanitation Data'!G100))),'Data Summary'!DC106="Yes"),OFFSET('Sanitation Data'!$G$11,0,10*ROW('Sanitation Data'!G100)),NA())</f>
        <v>#N/A</v>
      </c>
      <c r="AO106" s="94" t="e">
        <f ca="true">+IF(AND(ISNUMBER(OFFSET('Sanitation Data'!$G$12,0,10*ROW('Sanitation Data'!G100))),'Data Summary'!DD106="Yes"),OFFSET('Sanitation Data'!$G$12,0,10*ROW('Sanitation Data'!G100)),NA())</f>
        <v>#N/A</v>
      </c>
      <c r="AP106" s="94" t="e">
        <f ca="true">+IF(AND(ISNUMBER(OFFSET('Sanitation Data'!$H$4,0,10*ROW('Sanitation Data'!H100))),'Data Summary'!DE106="Yes"),100-OFFSET('Sanitation Data'!$H$4,0,10*ROW('Sanitation Data'!H100)),NA())</f>
        <v>#N/A</v>
      </c>
      <c r="AQ106" s="94" t="e">
        <f ca="true">+IF(AND(ISNUMBER(OFFSET('Sanitation Data'!$H$6,0,10*ROW('Sanitation Data'!H100))),'Data Summary'!DF106="Yes"),OFFSET('Sanitation Data'!$H$6,0,10*ROW('Sanitation Data'!H100)),NA())</f>
        <v>#N/A</v>
      </c>
      <c r="AR106" s="94" t="e">
        <f ca="true">+IF(AND(ISNUMBER(OFFSET('Sanitation Data'!$H$10,0,10*ROW('Sanitation Data'!H100))),'Data Summary'!DG106="Yes"),OFFSET('Sanitation Data'!$H$10,0,10*ROW('Sanitation Data'!H100)),NA())</f>
        <v>#N/A</v>
      </c>
      <c r="AS106" s="94" t="e">
        <f ca="true">+IF(AND(ISNUMBER(OFFSET('Sanitation Data'!$H$11,0,10*ROW('Sanitation Data'!H100))),'Data Summary'!DH106="Yes"),OFFSET('Sanitation Data'!$H$11,0,10*ROW('Sanitation Data'!H100)),NA())</f>
        <v>#N/A</v>
      </c>
      <c r="AT106" s="94" t="e">
        <f ca="true">+IF(AND(ISNUMBER(OFFSET('Sanitation Data'!$H$12,0,10*ROW('Sanitation Data'!H100))),'Data Summary'!DI106="Yes"),OFFSET('Sanitation Data'!$H$12,0,10*ROW('Sanitation Data'!H100)),NA())</f>
        <v>#N/A</v>
      </c>
      <c r="AU106" s="94" t="e">
        <f ca="true">+IF(AND(ISNUMBER(OFFSET('Sanitation Data'!$I$4,0,10*ROW('Sanitation Data'!I100))),'Data Summary'!DJ106="Yes"),100-OFFSET('Sanitation Data'!$I$4,0,10*ROW('Sanitation Data'!I100)),NA())</f>
        <v>#N/A</v>
      </c>
      <c r="AV106" s="94" t="e">
        <f ca="true">+IF(AND(ISNUMBER(OFFSET('Sanitation Data'!$I$6,0,10*ROW('Sanitation Data'!I100))),'Data Summary'!DK106="Yes"),OFFSET('Sanitation Data'!$I$6,0,10*ROW('Sanitation Data'!I100)),NA())</f>
        <v>#N/A</v>
      </c>
      <c r="AW106" s="94" t="e">
        <f ca="true">+IF(AND(ISNUMBER(OFFSET('Sanitation Data'!$I$10,0,10*ROW('Sanitation Data'!I100))),'Data Summary'!DL106="Yes"),OFFSET('Sanitation Data'!$I$10,0,10*ROW('Sanitation Data'!I100)),NA())</f>
        <v>#N/A</v>
      </c>
      <c r="AX106" s="94" t="e">
        <f ca="true">+IF(AND(ISNUMBER(OFFSET('Sanitation Data'!$I$11,0,10*ROW('Sanitation Data'!I100))),'Data Summary'!DM106="Yes"),OFFSET('Sanitation Data'!$I$11,0,10*ROW('Sanitation Data'!I100)),NA())</f>
        <v>#N/A</v>
      </c>
      <c r="AY106" s="94" t="e">
        <f ca="true">+IF(AND(ISNUMBER(OFFSET('Sanitation Data'!$I$12,0,10*ROW('Sanitation Data'!I100))),'Data Summary'!DN106="Yes"),OFFSET('Sanitation Data'!$I$12,0,10*ROW('Sanitation Data'!I100)),NA())</f>
        <v>#N/A</v>
      </c>
      <c r="AZ106" s="95" t="e">
        <f ca="true">+IF(AND(ISNUMBER(OFFSET('Hygiene Data'!$D$5,0,10*ROW('Hygiene Data'!D100))),'Data Summary'!DO106="Yes"),OFFSET('Hygiene Data'!$D$5,0,10*ROW('Hygiene Data'!D100)),NA())</f>
        <v>#N/A</v>
      </c>
      <c r="BA106" s="95" t="e">
        <f ca="true">+IF(AND(ISNUMBER(OFFSET('Hygiene Data'!$D$7,0,10*ROW('Hygiene Data'!D100))),'Data Summary'!DP106="Yes"),OFFSET('Hygiene Data'!$D$7,0,10*ROW('Hygiene Data'!D100)),NA())</f>
        <v>#N/A</v>
      </c>
      <c r="BB106" s="95" t="e">
        <f ca="true">+IF(AND(ISNUMBER(OFFSET('Hygiene Data'!$D$9,0,10*ROW('Hygiene Data'!D100))),'Data Summary'!DQ106="Yes"),OFFSET('Hygiene Data'!$D$9,0,10*ROW('Hygiene Data'!D100)),NA())</f>
        <v>#N/A</v>
      </c>
      <c r="BC106" s="95" t="e">
        <f ca="true">+IF(AND(ISNUMBER(OFFSET('Hygiene Data'!$E$5,0,10*ROW('Hygiene Data'!E100))),'Data Summary'!DR106="Yes"),OFFSET('Hygiene Data'!$E$5,0,10*ROW('Hygiene Data'!E100)),NA())</f>
        <v>#N/A</v>
      </c>
      <c r="BD106" s="95" t="e">
        <f ca="true">+IF(AND(ISNUMBER(OFFSET('Hygiene Data'!$E$7,0,10*ROW('Hygiene Data'!E100))),'Data Summary'!DS106="Yes"),OFFSET('Hygiene Data'!$E$7,0,10*ROW('Hygiene Data'!E100)),NA())</f>
        <v>#N/A</v>
      </c>
      <c r="BE106" s="95" t="e">
        <f ca="true">+IF(AND(ISNUMBER(OFFSET('Hygiene Data'!$E$9,0,10*ROW('Hygiene Data'!E100))),'Data Summary'!DT106="Yes"),OFFSET('Hygiene Data'!$E$9,0,10*ROW('Hygiene Data'!E100)),NA())</f>
        <v>#N/A</v>
      </c>
      <c r="BF106" s="95" t="e">
        <f ca="true">+IF(AND(ISNUMBER(OFFSET('Hygiene Data'!$F$5,0,10*ROW('Hygiene Data'!F100))),'Data Summary'!DU106="Yes"),OFFSET('Hygiene Data'!$F$5,0,10*ROW('Hygiene Data'!F100)),NA())</f>
        <v>#N/A</v>
      </c>
      <c r="BG106" s="95" t="e">
        <f ca="true">+IF(AND(ISNUMBER(OFFSET('Hygiene Data'!$F$7,0,10*ROW('Hygiene Data'!F100))),'Data Summary'!DV106="Yes"),OFFSET('Hygiene Data'!$F$7,0,10*ROW('Hygiene Data'!F100)),NA())</f>
        <v>#N/A</v>
      </c>
      <c r="BH106" s="95" t="e">
        <f ca="true">+IF(AND(ISNUMBER(OFFSET('Hygiene Data'!$F$9,0,10*ROW('Hygiene Data'!F100))),'Data Summary'!DW106="Yes"),OFFSET('Hygiene Data'!$F$9,0,10*ROW('Hygiene Data'!F100)),NA())</f>
        <v>#N/A</v>
      </c>
      <c r="BI106" s="95" t="e">
        <f ca="true">+IF(AND(ISNUMBER(OFFSET('Hygiene Data'!$G$5,0,10*ROW('Hygiene Data'!G100))),'Data Summary'!DX106="Yes"),OFFSET('Hygiene Data'!$G$5,0,10*ROW('Hygiene Data'!G100)),NA())</f>
        <v>#N/A</v>
      </c>
      <c r="BJ106" s="95" t="e">
        <f ca="true">+IF(AND(ISNUMBER(OFFSET('Hygiene Data'!$G$7,0,10*ROW('Hygiene Data'!G100))),'Data Summary'!DY106="Yes"),OFFSET('Hygiene Data'!$G$7,0,10*ROW('Hygiene Data'!G100)),NA())</f>
        <v>#N/A</v>
      </c>
      <c r="BK106" s="95" t="e">
        <f ca="true">+IF(AND(ISNUMBER(OFFSET('Hygiene Data'!$G$9,0,10*ROW('Hygiene Data'!G100))),'Data Summary'!DZ106="Yes"),OFFSET('Hygiene Data'!$G$9,0,10*ROW('Hygiene Data'!G100)),NA())</f>
        <v>#N/A</v>
      </c>
      <c r="BL106" s="95" t="e">
        <f ca="true">+IF(AND(ISNUMBER(OFFSET('Hygiene Data'!$H$5,0,10*ROW('Hygiene Data'!H100))),'Data Summary'!EA106="Yes"),OFFSET('Hygiene Data'!$H$5,0,10*ROW('Hygiene Data'!H100)),NA())</f>
        <v>#N/A</v>
      </c>
      <c r="BM106" s="95" t="e">
        <f ca="true">+IF(AND(ISNUMBER(OFFSET('Hygiene Data'!$H$7,0,10*ROW('Hygiene Data'!H100))),'Data Summary'!EB106="Yes"),OFFSET('Hygiene Data'!$H$7,0,10*ROW('Hygiene Data'!H100)),NA())</f>
        <v>#N/A</v>
      </c>
      <c r="BN106" s="95" t="e">
        <f ca="true">+IF(AND(ISNUMBER(OFFSET('Hygiene Data'!$H$9,0,10*ROW('Hygiene Data'!H100))),'Data Summary'!EC106="Yes"),OFFSET('Hygiene Data'!$H$9,0,10*ROW('Hygiene Data'!H100)),NA())</f>
        <v>#N/A</v>
      </c>
      <c r="BO106" s="95" t="e">
        <f ca="true">+IF(AND(ISNUMBER(OFFSET('Hygiene Data'!$I$5,0,10*ROW('Hygiene Data'!I100))),'Data Summary'!ED106="Yes"),OFFSET('Hygiene Data'!$I$5,0,10*ROW('Hygiene Data'!I100)),NA())</f>
        <v>#N/A</v>
      </c>
      <c r="BP106" s="95" t="e">
        <f ca="true">+IF(AND(ISNUMBER(OFFSET('Hygiene Data'!$I$7,0,10*ROW('Hygiene Data'!I100))),'Data Summary'!EE106="Yes"),OFFSET('Hygiene Data'!$I$7,0,10*ROW('Hygiene Data'!I100)),NA())</f>
        <v>#N/A</v>
      </c>
      <c r="BQ106" s="95" t="e">
        <f ca="true">+IF(AND(ISNUMBER(OFFSET('Hygiene Data'!$I$9,0,10*ROW('Hygiene Data'!I100))),'Data Summary'!EF106="Yes"),OFFSET('Hygiene Data'!$I$9,0,10*ROW('Hygiene Data'!I100)),NA())</f>
        <v>#N/A</v>
      </c>
    </row>
    <row xmlns:x14ac="http://schemas.microsoft.com/office/spreadsheetml/2009/9/ac" r="107" x14ac:dyDescent="0.2">
      <c r="A107" s="327" t="e">
        <f ca="true">+RIGHT('Data Summary'!A107,LEN('Data Summary'!A107)-9)</f>
        <v>#VALUE!</v>
      </c>
      <c r="B107" s="36" t="str">
        <f ca="true">+IF(ISTEXT('Data Summary'!B107),'Data Summary'!B107,"")</f>
        <v/>
      </c>
      <c r="C107" s="326" t="e">
        <f ca="true">+VALUE('Data Summary'!C107)</f>
        <v>#VALUE!</v>
      </c>
      <c r="D107" s="93" t="e">
        <f ca="true">+IF(AND(ISNUMBER(OFFSET('Water Data'!$D$4,0,10*ROW('Water Data'!D101))),'Data Summary'!BS107="Yes"),100-OFFSET('Water Data'!$D$4,0,10*ROW('Water Data'!D101)),NA())</f>
        <v>#N/A</v>
      </c>
      <c r="E107" s="93" t="e">
        <f ca="true">+IF(AND(ISNUMBER(OFFSET('Water Data'!$D$6,0,10*ROW('Water Data'!D101))),'Data Summary'!BT107="Yes"),OFFSET('Water Data'!$D$6,0,10*ROW('Water Data'!D101)),NA())</f>
        <v>#N/A</v>
      </c>
      <c r="F107" s="93" t="e">
        <f ca="true">+IF(AND(ISNUMBER(OFFSET('Water Data'!$D$9,0,10*ROW('Water Data'!D101))),'Data Summary'!BU107="Yes"),OFFSET('Water Data'!$D$9,0,10*ROW('Water Data'!D101)),NA())</f>
        <v>#N/A</v>
      </c>
      <c r="G107" s="93" t="e">
        <f ca="true">+IF(AND(ISNUMBER(OFFSET('Water Data'!$E$4,0,10*ROW('Water Data'!E101))),'Data Summary'!BV107="Yes"),100-OFFSET('Water Data'!$E$4,0,10*ROW('Water Data'!E101)),NA())</f>
        <v>#N/A</v>
      </c>
      <c r="H107" s="93" t="e">
        <f ca="true">+IF(AND(ISNUMBER(OFFSET('Water Data'!$E$6,0,10*ROW('Water Data'!E101))),'Data Summary'!BW107="Yes"),OFFSET('Water Data'!$E$6,0,10*ROW('Water Data'!E101)),NA())</f>
        <v>#N/A</v>
      </c>
      <c r="I107" s="93" t="e">
        <f ca="true">+IF(AND(ISNUMBER(OFFSET('Water Data'!$E$9,0,10*ROW('Water Data'!E101))),'Data Summary'!BX107="Yes"),OFFSET('Water Data'!$E$9,0,10*ROW('Water Data'!E101)),NA())</f>
        <v>#N/A</v>
      </c>
      <c r="J107" s="93" t="e">
        <f ca="true">+IF(AND(ISNUMBER(OFFSET('Water Data'!$F$4,0,10*ROW('Water Data'!F101))),'Data Summary'!BY107="Yes"),100-OFFSET('Water Data'!$F$4,0,10*ROW('Water Data'!F101)),NA())</f>
        <v>#N/A</v>
      </c>
      <c r="K107" s="93" t="e">
        <f ca="true">+IF(AND(ISNUMBER(OFFSET('Water Data'!$F$6,0,10*ROW('Water Data'!F101))),'Data Summary'!BZ107="Yes"),OFFSET('Water Data'!$F$6,0,10*ROW('Water Data'!F101)),NA())</f>
        <v>#N/A</v>
      </c>
      <c r="L107" s="93" t="e">
        <f ca="true">+IF(AND(ISNUMBER(OFFSET('Water Data'!$F$9,0,10*ROW('Water Data'!F101))),'Data Summary'!CA107="Yes"),OFFSET('Water Data'!$F$9,0,10*ROW('Water Data'!F101)),NA())</f>
        <v>#N/A</v>
      </c>
      <c r="M107" s="93" t="e">
        <f ca="true">+IF(AND(ISNUMBER(OFFSET('Water Data'!$G$4,0,10*ROW('Water Data'!G101))),'Data Summary'!CB107="Yes"),100-OFFSET('Water Data'!$G$4,0,10*ROW('Water Data'!G101)),NA())</f>
        <v>#N/A</v>
      </c>
      <c r="N107" s="93" t="e">
        <f ca="true">+IF(AND(ISNUMBER(OFFSET('Water Data'!$G$6,0,10*ROW('Water Data'!G101))),'Data Summary'!CC107="Yes"),OFFSET('Water Data'!$G$6,0,10*ROW('Water Data'!G101)),NA())</f>
        <v>#N/A</v>
      </c>
      <c r="O107" s="93" t="e">
        <f ca="true">+IF(AND(ISNUMBER(OFFSET('Water Data'!$G$9,0,10*ROW('Water Data'!G101))),'Data Summary'!CD107="Yes"),OFFSET('Water Data'!$G$9,0,10*ROW('Water Data'!G101)),NA())</f>
        <v>#N/A</v>
      </c>
      <c r="P107" s="93" t="e">
        <f ca="true">+IF(AND(ISNUMBER(OFFSET('Water Data'!$H$4,0,10*ROW('Water Data'!H101))),'Data Summary'!CE107="Yes"),100-OFFSET('Water Data'!$H$4,0,10*ROW('Water Data'!H101)),NA())</f>
        <v>#N/A</v>
      </c>
      <c r="Q107" s="93" t="e">
        <f ca="true">+IF(AND(ISNUMBER(OFFSET('Water Data'!$H$6,0,10*ROW('Water Data'!H101))),'Data Summary'!CF107="Yes"),OFFSET('Water Data'!$H$6,0,10*ROW('Water Data'!H101)),NA())</f>
        <v>#N/A</v>
      </c>
      <c r="R107" s="93" t="e">
        <f ca="true">+IF(AND(ISNUMBER(OFFSET('Water Data'!$H$9,0,10*ROW('Water Data'!H101))),'Data Summary'!CG107="Yes"),OFFSET('Water Data'!$H$9,0,10*ROW('Water Data'!H101)),NA())</f>
        <v>#N/A</v>
      </c>
      <c r="S107" s="93" t="e">
        <f ca="true">+IF(AND(ISNUMBER(OFFSET('Water Data'!$I$4,0,10*ROW('Water Data'!I101))),'Data Summary'!CH107="Yes"),100-OFFSET('Water Data'!$I$4,0,10*ROW('Water Data'!I101)),NA())</f>
        <v>#N/A</v>
      </c>
      <c r="T107" s="93" t="e">
        <f ca="true">+IF(AND(ISNUMBER(OFFSET('Water Data'!$I$6,0,10*ROW('Water Data'!I101))),'Data Summary'!CI107="Yes"),OFFSET('Water Data'!$I$6,0,10*ROW('Water Data'!I101)),NA())</f>
        <v>#N/A</v>
      </c>
      <c r="U107" s="93" t="e">
        <f ca="true">+IF(AND(ISNUMBER(OFFSET('Water Data'!$I$9,0,10*ROW('Water Data'!I101))),'Data Summary'!CJ107="Yes"),OFFSET('Water Data'!$I$9,0,10*ROW('Water Data'!I101)),NA())</f>
        <v>#N/A</v>
      </c>
      <c r="V107" s="94" t="e">
        <f ca="true">+IF(AND(ISNUMBER(OFFSET('Sanitation Data'!$D$4,0,10*ROW('Sanitation Data'!D101))),'Data Summary'!CK107="Yes"),100-OFFSET('Sanitation Data'!$D$4,0,10*ROW('Sanitation Data'!D101)),NA())</f>
        <v>#N/A</v>
      </c>
      <c r="W107" s="94" t="e">
        <f ca="true">+IF(AND(ISNUMBER(OFFSET('Sanitation Data'!$D$6,0,10*ROW('Sanitation Data'!D101))),'Data Summary'!CL107="Yes"),OFFSET('Sanitation Data'!$D$6,0,10*ROW('Sanitation Data'!D101)),NA())</f>
        <v>#N/A</v>
      </c>
      <c r="X107" s="94" t="e">
        <f ca="true">+IF(AND(ISNUMBER(OFFSET('Sanitation Data'!$D$10,0,10*ROW('Sanitation Data'!D101))),'Data Summary'!CM107="Yes"),OFFSET('Sanitation Data'!$D$10,0,10*ROW('Sanitation Data'!D101)),NA())</f>
        <v>#N/A</v>
      </c>
      <c r="Y107" s="94" t="e">
        <f ca="true">+IF(AND(ISNUMBER(OFFSET('Sanitation Data'!$D$11,0,10*ROW('Sanitation Data'!D101))),'Data Summary'!CN107="Yes"),OFFSET('Sanitation Data'!$D$11,0,10*ROW('Sanitation Data'!D101)),NA())</f>
        <v>#N/A</v>
      </c>
      <c r="Z107" s="94" t="e">
        <f ca="true">+IF(AND(ISNUMBER(OFFSET('Sanitation Data'!$D$12,0,10*ROW('Sanitation Data'!D101))),'Data Summary'!CO107="Yes"),OFFSET('Sanitation Data'!$D$12,0,10*ROW('Sanitation Data'!D101)),NA())</f>
        <v>#N/A</v>
      </c>
      <c r="AA107" s="94" t="e">
        <f ca="true">+IF(AND(ISNUMBER(OFFSET('Sanitation Data'!$E$4,0,10*ROW('Sanitation Data'!E101))),'Data Summary'!CP107="Yes"),100-OFFSET('Sanitation Data'!$E$4,0,10*ROW('Sanitation Data'!E101)),NA())</f>
        <v>#N/A</v>
      </c>
      <c r="AB107" s="94" t="e">
        <f ca="true">+IF(AND(ISNUMBER(OFFSET('Sanitation Data'!$E$6,0,10*ROW('Sanitation Data'!E101))),'Data Summary'!CQ107="Yes"),OFFSET('Sanitation Data'!$E$6,0,10*ROW('Sanitation Data'!E101)),NA())</f>
        <v>#N/A</v>
      </c>
      <c r="AC107" s="94" t="e">
        <f ca="true">+IF(AND(ISNUMBER(OFFSET('Sanitation Data'!$E$10,0,10*ROW('Sanitation Data'!E101))),'Data Summary'!CR107="Yes"),OFFSET('Sanitation Data'!$E$10,0,10*ROW('Sanitation Data'!E101)),NA())</f>
        <v>#N/A</v>
      </c>
      <c r="AD107" s="94" t="e">
        <f ca="true">+IF(AND(ISNUMBER(OFFSET('Sanitation Data'!$E$11,0,10*ROW('Sanitation Data'!E101))),'Data Summary'!CS107="Yes"),OFFSET('Sanitation Data'!$E$11,0,10*ROW('Sanitation Data'!E101)),NA())</f>
        <v>#N/A</v>
      </c>
      <c r="AE107" s="94" t="e">
        <f ca="true">+IF(AND(ISNUMBER(OFFSET('Sanitation Data'!$E$12,0,10*ROW('Sanitation Data'!E101))),'Data Summary'!CT107="Yes"),OFFSET('Sanitation Data'!$E$12,0,10*ROW('Sanitation Data'!E101)),NA())</f>
        <v>#N/A</v>
      </c>
      <c r="AF107" s="94" t="e">
        <f ca="true">+IF(AND(ISNUMBER(OFFSET('Sanitation Data'!$F$4,0,10*ROW('Sanitation Data'!F101))),'Data Summary'!CU107="Yes"),100-OFFSET('Sanitation Data'!$F$4,0,10*ROW('Sanitation Data'!F101)),NA())</f>
        <v>#N/A</v>
      </c>
      <c r="AG107" s="94" t="e">
        <f ca="true">+IF(AND(ISNUMBER(OFFSET('Sanitation Data'!$F$6,0,10*ROW('Sanitation Data'!F101))),'Data Summary'!CV107="Yes"),OFFSET('Sanitation Data'!$F$6,0,10*ROW('Sanitation Data'!F101)),NA())</f>
        <v>#N/A</v>
      </c>
      <c r="AH107" s="94" t="e">
        <f ca="true">+IF(AND(ISNUMBER(OFFSET('Sanitation Data'!$F$10,0,10*ROW('Sanitation Data'!F101))),'Data Summary'!CW107="Yes"),OFFSET('Sanitation Data'!$F$10,0,10*ROW('Sanitation Data'!F101)),NA())</f>
        <v>#N/A</v>
      </c>
      <c r="AI107" s="94" t="e">
        <f ca="true">+IF(AND(ISNUMBER(OFFSET('Sanitation Data'!$F$11,0,10*ROW('Sanitation Data'!F101))),'Data Summary'!CX107="Yes"),OFFSET('Sanitation Data'!$F$11,0,10*ROW('Sanitation Data'!F101)),NA())</f>
        <v>#N/A</v>
      </c>
      <c r="AJ107" s="94" t="e">
        <f ca="true">+IF(AND(ISNUMBER(OFFSET('Sanitation Data'!$F$12,0,10*ROW('Sanitation Data'!F101))),'Data Summary'!CY107="Yes"),OFFSET('Sanitation Data'!$F$12,0,10*ROW('Sanitation Data'!F101)),NA())</f>
        <v>#N/A</v>
      </c>
      <c r="AK107" s="94" t="e">
        <f ca="true">+IF(AND(ISNUMBER(OFFSET('Sanitation Data'!$G$4,0,10*ROW('Sanitation Data'!G101))),'Data Summary'!CZ107="Yes"),100-OFFSET('Sanitation Data'!$G$4,0,10*ROW('Sanitation Data'!G101)),NA())</f>
        <v>#N/A</v>
      </c>
      <c r="AL107" s="94" t="e">
        <f ca="true">+IF(AND(ISNUMBER(OFFSET('Sanitation Data'!$G$6,0,10*ROW('Sanitation Data'!G101))),'Data Summary'!DA107="Yes"),OFFSET('Sanitation Data'!$G$6,0,10*ROW('Sanitation Data'!G101)),NA())</f>
        <v>#N/A</v>
      </c>
      <c r="AM107" s="94" t="e">
        <f ca="true">+IF(AND(ISNUMBER(OFFSET('Sanitation Data'!$G$10,0,10*ROW('Sanitation Data'!G101))),'Data Summary'!DB107="Yes"),OFFSET('Sanitation Data'!$G$10,0,10*ROW('Sanitation Data'!G101)),NA())</f>
        <v>#N/A</v>
      </c>
      <c r="AN107" s="94" t="e">
        <f ca="true">+IF(AND(ISNUMBER(OFFSET('Sanitation Data'!$G$11,0,10*ROW('Sanitation Data'!G101))),'Data Summary'!DC107="Yes"),OFFSET('Sanitation Data'!$G$11,0,10*ROW('Sanitation Data'!G101)),NA())</f>
        <v>#N/A</v>
      </c>
      <c r="AO107" s="94" t="e">
        <f ca="true">+IF(AND(ISNUMBER(OFFSET('Sanitation Data'!$G$12,0,10*ROW('Sanitation Data'!G101))),'Data Summary'!DD107="Yes"),OFFSET('Sanitation Data'!$G$12,0,10*ROW('Sanitation Data'!G101)),NA())</f>
        <v>#N/A</v>
      </c>
      <c r="AP107" s="94" t="e">
        <f ca="true">+IF(AND(ISNUMBER(OFFSET('Sanitation Data'!$H$4,0,10*ROW('Sanitation Data'!H101))),'Data Summary'!DE107="Yes"),100-OFFSET('Sanitation Data'!$H$4,0,10*ROW('Sanitation Data'!H101)),NA())</f>
        <v>#N/A</v>
      </c>
      <c r="AQ107" s="94" t="e">
        <f ca="true">+IF(AND(ISNUMBER(OFFSET('Sanitation Data'!$H$6,0,10*ROW('Sanitation Data'!H101))),'Data Summary'!DF107="Yes"),OFFSET('Sanitation Data'!$H$6,0,10*ROW('Sanitation Data'!H101)),NA())</f>
        <v>#N/A</v>
      </c>
      <c r="AR107" s="94" t="e">
        <f ca="true">+IF(AND(ISNUMBER(OFFSET('Sanitation Data'!$H$10,0,10*ROW('Sanitation Data'!H101))),'Data Summary'!DG107="Yes"),OFFSET('Sanitation Data'!$H$10,0,10*ROW('Sanitation Data'!H101)),NA())</f>
        <v>#N/A</v>
      </c>
      <c r="AS107" s="94" t="e">
        <f ca="true">+IF(AND(ISNUMBER(OFFSET('Sanitation Data'!$H$11,0,10*ROW('Sanitation Data'!H101))),'Data Summary'!DH107="Yes"),OFFSET('Sanitation Data'!$H$11,0,10*ROW('Sanitation Data'!H101)),NA())</f>
        <v>#N/A</v>
      </c>
      <c r="AT107" s="94" t="e">
        <f ca="true">+IF(AND(ISNUMBER(OFFSET('Sanitation Data'!$H$12,0,10*ROW('Sanitation Data'!H101))),'Data Summary'!DI107="Yes"),OFFSET('Sanitation Data'!$H$12,0,10*ROW('Sanitation Data'!H101)),NA())</f>
        <v>#N/A</v>
      </c>
      <c r="AU107" s="94" t="e">
        <f ca="true">+IF(AND(ISNUMBER(OFFSET('Sanitation Data'!$I$4,0,10*ROW('Sanitation Data'!I101))),'Data Summary'!DJ107="Yes"),100-OFFSET('Sanitation Data'!$I$4,0,10*ROW('Sanitation Data'!I101)),NA())</f>
        <v>#N/A</v>
      </c>
      <c r="AV107" s="94" t="e">
        <f ca="true">+IF(AND(ISNUMBER(OFFSET('Sanitation Data'!$I$6,0,10*ROW('Sanitation Data'!I101))),'Data Summary'!DK107="Yes"),OFFSET('Sanitation Data'!$I$6,0,10*ROW('Sanitation Data'!I101)),NA())</f>
        <v>#N/A</v>
      </c>
      <c r="AW107" s="94" t="e">
        <f ca="true">+IF(AND(ISNUMBER(OFFSET('Sanitation Data'!$I$10,0,10*ROW('Sanitation Data'!I101))),'Data Summary'!DL107="Yes"),OFFSET('Sanitation Data'!$I$10,0,10*ROW('Sanitation Data'!I101)),NA())</f>
        <v>#N/A</v>
      </c>
      <c r="AX107" s="94" t="e">
        <f ca="true">+IF(AND(ISNUMBER(OFFSET('Sanitation Data'!$I$11,0,10*ROW('Sanitation Data'!I101))),'Data Summary'!DM107="Yes"),OFFSET('Sanitation Data'!$I$11,0,10*ROW('Sanitation Data'!I101)),NA())</f>
        <v>#N/A</v>
      </c>
      <c r="AY107" s="94" t="e">
        <f ca="true">+IF(AND(ISNUMBER(OFFSET('Sanitation Data'!$I$12,0,10*ROW('Sanitation Data'!I101))),'Data Summary'!DN107="Yes"),OFFSET('Sanitation Data'!$I$12,0,10*ROW('Sanitation Data'!I101)),NA())</f>
        <v>#N/A</v>
      </c>
      <c r="AZ107" s="95" t="e">
        <f ca="true">+IF(AND(ISNUMBER(OFFSET('Hygiene Data'!$D$5,0,10*ROW('Hygiene Data'!D101))),'Data Summary'!DO107="Yes"),OFFSET('Hygiene Data'!$D$5,0,10*ROW('Hygiene Data'!D101)),NA())</f>
        <v>#N/A</v>
      </c>
      <c r="BA107" s="95" t="e">
        <f ca="true">+IF(AND(ISNUMBER(OFFSET('Hygiene Data'!$D$7,0,10*ROW('Hygiene Data'!D101))),'Data Summary'!DP107="Yes"),OFFSET('Hygiene Data'!$D$7,0,10*ROW('Hygiene Data'!D101)),NA())</f>
        <v>#N/A</v>
      </c>
      <c r="BB107" s="95" t="e">
        <f ca="true">+IF(AND(ISNUMBER(OFFSET('Hygiene Data'!$D$9,0,10*ROW('Hygiene Data'!D101))),'Data Summary'!DQ107="Yes"),OFFSET('Hygiene Data'!$D$9,0,10*ROW('Hygiene Data'!D101)),NA())</f>
        <v>#N/A</v>
      </c>
      <c r="BC107" s="95" t="e">
        <f ca="true">+IF(AND(ISNUMBER(OFFSET('Hygiene Data'!$E$5,0,10*ROW('Hygiene Data'!E101))),'Data Summary'!DR107="Yes"),OFFSET('Hygiene Data'!$E$5,0,10*ROW('Hygiene Data'!E101)),NA())</f>
        <v>#N/A</v>
      </c>
      <c r="BD107" s="95" t="e">
        <f ca="true">+IF(AND(ISNUMBER(OFFSET('Hygiene Data'!$E$7,0,10*ROW('Hygiene Data'!E101))),'Data Summary'!DS107="Yes"),OFFSET('Hygiene Data'!$E$7,0,10*ROW('Hygiene Data'!E101)),NA())</f>
        <v>#N/A</v>
      </c>
      <c r="BE107" s="95" t="e">
        <f ca="true">+IF(AND(ISNUMBER(OFFSET('Hygiene Data'!$E$9,0,10*ROW('Hygiene Data'!E101))),'Data Summary'!DT107="Yes"),OFFSET('Hygiene Data'!$E$9,0,10*ROW('Hygiene Data'!E101)),NA())</f>
        <v>#N/A</v>
      </c>
      <c r="BF107" s="95" t="e">
        <f ca="true">+IF(AND(ISNUMBER(OFFSET('Hygiene Data'!$F$5,0,10*ROW('Hygiene Data'!F101))),'Data Summary'!DU107="Yes"),OFFSET('Hygiene Data'!$F$5,0,10*ROW('Hygiene Data'!F101)),NA())</f>
        <v>#N/A</v>
      </c>
      <c r="BG107" s="95" t="e">
        <f ca="true">+IF(AND(ISNUMBER(OFFSET('Hygiene Data'!$F$7,0,10*ROW('Hygiene Data'!F101))),'Data Summary'!DV107="Yes"),OFFSET('Hygiene Data'!$F$7,0,10*ROW('Hygiene Data'!F101)),NA())</f>
        <v>#N/A</v>
      </c>
      <c r="BH107" s="95" t="e">
        <f ca="true">+IF(AND(ISNUMBER(OFFSET('Hygiene Data'!$F$9,0,10*ROW('Hygiene Data'!F101))),'Data Summary'!DW107="Yes"),OFFSET('Hygiene Data'!$F$9,0,10*ROW('Hygiene Data'!F101)),NA())</f>
        <v>#N/A</v>
      </c>
      <c r="BI107" s="95" t="e">
        <f ca="true">+IF(AND(ISNUMBER(OFFSET('Hygiene Data'!$G$5,0,10*ROW('Hygiene Data'!G101))),'Data Summary'!DX107="Yes"),OFFSET('Hygiene Data'!$G$5,0,10*ROW('Hygiene Data'!G101)),NA())</f>
        <v>#N/A</v>
      </c>
      <c r="BJ107" s="95" t="e">
        <f ca="true">+IF(AND(ISNUMBER(OFFSET('Hygiene Data'!$G$7,0,10*ROW('Hygiene Data'!G101))),'Data Summary'!DY107="Yes"),OFFSET('Hygiene Data'!$G$7,0,10*ROW('Hygiene Data'!G101)),NA())</f>
        <v>#N/A</v>
      </c>
      <c r="BK107" s="95" t="e">
        <f ca="true">+IF(AND(ISNUMBER(OFFSET('Hygiene Data'!$G$9,0,10*ROW('Hygiene Data'!G101))),'Data Summary'!DZ107="Yes"),OFFSET('Hygiene Data'!$G$9,0,10*ROW('Hygiene Data'!G101)),NA())</f>
        <v>#N/A</v>
      </c>
      <c r="BL107" s="95" t="e">
        <f ca="true">+IF(AND(ISNUMBER(OFFSET('Hygiene Data'!$H$5,0,10*ROW('Hygiene Data'!H101))),'Data Summary'!EA107="Yes"),OFFSET('Hygiene Data'!$H$5,0,10*ROW('Hygiene Data'!H101)),NA())</f>
        <v>#N/A</v>
      </c>
      <c r="BM107" s="95" t="e">
        <f ca="true">+IF(AND(ISNUMBER(OFFSET('Hygiene Data'!$H$7,0,10*ROW('Hygiene Data'!H101))),'Data Summary'!EB107="Yes"),OFFSET('Hygiene Data'!$H$7,0,10*ROW('Hygiene Data'!H101)),NA())</f>
        <v>#N/A</v>
      </c>
      <c r="BN107" s="95" t="e">
        <f ca="true">+IF(AND(ISNUMBER(OFFSET('Hygiene Data'!$H$9,0,10*ROW('Hygiene Data'!H101))),'Data Summary'!EC107="Yes"),OFFSET('Hygiene Data'!$H$9,0,10*ROW('Hygiene Data'!H101)),NA())</f>
        <v>#N/A</v>
      </c>
      <c r="BO107" s="95" t="e">
        <f ca="true">+IF(AND(ISNUMBER(OFFSET('Hygiene Data'!$I$5,0,10*ROW('Hygiene Data'!I101))),'Data Summary'!ED107="Yes"),OFFSET('Hygiene Data'!$I$5,0,10*ROW('Hygiene Data'!I101)),NA())</f>
        <v>#N/A</v>
      </c>
      <c r="BP107" s="95" t="e">
        <f ca="true">+IF(AND(ISNUMBER(OFFSET('Hygiene Data'!$I$7,0,10*ROW('Hygiene Data'!I101))),'Data Summary'!EE107="Yes"),OFFSET('Hygiene Data'!$I$7,0,10*ROW('Hygiene Data'!I101)),NA())</f>
        <v>#N/A</v>
      </c>
      <c r="BQ107" s="95" t="e">
        <f ca="true">+IF(AND(ISNUMBER(OFFSET('Hygiene Data'!$I$9,0,10*ROW('Hygiene Data'!I101))),'Data Summary'!EF107="Yes"),OFFSET('Hygiene Data'!$I$9,0,10*ROW('Hygiene Data'!I101)),NA())</f>
        <v>#N/A</v>
      </c>
    </row>
    <row xmlns:x14ac="http://schemas.microsoft.com/office/spreadsheetml/2009/9/ac" r="108" x14ac:dyDescent="0.2">
      <c r="A108" s="327" t="e">
        <f ca="true">+RIGHT('Data Summary'!A108,LEN('Data Summary'!A108)-9)</f>
        <v>#VALUE!</v>
      </c>
      <c r="B108" s="36" t="str">
        <f ca="true">+IF(ISTEXT('Data Summary'!B108),'Data Summary'!B108,"")</f>
        <v/>
      </c>
      <c r="C108" s="326" t="e">
        <f ca="true">+VALUE('Data Summary'!C108)</f>
        <v>#VALUE!</v>
      </c>
      <c r="D108" s="93" t="e">
        <f ca="true">+IF(AND(ISNUMBER(OFFSET('Water Data'!$D$4,0,10*ROW('Water Data'!D102))),'Data Summary'!BS108="Yes"),100-OFFSET('Water Data'!$D$4,0,10*ROW('Water Data'!D102)),NA())</f>
        <v>#N/A</v>
      </c>
      <c r="E108" s="93" t="e">
        <f ca="true">+IF(AND(ISNUMBER(OFFSET('Water Data'!$D$6,0,10*ROW('Water Data'!D102))),'Data Summary'!BT108="Yes"),OFFSET('Water Data'!$D$6,0,10*ROW('Water Data'!D102)),NA())</f>
        <v>#N/A</v>
      </c>
      <c r="F108" s="93" t="e">
        <f ca="true">+IF(AND(ISNUMBER(OFFSET('Water Data'!$D$9,0,10*ROW('Water Data'!D102))),'Data Summary'!BU108="Yes"),OFFSET('Water Data'!$D$9,0,10*ROW('Water Data'!D102)),NA())</f>
        <v>#N/A</v>
      </c>
      <c r="G108" s="93" t="e">
        <f ca="true">+IF(AND(ISNUMBER(OFFSET('Water Data'!$E$4,0,10*ROW('Water Data'!E102))),'Data Summary'!BV108="Yes"),100-OFFSET('Water Data'!$E$4,0,10*ROW('Water Data'!E102)),NA())</f>
        <v>#N/A</v>
      </c>
      <c r="H108" s="93" t="e">
        <f ca="true">+IF(AND(ISNUMBER(OFFSET('Water Data'!$E$6,0,10*ROW('Water Data'!E102))),'Data Summary'!BW108="Yes"),OFFSET('Water Data'!$E$6,0,10*ROW('Water Data'!E102)),NA())</f>
        <v>#N/A</v>
      </c>
      <c r="I108" s="93" t="e">
        <f ca="true">+IF(AND(ISNUMBER(OFFSET('Water Data'!$E$9,0,10*ROW('Water Data'!E102))),'Data Summary'!BX108="Yes"),OFFSET('Water Data'!$E$9,0,10*ROW('Water Data'!E102)),NA())</f>
        <v>#N/A</v>
      </c>
      <c r="J108" s="93" t="e">
        <f ca="true">+IF(AND(ISNUMBER(OFFSET('Water Data'!$F$4,0,10*ROW('Water Data'!F102))),'Data Summary'!BY108="Yes"),100-OFFSET('Water Data'!$F$4,0,10*ROW('Water Data'!F102)),NA())</f>
        <v>#N/A</v>
      </c>
      <c r="K108" s="93" t="e">
        <f ca="true">+IF(AND(ISNUMBER(OFFSET('Water Data'!$F$6,0,10*ROW('Water Data'!F102))),'Data Summary'!BZ108="Yes"),OFFSET('Water Data'!$F$6,0,10*ROW('Water Data'!F102)),NA())</f>
        <v>#N/A</v>
      </c>
      <c r="L108" s="93" t="e">
        <f ca="true">+IF(AND(ISNUMBER(OFFSET('Water Data'!$F$9,0,10*ROW('Water Data'!F102))),'Data Summary'!CA108="Yes"),OFFSET('Water Data'!$F$9,0,10*ROW('Water Data'!F102)),NA())</f>
        <v>#N/A</v>
      </c>
      <c r="M108" s="93" t="e">
        <f ca="true">+IF(AND(ISNUMBER(OFFSET('Water Data'!$G$4,0,10*ROW('Water Data'!G102))),'Data Summary'!CB108="Yes"),100-OFFSET('Water Data'!$G$4,0,10*ROW('Water Data'!G102)),NA())</f>
        <v>#N/A</v>
      </c>
      <c r="N108" s="93" t="e">
        <f ca="true">+IF(AND(ISNUMBER(OFFSET('Water Data'!$G$6,0,10*ROW('Water Data'!G102))),'Data Summary'!CC108="Yes"),OFFSET('Water Data'!$G$6,0,10*ROW('Water Data'!G102)),NA())</f>
        <v>#N/A</v>
      </c>
      <c r="O108" s="93" t="e">
        <f ca="true">+IF(AND(ISNUMBER(OFFSET('Water Data'!$G$9,0,10*ROW('Water Data'!G102))),'Data Summary'!CD108="Yes"),OFFSET('Water Data'!$G$9,0,10*ROW('Water Data'!G102)),NA())</f>
        <v>#N/A</v>
      </c>
      <c r="P108" s="93" t="e">
        <f ca="true">+IF(AND(ISNUMBER(OFFSET('Water Data'!$H$4,0,10*ROW('Water Data'!H102))),'Data Summary'!CE108="Yes"),100-OFFSET('Water Data'!$H$4,0,10*ROW('Water Data'!H102)),NA())</f>
        <v>#N/A</v>
      </c>
      <c r="Q108" s="93" t="e">
        <f ca="true">+IF(AND(ISNUMBER(OFFSET('Water Data'!$H$6,0,10*ROW('Water Data'!H102))),'Data Summary'!CF108="Yes"),OFFSET('Water Data'!$H$6,0,10*ROW('Water Data'!H102)),NA())</f>
        <v>#N/A</v>
      </c>
      <c r="R108" s="93" t="e">
        <f ca="true">+IF(AND(ISNUMBER(OFFSET('Water Data'!$H$9,0,10*ROW('Water Data'!H102))),'Data Summary'!CG108="Yes"),OFFSET('Water Data'!$H$9,0,10*ROW('Water Data'!H102)),NA())</f>
        <v>#N/A</v>
      </c>
      <c r="S108" s="93" t="e">
        <f ca="true">+IF(AND(ISNUMBER(OFFSET('Water Data'!$I$4,0,10*ROW('Water Data'!I102))),'Data Summary'!CH108="Yes"),100-OFFSET('Water Data'!$I$4,0,10*ROW('Water Data'!I102)),NA())</f>
        <v>#N/A</v>
      </c>
      <c r="T108" s="93" t="e">
        <f ca="true">+IF(AND(ISNUMBER(OFFSET('Water Data'!$I$6,0,10*ROW('Water Data'!I102))),'Data Summary'!CI108="Yes"),OFFSET('Water Data'!$I$6,0,10*ROW('Water Data'!I102)),NA())</f>
        <v>#N/A</v>
      </c>
      <c r="U108" s="93" t="e">
        <f ca="true">+IF(AND(ISNUMBER(OFFSET('Water Data'!$I$9,0,10*ROW('Water Data'!I102))),'Data Summary'!CJ108="Yes"),OFFSET('Water Data'!$I$9,0,10*ROW('Water Data'!I102)),NA())</f>
        <v>#N/A</v>
      </c>
      <c r="V108" s="94" t="e">
        <f ca="true">+IF(AND(ISNUMBER(OFFSET('Sanitation Data'!$D$4,0,10*ROW('Sanitation Data'!D102))),'Data Summary'!CK108="Yes"),100-OFFSET('Sanitation Data'!$D$4,0,10*ROW('Sanitation Data'!D102)),NA())</f>
        <v>#N/A</v>
      </c>
      <c r="W108" s="94" t="e">
        <f ca="true">+IF(AND(ISNUMBER(OFFSET('Sanitation Data'!$D$6,0,10*ROW('Sanitation Data'!D102))),'Data Summary'!CL108="Yes"),OFFSET('Sanitation Data'!$D$6,0,10*ROW('Sanitation Data'!D102)),NA())</f>
        <v>#N/A</v>
      </c>
      <c r="X108" s="94" t="e">
        <f ca="true">+IF(AND(ISNUMBER(OFFSET('Sanitation Data'!$D$10,0,10*ROW('Sanitation Data'!D102))),'Data Summary'!CM108="Yes"),OFFSET('Sanitation Data'!$D$10,0,10*ROW('Sanitation Data'!D102)),NA())</f>
        <v>#N/A</v>
      </c>
      <c r="Y108" s="94" t="e">
        <f ca="true">+IF(AND(ISNUMBER(OFFSET('Sanitation Data'!$D$11,0,10*ROW('Sanitation Data'!D102))),'Data Summary'!CN108="Yes"),OFFSET('Sanitation Data'!$D$11,0,10*ROW('Sanitation Data'!D102)),NA())</f>
        <v>#N/A</v>
      </c>
      <c r="Z108" s="94" t="e">
        <f ca="true">+IF(AND(ISNUMBER(OFFSET('Sanitation Data'!$D$12,0,10*ROW('Sanitation Data'!D102))),'Data Summary'!CO108="Yes"),OFFSET('Sanitation Data'!$D$12,0,10*ROW('Sanitation Data'!D102)),NA())</f>
        <v>#N/A</v>
      </c>
      <c r="AA108" s="94" t="e">
        <f ca="true">+IF(AND(ISNUMBER(OFFSET('Sanitation Data'!$E$4,0,10*ROW('Sanitation Data'!E102))),'Data Summary'!CP108="Yes"),100-OFFSET('Sanitation Data'!$E$4,0,10*ROW('Sanitation Data'!E102)),NA())</f>
        <v>#N/A</v>
      </c>
      <c r="AB108" s="94" t="e">
        <f ca="true">+IF(AND(ISNUMBER(OFFSET('Sanitation Data'!$E$6,0,10*ROW('Sanitation Data'!E102))),'Data Summary'!CQ108="Yes"),OFFSET('Sanitation Data'!$E$6,0,10*ROW('Sanitation Data'!E102)),NA())</f>
        <v>#N/A</v>
      </c>
      <c r="AC108" s="94" t="e">
        <f ca="true">+IF(AND(ISNUMBER(OFFSET('Sanitation Data'!$E$10,0,10*ROW('Sanitation Data'!E102))),'Data Summary'!CR108="Yes"),OFFSET('Sanitation Data'!$E$10,0,10*ROW('Sanitation Data'!E102)),NA())</f>
        <v>#N/A</v>
      </c>
      <c r="AD108" s="94" t="e">
        <f ca="true">+IF(AND(ISNUMBER(OFFSET('Sanitation Data'!$E$11,0,10*ROW('Sanitation Data'!E102))),'Data Summary'!CS108="Yes"),OFFSET('Sanitation Data'!$E$11,0,10*ROW('Sanitation Data'!E102)),NA())</f>
        <v>#N/A</v>
      </c>
      <c r="AE108" s="94" t="e">
        <f ca="true">+IF(AND(ISNUMBER(OFFSET('Sanitation Data'!$E$12,0,10*ROW('Sanitation Data'!E102))),'Data Summary'!CT108="Yes"),OFFSET('Sanitation Data'!$E$12,0,10*ROW('Sanitation Data'!E102)),NA())</f>
        <v>#N/A</v>
      </c>
      <c r="AF108" s="94" t="e">
        <f ca="true">+IF(AND(ISNUMBER(OFFSET('Sanitation Data'!$F$4,0,10*ROW('Sanitation Data'!F102))),'Data Summary'!CU108="Yes"),100-OFFSET('Sanitation Data'!$F$4,0,10*ROW('Sanitation Data'!F102)),NA())</f>
        <v>#N/A</v>
      </c>
      <c r="AG108" s="94" t="e">
        <f ca="true">+IF(AND(ISNUMBER(OFFSET('Sanitation Data'!$F$6,0,10*ROW('Sanitation Data'!F102))),'Data Summary'!CV108="Yes"),OFFSET('Sanitation Data'!$F$6,0,10*ROW('Sanitation Data'!F102)),NA())</f>
        <v>#N/A</v>
      </c>
      <c r="AH108" s="94" t="e">
        <f ca="true">+IF(AND(ISNUMBER(OFFSET('Sanitation Data'!$F$10,0,10*ROW('Sanitation Data'!F102))),'Data Summary'!CW108="Yes"),OFFSET('Sanitation Data'!$F$10,0,10*ROW('Sanitation Data'!F102)),NA())</f>
        <v>#N/A</v>
      </c>
      <c r="AI108" s="94" t="e">
        <f ca="true">+IF(AND(ISNUMBER(OFFSET('Sanitation Data'!$F$11,0,10*ROW('Sanitation Data'!F102))),'Data Summary'!CX108="Yes"),OFFSET('Sanitation Data'!$F$11,0,10*ROW('Sanitation Data'!F102)),NA())</f>
        <v>#N/A</v>
      </c>
      <c r="AJ108" s="94" t="e">
        <f ca="true">+IF(AND(ISNUMBER(OFFSET('Sanitation Data'!$F$12,0,10*ROW('Sanitation Data'!F102))),'Data Summary'!CY108="Yes"),OFFSET('Sanitation Data'!$F$12,0,10*ROW('Sanitation Data'!F102)),NA())</f>
        <v>#N/A</v>
      </c>
      <c r="AK108" s="94" t="e">
        <f ca="true">+IF(AND(ISNUMBER(OFFSET('Sanitation Data'!$G$4,0,10*ROW('Sanitation Data'!G102))),'Data Summary'!CZ108="Yes"),100-OFFSET('Sanitation Data'!$G$4,0,10*ROW('Sanitation Data'!G102)),NA())</f>
        <v>#N/A</v>
      </c>
      <c r="AL108" s="94" t="e">
        <f ca="true">+IF(AND(ISNUMBER(OFFSET('Sanitation Data'!$G$6,0,10*ROW('Sanitation Data'!G102))),'Data Summary'!DA108="Yes"),OFFSET('Sanitation Data'!$G$6,0,10*ROW('Sanitation Data'!G102)),NA())</f>
        <v>#N/A</v>
      </c>
      <c r="AM108" s="94" t="e">
        <f ca="true">+IF(AND(ISNUMBER(OFFSET('Sanitation Data'!$G$10,0,10*ROW('Sanitation Data'!G102))),'Data Summary'!DB108="Yes"),OFFSET('Sanitation Data'!$G$10,0,10*ROW('Sanitation Data'!G102)),NA())</f>
        <v>#N/A</v>
      </c>
      <c r="AN108" s="94" t="e">
        <f ca="true">+IF(AND(ISNUMBER(OFFSET('Sanitation Data'!$G$11,0,10*ROW('Sanitation Data'!G102))),'Data Summary'!DC108="Yes"),OFFSET('Sanitation Data'!$G$11,0,10*ROW('Sanitation Data'!G102)),NA())</f>
        <v>#N/A</v>
      </c>
      <c r="AO108" s="94" t="e">
        <f ca="true">+IF(AND(ISNUMBER(OFFSET('Sanitation Data'!$G$12,0,10*ROW('Sanitation Data'!G102))),'Data Summary'!DD108="Yes"),OFFSET('Sanitation Data'!$G$12,0,10*ROW('Sanitation Data'!G102)),NA())</f>
        <v>#N/A</v>
      </c>
      <c r="AP108" s="94" t="e">
        <f ca="true">+IF(AND(ISNUMBER(OFFSET('Sanitation Data'!$H$4,0,10*ROW('Sanitation Data'!H102))),'Data Summary'!DE108="Yes"),100-OFFSET('Sanitation Data'!$H$4,0,10*ROW('Sanitation Data'!H102)),NA())</f>
        <v>#N/A</v>
      </c>
      <c r="AQ108" s="94" t="e">
        <f ca="true">+IF(AND(ISNUMBER(OFFSET('Sanitation Data'!$H$6,0,10*ROW('Sanitation Data'!H102))),'Data Summary'!DF108="Yes"),OFFSET('Sanitation Data'!$H$6,0,10*ROW('Sanitation Data'!H102)),NA())</f>
        <v>#N/A</v>
      </c>
      <c r="AR108" s="94" t="e">
        <f ca="true">+IF(AND(ISNUMBER(OFFSET('Sanitation Data'!$H$10,0,10*ROW('Sanitation Data'!H102))),'Data Summary'!DG108="Yes"),OFFSET('Sanitation Data'!$H$10,0,10*ROW('Sanitation Data'!H102)),NA())</f>
        <v>#N/A</v>
      </c>
      <c r="AS108" s="94" t="e">
        <f ca="true">+IF(AND(ISNUMBER(OFFSET('Sanitation Data'!$H$11,0,10*ROW('Sanitation Data'!H102))),'Data Summary'!DH108="Yes"),OFFSET('Sanitation Data'!$H$11,0,10*ROW('Sanitation Data'!H102)),NA())</f>
        <v>#N/A</v>
      </c>
      <c r="AT108" s="94" t="e">
        <f ca="true">+IF(AND(ISNUMBER(OFFSET('Sanitation Data'!$H$12,0,10*ROW('Sanitation Data'!H102))),'Data Summary'!DI108="Yes"),OFFSET('Sanitation Data'!$H$12,0,10*ROW('Sanitation Data'!H102)),NA())</f>
        <v>#N/A</v>
      </c>
      <c r="AU108" s="94" t="e">
        <f ca="true">+IF(AND(ISNUMBER(OFFSET('Sanitation Data'!$I$4,0,10*ROW('Sanitation Data'!I102))),'Data Summary'!DJ108="Yes"),100-OFFSET('Sanitation Data'!$I$4,0,10*ROW('Sanitation Data'!I102)),NA())</f>
        <v>#N/A</v>
      </c>
      <c r="AV108" s="94" t="e">
        <f ca="true">+IF(AND(ISNUMBER(OFFSET('Sanitation Data'!$I$6,0,10*ROW('Sanitation Data'!I102))),'Data Summary'!DK108="Yes"),OFFSET('Sanitation Data'!$I$6,0,10*ROW('Sanitation Data'!I102)),NA())</f>
        <v>#N/A</v>
      </c>
      <c r="AW108" s="94" t="e">
        <f ca="true">+IF(AND(ISNUMBER(OFFSET('Sanitation Data'!$I$10,0,10*ROW('Sanitation Data'!I102))),'Data Summary'!DL108="Yes"),OFFSET('Sanitation Data'!$I$10,0,10*ROW('Sanitation Data'!I102)),NA())</f>
        <v>#N/A</v>
      </c>
      <c r="AX108" s="94" t="e">
        <f ca="true">+IF(AND(ISNUMBER(OFFSET('Sanitation Data'!$I$11,0,10*ROW('Sanitation Data'!I102))),'Data Summary'!DM108="Yes"),OFFSET('Sanitation Data'!$I$11,0,10*ROW('Sanitation Data'!I102)),NA())</f>
        <v>#N/A</v>
      </c>
      <c r="AY108" s="94" t="e">
        <f ca="true">+IF(AND(ISNUMBER(OFFSET('Sanitation Data'!$I$12,0,10*ROW('Sanitation Data'!I102))),'Data Summary'!DN108="Yes"),OFFSET('Sanitation Data'!$I$12,0,10*ROW('Sanitation Data'!I102)),NA())</f>
        <v>#N/A</v>
      </c>
      <c r="AZ108" s="95" t="e">
        <f ca="true">+IF(AND(ISNUMBER(OFFSET('Hygiene Data'!$D$5,0,10*ROW('Hygiene Data'!D102))),'Data Summary'!DO108="Yes"),OFFSET('Hygiene Data'!$D$5,0,10*ROW('Hygiene Data'!D102)),NA())</f>
        <v>#N/A</v>
      </c>
      <c r="BA108" s="95" t="e">
        <f ca="true">+IF(AND(ISNUMBER(OFFSET('Hygiene Data'!$D$7,0,10*ROW('Hygiene Data'!D102))),'Data Summary'!DP108="Yes"),OFFSET('Hygiene Data'!$D$7,0,10*ROW('Hygiene Data'!D102)),NA())</f>
        <v>#N/A</v>
      </c>
      <c r="BB108" s="95" t="e">
        <f ca="true">+IF(AND(ISNUMBER(OFFSET('Hygiene Data'!$D$9,0,10*ROW('Hygiene Data'!D102))),'Data Summary'!DQ108="Yes"),OFFSET('Hygiene Data'!$D$9,0,10*ROW('Hygiene Data'!D102)),NA())</f>
        <v>#N/A</v>
      </c>
      <c r="BC108" s="95" t="e">
        <f ca="true">+IF(AND(ISNUMBER(OFFSET('Hygiene Data'!$E$5,0,10*ROW('Hygiene Data'!E102))),'Data Summary'!DR108="Yes"),OFFSET('Hygiene Data'!$E$5,0,10*ROW('Hygiene Data'!E102)),NA())</f>
        <v>#N/A</v>
      </c>
      <c r="BD108" s="95" t="e">
        <f ca="true">+IF(AND(ISNUMBER(OFFSET('Hygiene Data'!$E$7,0,10*ROW('Hygiene Data'!E102))),'Data Summary'!DS108="Yes"),OFFSET('Hygiene Data'!$E$7,0,10*ROW('Hygiene Data'!E102)),NA())</f>
        <v>#N/A</v>
      </c>
      <c r="BE108" s="95" t="e">
        <f ca="true">+IF(AND(ISNUMBER(OFFSET('Hygiene Data'!$E$9,0,10*ROW('Hygiene Data'!E102))),'Data Summary'!DT108="Yes"),OFFSET('Hygiene Data'!$E$9,0,10*ROW('Hygiene Data'!E102)),NA())</f>
        <v>#N/A</v>
      </c>
      <c r="BF108" s="95" t="e">
        <f ca="true">+IF(AND(ISNUMBER(OFFSET('Hygiene Data'!$F$5,0,10*ROW('Hygiene Data'!F102))),'Data Summary'!DU108="Yes"),OFFSET('Hygiene Data'!$F$5,0,10*ROW('Hygiene Data'!F102)),NA())</f>
        <v>#N/A</v>
      </c>
      <c r="BG108" s="95" t="e">
        <f ca="true">+IF(AND(ISNUMBER(OFFSET('Hygiene Data'!$F$7,0,10*ROW('Hygiene Data'!F102))),'Data Summary'!DV108="Yes"),OFFSET('Hygiene Data'!$F$7,0,10*ROW('Hygiene Data'!F102)),NA())</f>
        <v>#N/A</v>
      </c>
      <c r="BH108" s="95" t="e">
        <f ca="true">+IF(AND(ISNUMBER(OFFSET('Hygiene Data'!$F$9,0,10*ROW('Hygiene Data'!F102))),'Data Summary'!DW108="Yes"),OFFSET('Hygiene Data'!$F$9,0,10*ROW('Hygiene Data'!F102)),NA())</f>
        <v>#N/A</v>
      </c>
      <c r="BI108" s="95" t="e">
        <f ca="true">+IF(AND(ISNUMBER(OFFSET('Hygiene Data'!$G$5,0,10*ROW('Hygiene Data'!G102))),'Data Summary'!DX108="Yes"),OFFSET('Hygiene Data'!$G$5,0,10*ROW('Hygiene Data'!G102)),NA())</f>
        <v>#N/A</v>
      </c>
      <c r="BJ108" s="95" t="e">
        <f ca="true">+IF(AND(ISNUMBER(OFFSET('Hygiene Data'!$G$7,0,10*ROW('Hygiene Data'!G102))),'Data Summary'!DY108="Yes"),OFFSET('Hygiene Data'!$G$7,0,10*ROW('Hygiene Data'!G102)),NA())</f>
        <v>#N/A</v>
      </c>
      <c r="BK108" s="95" t="e">
        <f ca="true">+IF(AND(ISNUMBER(OFFSET('Hygiene Data'!$G$9,0,10*ROW('Hygiene Data'!G102))),'Data Summary'!DZ108="Yes"),OFFSET('Hygiene Data'!$G$9,0,10*ROW('Hygiene Data'!G102)),NA())</f>
        <v>#N/A</v>
      </c>
      <c r="BL108" s="95" t="e">
        <f ca="true">+IF(AND(ISNUMBER(OFFSET('Hygiene Data'!$H$5,0,10*ROW('Hygiene Data'!H102))),'Data Summary'!EA108="Yes"),OFFSET('Hygiene Data'!$H$5,0,10*ROW('Hygiene Data'!H102)),NA())</f>
        <v>#N/A</v>
      </c>
      <c r="BM108" s="95" t="e">
        <f ca="true">+IF(AND(ISNUMBER(OFFSET('Hygiene Data'!$H$7,0,10*ROW('Hygiene Data'!H102))),'Data Summary'!EB108="Yes"),OFFSET('Hygiene Data'!$H$7,0,10*ROW('Hygiene Data'!H102)),NA())</f>
        <v>#N/A</v>
      </c>
      <c r="BN108" s="95" t="e">
        <f ca="true">+IF(AND(ISNUMBER(OFFSET('Hygiene Data'!$H$9,0,10*ROW('Hygiene Data'!H102))),'Data Summary'!EC108="Yes"),OFFSET('Hygiene Data'!$H$9,0,10*ROW('Hygiene Data'!H102)),NA())</f>
        <v>#N/A</v>
      </c>
      <c r="BO108" s="95" t="e">
        <f ca="true">+IF(AND(ISNUMBER(OFFSET('Hygiene Data'!$I$5,0,10*ROW('Hygiene Data'!I102))),'Data Summary'!ED108="Yes"),OFFSET('Hygiene Data'!$I$5,0,10*ROW('Hygiene Data'!I102)),NA())</f>
        <v>#N/A</v>
      </c>
      <c r="BP108" s="95" t="e">
        <f ca="true">+IF(AND(ISNUMBER(OFFSET('Hygiene Data'!$I$7,0,10*ROW('Hygiene Data'!I102))),'Data Summary'!EE108="Yes"),OFFSET('Hygiene Data'!$I$7,0,10*ROW('Hygiene Data'!I102)),NA())</f>
        <v>#N/A</v>
      </c>
      <c r="BQ108" s="95" t="e">
        <f ca="true">+IF(AND(ISNUMBER(OFFSET('Hygiene Data'!$I$9,0,10*ROW('Hygiene Data'!I102))),'Data Summary'!EF108="Yes"),OFFSET('Hygiene Data'!$I$9,0,10*ROW('Hygiene Data'!I102)),NA())</f>
        <v>#N/A</v>
      </c>
    </row>
    <row xmlns:x14ac="http://schemas.microsoft.com/office/spreadsheetml/2009/9/ac" r="109" x14ac:dyDescent="0.2">
      <c r="A109" s="327" t="e">
        <f ca="true">+RIGHT('Data Summary'!A109,LEN('Data Summary'!A109)-9)</f>
        <v>#VALUE!</v>
      </c>
      <c r="B109" s="36" t="str">
        <f ca="true">+IF(ISTEXT('Data Summary'!B109),'Data Summary'!B109,"")</f>
        <v/>
      </c>
      <c r="C109" s="326" t="e">
        <f ca="true">+VALUE('Data Summary'!C109)</f>
        <v>#VALUE!</v>
      </c>
      <c r="D109" s="93" t="e">
        <f ca="true">+IF(AND(ISNUMBER(OFFSET('Water Data'!$D$4,0,10*ROW('Water Data'!D103))),'Data Summary'!BS109="Yes"),100-OFFSET('Water Data'!$D$4,0,10*ROW('Water Data'!D103)),NA())</f>
        <v>#N/A</v>
      </c>
      <c r="E109" s="93" t="e">
        <f ca="true">+IF(AND(ISNUMBER(OFFSET('Water Data'!$D$6,0,10*ROW('Water Data'!D103))),'Data Summary'!BT109="Yes"),OFFSET('Water Data'!$D$6,0,10*ROW('Water Data'!D103)),NA())</f>
        <v>#N/A</v>
      </c>
      <c r="F109" s="93" t="e">
        <f ca="true">+IF(AND(ISNUMBER(OFFSET('Water Data'!$D$9,0,10*ROW('Water Data'!D103))),'Data Summary'!BU109="Yes"),OFFSET('Water Data'!$D$9,0,10*ROW('Water Data'!D103)),NA())</f>
        <v>#N/A</v>
      </c>
      <c r="G109" s="93" t="e">
        <f ca="true">+IF(AND(ISNUMBER(OFFSET('Water Data'!$E$4,0,10*ROW('Water Data'!E103))),'Data Summary'!BV109="Yes"),100-OFFSET('Water Data'!$E$4,0,10*ROW('Water Data'!E103)),NA())</f>
        <v>#N/A</v>
      </c>
      <c r="H109" s="93" t="e">
        <f ca="true">+IF(AND(ISNUMBER(OFFSET('Water Data'!$E$6,0,10*ROW('Water Data'!E103))),'Data Summary'!BW109="Yes"),OFFSET('Water Data'!$E$6,0,10*ROW('Water Data'!E103)),NA())</f>
        <v>#N/A</v>
      </c>
      <c r="I109" s="93" t="e">
        <f ca="true">+IF(AND(ISNUMBER(OFFSET('Water Data'!$E$9,0,10*ROW('Water Data'!E103))),'Data Summary'!BX109="Yes"),OFFSET('Water Data'!$E$9,0,10*ROW('Water Data'!E103)),NA())</f>
        <v>#N/A</v>
      </c>
      <c r="J109" s="93" t="e">
        <f ca="true">+IF(AND(ISNUMBER(OFFSET('Water Data'!$F$4,0,10*ROW('Water Data'!F103))),'Data Summary'!BY109="Yes"),100-OFFSET('Water Data'!$F$4,0,10*ROW('Water Data'!F103)),NA())</f>
        <v>#N/A</v>
      </c>
      <c r="K109" s="93" t="e">
        <f ca="true">+IF(AND(ISNUMBER(OFFSET('Water Data'!$F$6,0,10*ROW('Water Data'!F103))),'Data Summary'!BZ109="Yes"),OFFSET('Water Data'!$F$6,0,10*ROW('Water Data'!F103)),NA())</f>
        <v>#N/A</v>
      </c>
      <c r="L109" s="93" t="e">
        <f ca="true">+IF(AND(ISNUMBER(OFFSET('Water Data'!$F$9,0,10*ROW('Water Data'!F103))),'Data Summary'!CA109="Yes"),OFFSET('Water Data'!$F$9,0,10*ROW('Water Data'!F103)),NA())</f>
        <v>#N/A</v>
      </c>
      <c r="M109" s="93" t="e">
        <f ca="true">+IF(AND(ISNUMBER(OFFSET('Water Data'!$G$4,0,10*ROW('Water Data'!G103))),'Data Summary'!CB109="Yes"),100-OFFSET('Water Data'!$G$4,0,10*ROW('Water Data'!G103)),NA())</f>
        <v>#N/A</v>
      </c>
      <c r="N109" s="93" t="e">
        <f ca="true">+IF(AND(ISNUMBER(OFFSET('Water Data'!$G$6,0,10*ROW('Water Data'!G103))),'Data Summary'!CC109="Yes"),OFFSET('Water Data'!$G$6,0,10*ROW('Water Data'!G103)),NA())</f>
        <v>#N/A</v>
      </c>
      <c r="O109" s="93" t="e">
        <f ca="true">+IF(AND(ISNUMBER(OFFSET('Water Data'!$G$9,0,10*ROW('Water Data'!G103))),'Data Summary'!CD109="Yes"),OFFSET('Water Data'!$G$9,0,10*ROW('Water Data'!G103)),NA())</f>
        <v>#N/A</v>
      </c>
      <c r="P109" s="93" t="e">
        <f ca="true">+IF(AND(ISNUMBER(OFFSET('Water Data'!$H$4,0,10*ROW('Water Data'!H103))),'Data Summary'!CE109="Yes"),100-OFFSET('Water Data'!$H$4,0,10*ROW('Water Data'!H103)),NA())</f>
        <v>#N/A</v>
      </c>
      <c r="Q109" s="93" t="e">
        <f ca="true">+IF(AND(ISNUMBER(OFFSET('Water Data'!$H$6,0,10*ROW('Water Data'!H103))),'Data Summary'!CF109="Yes"),OFFSET('Water Data'!$H$6,0,10*ROW('Water Data'!H103)),NA())</f>
        <v>#N/A</v>
      </c>
      <c r="R109" s="93" t="e">
        <f ca="true">+IF(AND(ISNUMBER(OFFSET('Water Data'!$H$9,0,10*ROW('Water Data'!H103))),'Data Summary'!CG109="Yes"),OFFSET('Water Data'!$H$9,0,10*ROW('Water Data'!H103)),NA())</f>
        <v>#N/A</v>
      </c>
      <c r="S109" s="93" t="e">
        <f ca="true">+IF(AND(ISNUMBER(OFFSET('Water Data'!$I$4,0,10*ROW('Water Data'!I103))),'Data Summary'!CH109="Yes"),100-OFFSET('Water Data'!$I$4,0,10*ROW('Water Data'!I103)),NA())</f>
        <v>#N/A</v>
      </c>
      <c r="T109" s="93" t="e">
        <f ca="true">+IF(AND(ISNUMBER(OFFSET('Water Data'!$I$6,0,10*ROW('Water Data'!I103))),'Data Summary'!CI109="Yes"),OFFSET('Water Data'!$I$6,0,10*ROW('Water Data'!I103)),NA())</f>
        <v>#N/A</v>
      </c>
      <c r="U109" s="93" t="e">
        <f ca="true">+IF(AND(ISNUMBER(OFFSET('Water Data'!$I$9,0,10*ROW('Water Data'!I103))),'Data Summary'!CJ109="Yes"),OFFSET('Water Data'!$I$9,0,10*ROW('Water Data'!I103)),NA())</f>
        <v>#N/A</v>
      </c>
      <c r="V109" s="94" t="e">
        <f ca="true">+IF(AND(ISNUMBER(OFFSET('Sanitation Data'!$D$4,0,10*ROW('Sanitation Data'!D103))),'Data Summary'!CK109="Yes"),100-OFFSET('Sanitation Data'!$D$4,0,10*ROW('Sanitation Data'!D103)),NA())</f>
        <v>#N/A</v>
      </c>
      <c r="W109" s="94" t="e">
        <f ca="true">+IF(AND(ISNUMBER(OFFSET('Sanitation Data'!$D$6,0,10*ROW('Sanitation Data'!D103))),'Data Summary'!CL109="Yes"),OFFSET('Sanitation Data'!$D$6,0,10*ROW('Sanitation Data'!D103)),NA())</f>
        <v>#N/A</v>
      </c>
      <c r="X109" s="94" t="e">
        <f ca="true">+IF(AND(ISNUMBER(OFFSET('Sanitation Data'!$D$10,0,10*ROW('Sanitation Data'!D103))),'Data Summary'!CM109="Yes"),OFFSET('Sanitation Data'!$D$10,0,10*ROW('Sanitation Data'!D103)),NA())</f>
        <v>#N/A</v>
      </c>
      <c r="Y109" s="94" t="e">
        <f ca="true">+IF(AND(ISNUMBER(OFFSET('Sanitation Data'!$D$11,0,10*ROW('Sanitation Data'!D103))),'Data Summary'!CN109="Yes"),OFFSET('Sanitation Data'!$D$11,0,10*ROW('Sanitation Data'!D103)),NA())</f>
        <v>#N/A</v>
      </c>
      <c r="Z109" s="94" t="e">
        <f ca="true">+IF(AND(ISNUMBER(OFFSET('Sanitation Data'!$D$12,0,10*ROW('Sanitation Data'!D103))),'Data Summary'!CO109="Yes"),OFFSET('Sanitation Data'!$D$12,0,10*ROW('Sanitation Data'!D103)),NA())</f>
        <v>#N/A</v>
      </c>
      <c r="AA109" s="94" t="e">
        <f ca="true">+IF(AND(ISNUMBER(OFFSET('Sanitation Data'!$E$4,0,10*ROW('Sanitation Data'!E103))),'Data Summary'!CP109="Yes"),100-OFFSET('Sanitation Data'!$E$4,0,10*ROW('Sanitation Data'!E103)),NA())</f>
        <v>#N/A</v>
      </c>
      <c r="AB109" s="94" t="e">
        <f ca="true">+IF(AND(ISNUMBER(OFFSET('Sanitation Data'!$E$6,0,10*ROW('Sanitation Data'!E103))),'Data Summary'!CQ109="Yes"),OFFSET('Sanitation Data'!$E$6,0,10*ROW('Sanitation Data'!E103)),NA())</f>
        <v>#N/A</v>
      </c>
      <c r="AC109" s="94" t="e">
        <f ca="true">+IF(AND(ISNUMBER(OFFSET('Sanitation Data'!$E$10,0,10*ROW('Sanitation Data'!E103))),'Data Summary'!CR109="Yes"),OFFSET('Sanitation Data'!$E$10,0,10*ROW('Sanitation Data'!E103)),NA())</f>
        <v>#N/A</v>
      </c>
      <c r="AD109" s="94" t="e">
        <f ca="true">+IF(AND(ISNUMBER(OFFSET('Sanitation Data'!$E$11,0,10*ROW('Sanitation Data'!E103))),'Data Summary'!CS109="Yes"),OFFSET('Sanitation Data'!$E$11,0,10*ROW('Sanitation Data'!E103)),NA())</f>
        <v>#N/A</v>
      </c>
      <c r="AE109" s="94" t="e">
        <f ca="true">+IF(AND(ISNUMBER(OFFSET('Sanitation Data'!$E$12,0,10*ROW('Sanitation Data'!E103))),'Data Summary'!CT109="Yes"),OFFSET('Sanitation Data'!$E$12,0,10*ROW('Sanitation Data'!E103)),NA())</f>
        <v>#N/A</v>
      </c>
      <c r="AF109" s="94" t="e">
        <f ca="true">+IF(AND(ISNUMBER(OFFSET('Sanitation Data'!$F$4,0,10*ROW('Sanitation Data'!F103))),'Data Summary'!CU109="Yes"),100-OFFSET('Sanitation Data'!$F$4,0,10*ROW('Sanitation Data'!F103)),NA())</f>
        <v>#N/A</v>
      </c>
      <c r="AG109" s="94" t="e">
        <f ca="true">+IF(AND(ISNUMBER(OFFSET('Sanitation Data'!$F$6,0,10*ROW('Sanitation Data'!F103))),'Data Summary'!CV109="Yes"),OFFSET('Sanitation Data'!$F$6,0,10*ROW('Sanitation Data'!F103)),NA())</f>
        <v>#N/A</v>
      </c>
      <c r="AH109" s="94" t="e">
        <f ca="true">+IF(AND(ISNUMBER(OFFSET('Sanitation Data'!$F$10,0,10*ROW('Sanitation Data'!F103))),'Data Summary'!CW109="Yes"),OFFSET('Sanitation Data'!$F$10,0,10*ROW('Sanitation Data'!F103)),NA())</f>
        <v>#N/A</v>
      </c>
      <c r="AI109" s="94" t="e">
        <f ca="true">+IF(AND(ISNUMBER(OFFSET('Sanitation Data'!$F$11,0,10*ROW('Sanitation Data'!F103))),'Data Summary'!CX109="Yes"),OFFSET('Sanitation Data'!$F$11,0,10*ROW('Sanitation Data'!F103)),NA())</f>
        <v>#N/A</v>
      </c>
      <c r="AJ109" s="94" t="e">
        <f ca="true">+IF(AND(ISNUMBER(OFFSET('Sanitation Data'!$F$12,0,10*ROW('Sanitation Data'!F103))),'Data Summary'!CY109="Yes"),OFFSET('Sanitation Data'!$F$12,0,10*ROW('Sanitation Data'!F103)),NA())</f>
        <v>#N/A</v>
      </c>
      <c r="AK109" s="94" t="e">
        <f ca="true">+IF(AND(ISNUMBER(OFFSET('Sanitation Data'!$G$4,0,10*ROW('Sanitation Data'!G103))),'Data Summary'!CZ109="Yes"),100-OFFSET('Sanitation Data'!$G$4,0,10*ROW('Sanitation Data'!G103)),NA())</f>
        <v>#N/A</v>
      </c>
      <c r="AL109" s="94" t="e">
        <f ca="true">+IF(AND(ISNUMBER(OFFSET('Sanitation Data'!$G$6,0,10*ROW('Sanitation Data'!G103))),'Data Summary'!DA109="Yes"),OFFSET('Sanitation Data'!$G$6,0,10*ROW('Sanitation Data'!G103)),NA())</f>
        <v>#N/A</v>
      </c>
      <c r="AM109" s="94" t="e">
        <f ca="true">+IF(AND(ISNUMBER(OFFSET('Sanitation Data'!$G$10,0,10*ROW('Sanitation Data'!G103))),'Data Summary'!DB109="Yes"),OFFSET('Sanitation Data'!$G$10,0,10*ROW('Sanitation Data'!G103)),NA())</f>
        <v>#N/A</v>
      </c>
      <c r="AN109" s="94" t="e">
        <f ca="true">+IF(AND(ISNUMBER(OFFSET('Sanitation Data'!$G$11,0,10*ROW('Sanitation Data'!G103))),'Data Summary'!DC109="Yes"),OFFSET('Sanitation Data'!$G$11,0,10*ROW('Sanitation Data'!G103)),NA())</f>
        <v>#N/A</v>
      </c>
      <c r="AO109" s="94" t="e">
        <f ca="true">+IF(AND(ISNUMBER(OFFSET('Sanitation Data'!$G$12,0,10*ROW('Sanitation Data'!G103))),'Data Summary'!DD109="Yes"),OFFSET('Sanitation Data'!$G$12,0,10*ROW('Sanitation Data'!G103)),NA())</f>
        <v>#N/A</v>
      </c>
      <c r="AP109" s="94" t="e">
        <f ca="true">+IF(AND(ISNUMBER(OFFSET('Sanitation Data'!$H$4,0,10*ROW('Sanitation Data'!H103))),'Data Summary'!DE109="Yes"),100-OFFSET('Sanitation Data'!$H$4,0,10*ROW('Sanitation Data'!H103)),NA())</f>
        <v>#N/A</v>
      </c>
      <c r="AQ109" s="94" t="e">
        <f ca="true">+IF(AND(ISNUMBER(OFFSET('Sanitation Data'!$H$6,0,10*ROW('Sanitation Data'!H103))),'Data Summary'!DF109="Yes"),OFFSET('Sanitation Data'!$H$6,0,10*ROW('Sanitation Data'!H103)),NA())</f>
        <v>#N/A</v>
      </c>
      <c r="AR109" s="94" t="e">
        <f ca="true">+IF(AND(ISNUMBER(OFFSET('Sanitation Data'!$H$10,0,10*ROW('Sanitation Data'!H103))),'Data Summary'!DG109="Yes"),OFFSET('Sanitation Data'!$H$10,0,10*ROW('Sanitation Data'!H103)),NA())</f>
        <v>#N/A</v>
      </c>
      <c r="AS109" s="94" t="e">
        <f ca="true">+IF(AND(ISNUMBER(OFFSET('Sanitation Data'!$H$11,0,10*ROW('Sanitation Data'!H103))),'Data Summary'!DH109="Yes"),OFFSET('Sanitation Data'!$H$11,0,10*ROW('Sanitation Data'!H103)),NA())</f>
        <v>#N/A</v>
      </c>
      <c r="AT109" s="94" t="e">
        <f ca="true">+IF(AND(ISNUMBER(OFFSET('Sanitation Data'!$H$12,0,10*ROW('Sanitation Data'!H103))),'Data Summary'!DI109="Yes"),OFFSET('Sanitation Data'!$H$12,0,10*ROW('Sanitation Data'!H103)),NA())</f>
        <v>#N/A</v>
      </c>
      <c r="AU109" s="94" t="e">
        <f ca="true">+IF(AND(ISNUMBER(OFFSET('Sanitation Data'!$I$4,0,10*ROW('Sanitation Data'!I103))),'Data Summary'!DJ109="Yes"),100-OFFSET('Sanitation Data'!$I$4,0,10*ROW('Sanitation Data'!I103)),NA())</f>
        <v>#N/A</v>
      </c>
      <c r="AV109" s="94" t="e">
        <f ca="true">+IF(AND(ISNUMBER(OFFSET('Sanitation Data'!$I$6,0,10*ROW('Sanitation Data'!I103))),'Data Summary'!DK109="Yes"),OFFSET('Sanitation Data'!$I$6,0,10*ROW('Sanitation Data'!I103)),NA())</f>
        <v>#N/A</v>
      </c>
      <c r="AW109" s="94" t="e">
        <f ca="true">+IF(AND(ISNUMBER(OFFSET('Sanitation Data'!$I$10,0,10*ROW('Sanitation Data'!I103))),'Data Summary'!DL109="Yes"),OFFSET('Sanitation Data'!$I$10,0,10*ROW('Sanitation Data'!I103)),NA())</f>
        <v>#N/A</v>
      </c>
      <c r="AX109" s="94" t="e">
        <f ca="true">+IF(AND(ISNUMBER(OFFSET('Sanitation Data'!$I$11,0,10*ROW('Sanitation Data'!I103))),'Data Summary'!DM109="Yes"),OFFSET('Sanitation Data'!$I$11,0,10*ROW('Sanitation Data'!I103)),NA())</f>
        <v>#N/A</v>
      </c>
      <c r="AY109" s="94" t="e">
        <f ca="true">+IF(AND(ISNUMBER(OFFSET('Sanitation Data'!$I$12,0,10*ROW('Sanitation Data'!I103))),'Data Summary'!DN109="Yes"),OFFSET('Sanitation Data'!$I$12,0,10*ROW('Sanitation Data'!I103)),NA())</f>
        <v>#N/A</v>
      </c>
      <c r="AZ109" s="95" t="e">
        <f ca="true">+IF(AND(ISNUMBER(OFFSET('Hygiene Data'!$D$5,0,10*ROW('Hygiene Data'!D103))),'Data Summary'!DO109="Yes"),OFFSET('Hygiene Data'!$D$5,0,10*ROW('Hygiene Data'!D103)),NA())</f>
        <v>#N/A</v>
      </c>
      <c r="BA109" s="95" t="e">
        <f ca="true">+IF(AND(ISNUMBER(OFFSET('Hygiene Data'!$D$7,0,10*ROW('Hygiene Data'!D103))),'Data Summary'!DP109="Yes"),OFFSET('Hygiene Data'!$D$7,0,10*ROW('Hygiene Data'!D103)),NA())</f>
        <v>#N/A</v>
      </c>
      <c r="BB109" s="95" t="e">
        <f ca="true">+IF(AND(ISNUMBER(OFFSET('Hygiene Data'!$D$9,0,10*ROW('Hygiene Data'!D103))),'Data Summary'!DQ109="Yes"),OFFSET('Hygiene Data'!$D$9,0,10*ROW('Hygiene Data'!D103)),NA())</f>
        <v>#N/A</v>
      </c>
      <c r="BC109" s="95" t="e">
        <f ca="true">+IF(AND(ISNUMBER(OFFSET('Hygiene Data'!$E$5,0,10*ROW('Hygiene Data'!E103))),'Data Summary'!DR109="Yes"),OFFSET('Hygiene Data'!$E$5,0,10*ROW('Hygiene Data'!E103)),NA())</f>
        <v>#N/A</v>
      </c>
      <c r="BD109" s="95" t="e">
        <f ca="true">+IF(AND(ISNUMBER(OFFSET('Hygiene Data'!$E$7,0,10*ROW('Hygiene Data'!E103))),'Data Summary'!DS109="Yes"),OFFSET('Hygiene Data'!$E$7,0,10*ROW('Hygiene Data'!E103)),NA())</f>
        <v>#N/A</v>
      </c>
      <c r="BE109" s="95" t="e">
        <f ca="true">+IF(AND(ISNUMBER(OFFSET('Hygiene Data'!$E$9,0,10*ROW('Hygiene Data'!E103))),'Data Summary'!DT109="Yes"),OFFSET('Hygiene Data'!$E$9,0,10*ROW('Hygiene Data'!E103)),NA())</f>
        <v>#N/A</v>
      </c>
      <c r="BF109" s="95" t="e">
        <f ca="true">+IF(AND(ISNUMBER(OFFSET('Hygiene Data'!$F$5,0,10*ROW('Hygiene Data'!F103))),'Data Summary'!DU109="Yes"),OFFSET('Hygiene Data'!$F$5,0,10*ROW('Hygiene Data'!F103)),NA())</f>
        <v>#N/A</v>
      </c>
      <c r="BG109" s="95" t="e">
        <f ca="true">+IF(AND(ISNUMBER(OFFSET('Hygiene Data'!$F$7,0,10*ROW('Hygiene Data'!F103))),'Data Summary'!DV109="Yes"),OFFSET('Hygiene Data'!$F$7,0,10*ROW('Hygiene Data'!F103)),NA())</f>
        <v>#N/A</v>
      </c>
      <c r="BH109" s="95" t="e">
        <f ca="true">+IF(AND(ISNUMBER(OFFSET('Hygiene Data'!$F$9,0,10*ROW('Hygiene Data'!F103))),'Data Summary'!DW109="Yes"),OFFSET('Hygiene Data'!$F$9,0,10*ROW('Hygiene Data'!F103)),NA())</f>
        <v>#N/A</v>
      </c>
      <c r="BI109" s="95" t="e">
        <f ca="true">+IF(AND(ISNUMBER(OFFSET('Hygiene Data'!$G$5,0,10*ROW('Hygiene Data'!G103))),'Data Summary'!DX109="Yes"),OFFSET('Hygiene Data'!$G$5,0,10*ROW('Hygiene Data'!G103)),NA())</f>
        <v>#N/A</v>
      </c>
      <c r="BJ109" s="95" t="e">
        <f ca="true">+IF(AND(ISNUMBER(OFFSET('Hygiene Data'!$G$7,0,10*ROW('Hygiene Data'!G103))),'Data Summary'!DY109="Yes"),OFFSET('Hygiene Data'!$G$7,0,10*ROW('Hygiene Data'!G103)),NA())</f>
        <v>#N/A</v>
      </c>
      <c r="BK109" s="95" t="e">
        <f ca="true">+IF(AND(ISNUMBER(OFFSET('Hygiene Data'!$G$9,0,10*ROW('Hygiene Data'!G103))),'Data Summary'!DZ109="Yes"),OFFSET('Hygiene Data'!$G$9,0,10*ROW('Hygiene Data'!G103)),NA())</f>
        <v>#N/A</v>
      </c>
      <c r="BL109" s="95" t="e">
        <f ca="true">+IF(AND(ISNUMBER(OFFSET('Hygiene Data'!$H$5,0,10*ROW('Hygiene Data'!H103))),'Data Summary'!EA109="Yes"),OFFSET('Hygiene Data'!$H$5,0,10*ROW('Hygiene Data'!H103)),NA())</f>
        <v>#N/A</v>
      </c>
      <c r="BM109" s="95" t="e">
        <f ca="true">+IF(AND(ISNUMBER(OFFSET('Hygiene Data'!$H$7,0,10*ROW('Hygiene Data'!H103))),'Data Summary'!EB109="Yes"),OFFSET('Hygiene Data'!$H$7,0,10*ROW('Hygiene Data'!H103)),NA())</f>
        <v>#N/A</v>
      </c>
      <c r="BN109" s="95" t="e">
        <f ca="true">+IF(AND(ISNUMBER(OFFSET('Hygiene Data'!$H$9,0,10*ROW('Hygiene Data'!H103))),'Data Summary'!EC109="Yes"),OFFSET('Hygiene Data'!$H$9,0,10*ROW('Hygiene Data'!H103)),NA())</f>
        <v>#N/A</v>
      </c>
      <c r="BO109" s="95" t="e">
        <f ca="true">+IF(AND(ISNUMBER(OFFSET('Hygiene Data'!$I$5,0,10*ROW('Hygiene Data'!I103))),'Data Summary'!ED109="Yes"),OFFSET('Hygiene Data'!$I$5,0,10*ROW('Hygiene Data'!I103)),NA())</f>
        <v>#N/A</v>
      </c>
      <c r="BP109" s="95" t="e">
        <f ca="true">+IF(AND(ISNUMBER(OFFSET('Hygiene Data'!$I$7,0,10*ROW('Hygiene Data'!I103))),'Data Summary'!EE109="Yes"),OFFSET('Hygiene Data'!$I$7,0,10*ROW('Hygiene Data'!I103)),NA())</f>
        <v>#N/A</v>
      </c>
      <c r="BQ109" s="95" t="e">
        <f ca="true">+IF(AND(ISNUMBER(OFFSET('Hygiene Data'!$I$9,0,10*ROW('Hygiene Data'!I103))),'Data Summary'!EF109="Yes"),OFFSET('Hygiene Data'!$I$9,0,10*ROW('Hygiene Data'!I103)),NA())</f>
        <v>#N/A</v>
      </c>
    </row>
    <row xmlns:x14ac="http://schemas.microsoft.com/office/spreadsheetml/2009/9/ac" r="110" x14ac:dyDescent="0.2">
      <c r="A110" s="327" t="e">
        <f ca="true">+RIGHT('Data Summary'!A110,LEN('Data Summary'!A110)-9)</f>
        <v>#VALUE!</v>
      </c>
      <c r="B110" s="36" t="str">
        <f ca="true">+IF(ISTEXT('Data Summary'!B110),'Data Summary'!B110,"")</f>
        <v/>
      </c>
      <c r="C110" s="326" t="e">
        <f ca="true">+VALUE('Data Summary'!C110)</f>
        <v>#VALUE!</v>
      </c>
      <c r="D110" s="93" t="e">
        <f ca="true">+IF(AND(ISNUMBER(OFFSET('Water Data'!$D$4,0,10*ROW('Water Data'!D104))),'Data Summary'!BS110="Yes"),100-OFFSET('Water Data'!$D$4,0,10*ROW('Water Data'!D104)),NA())</f>
        <v>#N/A</v>
      </c>
      <c r="E110" s="93" t="e">
        <f ca="true">+IF(AND(ISNUMBER(OFFSET('Water Data'!$D$6,0,10*ROW('Water Data'!D104))),'Data Summary'!BT110="Yes"),OFFSET('Water Data'!$D$6,0,10*ROW('Water Data'!D104)),NA())</f>
        <v>#N/A</v>
      </c>
      <c r="F110" s="93" t="e">
        <f ca="true">+IF(AND(ISNUMBER(OFFSET('Water Data'!$D$9,0,10*ROW('Water Data'!D104))),'Data Summary'!BU110="Yes"),OFFSET('Water Data'!$D$9,0,10*ROW('Water Data'!D104)),NA())</f>
        <v>#N/A</v>
      </c>
      <c r="G110" s="93" t="e">
        <f ca="true">+IF(AND(ISNUMBER(OFFSET('Water Data'!$E$4,0,10*ROW('Water Data'!E104))),'Data Summary'!BV110="Yes"),100-OFFSET('Water Data'!$E$4,0,10*ROW('Water Data'!E104)),NA())</f>
        <v>#N/A</v>
      </c>
      <c r="H110" s="93" t="e">
        <f ca="true">+IF(AND(ISNUMBER(OFFSET('Water Data'!$E$6,0,10*ROW('Water Data'!E104))),'Data Summary'!BW110="Yes"),OFFSET('Water Data'!$E$6,0,10*ROW('Water Data'!E104)),NA())</f>
        <v>#N/A</v>
      </c>
      <c r="I110" s="93" t="e">
        <f ca="true">+IF(AND(ISNUMBER(OFFSET('Water Data'!$E$9,0,10*ROW('Water Data'!E104))),'Data Summary'!BX110="Yes"),OFFSET('Water Data'!$E$9,0,10*ROW('Water Data'!E104)),NA())</f>
        <v>#N/A</v>
      </c>
      <c r="J110" s="93" t="e">
        <f ca="true">+IF(AND(ISNUMBER(OFFSET('Water Data'!$F$4,0,10*ROW('Water Data'!F104))),'Data Summary'!BY110="Yes"),100-OFFSET('Water Data'!$F$4,0,10*ROW('Water Data'!F104)),NA())</f>
        <v>#N/A</v>
      </c>
      <c r="K110" s="93" t="e">
        <f ca="true">+IF(AND(ISNUMBER(OFFSET('Water Data'!$F$6,0,10*ROW('Water Data'!F104))),'Data Summary'!BZ110="Yes"),OFFSET('Water Data'!$F$6,0,10*ROW('Water Data'!F104)),NA())</f>
        <v>#N/A</v>
      </c>
      <c r="L110" s="93" t="e">
        <f ca="true">+IF(AND(ISNUMBER(OFFSET('Water Data'!$F$9,0,10*ROW('Water Data'!F104))),'Data Summary'!CA110="Yes"),OFFSET('Water Data'!$F$9,0,10*ROW('Water Data'!F104)),NA())</f>
        <v>#N/A</v>
      </c>
      <c r="M110" s="93" t="e">
        <f ca="true">+IF(AND(ISNUMBER(OFFSET('Water Data'!$G$4,0,10*ROW('Water Data'!G104))),'Data Summary'!CB110="Yes"),100-OFFSET('Water Data'!$G$4,0,10*ROW('Water Data'!G104)),NA())</f>
        <v>#N/A</v>
      </c>
      <c r="N110" s="93" t="e">
        <f ca="true">+IF(AND(ISNUMBER(OFFSET('Water Data'!$G$6,0,10*ROW('Water Data'!G104))),'Data Summary'!CC110="Yes"),OFFSET('Water Data'!$G$6,0,10*ROW('Water Data'!G104)),NA())</f>
        <v>#N/A</v>
      </c>
      <c r="O110" s="93" t="e">
        <f ca="true">+IF(AND(ISNUMBER(OFFSET('Water Data'!$G$9,0,10*ROW('Water Data'!G104))),'Data Summary'!CD110="Yes"),OFFSET('Water Data'!$G$9,0,10*ROW('Water Data'!G104)),NA())</f>
        <v>#N/A</v>
      </c>
      <c r="P110" s="93" t="e">
        <f ca="true">+IF(AND(ISNUMBER(OFFSET('Water Data'!$H$4,0,10*ROW('Water Data'!H104))),'Data Summary'!CE110="Yes"),100-OFFSET('Water Data'!$H$4,0,10*ROW('Water Data'!H104)),NA())</f>
        <v>#N/A</v>
      </c>
      <c r="Q110" s="93" t="e">
        <f ca="true">+IF(AND(ISNUMBER(OFFSET('Water Data'!$H$6,0,10*ROW('Water Data'!H104))),'Data Summary'!CF110="Yes"),OFFSET('Water Data'!$H$6,0,10*ROW('Water Data'!H104)),NA())</f>
        <v>#N/A</v>
      </c>
      <c r="R110" s="93" t="e">
        <f ca="true">+IF(AND(ISNUMBER(OFFSET('Water Data'!$H$9,0,10*ROW('Water Data'!H104))),'Data Summary'!CG110="Yes"),OFFSET('Water Data'!$H$9,0,10*ROW('Water Data'!H104)),NA())</f>
        <v>#N/A</v>
      </c>
      <c r="S110" s="93" t="e">
        <f ca="true">+IF(AND(ISNUMBER(OFFSET('Water Data'!$I$4,0,10*ROW('Water Data'!I104))),'Data Summary'!CH110="Yes"),100-OFFSET('Water Data'!$I$4,0,10*ROW('Water Data'!I104)),NA())</f>
        <v>#N/A</v>
      </c>
      <c r="T110" s="93" t="e">
        <f ca="true">+IF(AND(ISNUMBER(OFFSET('Water Data'!$I$6,0,10*ROW('Water Data'!I104))),'Data Summary'!CI110="Yes"),OFFSET('Water Data'!$I$6,0,10*ROW('Water Data'!I104)),NA())</f>
        <v>#N/A</v>
      </c>
      <c r="U110" s="93" t="e">
        <f ca="true">+IF(AND(ISNUMBER(OFFSET('Water Data'!$I$9,0,10*ROW('Water Data'!I104))),'Data Summary'!CJ110="Yes"),OFFSET('Water Data'!$I$9,0,10*ROW('Water Data'!I104)),NA())</f>
        <v>#N/A</v>
      </c>
      <c r="V110" s="94" t="e">
        <f ca="true">+IF(AND(ISNUMBER(OFFSET('Sanitation Data'!$D$4,0,10*ROW('Sanitation Data'!D104))),'Data Summary'!CK110="Yes"),100-OFFSET('Sanitation Data'!$D$4,0,10*ROW('Sanitation Data'!D104)),NA())</f>
        <v>#N/A</v>
      </c>
      <c r="W110" s="94" t="e">
        <f ca="true">+IF(AND(ISNUMBER(OFFSET('Sanitation Data'!$D$6,0,10*ROW('Sanitation Data'!D104))),'Data Summary'!CL110="Yes"),OFFSET('Sanitation Data'!$D$6,0,10*ROW('Sanitation Data'!D104)),NA())</f>
        <v>#N/A</v>
      </c>
      <c r="X110" s="94" t="e">
        <f ca="true">+IF(AND(ISNUMBER(OFFSET('Sanitation Data'!$D$10,0,10*ROW('Sanitation Data'!D104))),'Data Summary'!CM110="Yes"),OFFSET('Sanitation Data'!$D$10,0,10*ROW('Sanitation Data'!D104)),NA())</f>
        <v>#N/A</v>
      </c>
      <c r="Y110" s="94" t="e">
        <f ca="true">+IF(AND(ISNUMBER(OFFSET('Sanitation Data'!$D$11,0,10*ROW('Sanitation Data'!D104))),'Data Summary'!CN110="Yes"),OFFSET('Sanitation Data'!$D$11,0,10*ROW('Sanitation Data'!D104)),NA())</f>
        <v>#N/A</v>
      </c>
      <c r="Z110" s="94" t="e">
        <f ca="true">+IF(AND(ISNUMBER(OFFSET('Sanitation Data'!$D$12,0,10*ROW('Sanitation Data'!D104))),'Data Summary'!CO110="Yes"),OFFSET('Sanitation Data'!$D$12,0,10*ROW('Sanitation Data'!D104)),NA())</f>
        <v>#N/A</v>
      </c>
      <c r="AA110" s="94" t="e">
        <f ca="true">+IF(AND(ISNUMBER(OFFSET('Sanitation Data'!$E$4,0,10*ROW('Sanitation Data'!E104))),'Data Summary'!CP110="Yes"),100-OFFSET('Sanitation Data'!$E$4,0,10*ROW('Sanitation Data'!E104)),NA())</f>
        <v>#N/A</v>
      </c>
      <c r="AB110" s="94" t="e">
        <f ca="true">+IF(AND(ISNUMBER(OFFSET('Sanitation Data'!$E$6,0,10*ROW('Sanitation Data'!E104))),'Data Summary'!CQ110="Yes"),OFFSET('Sanitation Data'!$E$6,0,10*ROW('Sanitation Data'!E104)),NA())</f>
        <v>#N/A</v>
      </c>
      <c r="AC110" s="94" t="e">
        <f ca="true">+IF(AND(ISNUMBER(OFFSET('Sanitation Data'!$E$10,0,10*ROW('Sanitation Data'!E104))),'Data Summary'!CR110="Yes"),OFFSET('Sanitation Data'!$E$10,0,10*ROW('Sanitation Data'!E104)),NA())</f>
        <v>#N/A</v>
      </c>
      <c r="AD110" s="94" t="e">
        <f ca="true">+IF(AND(ISNUMBER(OFFSET('Sanitation Data'!$E$11,0,10*ROW('Sanitation Data'!E104))),'Data Summary'!CS110="Yes"),OFFSET('Sanitation Data'!$E$11,0,10*ROW('Sanitation Data'!E104)),NA())</f>
        <v>#N/A</v>
      </c>
      <c r="AE110" s="94" t="e">
        <f ca="true">+IF(AND(ISNUMBER(OFFSET('Sanitation Data'!$E$12,0,10*ROW('Sanitation Data'!E104))),'Data Summary'!CT110="Yes"),OFFSET('Sanitation Data'!$E$12,0,10*ROW('Sanitation Data'!E104)),NA())</f>
        <v>#N/A</v>
      </c>
      <c r="AF110" s="94" t="e">
        <f ca="true">+IF(AND(ISNUMBER(OFFSET('Sanitation Data'!$F$4,0,10*ROW('Sanitation Data'!F104))),'Data Summary'!CU110="Yes"),100-OFFSET('Sanitation Data'!$F$4,0,10*ROW('Sanitation Data'!F104)),NA())</f>
        <v>#N/A</v>
      </c>
      <c r="AG110" s="94" t="e">
        <f ca="true">+IF(AND(ISNUMBER(OFFSET('Sanitation Data'!$F$6,0,10*ROW('Sanitation Data'!F104))),'Data Summary'!CV110="Yes"),OFFSET('Sanitation Data'!$F$6,0,10*ROW('Sanitation Data'!F104)),NA())</f>
        <v>#N/A</v>
      </c>
      <c r="AH110" s="94" t="e">
        <f ca="true">+IF(AND(ISNUMBER(OFFSET('Sanitation Data'!$F$10,0,10*ROW('Sanitation Data'!F104))),'Data Summary'!CW110="Yes"),OFFSET('Sanitation Data'!$F$10,0,10*ROW('Sanitation Data'!F104)),NA())</f>
        <v>#N/A</v>
      </c>
      <c r="AI110" s="94" t="e">
        <f ca="true">+IF(AND(ISNUMBER(OFFSET('Sanitation Data'!$F$11,0,10*ROW('Sanitation Data'!F104))),'Data Summary'!CX110="Yes"),OFFSET('Sanitation Data'!$F$11,0,10*ROW('Sanitation Data'!F104)),NA())</f>
        <v>#N/A</v>
      </c>
      <c r="AJ110" s="94" t="e">
        <f ca="true">+IF(AND(ISNUMBER(OFFSET('Sanitation Data'!$F$12,0,10*ROW('Sanitation Data'!F104))),'Data Summary'!CY110="Yes"),OFFSET('Sanitation Data'!$F$12,0,10*ROW('Sanitation Data'!F104)),NA())</f>
        <v>#N/A</v>
      </c>
      <c r="AK110" s="94" t="e">
        <f ca="true">+IF(AND(ISNUMBER(OFFSET('Sanitation Data'!$G$4,0,10*ROW('Sanitation Data'!G104))),'Data Summary'!CZ110="Yes"),100-OFFSET('Sanitation Data'!$G$4,0,10*ROW('Sanitation Data'!G104)),NA())</f>
        <v>#N/A</v>
      </c>
      <c r="AL110" s="94" t="e">
        <f ca="true">+IF(AND(ISNUMBER(OFFSET('Sanitation Data'!$G$6,0,10*ROW('Sanitation Data'!G104))),'Data Summary'!DA110="Yes"),OFFSET('Sanitation Data'!$G$6,0,10*ROW('Sanitation Data'!G104)),NA())</f>
        <v>#N/A</v>
      </c>
      <c r="AM110" s="94" t="e">
        <f ca="true">+IF(AND(ISNUMBER(OFFSET('Sanitation Data'!$G$10,0,10*ROW('Sanitation Data'!G104))),'Data Summary'!DB110="Yes"),OFFSET('Sanitation Data'!$G$10,0,10*ROW('Sanitation Data'!G104)),NA())</f>
        <v>#N/A</v>
      </c>
      <c r="AN110" s="94" t="e">
        <f ca="true">+IF(AND(ISNUMBER(OFFSET('Sanitation Data'!$G$11,0,10*ROW('Sanitation Data'!G104))),'Data Summary'!DC110="Yes"),OFFSET('Sanitation Data'!$G$11,0,10*ROW('Sanitation Data'!G104)),NA())</f>
        <v>#N/A</v>
      </c>
      <c r="AO110" s="94" t="e">
        <f ca="true">+IF(AND(ISNUMBER(OFFSET('Sanitation Data'!$G$12,0,10*ROW('Sanitation Data'!G104))),'Data Summary'!DD110="Yes"),OFFSET('Sanitation Data'!$G$12,0,10*ROW('Sanitation Data'!G104)),NA())</f>
        <v>#N/A</v>
      </c>
      <c r="AP110" s="94" t="e">
        <f ca="true">+IF(AND(ISNUMBER(OFFSET('Sanitation Data'!$H$4,0,10*ROW('Sanitation Data'!H104))),'Data Summary'!DE110="Yes"),100-OFFSET('Sanitation Data'!$H$4,0,10*ROW('Sanitation Data'!H104)),NA())</f>
        <v>#N/A</v>
      </c>
      <c r="AQ110" s="94" t="e">
        <f ca="true">+IF(AND(ISNUMBER(OFFSET('Sanitation Data'!$H$6,0,10*ROW('Sanitation Data'!H104))),'Data Summary'!DF110="Yes"),OFFSET('Sanitation Data'!$H$6,0,10*ROW('Sanitation Data'!H104)),NA())</f>
        <v>#N/A</v>
      </c>
      <c r="AR110" s="94" t="e">
        <f ca="true">+IF(AND(ISNUMBER(OFFSET('Sanitation Data'!$H$10,0,10*ROW('Sanitation Data'!H104))),'Data Summary'!DG110="Yes"),OFFSET('Sanitation Data'!$H$10,0,10*ROW('Sanitation Data'!H104)),NA())</f>
        <v>#N/A</v>
      </c>
      <c r="AS110" s="94" t="e">
        <f ca="true">+IF(AND(ISNUMBER(OFFSET('Sanitation Data'!$H$11,0,10*ROW('Sanitation Data'!H104))),'Data Summary'!DH110="Yes"),OFFSET('Sanitation Data'!$H$11,0,10*ROW('Sanitation Data'!H104)),NA())</f>
        <v>#N/A</v>
      </c>
      <c r="AT110" s="94" t="e">
        <f ca="true">+IF(AND(ISNUMBER(OFFSET('Sanitation Data'!$H$12,0,10*ROW('Sanitation Data'!H104))),'Data Summary'!DI110="Yes"),OFFSET('Sanitation Data'!$H$12,0,10*ROW('Sanitation Data'!H104)),NA())</f>
        <v>#N/A</v>
      </c>
      <c r="AU110" s="94" t="e">
        <f ca="true">+IF(AND(ISNUMBER(OFFSET('Sanitation Data'!$I$4,0,10*ROW('Sanitation Data'!I104))),'Data Summary'!DJ110="Yes"),100-OFFSET('Sanitation Data'!$I$4,0,10*ROW('Sanitation Data'!I104)),NA())</f>
        <v>#N/A</v>
      </c>
      <c r="AV110" s="94" t="e">
        <f ca="true">+IF(AND(ISNUMBER(OFFSET('Sanitation Data'!$I$6,0,10*ROW('Sanitation Data'!I104))),'Data Summary'!DK110="Yes"),OFFSET('Sanitation Data'!$I$6,0,10*ROW('Sanitation Data'!I104)),NA())</f>
        <v>#N/A</v>
      </c>
      <c r="AW110" s="94" t="e">
        <f ca="true">+IF(AND(ISNUMBER(OFFSET('Sanitation Data'!$I$10,0,10*ROW('Sanitation Data'!I104))),'Data Summary'!DL110="Yes"),OFFSET('Sanitation Data'!$I$10,0,10*ROW('Sanitation Data'!I104)),NA())</f>
        <v>#N/A</v>
      </c>
      <c r="AX110" s="94" t="e">
        <f ca="true">+IF(AND(ISNUMBER(OFFSET('Sanitation Data'!$I$11,0,10*ROW('Sanitation Data'!I104))),'Data Summary'!DM110="Yes"),OFFSET('Sanitation Data'!$I$11,0,10*ROW('Sanitation Data'!I104)),NA())</f>
        <v>#N/A</v>
      </c>
      <c r="AY110" s="94" t="e">
        <f ca="true">+IF(AND(ISNUMBER(OFFSET('Sanitation Data'!$I$12,0,10*ROW('Sanitation Data'!I104))),'Data Summary'!DN110="Yes"),OFFSET('Sanitation Data'!$I$12,0,10*ROW('Sanitation Data'!I104)),NA())</f>
        <v>#N/A</v>
      </c>
      <c r="AZ110" s="95" t="e">
        <f ca="true">+IF(AND(ISNUMBER(OFFSET('Hygiene Data'!$D$5,0,10*ROW('Hygiene Data'!D104))),'Data Summary'!DO110="Yes"),OFFSET('Hygiene Data'!$D$5,0,10*ROW('Hygiene Data'!D104)),NA())</f>
        <v>#N/A</v>
      </c>
      <c r="BA110" s="95" t="e">
        <f ca="true">+IF(AND(ISNUMBER(OFFSET('Hygiene Data'!$D$7,0,10*ROW('Hygiene Data'!D104))),'Data Summary'!DP110="Yes"),OFFSET('Hygiene Data'!$D$7,0,10*ROW('Hygiene Data'!D104)),NA())</f>
        <v>#N/A</v>
      </c>
      <c r="BB110" s="95" t="e">
        <f ca="true">+IF(AND(ISNUMBER(OFFSET('Hygiene Data'!$D$9,0,10*ROW('Hygiene Data'!D104))),'Data Summary'!DQ110="Yes"),OFFSET('Hygiene Data'!$D$9,0,10*ROW('Hygiene Data'!D104)),NA())</f>
        <v>#N/A</v>
      </c>
      <c r="BC110" s="95" t="e">
        <f ca="true">+IF(AND(ISNUMBER(OFFSET('Hygiene Data'!$E$5,0,10*ROW('Hygiene Data'!E104))),'Data Summary'!DR110="Yes"),OFFSET('Hygiene Data'!$E$5,0,10*ROW('Hygiene Data'!E104)),NA())</f>
        <v>#N/A</v>
      </c>
      <c r="BD110" s="95" t="e">
        <f ca="true">+IF(AND(ISNUMBER(OFFSET('Hygiene Data'!$E$7,0,10*ROW('Hygiene Data'!E104))),'Data Summary'!DS110="Yes"),OFFSET('Hygiene Data'!$E$7,0,10*ROW('Hygiene Data'!E104)),NA())</f>
        <v>#N/A</v>
      </c>
      <c r="BE110" s="95" t="e">
        <f ca="true">+IF(AND(ISNUMBER(OFFSET('Hygiene Data'!$E$9,0,10*ROW('Hygiene Data'!E104))),'Data Summary'!DT110="Yes"),OFFSET('Hygiene Data'!$E$9,0,10*ROW('Hygiene Data'!E104)),NA())</f>
        <v>#N/A</v>
      </c>
      <c r="BF110" s="95" t="e">
        <f ca="true">+IF(AND(ISNUMBER(OFFSET('Hygiene Data'!$F$5,0,10*ROW('Hygiene Data'!F104))),'Data Summary'!DU110="Yes"),OFFSET('Hygiene Data'!$F$5,0,10*ROW('Hygiene Data'!F104)),NA())</f>
        <v>#N/A</v>
      </c>
      <c r="BG110" s="95" t="e">
        <f ca="true">+IF(AND(ISNUMBER(OFFSET('Hygiene Data'!$F$7,0,10*ROW('Hygiene Data'!F104))),'Data Summary'!DV110="Yes"),OFFSET('Hygiene Data'!$F$7,0,10*ROW('Hygiene Data'!F104)),NA())</f>
        <v>#N/A</v>
      </c>
      <c r="BH110" s="95" t="e">
        <f ca="true">+IF(AND(ISNUMBER(OFFSET('Hygiene Data'!$F$9,0,10*ROW('Hygiene Data'!F104))),'Data Summary'!DW110="Yes"),OFFSET('Hygiene Data'!$F$9,0,10*ROW('Hygiene Data'!F104)),NA())</f>
        <v>#N/A</v>
      </c>
      <c r="BI110" s="95" t="e">
        <f ca="true">+IF(AND(ISNUMBER(OFFSET('Hygiene Data'!$G$5,0,10*ROW('Hygiene Data'!G104))),'Data Summary'!DX110="Yes"),OFFSET('Hygiene Data'!$G$5,0,10*ROW('Hygiene Data'!G104)),NA())</f>
        <v>#N/A</v>
      </c>
      <c r="BJ110" s="95" t="e">
        <f ca="true">+IF(AND(ISNUMBER(OFFSET('Hygiene Data'!$G$7,0,10*ROW('Hygiene Data'!G104))),'Data Summary'!DY110="Yes"),OFFSET('Hygiene Data'!$G$7,0,10*ROW('Hygiene Data'!G104)),NA())</f>
        <v>#N/A</v>
      </c>
      <c r="BK110" s="95" t="e">
        <f ca="true">+IF(AND(ISNUMBER(OFFSET('Hygiene Data'!$G$9,0,10*ROW('Hygiene Data'!G104))),'Data Summary'!DZ110="Yes"),OFFSET('Hygiene Data'!$G$9,0,10*ROW('Hygiene Data'!G104)),NA())</f>
        <v>#N/A</v>
      </c>
      <c r="BL110" s="95" t="e">
        <f ca="true">+IF(AND(ISNUMBER(OFFSET('Hygiene Data'!$H$5,0,10*ROW('Hygiene Data'!H104))),'Data Summary'!EA110="Yes"),OFFSET('Hygiene Data'!$H$5,0,10*ROW('Hygiene Data'!H104)),NA())</f>
        <v>#N/A</v>
      </c>
      <c r="BM110" s="95" t="e">
        <f ca="true">+IF(AND(ISNUMBER(OFFSET('Hygiene Data'!$H$7,0,10*ROW('Hygiene Data'!H104))),'Data Summary'!EB110="Yes"),OFFSET('Hygiene Data'!$H$7,0,10*ROW('Hygiene Data'!H104)),NA())</f>
        <v>#N/A</v>
      </c>
      <c r="BN110" s="95" t="e">
        <f ca="true">+IF(AND(ISNUMBER(OFFSET('Hygiene Data'!$H$9,0,10*ROW('Hygiene Data'!H104))),'Data Summary'!EC110="Yes"),OFFSET('Hygiene Data'!$H$9,0,10*ROW('Hygiene Data'!H104)),NA())</f>
        <v>#N/A</v>
      </c>
      <c r="BO110" s="95" t="e">
        <f ca="true">+IF(AND(ISNUMBER(OFFSET('Hygiene Data'!$I$5,0,10*ROW('Hygiene Data'!I104))),'Data Summary'!ED110="Yes"),OFFSET('Hygiene Data'!$I$5,0,10*ROW('Hygiene Data'!I104)),NA())</f>
        <v>#N/A</v>
      </c>
      <c r="BP110" s="95" t="e">
        <f ca="true">+IF(AND(ISNUMBER(OFFSET('Hygiene Data'!$I$7,0,10*ROW('Hygiene Data'!I104))),'Data Summary'!EE110="Yes"),OFFSET('Hygiene Data'!$I$7,0,10*ROW('Hygiene Data'!I104)),NA())</f>
        <v>#N/A</v>
      </c>
      <c r="BQ110" s="95" t="e">
        <f ca="true">+IF(AND(ISNUMBER(OFFSET('Hygiene Data'!$I$9,0,10*ROW('Hygiene Data'!I104))),'Data Summary'!EF110="Yes"),OFFSET('Hygiene Data'!$I$9,0,10*ROW('Hygiene Data'!I104)),NA())</f>
        <v>#N/A</v>
      </c>
    </row>
    <row xmlns:x14ac="http://schemas.microsoft.com/office/spreadsheetml/2009/9/ac" r="111" x14ac:dyDescent="0.2">
      <c r="A111" s="327" t="e">
        <f ca="true">+RIGHT('Data Summary'!A111,LEN('Data Summary'!A111)-9)</f>
        <v>#VALUE!</v>
      </c>
      <c r="B111" s="36" t="str">
        <f ca="true">+IF(ISTEXT('Data Summary'!B111),'Data Summary'!B111,"")</f>
        <v/>
      </c>
      <c r="C111" s="326" t="e">
        <f ca="true">+VALUE('Data Summary'!C111)</f>
        <v>#VALUE!</v>
      </c>
      <c r="D111" s="93" t="e">
        <f ca="true">+IF(AND(ISNUMBER(OFFSET('Water Data'!$D$4,0,10*ROW('Water Data'!D105))),'Data Summary'!BS111="Yes"),100-OFFSET('Water Data'!$D$4,0,10*ROW('Water Data'!D105)),NA())</f>
        <v>#N/A</v>
      </c>
      <c r="E111" s="93" t="e">
        <f ca="true">+IF(AND(ISNUMBER(OFFSET('Water Data'!$D$6,0,10*ROW('Water Data'!D105))),'Data Summary'!BT111="Yes"),OFFSET('Water Data'!$D$6,0,10*ROW('Water Data'!D105)),NA())</f>
        <v>#N/A</v>
      </c>
      <c r="F111" s="93" t="e">
        <f ca="true">+IF(AND(ISNUMBER(OFFSET('Water Data'!$D$9,0,10*ROW('Water Data'!D105))),'Data Summary'!BU111="Yes"),OFFSET('Water Data'!$D$9,0,10*ROW('Water Data'!D105)),NA())</f>
        <v>#N/A</v>
      </c>
      <c r="G111" s="93" t="e">
        <f ca="true">+IF(AND(ISNUMBER(OFFSET('Water Data'!$E$4,0,10*ROW('Water Data'!E105))),'Data Summary'!BV111="Yes"),100-OFFSET('Water Data'!$E$4,0,10*ROW('Water Data'!E105)),NA())</f>
        <v>#N/A</v>
      </c>
      <c r="H111" s="93" t="e">
        <f ca="true">+IF(AND(ISNUMBER(OFFSET('Water Data'!$E$6,0,10*ROW('Water Data'!E105))),'Data Summary'!BW111="Yes"),OFFSET('Water Data'!$E$6,0,10*ROW('Water Data'!E105)),NA())</f>
        <v>#N/A</v>
      </c>
      <c r="I111" s="93" t="e">
        <f ca="true">+IF(AND(ISNUMBER(OFFSET('Water Data'!$E$9,0,10*ROW('Water Data'!E105))),'Data Summary'!BX111="Yes"),OFFSET('Water Data'!$E$9,0,10*ROW('Water Data'!E105)),NA())</f>
        <v>#N/A</v>
      </c>
      <c r="J111" s="93" t="e">
        <f ca="true">+IF(AND(ISNUMBER(OFFSET('Water Data'!$F$4,0,10*ROW('Water Data'!F105))),'Data Summary'!BY111="Yes"),100-OFFSET('Water Data'!$F$4,0,10*ROW('Water Data'!F105)),NA())</f>
        <v>#N/A</v>
      </c>
      <c r="K111" s="93" t="e">
        <f ca="true">+IF(AND(ISNUMBER(OFFSET('Water Data'!$F$6,0,10*ROW('Water Data'!F105))),'Data Summary'!BZ111="Yes"),OFFSET('Water Data'!$F$6,0,10*ROW('Water Data'!F105)),NA())</f>
        <v>#N/A</v>
      </c>
      <c r="L111" s="93" t="e">
        <f ca="true">+IF(AND(ISNUMBER(OFFSET('Water Data'!$F$9,0,10*ROW('Water Data'!F105))),'Data Summary'!CA111="Yes"),OFFSET('Water Data'!$F$9,0,10*ROW('Water Data'!F105)),NA())</f>
        <v>#N/A</v>
      </c>
      <c r="M111" s="93" t="e">
        <f ca="true">+IF(AND(ISNUMBER(OFFSET('Water Data'!$G$4,0,10*ROW('Water Data'!G105))),'Data Summary'!CB111="Yes"),100-OFFSET('Water Data'!$G$4,0,10*ROW('Water Data'!G105)),NA())</f>
        <v>#N/A</v>
      </c>
      <c r="N111" s="93" t="e">
        <f ca="true">+IF(AND(ISNUMBER(OFFSET('Water Data'!$G$6,0,10*ROW('Water Data'!G105))),'Data Summary'!CC111="Yes"),OFFSET('Water Data'!$G$6,0,10*ROW('Water Data'!G105)),NA())</f>
        <v>#N/A</v>
      </c>
      <c r="O111" s="93" t="e">
        <f ca="true">+IF(AND(ISNUMBER(OFFSET('Water Data'!$G$9,0,10*ROW('Water Data'!G105))),'Data Summary'!CD111="Yes"),OFFSET('Water Data'!$G$9,0,10*ROW('Water Data'!G105)),NA())</f>
        <v>#N/A</v>
      </c>
      <c r="P111" s="93" t="e">
        <f ca="true">+IF(AND(ISNUMBER(OFFSET('Water Data'!$H$4,0,10*ROW('Water Data'!H105))),'Data Summary'!CE111="Yes"),100-OFFSET('Water Data'!$H$4,0,10*ROW('Water Data'!H105)),NA())</f>
        <v>#N/A</v>
      </c>
      <c r="Q111" s="93" t="e">
        <f ca="true">+IF(AND(ISNUMBER(OFFSET('Water Data'!$H$6,0,10*ROW('Water Data'!H105))),'Data Summary'!CF111="Yes"),OFFSET('Water Data'!$H$6,0,10*ROW('Water Data'!H105)),NA())</f>
        <v>#N/A</v>
      </c>
      <c r="R111" s="93" t="e">
        <f ca="true">+IF(AND(ISNUMBER(OFFSET('Water Data'!$H$9,0,10*ROW('Water Data'!H105))),'Data Summary'!CG111="Yes"),OFFSET('Water Data'!$H$9,0,10*ROW('Water Data'!H105)),NA())</f>
        <v>#N/A</v>
      </c>
      <c r="S111" s="93" t="e">
        <f ca="true">+IF(AND(ISNUMBER(OFFSET('Water Data'!$I$4,0,10*ROW('Water Data'!I105))),'Data Summary'!CH111="Yes"),100-OFFSET('Water Data'!$I$4,0,10*ROW('Water Data'!I105)),NA())</f>
        <v>#N/A</v>
      </c>
      <c r="T111" s="93" t="e">
        <f ca="true">+IF(AND(ISNUMBER(OFFSET('Water Data'!$I$6,0,10*ROW('Water Data'!I105))),'Data Summary'!CI111="Yes"),OFFSET('Water Data'!$I$6,0,10*ROW('Water Data'!I105)),NA())</f>
        <v>#N/A</v>
      </c>
      <c r="U111" s="93" t="e">
        <f ca="true">+IF(AND(ISNUMBER(OFFSET('Water Data'!$I$9,0,10*ROW('Water Data'!I105))),'Data Summary'!CJ111="Yes"),OFFSET('Water Data'!$I$9,0,10*ROW('Water Data'!I105)),NA())</f>
        <v>#N/A</v>
      </c>
      <c r="V111" s="94" t="e">
        <f ca="true">+IF(AND(ISNUMBER(OFFSET('Sanitation Data'!$D$4,0,10*ROW('Sanitation Data'!D105))),'Data Summary'!CK111="Yes"),100-OFFSET('Sanitation Data'!$D$4,0,10*ROW('Sanitation Data'!D105)),NA())</f>
        <v>#N/A</v>
      </c>
      <c r="W111" s="94" t="e">
        <f ca="true">+IF(AND(ISNUMBER(OFFSET('Sanitation Data'!$D$6,0,10*ROW('Sanitation Data'!D105))),'Data Summary'!CL111="Yes"),OFFSET('Sanitation Data'!$D$6,0,10*ROW('Sanitation Data'!D105)),NA())</f>
        <v>#N/A</v>
      </c>
      <c r="X111" s="94" t="e">
        <f ca="true">+IF(AND(ISNUMBER(OFFSET('Sanitation Data'!$D$10,0,10*ROW('Sanitation Data'!D105))),'Data Summary'!CM111="Yes"),OFFSET('Sanitation Data'!$D$10,0,10*ROW('Sanitation Data'!D105)),NA())</f>
        <v>#N/A</v>
      </c>
      <c r="Y111" s="94" t="e">
        <f ca="true">+IF(AND(ISNUMBER(OFFSET('Sanitation Data'!$D$11,0,10*ROW('Sanitation Data'!D105))),'Data Summary'!CN111="Yes"),OFFSET('Sanitation Data'!$D$11,0,10*ROW('Sanitation Data'!D105)),NA())</f>
        <v>#N/A</v>
      </c>
      <c r="Z111" s="94" t="e">
        <f ca="true">+IF(AND(ISNUMBER(OFFSET('Sanitation Data'!$D$12,0,10*ROW('Sanitation Data'!D105))),'Data Summary'!CO111="Yes"),OFFSET('Sanitation Data'!$D$12,0,10*ROW('Sanitation Data'!D105)),NA())</f>
        <v>#N/A</v>
      </c>
      <c r="AA111" s="94" t="e">
        <f ca="true">+IF(AND(ISNUMBER(OFFSET('Sanitation Data'!$E$4,0,10*ROW('Sanitation Data'!E105))),'Data Summary'!CP111="Yes"),100-OFFSET('Sanitation Data'!$E$4,0,10*ROW('Sanitation Data'!E105)),NA())</f>
        <v>#N/A</v>
      </c>
      <c r="AB111" s="94" t="e">
        <f ca="true">+IF(AND(ISNUMBER(OFFSET('Sanitation Data'!$E$6,0,10*ROW('Sanitation Data'!E105))),'Data Summary'!CQ111="Yes"),OFFSET('Sanitation Data'!$E$6,0,10*ROW('Sanitation Data'!E105)),NA())</f>
        <v>#N/A</v>
      </c>
      <c r="AC111" s="94" t="e">
        <f ca="true">+IF(AND(ISNUMBER(OFFSET('Sanitation Data'!$E$10,0,10*ROW('Sanitation Data'!E105))),'Data Summary'!CR111="Yes"),OFFSET('Sanitation Data'!$E$10,0,10*ROW('Sanitation Data'!E105)),NA())</f>
        <v>#N/A</v>
      </c>
      <c r="AD111" s="94" t="e">
        <f ca="true">+IF(AND(ISNUMBER(OFFSET('Sanitation Data'!$E$11,0,10*ROW('Sanitation Data'!E105))),'Data Summary'!CS111="Yes"),OFFSET('Sanitation Data'!$E$11,0,10*ROW('Sanitation Data'!E105)),NA())</f>
        <v>#N/A</v>
      </c>
      <c r="AE111" s="94" t="e">
        <f ca="true">+IF(AND(ISNUMBER(OFFSET('Sanitation Data'!$E$12,0,10*ROW('Sanitation Data'!E105))),'Data Summary'!CT111="Yes"),OFFSET('Sanitation Data'!$E$12,0,10*ROW('Sanitation Data'!E105)),NA())</f>
        <v>#N/A</v>
      </c>
      <c r="AF111" s="94" t="e">
        <f ca="true">+IF(AND(ISNUMBER(OFFSET('Sanitation Data'!$F$4,0,10*ROW('Sanitation Data'!F105))),'Data Summary'!CU111="Yes"),100-OFFSET('Sanitation Data'!$F$4,0,10*ROW('Sanitation Data'!F105)),NA())</f>
        <v>#N/A</v>
      </c>
      <c r="AG111" s="94" t="e">
        <f ca="true">+IF(AND(ISNUMBER(OFFSET('Sanitation Data'!$F$6,0,10*ROW('Sanitation Data'!F105))),'Data Summary'!CV111="Yes"),OFFSET('Sanitation Data'!$F$6,0,10*ROW('Sanitation Data'!F105)),NA())</f>
        <v>#N/A</v>
      </c>
      <c r="AH111" s="94" t="e">
        <f ca="true">+IF(AND(ISNUMBER(OFFSET('Sanitation Data'!$F$10,0,10*ROW('Sanitation Data'!F105))),'Data Summary'!CW111="Yes"),OFFSET('Sanitation Data'!$F$10,0,10*ROW('Sanitation Data'!F105)),NA())</f>
        <v>#N/A</v>
      </c>
      <c r="AI111" s="94" t="e">
        <f ca="true">+IF(AND(ISNUMBER(OFFSET('Sanitation Data'!$F$11,0,10*ROW('Sanitation Data'!F105))),'Data Summary'!CX111="Yes"),OFFSET('Sanitation Data'!$F$11,0,10*ROW('Sanitation Data'!F105)),NA())</f>
        <v>#N/A</v>
      </c>
      <c r="AJ111" s="94" t="e">
        <f ca="true">+IF(AND(ISNUMBER(OFFSET('Sanitation Data'!$F$12,0,10*ROW('Sanitation Data'!F105))),'Data Summary'!CY111="Yes"),OFFSET('Sanitation Data'!$F$12,0,10*ROW('Sanitation Data'!F105)),NA())</f>
        <v>#N/A</v>
      </c>
      <c r="AK111" s="94" t="e">
        <f ca="true">+IF(AND(ISNUMBER(OFFSET('Sanitation Data'!$G$4,0,10*ROW('Sanitation Data'!G105))),'Data Summary'!CZ111="Yes"),100-OFFSET('Sanitation Data'!$G$4,0,10*ROW('Sanitation Data'!G105)),NA())</f>
        <v>#N/A</v>
      </c>
      <c r="AL111" s="94" t="e">
        <f ca="true">+IF(AND(ISNUMBER(OFFSET('Sanitation Data'!$G$6,0,10*ROW('Sanitation Data'!G105))),'Data Summary'!DA111="Yes"),OFFSET('Sanitation Data'!$G$6,0,10*ROW('Sanitation Data'!G105)),NA())</f>
        <v>#N/A</v>
      </c>
      <c r="AM111" s="94" t="e">
        <f ca="true">+IF(AND(ISNUMBER(OFFSET('Sanitation Data'!$G$10,0,10*ROW('Sanitation Data'!G105))),'Data Summary'!DB111="Yes"),OFFSET('Sanitation Data'!$G$10,0,10*ROW('Sanitation Data'!G105)),NA())</f>
        <v>#N/A</v>
      </c>
      <c r="AN111" s="94" t="e">
        <f ca="true">+IF(AND(ISNUMBER(OFFSET('Sanitation Data'!$G$11,0,10*ROW('Sanitation Data'!G105))),'Data Summary'!DC111="Yes"),OFFSET('Sanitation Data'!$G$11,0,10*ROW('Sanitation Data'!G105)),NA())</f>
        <v>#N/A</v>
      </c>
      <c r="AO111" s="94" t="e">
        <f ca="true">+IF(AND(ISNUMBER(OFFSET('Sanitation Data'!$G$12,0,10*ROW('Sanitation Data'!G105))),'Data Summary'!DD111="Yes"),OFFSET('Sanitation Data'!$G$12,0,10*ROW('Sanitation Data'!G105)),NA())</f>
        <v>#N/A</v>
      </c>
      <c r="AP111" s="94" t="e">
        <f ca="true">+IF(AND(ISNUMBER(OFFSET('Sanitation Data'!$H$4,0,10*ROW('Sanitation Data'!H105))),'Data Summary'!DE111="Yes"),100-OFFSET('Sanitation Data'!$H$4,0,10*ROW('Sanitation Data'!H105)),NA())</f>
        <v>#N/A</v>
      </c>
      <c r="AQ111" s="94" t="e">
        <f ca="true">+IF(AND(ISNUMBER(OFFSET('Sanitation Data'!$H$6,0,10*ROW('Sanitation Data'!H105))),'Data Summary'!DF111="Yes"),OFFSET('Sanitation Data'!$H$6,0,10*ROW('Sanitation Data'!H105)),NA())</f>
        <v>#N/A</v>
      </c>
      <c r="AR111" s="94" t="e">
        <f ca="true">+IF(AND(ISNUMBER(OFFSET('Sanitation Data'!$H$10,0,10*ROW('Sanitation Data'!H105))),'Data Summary'!DG111="Yes"),OFFSET('Sanitation Data'!$H$10,0,10*ROW('Sanitation Data'!H105)),NA())</f>
        <v>#N/A</v>
      </c>
      <c r="AS111" s="94" t="e">
        <f ca="true">+IF(AND(ISNUMBER(OFFSET('Sanitation Data'!$H$11,0,10*ROW('Sanitation Data'!H105))),'Data Summary'!DH111="Yes"),OFFSET('Sanitation Data'!$H$11,0,10*ROW('Sanitation Data'!H105)),NA())</f>
        <v>#N/A</v>
      </c>
      <c r="AT111" s="94" t="e">
        <f ca="true">+IF(AND(ISNUMBER(OFFSET('Sanitation Data'!$H$12,0,10*ROW('Sanitation Data'!H105))),'Data Summary'!DI111="Yes"),OFFSET('Sanitation Data'!$H$12,0,10*ROW('Sanitation Data'!H105)),NA())</f>
        <v>#N/A</v>
      </c>
      <c r="AU111" s="94" t="e">
        <f ca="true">+IF(AND(ISNUMBER(OFFSET('Sanitation Data'!$I$4,0,10*ROW('Sanitation Data'!I105))),'Data Summary'!DJ111="Yes"),100-OFFSET('Sanitation Data'!$I$4,0,10*ROW('Sanitation Data'!I105)),NA())</f>
        <v>#N/A</v>
      </c>
      <c r="AV111" s="94" t="e">
        <f ca="true">+IF(AND(ISNUMBER(OFFSET('Sanitation Data'!$I$6,0,10*ROW('Sanitation Data'!I105))),'Data Summary'!DK111="Yes"),OFFSET('Sanitation Data'!$I$6,0,10*ROW('Sanitation Data'!I105)),NA())</f>
        <v>#N/A</v>
      </c>
      <c r="AW111" s="94" t="e">
        <f ca="true">+IF(AND(ISNUMBER(OFFSET('Sanitation Data'!$I$10,0,10*ROW('Sanitation Data'!I105))),'Data Summary'!DL111="Yes"),OFFSET('Sanitation Data'!$I$10,0,10*ROW('Sanitation Data'!I105)),NA())</f>
        <v>#N/A</v>
      </c>
      <c r="AX111" s="94" t="e">
        <f ca="true">+IF(AND(ISNUMBER(OFFSET('Sanitation Data'!$I$11,0,10*ROW('Sanitation Data'!I105))),'Data Summary'!DM111="Yes"),OFFSET('Sanitation Data'!$I$11,0,10*ROW('Sanitation Data'!I105)),NA())</f>
        <v>#N/A</v>
      </c>
      <c r="AY111" s="94" t="e">
        <f ca="true">+IF(AND(ISNUMBER(OFFSET('Sanitation Data'!$I$12,0,10*ROW('Sanitation Data'!I105))),'Data Summary'!DN111="Yes"),OFFSET('Sanitation Data'!$I$12,0,10*ROW('Sanitation Data'!I105)),NA())</f>
        <v>#N/A</v>
      </c>
      <c r="AZ111" s="95" t="e">
        <f ca="true">+IF(AND(ISNUMBER(OFFSET('Hygiene Data'!$D$5,0,10*ROW('Hygiene Data'!D105))),'Data Summary'!DO111="Yes"),OFFSET('Hygiene Data'!$D$5,0,10*ROW('Hygiene Data'!D105)),NA())</f>
        <v>#N/A</v>
      </c>
      <c r="BA111" s="95" t="e">
        <f ca="true">+IF(AND(ISNUMBER(OFFSET('Hygiene Data'!$D$7,0,10*ROW('Hygiene Data'!D105))),'Data Summary'!DP111="Yes"),OFFSET('Hygiene Data'!$D$7,0,10*ROW('Hygiene Data'!D105)),NA())</f>
        <v>#N/A</v>
      </c>
      <c r="BB111" s="95" t="e">
        <f ca="true">+IF(AND(ISNUMBER(OFFSET('Hygiene Data'!$D$9,0,10*ROW('Hygiene Data'!D105))),'Data Summary'!DQ111="Yes"),OFFSET('Hygiene Data'!$D$9,0,10*ROW('Hygiene Data'!D105)),NA())</f>
        <v>#N/A</v>
      </c>
      <c r="BC111" s="95" t="e">
        <f ca="true">+IF(AND(ISNUMBER(OFFSET('Hygiene Data'!$E$5,0,10*ROW('Hygiene Data'!E105))),'Data Summary'!DR111="Yes"),OFFSET('Hygiene Data'!$E$5,0,10*ROW('Hygiene Data'!E105)),NA())</f>
        <v>#N/A</v>
      </c>
      <c r="BD111" s="95" t="e">
        <f ca="true">+IF(AND(ISNUMBER(OFFSET('Hygiene Data'!$E$7,0,10*ROW('Hygiene Data'!E105))),'Data Summary'!DS111="Yes"),OFFSET('Hygiene Data'!$E$7,0,10*ROW('Hygiene Data'!E105)),NA())</f>
        <v>#N/A</v>
      </c>
      <c r="BE111" s="95" t="e">
        <f ca="true">+IF(AND(ISNUMBER(OFFSET('Hygiene Data'!$E$9,0,10*ROW('Hygiene Data'!E105))),'Data Summary'!DT111="Yes"),OFFSET('Hygiene Data'!$E$9,0,10*ROW('Hygiene Data'!E105)),NA())</f>
        <v>#N/A</v>
      </c>
      <c r="BF111" s="95" t="e">
        <f ca="true">+IF(AND(ISNUMBER(OFFSET('Hygiene Data'!$F$5,0,10*ROW('Hygiene Data'!F105))),'Data Summary'!DU111="Yes"),OFFSET('Hygiene Data'!$F$5,0,10*ROW('Hygiene Data'!F105)),NA())</f>
        <v>#N/A</v>
      </c>
      <c r="BG111" s="95" t="e">
        <f ca="true">+IF(AND(ISNUMBER(OFFSET('Hygiene Data'!$F$7,0,10*ROW('Hygiene Data'!F105))),'Data Summary'!DV111="Yes"),OFFSET('Hygiene Data'!$F$7,0,10*ROW('Hygiene Data'!F105)),NA())</f>
        <v>#N/A</v>
      </c>
      <c r="BH111" s="95" t="e">
        <f ca="true">+IF(AND(ISNUMBER(OFFSET('Hygiene Data'!$F$9,0,10*ROW('Hygiene Data'!F105))),'Data Summary'!DW111="Yes"),OFFSET('Hygiene Data'!$F$9,0,10*ROW('Hygiene Data'!F105)),NA())</f>
        <v>#N/A</v>
      </c>
      <c r="BI111" s="95" t="e">
        <f ca="true">+IF(AND(ISNUMBER(OFFSET('Hygiene Data'!$G$5,0,10*ROW('Hygiene Data'!G105))),'Data Summary'!DX111="Yes"),OFFSET('Hygiene Data'!$G$5,0,10*ROW('Hygiene Data'!G105)),NA())</f>
        <v>#N/A</v>
      </c>
      <c r="BJ111" s="95" t="e">
        <f ca="true">+IF(AND(ISNUMBER(OFFSET('Hygiene Data'!$G$7,0,10*ROW('Hygiene Data'!G105))),'Data Summary'!DY111="Yes"),OFFSET('Hygiene Data'!$G$7,0,10*ROW('Hygiene Data'!G105)),NA())</f>
        <v>#N/A</v>
      </c>
      <c r="BK111" s="95" t="e">
        <f ca="true">+IF(AND(ISNUMBER(OFFSET('Hygiene Data'!$G$9,0,10*ROW('Hygiene Data'!G105))),'Data Summary'!DZ111="Yes"),OFFSET('Hygiene Data'!$G$9,0,10*ROW('Hygiene Data'!G105)),NA())</f>
        <v>#N/A</v>
      </c>
      <c r="BL111" s="95" t="e">
        <f ca="true">+IF(AND(ISNUMBER(OFFSET('Hygiene Data'!$H$5,0,10*ROW('Hygiene Data'!H105))),'Data Summary'!EA111="Yes"),OFFSET('Hygiene Data'!$H$5,0,10*ROW('Hygiene Data'!H105)),NA())</f>
        <v>#N/A</v>
      </c>
      <c r="BM111" s="95" t="e">
        <f ca="true">+IF(AND(ISNUMBER(OFFSET('Hygiene Data'!$H$7,0,10*ROW('Hygiene Data'!H105))),'Data Summary'!EB111="Yes"),OFFSET('Hygiene Data'!$H$7,0,10*ROW('Hygiene Data'!H105)),NA())</f>
        <v>#N/A</v>
      </c>
      <c r="BN111" s="95" t="e">
        <f ca="true">+IF(AND(ISNUMBER(OFFSET('Hygiene Data'!$H$9,0,10*ROW('Hygiene Data'!H105))),'Data Summary'!EC111="Yes"),OFFSET('Hygiene Data'!$H$9,0,10*ROW('Hygiene Data'!H105)),NA())</f>
        <v>#N/A</v>
      </c>
      <c r="BO111" s="95" t="e">
        <f ca="true">+IF(AND(ISNUMBER(OFFSET('Hygiene Data'!$I$5,0,10*ROW('Hygiene Data'!I105))),'Data Summary'!ED111="Yes"),OFFSET('Hygiene Data'!$I$5,0,10*ROW('Hygiene Data'!I105)),NA())</f>
        <v>#N/A</v>
      </c>
      <c r="BP111" s="95" t="e">
        <f ca="true">+IF(AND(ISNUMBER(OFFSET('Hygiene Data'!$I$7,0,10*ROW('Hygiene Data'!I105))),'Data Summary'!EE111="Yes"),OFFSET('Hygiene Data'!$I$7,0,10*ROW('Hygiene Data'!I105)),NA())</f>
        <v>#N/A</v>
      </c>
      <c r="BQ111" s="95" t="e">
        <f ca="true">+IF(AND(ISNUMBER(OFFSET('Hygiene Data'!$I$9,0,10*ROW('Hygiene Data'!I105))),'Data Summary'!EF111="Yes"),OFFSET('Hygiene Data'!$I$9,0,10*ROW('Hygiene Data'!I105)),NA())</f>
        <v>#N/A</v>
      </c>
    </row>
    <row xmlns:x14ac="http://schemas.microsoft.com/office/spreadsheetml/2009/9/ac" r="112" x14ac:dyDescent="0.2">
      <c r="A112" s="327" t="e">
        <f ca="true">+RIGHT('Data Summary'!A112,LEN('Data Summary'!A112)-9)</f>
        <v>#VALUE!</v>
      </c>
      <c r="B112" s="36" t="str">
        <f ca="true">+IF(ISTEXT('Data Summary'!B112),'Data Summary'!B112,"")</f>
        <v/>
      </c>
      <c r="C112" s="326" t="e">
        <f ca="true">+VALUE('Data Summary'!C112)</f>
        <v>#VALUE!</v>
      </c>
      <c r="D112" s="93" t="e">
        <f ca="true">+IF(AND(ISNUMBER(OFFSET('Water Data'!$D$4,0,10*ROW('Water Data'!D106))),'Data Summary'!BS112="Yes"),100-OFFSET('Water Data'!$D$4,0,10*ROW('Water Data'!D106)),NA())</f>
        <v>#N/A</v>
      </c>
      <c r="E112" s="93" t="e">
        <f ca="true">+IF(AND(ISNUMBER(OFFSET('Water Data'!$D$6,0,10*ROW('Water Data'!D106))),'Data Summary'!BT112="Yes"),OFFSET('Water Data'!$D$6,0,10*ROW('Water Data'!D106)),NA())</f>
        <v>#N/A</v>
      </c>
      <c r="F112" s="93" t="e">
        <f ca="true">+IF(AND(ISNUMBER(OFFSET('Water Data'!$D$9,0,10*ROW('Water Data'!D106))),'Data Summary'!BU112="Yes"),OFFSET('Water Data'!$D$9,0,10*ROW('Water Data'!D106)),NA())</f>
        <v>#N/A</v>
      </c>
      <c r="G112" s="93" t="e">
        <f ca="true">+IF(AND(ISNUMBER(OFFSET('Water Data'!$E$4,0,10*ROW('Water Data'!E106))),'Data Summary'!BV112="Yes"),100-OFFSET('Water Data'!$E$4,0,10*ROW('Water Data'!E106)),NA())</f>
        <v>#N/A</v>
      </c>
      <c r="H112" s="93" t="e">
        <f ca="true">+IF(AND(ISNUMBER(OFFSET('Water Data'!$E$6,0,10*ROW('Water Data'!E106))),'Data Summary'!BW112="Yes"),OFFSET('Water Data'!$E$6,0,10*ROW('Water Data'!E106)),NA())</f>
        <v>#N/A</v>
      </c>
      <c r="I112" s="93" t="e">
        <f ca="true">+IF(AND(ISNUMBER(OFFSET('Water Data'!$E$9,0,10*ROW('Water Data'!E106))),'Data Summary'!BX112="Yes"),OFFSET('Water Data'!$E$9,0,10*ROW('Water Data'!E106)),NA())</f>
        <v>#N/A</v>
      </c>
      <c r="J112" s="93" t="e">
        <f ca="true">+IF(AND(ISNUMBER(OFFSET('Water Data'!$F$4,0,10*ROW('Water Data'!F106))),'Data Summary'!BY112="Yes"),100-OFFSET('Water Data'!$F$4,0,10*ROW('Water Data'!F106)),NA())</f>
        <v>#N/A</v>
      </c>
      <c r="K112" s="93" t="e">
        <f ca="true">+IF(AND(ISNUMBER(OFFSET('Water Data'!$F$6,0,10*ROW('Water Data'!F106))),'Data Summary'!BZ112="Yes"),OFFSET('Water Data'!$F$6,0,10*ROW('Water Data'!F106)),NA())</f>
        <v>#N/A</v>
      </c>
      <c r="L112" s="93" t="e">
        <f ca="true">+IF(AND(ISNUMBER(OFFSET('Water Data'!$F$9,0,10*ROW('Water Data'!F106))),'Data Summary'!CA112="Yes"),OFFSET('Water Data'!$F$9,0,10*ROW('Water Data'!F106)),NA())</f>
        <v>#N/A</v>
      </c>
      <c r="M112" s="93" t="e">
        <f ca="true">+IF(AND(ISNUMBER(OFFSET('Water Data'!$G$4,0,10*ROW('Water Data'!G106))),'Data Summary'!CB112="Yes"),100-OFFSET('Water Data'!$G$4,0,10*ROW('Water Data'!G106)),NA())</f>
        <v>#N/A</v>
      </c>
      <c r="N112" s="93" t="e">
        <f ca="true">+IF(AND(ISNUMBER(OFFSET('Water Data'!$G$6,0,10*ROW('Water Data'!G106))),'Data Summary'!CC112="Yes"),OFFSET('Water Data'!$G$6,0,10*ROW('Water Data'!G106)),NA())</f>
        <v>#N/A</v>
      </c>
      <c r="O112" s="93" t="e">
        <f ca="true">+IF(AND(ISNUMBER(OFFSET('Water Data'!$G$9,0,10*ROW('Water Data'!G106))),'Data Summary'!CD112="Yes"),OFFSET('Water Data'!$G$9,0,10*ROW('Water Data'!G106)),NA())</f>
        <v>#N/A</v>
      </c>
      <c r="P112" s="93" t="e">
        <f ca="true">+IF(AND(ISNUMBER(OFFSET('Water Data'!$H$4,0,10*ROW('Water Data'!H106))),'Data Summary'!CE112="Yes"),100-OFFSET('Water Data'!$H$4,0,10*ROW('Water Data'!H106)),NA())</f>
        <v>#N/A</v>
      </c>
      <c r="Q112" s="93" t="e">
        <f ca="true">+IF(AND(ISNUMBER(OFFSET('Water Data'!$H$6,0,10*ROW('Water Data'!H106))),'Data Summary'!CF112="Yes"),OFFSET('Water Data'!$H$6,0,10*ROW('Water Data'!H106)),NA())</f>
        <v>#N/A</v>
      </c>
      <c r="R112" s="93" t="e">
        <f ca="true">+IF(AND(ISNUMBER(OFFSET('Water Data'!$H$9,0,10*ROW('Water Data'!H106))),'Data Summary'!CG112="Yes"),OFFSET('Water Data'!$H$9,0,10*ROW('Water Data'!H106)),NA())</f>
        <v>#N/A</v>
      </c>
      <c r="S112" s="93" t="e">
        <f ca="true">+IF(AND(ISNUMBER(OFFSET('Water Data'!$I$4,0,10*ROW('Water Data'!I106))),'Data Summary'!CH112="Yes"),100-OFFSET('Water Data'!$I$4,0,10*ROW('Water Data'!I106)),NA())</f>
        <v>#N/A</v>
      </c>
      <c r="T112" s="93" t="e">
        <f ca="true">+IF(AND(ISNUMBER(OFFSET('Water Data'!$I$6,0,10*ROW('Water Data'!I106))),'Data Summary'!CI112="Yes"),OFFSET('Water Data'!$I$6,0,10*ROW('Water Data'!I106)),NA())</f>
        <v>#N/A</v>
      </c>
      <c r="U112" s="93" t="e">
        <f ca="true">+IF(AND(ISNUMBER(OFFSET('Water Data'!$I$9,0,10*ROW('Water Data'!I106))),'Data Summary'!CJ112="Yes"),OFFSET('Water Data'!$I$9,0,10*ROW('Water Data'!I106)),NA())</f>
        <v>#N/A</v>
      </c>
      <c r="V112" s="94" t="e">
        <f ca="true">+IF(AND(ISNUMBER(OFFSET('Sanitation Data'!$D$4,0,10*ROW('Sanitation Data'!D106))),'Data Summary'!CK112="Yes"),100-OFFSET('Sanitation Data'!$D$4,0,10*ROW('Sanitation Data'!D106)),NA())</f>
        <v>#N/A</v>
      </c>
      <c r="W112" s="94" t="e">
        <f ca="true">+IF(AND(ISNUMBER(OFFSET('Sanitation Data'!$D$6,0,10*ROW('Sanitation Data'!D106))),'Data Summary'!CL112="Yes"),OFFSET('Sanitation Data'!$D$6,0,10*ROW('Sanitation Data'!D106)),NA())</f>
        <v>#N/A</v>
      </c>
      <c r="X112" s="94" t="e">
        <f ca="true">+IF(AND(ISNUMBER(OFFSET('Sanitation Data'!$D$10,0,10*ROW('Sanitation Data'!D106))),'Data Summary'!CM112="Yes"),OFFSET('Sanitation Data'!$D$10,0,10*ROW('Sanitation Data'!D106)),NA())</f>
        <v>#N/A</v>
      </c>
      <c r="Y112" s="94" t="e">
        <f ca="true">+IF(AND(ISNUMBER(OFFSET('Sanitation Data'!$D$11,0,10*ROW('Sanitation Data'!D106))),'Data Summary'!CN112="Yes"),OFFSET('Sanitation Data'!$D$11,0,10*ROW('Sanitation Data'!D106)),NA())</f>
        <v>#N/A</v>
      </c>
      <c r="Z112" s="94" t="e">
        <f ca="true">+IF(AND(ISNUMBER(OFFSET('Sanitation Data'!$D$12,0,10*ROW('Sanitation Data'!D106))),'Data Summary'!CO112="Yes"),OFFSET('Sanitation Data'!$D$12,0,10*ROW('Sanitation Data'!D106)),NA())</f>
        <v>#N/A</v>
      </c>
      <c r="AA112" s="94" t="e">
        <f ca="true">+IF(AND(ISNUMBER(OFFSET('Sanitation Data'!$E$4,0,10*ROW('Sanitation Data'!E106))),'Data Summary'!CP112="Yes"),100-OFFSET('Sanitation Data'!$E$4,0,10*ROW('Sanitation Data'!E106)),NA())</f>
        <v>#N/A</v>
      </c>
      <c r="AB112" s="94" t="e">
        <f ca="true">+IF(AND(ISNUMBER(OFFSET('Sanitation Data'!$E$6,0,10*ROW('Sanitation Data'!E106))),'Data Summary'!CQ112="Yes"),OFFSET('Sanitation Data'!$E$6,0,10*ROW('Sanitation Data'!E106)),NA())</f>
        <v>#N/A</v>
      </c>
      <c r="AC112" s="94" t="e">
        <f ca="true">+IF(AND(ISNUMBER(OFFSET('Sanitation Data'!$E$10,0,10*ROW('Sanitation Data'!E106))),'Data Summary'!CR112="Yes"),OFFSET('Sanitation Data'!$E$10,0,10*ROW('Sanitation Data'!E106)),NA())</f>
        <v>#N/A</v>
      </c>
      <c r="AD112" s="94" t="e">
        <f ca="true">+IF(AND(ISNUMBER(OFFSET('Sanitation Data'!$E$11,0,10*ROW('Sanitation Data'!E106))),'Data Summary'!CS112="Yes"),OFFSET('Sanitation Data'!$E$11,0,10*ROW('Sanitation Data'!E106)),NA())</f>
        <v>#N/A</v>
      </c>
      <c r="AE112" s="94" t="e">
        <f ca="true">+IF(AND(ISNUMBER(OFFSET('Sanitation Data'!$E$12,0,10*ROW('Sanitation Data'!E106))),'Data Summary'!CT112="Yes"),OFFSET('Sanitation Data'!$E$12,0,10*ROW('Sanitation Data'!E106)),NA())</f>
        <v>#N/A</v>
      </c>
      <c r="AF112" s="94" t="e">
        <f ca="true">+IF(AND(ISNUMBER(OFFSET('Sanitation Data'!$F$4,0,10*ROW('Sanitation Data'!F106))),'Data Summary'!CU112="Yes"),100-OFFSET('Sanitation Data'!$F$4,0,10*ROW('Sanitation Data'!F106)),NA())</f>
        <v>#N/A</v>
      </c>
      <c r="AG112" s="94" t="e">
        <f ca="true">+IF(AND(ISNUMBER(OFFSET('Sanitation Data'!$F$6,0,10*ROW('Sanitation Data'!F106))),'Data Summary'!CV112="Yes"),OFFSET('Sanitation Data'!$F$6,0,10*ROW('Sanitation Data'!F106)),NA())</f>
        <v>#N/A</v>
      </c>
      <c r="AH112" s="94" t="e">
        <f ca="true">+IF(AND(ISNUMBER(OFFSET('Sanitation Data'!$F$10,0,10*ROW('Sanitation Data'!F106))),'Data Summary'!CW112="Yes"),OFFSET('Sanitation Data'!$F$10,0,10*ROW('Sanitation Data'!F106)),NA())</f>
        <v>#N/A</v>
      </c>
      <c r="AI112" s="94" t="e">
        <f ca="true">+IF(AND(ISNUMBER(OFFSET('Sanitation Data'!$F$11,0,10*ROW('Sanitation Data'!F106))),'Data Summary'!CX112="Yes"),OFFSET('Sanitation Data'!$F$11,0,10*ROW('Sanitation Data'!F106)),NA())</f>
        <v>#N/A</v>
      </c>
      <c r="AJ112" s="94" t="e">
        <f ca="true">+IF(AND(ISNUMBER(OFFSET('Sanitation Data'!$F$12,0,10*ROW('Sanitation Data'!F106))),'Data Summary'!CY112="Yes"),OFFSET('Sanitation Data'!$F$12,0,10*ROW('Sanitation Data'!F106)),NA())</f>
        <v>#N/A</v>
      </c>
      <c r="AK112" s="94" t="e">
        <f ca="true">+IF(AND(ISNUMBER(OFFSET('Sanitation Data'!$G$4,0,10*ROW('Sanitation Data'!G106))),'Data Summary'!CZ112="Yes"),100-OFFSET('Sanitation Data'!$G$4,0,10*ROW('Sanitation Data'!G106)),NA())</f>
        <v>#N/A</v>
      </c>
      <c r="AL112" s="94" t="e">
        <f ca="true">+IF(AND(ISNUMBER(OFFSET('Sanitation Data'!$G$6,0,10*ROW('Sanitation Data'!G106))),'Data Summary'!DA112="Yes"),OFFSET('Sanitation Data'!$G$6,0,10*ROW('Sanitation Data'!G106)),NA())</f>
        <v>#N/A</v>
      </c>
      <c r="AM112" s="94" t="e">
        <f ca="true">+IF(AND(ISNUMBER(OFFSET('Sanitation Data'!$G$10,0,10*ROW('Sanitation Data'!G106))),'Data Summary'!DB112="Yes"),OFFSET('Sanitation Data'!$G$10,0,10*ROW('Sanitation Data'!G106)),NA())</f>
        <v>#N/A</v>
      </c>
      <c r="AN112" s="94" t="e">
        <f ca="true">+IF(AND(ISNUMBER(OFFSET('Sanitation Data'!$G$11,0,10*ROW('Sanitation Data'!G106))),'Data Summary'!DC112="Yes"),OFFSET('Sanitation Data'!$G$11,0,10*ROW('Sanitation Data'!G106)),NA())</f>
        <v>#N/A</v>
      </c>
      <c r="AO112" s="94" t="e">
        <f ca="true">+IF(AND(ISNUMBER(OFFSET('Sanitation Data'!$G$12,0,10*ROW('Sanitation Data'!G106))),'Data Summary'!DD112="Yes"),OFFSET('Sanitation Data'!$G$12,0,10*ROW('Sanitation Data'!G106)),NA())</f>
        <v>#N/A</v>
      </c>
      <c r="AP112" s="94" t="e">
        <f ca="true">+IF(AND(ISNUMBER(OFFSET('Sanitation Data'!$H$4,0,10*ROW('Sanitation Data'!H106))),'Data Summary'!DE112="Yes"),100-OFFSET('Sanitation Data'!$H$4,0,10*ROW('Sanitation Data'!H106)),NA())</f>
        <v>#N/A</v>
      </c>
      <c r="AQ112" s="94" t="e">
        <f ca="true">+IF(AND(ISNUMBER(OFFSET('Sanitation Data'!$H$6,0,10*ROW('Sanitation Data'!H106))),'Data Summary'!DF112="Yes"),OFFSET('Sanitation Data'!$H$6,0,10*ROW('Sanitation Data'!H106)),NA())</f>
        <v>#N/A</v>
      </c>
      <c r="AR112" s="94" t="e">
        <f ca="true">+IF(AND(ISNUMBER(OFFSET('Sanitation Data'!$H$10,0,10*ROW('Sanitation Data'!H106))),'Data Summary'!DG112="Yes"),OFFSET('Sanitation Data'!$H$10,0,10*ROW('Sanitation Data'!H106)),NA())</f>
        <v>#N/A</v>
      </c>
      <c r="AS112" s="94" t="e">
        <f ca="true">+IF(AND(ISNUMBER(OFFSET('Sanitation Data'!$H$11,0,10*ROW('Sanitation Data'!H106))),'Data Summary'!DH112="Yes"),OFFSET('Sanitation Data'!$H$11,0,10*ROW('Sanitation Data'!H106)),NA())</f>
        <v>#N/A</v>
      </c>
      <c r="AT112" s="94" t="e">
        <f ca="true">+IF(AND(ISNUMBER(OFFSET('Sanitation Data'!$H$12,0,10*ROW('Sanitation Data'!H106))),'Data Summary'!DI112="Yes"),OFFSET('Sanitation Data'!$H$12,0,10*ROW('Sanitation Data'!H106)),NA())</f>
        <v>#N/A</v>
      </c>
      <c r="AU112" s="94" t="e">
        <f ca="true">+IF(AND(ISNUMBER(OFFSET('Sanitation Data'!$I$4,0,10*ROW('Sanitation Data'!I106))),'Data Summary'!DJ112="Yes"),100-OFFSET('Sanitation Data'!$I$4,0,10*ROW('Sanitation Data'!I106)),NA())</f>
        <v>#N/A</v>
      </c>
      <c r="AV112" s="94" t="e">
        <f ca="true">+IF(AND(ISNUMBER(OFFSET('Sanitation Data'!$I$6,0,10*ROW('Sanitation Data'!I106))),'Data Summary'!DK112="Yes"),OFFSET('Sanitation Data'!$I$6,0,10*ROW('Sanitation Data'!I106)),NA())</f>
        <v>#N/A</v>
      </c>
      <c r="AW112" s="94" t="e">
        <f ca="true">+IF(AND(ISNUMBER(OFFSET('Sanitation Data'!$I$10,0,10*ROW('Sanitation Data'!I106))),'Data Summary'!DL112="Yes"),OFFSET('Sanitation Data'!$I$10,0,10*ROW('Sanitation Data'!I106)),NA())</f>
        <v>#N/A</v>
      </c>
      <c r="AX112" s="94" t="e">
        <f ca="true">+IF(AND(ISNUMBER(OFFSET('Sanitation Data'!$I$11,0,10*ROW('Sanitation Data'!I106))),'Data Summary'!DM112="Yes"),OFFSET('Sanitation Data'!$I$11,0,10*ROW('Sanitation Data'!I106)),NA())</f>
        <v>#N/A</v>
      </c>
      <c r="AY112" s="94" t="e">
        <f ca="true">+IF(AND(ISNUMBER(OFFSET('Sanitation Data'!$I$12,0,10*ROW('Sanitation Data'!I106))),'Data Summary'!DN112="Yes"),OFFSET('Sanitation Data'!$I$12,0,10*ROW('Sanitation Data'!I106)),NA())</f>
        <v>#N/A</v>
      </c>
      <c r="AZ112" s="95" t="e">
        <f ca="true">+IF(AND(ISNUMBER(OFFSET('Hygiene Data'!$D$5,0,10*ROW('Hygiene Data'!D106))),'Data Summary'!DO112="Yes"),OFFSET('Hygiene Data'!$D$5,0,10*ROW('Hygiene Data'!D106)),NA())</f>
        <v>#N/A</v>
      </c>
      <c r="BA112" s="95" t="e">
        <f ca="true">+IF(AND(ISNUMBER(OFFSET('Hygiene Data'!$D$7,0,10*ROW('Hygiene Data'!D106))),'Data Summary'!DP112="Yes"),OFFSET('Hygiene Data'!$D$7,0,10*ROW('Hygiene Data'!D106)),NA())</f>
        <v>#N/A</v>
      </c>
      <c r="BB112" s="95" t="e">
        <f ca="true">+IF(AND(ISNUMBER(OFFSET('Hygiene Data'!$D$9,0,10*ROW('Hygiene Data'!D106))),'Data Summary'!DQ112="Yes"),OFFSET('Hygiene Data'!$D$9,0,10*ROW('Hygiene Data'!D106)),NA())</f>
        <v>#N/A</v>
      </c>
      <c r="BC112" s="95" t="e">
        <f ca="true">+IF(AND(ISNUMBER(OFFSET('Hygiene Data'!$E$5,0,10*ROW('Hygiene Data'!E106))),'Data Summary'!DR112="Yes"),OFFSET('Hygiene Data'!$E$5,0,10*ROW('Hygiene Data'!E106)),NA())</f>
        <v>#N/A</v>
      </c>
      <c r="BD112" s="95" t="e">
        <f ca="true">+IF(AND(ISNUMBER(OFFSET('Hygiene Data'!$E$7,0,10*ROW('Hygiene Data'!E106))),'Data Summary'!DS112="Yes"),OFFSET('Hygiene Data'!$E$7,0,10*ROW('Hygiene Data'!E106)),NA())</f>
        <v>#N/A</v>
      </c>
      <c r="BE112" s="95" t="e">
        <f ca="true">+IF(AND(ISNUMBER(OFFSET('Hygiene Data'!$E$9,0,10*ROW('Hygiene Data'!E106))),'Data Summary'!DT112="Yes"),OFFSET('Hygiene Data'!$E$9,0,10*ROW('Hygiene Data'!E106)),NA())</f>
        <v>#N/A</v>
      </c>
      <c r="BF112" s="95" t="e">
        <f ca="true">+IF(AND(ISNUMBER(OFFSET('Hygiene Data'!$F$5,0,10*ROW('Hygiene Data'!F106))),'Data Summary'!DU112="Yes"),OFFSET('Hygiene Data'!$F$5,0,10*ROW('Hygiene Data'!F106)),NA())</f>
        <v>#N/A</v>
      </c>
      <c r="BG112" s="95" t="e">
        <f ca="true">+IF(AND(ISNUMBER(OFFSET('Hygiene Data'!$F$7,0,10*ROW('Hygiene Data'!F106))),'Data Summary'!DV112="Yes"),OFFSET('Hygiene Data'!$F$7,0,10*ROW('Hygiene Data'!F106)),NA())</f>
        <v>#N/A</v>
      </c>
      <c r="BH112" s="95" t="e">
        <f ca="true">+IF(AND(ISNUMBER(OFFSET('Hygiene Data'!$F$9,0,10*ROW('Hygiene Data'!F106))),'Data Summary'!DW112="Yes"),OFFSET('Hygiene Data'!$F$9,0,10*ROW('Hygiene Data'!F106)),NA())</f>
        <v>#N/A</v>
      </c>
      <c r="BI112" s="95" t="e">
        <f ca="true">+IF(AND(ISNUMBER(OFFSET('Hygiene Data'!$G$5,0,10*ROW('Hygiene Data'!G106))),'Data Summary'!DX112="Yes"),OFFSET('Hygiene Data'!$G$5,0,10*ROW('Hygiene Data'!G106)),NA())</f>
        <v>#N/A</v>
      </c>
      <c r="BJ112" s="95" t="e">
        <f ca="true">+IF(AND(ISNUMBER(OFFSET('Hygiene Data'!$G$7,0,10*ROW('Hygiene Data'!G106))),'Data Summary'!DY112="Yes"),OFFSET('Hygiene Data'!$G$7,0,10*ROW('Hygiene Data'!G106)),NA())</f>
        <v>#N/A</v>
      </c>
      <c r="BK112" s="95" t="e">
        <f ca="true">+IF(AND(ISNUMBER(OFFSET('Hygiene Data'!$G$9,0,10*ROW('Hygiene Data'!G106))),'Data Summary'!DZ112="Yes"),OFFSET('Hygiene Data'!$G$9,0,10*ROW('Hygiene Data'!G106)),NA())</f>
        <v>#N/A</v>
      </c>
      <c r="BL112" s="95" t="e">
        <f ca="true">+IF(AND(ISNUMBER(OFFSET('Hygiene Data'!$H$5,0,10*ROW('Hygiene Data'!H106))),'Data Summary'!EA112="Yes"),OFFSET('Hygiene Data'!$H$5,0,10*ROW('Hygiene Data'!H106)),NA())</f>
        <v>#N/A</v>
      </c>
      <c r="BM112" s="95" t="e">
        <f ca="true">+IF(AND(ISNUMBER(OFFSET('Hygiene Data'!$H$7,0,10*ROW('Hygiene Data'!H106))),'Data Summary'!EB112="Yes"),OFFSET('Hygiene Data'!$H$7,0,10*ROW('Hygiene Data'!H106)),NA())</f>
        <v>#N/A</v>
      </c>
      <c r="BN112" s="95" t="e">
        <f ca="true">+IF(AND(ISNUMBER(OFFSET('Hygiene Data'!$H$9,0,10*ROW('Hygiene Data'!H106))),'Data Summary'!EC112="Yes"),OFFSET('Hygiene Data'!$H$9,0,10*ROW('Hygiene Data'!H106)),NA())</f>
        <v>#N/A</v>
      </c>
      <c r="BO112" s="95" t="e">
        <f ca="true">+IF(AND(ISNUMBER(OFFSET('Hygiene Data'!$I$5,0,10*ROW('Hygiene Data'!I106))),'Data Summary'!ED112="Yes"),OFFSET('Hygiene Data'!$I$5,0,10*ROW('Hygiene Data'!I106)),NA())</f>
        <v>#N/A</v>
      </c>
      <c r="BP112" s="95" t="e">
        <f ca="true">+IF(AND(ISNUMBER(OFFSET('Hygiene Data'!$I$7,0,10*ROW('Hygiene Data'!I106))),'Data Summary'!EE112="Yes"),OFFSET('Hygiene Data'!$I$7,0,10*ROW('Hygiene Data'!I106)),NA())</f>
        <v>#N/A</v>
      </c>
      <c r="BQ112" s="95" t="e">
        <f ca="true">+IF(AND(ISNUMBER(OFFSET('Hygiene Data'!$I$9,0,10*ROW('Hygiene Data'!I106))),'Data Summary'!EF112="Yes"),OFFSET('Hygiene Data'!$I$9,0,10*ROW('Hygiene Data'!I106)),NA())</f>
        <v>#N/A</v>
      </c>
    </row>
    <row xmlns:x14ac="http://schemas.microsoft.com/office/spreadsheetml/2009/9/ac" r="113" x14ac:dyDescent="0.2">
      <c r="A113" s="327" t="e">
        <f ca="true">+RIGHT('Data Summary'!A113,LEN('Data Summary'!A113)-9)</f>
        <v>#VALUE!</v>
      </c>
      <c r="B113" s="36" t="str">
        <f ca="true">+IF(ISTEXT('Data Summary'!B113),'Data Summary'!B113,"")</f>
        <v/>
      </c>
      <c r="C113" s="326" t="e">
        <f ca="true">+VALUE('Data Summary'!C113)</f>
        <v>#VALUE!</v>
      </c>
      <c r="D113" s="93" t="e">
        <f ca="true">+IF(AND(ISNUMBER(OFFSET('Water Data'!$D$4,0,10*ROW('Water Data'!D107))),'Data Summary'!BS113="Yes"),100-OFFSET('Water Data'!$D$4,0,10*ROW('Water Data'!D107)),NA())</f>
        <v>#N/A</v>
      </c>
      <c r="E113" s="93" t="e">
        <f ca="true">+IF(AND(ISNUMBER(OFFSET('Water Data'!$D$6,0,10*ROW('Water Data'!D107))),'Data Summary'!BT113="Yes"),OFFSET('Water Data'!$D$6,0,10*ROW('Water Data'!D107)),NA())</f>
        <v>#N/A</v>
      </c>
      <c r="F113" s="93" t="e">
        <f ca="true">+IF(AND(ISNUMBER(OFFSET('Water Data'!$D$9,0,10*ROW('Water Data'!D107))),'Data Summary'!BU113="Yes"),OFFSET('Water Data'!$D$9,0,10*ROW('Water Data'!D107)),NA())</f>
        <v>#N/A</v>
      </c>
      <c r="G113" s="93" t="e">
        <f ca="true">+IF(AND(ISNUMBER(OFFSET('Water Data'!$E$4,0,10*ROW('Water Data'!E107))),'Data Summary'!BV113="Yes"),100-OFFSET('Water Data'!$E$4,0,10*ROW('Water Data'!E107)),NA())</f>
        <v>#N/A</v>
      </c>
      <c r="H113" s="93" t="e">
        <f ca="true">+IF(AND(ISNUMBER(OFFSET('Water Data'!$E$6,0,10*ROW('Water Data'!E107))),'Data Summary'!BW113="Yes"),OFFSET('Water Data'!$E$6,0,10*ROW('Water Data'!E107)),NA())</f>
        <v>#N/A</v>
      </c>
      <c r="I113" s="93" t="e">
        <f ca="true">+IF(AND(ISNUMBER(OFFSET('Water Data'!$E$9,0,10*ROW('Water Data'!E107))),'Data Summary'!BX113="Yes"),OFFSET('Water Data'!$E$9,0,10*ROW('Water Data'!E107)),NA())</f>
        <v>#N/A</v>
      </c>
      <c r="J113" s="93" t="e">
        <f ca="true">+IF(AND(ISNUMBER(OFFSET('Water Data'!$F$4,0,10*ROW('Water Data'!F107))),'Data Summary'!BY113="Yes"),100-OFFSET('Water Data'!$F$4,0,10*ROW('Water Data'!F107)),NA())</f>
        <v>#N/A</v>
      </c>
      <c r="K113" s="93" t="e">
        <f ca="true">+IF(AND(ISNUMBER(OFFSET('Water Data'!$F$6,0,10*ROW('Water Data'!F107))),'Data Summary'!BZ113="Yes"),OFFSET('Water Data'!$F$6,0,10*ROW('Water Data'!F107)),NA())</f>
        <v>#N/A</v>
      </c>
      <c r="L113" s="93" t="e">
        <f ca="true">+IF(AND(ISNUMBER(OFFSET('Water Data'!$F$9,0,10*ROW('Water Data'!F107))),'Data Summary'!CA113="Yes"),OFFSET('Water Data'!$F$9,0,10*ROW('Water Data'!F107)),NA())</f>
        <v>#N/A</v>
      </c>
      <c r="M113" s="93" t="e">
        <f ca="true">+IF(AND(ISNUMBER(OFFSET('Water Data'!$G$4,0,10*ROW('Water Data'!G107))),'Data Summary'!CB113="Yes"),100-OFFSET('Water Data'!$G$4,0,10*ROW('Water Data'!G107)),NA())</f>
        <v>#N/A</v>
      </c>
      <c r="N113" s="93" t="e">
        <f ca="true">+IF(AND(ISNUMBER(OFFSET('Water Data'!$G$6,0,10*ROW('Water Data'!G107))),'Data Summary'!CC113="Yes"),OFFSET('Water Data'!$G$6,0,10*ROW('Water Data'!G107)),NA())</f>
        <v>#N/A</v>
      </c>
      <c r="O113" s="93" t="e">
        <f ca="true">+IF(AND(ISNUMBER(OFFSET('Water Data'!$G$9,0,10*ROW('Water Data'!G107))),'Data Summary'!CD113="Yes"),OFFSET('Water Data'!$G$9,0,10*ROW('Water Data'!G107)),NA())</f>
        <v>#N/A</v>
      </c>
      <c r="P113" s="93" t="e">
        <f ca="true">+IF(AND(ISNUMBER(OFFSET('Water Data'!$H$4,0,10*ROW('Water Data'!H107))),'Data Summary'!CE113="Yes"),100-OFFSET('Water Data'!$H$4,0,10*ROW('Water Data'!H107)),NA())</f>
        <v>#N/A</v>
      </c>
      <c r="Q113" s="93" t="e">
        <f ca="true">+IF(AND(ISNUMBER(OFFSET('Water Data'!$H$6,0,10*ROW('Water Data'!H107))),'Data Summary'!CF113="Yes"),OFFSET('Water Data'!$H$6,0,10*ROW('Water Data'!H107)),NA())</f>
        <v>#N/A</v>
      </c>
      <c r="R113" s="93" t="e">
        <f ca="true">+IF(AND(ISNUMBER(OFFSET('Water Data'!$H$9,0,10*ROW('Water Data'!H107))),'Data Summary'!CG113="Yes"),OFFSET('Water Data'!$H$9,0,10*ROW('Water Data'!H107)),NA())</f>
        <v>#N/A</v>
      </c>
      <c r="S113" s="93" t="e">
        <f ca="true">+IF(AND(ISNUMBER(OFFSET('Water Data'!$I$4,0,10*ROW('Water Data'!I107))),'Data Summary'!CH113="Yes"),100-OFFSET('Water Data'!$I$4,0,10*ROW('Water Data'!I107)),NA())</f>
        <v>#N/A</v>
      </c>
      <c r="T113" s="93" t="e">
        <f ca="true">+IF(AND(ISNUMBER(OFFSET('Water Data'!$I$6,0,10*ROW('Water Data'!I107))),'Data Summary'!CI113="Yes"),OFFSET('Water Data'!$I$6,0,10*ROW('Water Data'!I107)),NA())</f>
        <v>#N/A</v>
      </c>
      <c r="U113" s="93" t="e">
        <f ca="true">+IF(AND(ISNUMBER(OFFSET('Water Data'!$I$9,0,10*ROW('Water Data'!I107))),'Data Summary'!CJ113="Yes"),OFFSET('Water Data'!$I$9,0,10*ROW('Water Data'!I107)),NA())</f>
        <v>#N/A</v>
      </c>
      <c r="V113" s="94" t="e">
        <f ca="true">+IF(AND(ISNUMBER(OFFSET('Sanitation Data'!$D$4,0,10*ROW('Sanitation Data'!D107))),'Data Summary'!CK113="Yes"),100-OFFSET('Sanitation Data'!$D$4,0,10*ROW('Sanitation Data'!D107)),NA())</f>
        <v>#N/A</v>
      </c>
      <c r="W113" s="94" t="e">
        <f ca="true">+IF(AND(ISNUMBER(OFFSET('Sanitation Data'!$D$6,0,10*ROW('Sanitation Data'!D107))),'Data Summary'!CL113="Yes"),OFFSET('Sanitation Data'!$D$6,0,10*ROW('Sanitation Data'!D107)),NA())</f>
        <v>#N/A</v>
      </c>
      <c r="X113" s="94" t="e">
        <f ca="true">+IF(AND(ISNUMBER(OFFSET('Sanitation Data'!$D$10,0,10*ROW('Sanitation Data'!D107))),'Data Summary'!CM113="Yes"),OFFSET('Sanitation Data'!$D$10,0,10*ROW('Sanitation Data'!D107)),NA())</f>
        <v>#N/A</v>
      </c>
      <c r="Y113" s="94" t="e">
        <f ca="true">+IF(AND(ISNUMBER(OFFSET('Sanitation Data'!$D$11,0,10*ROW('Sanitation Data'!D107))),'Data Summary'!CN113="Yes"),OFFSET('Sanitation Data'!$D$11,0,10*ROW('Sanitation Data'!D107)),NA())</f>
        <v>#N/A</v>
      </c>
      <c r="Z113" s="94" t="e">
        <f ca="true">+IF(AND(ISNUMBER(OFFSET('Sanitation Data'!$D$12,0,10*ROW('Sanitation Data'!D107))),'Data Summary'!CO113="Yes"),OFFSET('Sanitation Data'!$D$12,0,10*ROW('Sanitation Data'!D107)),NA())</f>
        <v>#N/A</v>
      </c>
      <c r="AA113" s="94" t="e">
        <f ca="true">+IF(AND(ISNUMBER(OFFSET('Sanitation Data'!$E$4,0,10*ROW('Sanitation Data'!E107))),'Data Summary'!CP113="Yes"),100-OFFSET('Sanitation Data'!$E$4,0,10*ROW('Sanitation Data'!E107)),NA())</f>
        <v>#N/A</v>
      </c>
      <c r="AB113" s="94" t="e">
        <f ca="true">+IF(AND(ISNUMBER(OFFSET('Sanitation Data'!$E$6,0,10*ROW('Sanitation Data'!E107))),'Data Summary'!CQ113="Yes"),OFFSET('Sanitation Data'!$E$6,0,10*ROW('Sanitation Data'!E107)),NA())</f>
        <v>#N/A</v>
      </c>
      <c r="AC113" s="94" t="e">
        <f ca="true">+IF(AND(ISNUMBER(OFFSET('Sanitation Data'!$E$10,0,10*ROW('Sanitation Data'!E107))),'Data Summary'!CR113="Yes"),OFFSET('Sanitation Data'!$E$10,0,10*ROW('Sanitation Data'!E107)),NA())</f>
        <v>#N/A</v>
      </c>
      <c r="AD113" s="94" t="e">
        <f ca="true">+IF(AND(ISNUMBER(OFFSET('Sanitation Data'!$E$11,0,10*ROW('Sanitation Data'!E107))),'Data Summary'!CS113="Yes"),OFFSET('Sanitation Data'!$E$11,0,10*ROW('Sanitation Data'!E107)),NA())</f>
        <v>#N/A</v>
      </c>
      <c r="AE113" s="94" t="e">
        <f ca="true">+IF(AND(ISNUMBER(OFFSET('Sanitation Data'!$E$12,0,10*ROW('Sanitation Data'!E107))),'Data Summary'!CT113="Yes"),OFFSET('Sanitation Data'!$E$12,0,10*ROW('Sanitation Data'!E107)),NA())</f>
        <v>#N/A</v>
      </c>
      <c r="AF113" s="94" t="e">
        <f ca="true">+IF(AND(ISNUMBER(OFFSET('Sanitation Data'!$F$4,0,10*ROW('Sanitation Data'!F107))),'Data Summary'!CU113="Yes"),100-OFFSET('Sanitation Data'!$F$4,0,10*ROW('Sanitation Data'!F107)),NA())</f>
        <v>#N/A</v>
      </c>
      <c r="AG113" s="94" t="e">
        <f ca="true">+IF(AND(ISNUMBER(OFFSET('Sanitation Data'!$F$6,0,10*ROW('Sanitation Data'!F107))),'Data Summary'!CV113="Yes"),OFFSET('Sanitation Data'!$F$6,0,10*ROW('Sanitation Data'!F107)),NA())</f>
        <v>#N/A</v>
      </c>
      <c r="AH113" s="94" t="e">
        <f ca="true">+IF(AND(ISNUMBER(OFFSET('Sanitation Data'!$F$10,0,10*ROW('Sanitation Data'!F107))),'Data Summary'!CW113="Yes"),OFFSET('Sanitation Data'!$F$10,0,10*ROW('Sanitation Data'!F107)),NA())</f>
        <v>#N/A</v>
      </c>
      <c r="AI113" s="94" t="e">
        <f ca="true">+IF(AND(ISNUMBER(OFFSET('Sanitation Data'!$F$11,0,10*ROW('Sanitation Data'!F107))),'Data Summary'!CX113="Yes"),OFFSET('Sanitation Data'!$F$11,0,10*ROW('Sanitation Data'!F107)),NA())</f>
        <v>#N/A</v>
      </c>
      <c r="AJ113" s="94" t="e">
        <f ca="true">+IF(AND(ISNUMBER(OFFSET('Sanitation Data'!$F$12,0,10*ROW('Sanitation Data'!F107))),'Data Summary'!CY113="Yes"),OFFSET('Sanitation Data'!$F$12,0,10*ROW('Sanitation Data'!F107)),NA())</f>
        <v>#N/A</v>
      </c>
      <c r="AK113" s="94" t="e">
        <f ca="true">+IF(AND(ISNUMBER(OFFSET('Sanitation Data'!$G$4,0,10*ROW('Sanitation Data'!G107))),'Data Summary'!CZ113="Yes"),100-OFFSET('Sanitation Data'!$G$4,0,10*ROW('Sanitation Data'!G107)),NA())</f>
        <v>#N/A</v>
      </c>
      <c r="AL113" s="94" t="e">
        <f ca="true">+IF(AND(ISNUMBER(OFFSET('Sanitation Data'!$G$6,0,10*ROW('Sanitation Data'!G107))),'Data Summary'!DA113="Yes"),OFFSET('Sanitation Data'!$G$6,0,10*ROW('Sanitation Data'!G107)),NA())</f>
        <v>#N/A</v>
      </c>
      <c r="AM113" s="94" t="e">
        <f ca="true">+IF(AND(ISNUMBER(OFFSET('Sanitation Data'!$G$10,0,10*ROW('Sanitation Data'!G107))),'Data Summary'!DB113="Yes"),OFFSET('Sanitation Data'!$G$10,0,10*ROW('Sanitation Data'!G107)),NA())</f>
        <v>#N/A</v>
      </c>
      <c r="AN113" s="94" t="e">
        <f ca="true">+IF(AND(ISNUMBER(OFFSET('Sanitation Data'!$G$11,0,10*ROW('Sanitation Data'!G107))),'Data Summary'!DC113="Yes"),OFFSET('Sanitation Data'!$G$11,0,10*ROW('Sanitation Data'!G107)),NA())</f>
        <v>#N/A</v>
      </c>
      <c r="AO113" s="94" t="e">
        <f ca="true">+IF(AND(ISNUMBER(OFFSET('Sanitation Data'!$G$12,0,10*ROW('Sanitation Data'!G107))),'Data Summary'!DD113="Yes"),OFFSET('Sanitation Data'!$G$12,0,10*ROW('Sanitation Data'!G107)),NA())</f>
        <v>#N/A</v>
      </c>
      <c r="AP113" s="94" t="e">
        <f ca="true">+IF(AND(ISNUMBER(OFFSET('Sanitation Data'!$H$4,0,10*ROW('Sanitation Data'!H107))),'Data Summary'!DE113="Yes"),100-OFFSET('Sanitation Data'!$H$4,0,10*ROW('Sanitation Data'!H107)),NA())</f>
        <v>#N/A</v>
      </c>
      <c r="AQ113" s="94" t="e">
        <f ca="true">+IF(AND(ISNUMBER(OFFSET('Sanitation Data'!$H$6,0,10*ROW('Sanitation Data'!H107))),'Data Summary'!DF113="Yes"),OFFSET('Sanitation Data'!$H$6,0,10*ROW('Sanitation Data'!H107)),NA())</f>
        <v>#N/A</v>
      </c>
      <c r="AR113" s="94" t="e">
        <f ca="true">+IF(AND(ISNUMBER(OFFSET('Sanitation Data'!$H$10,0,10*ROW('Sanitation Data'!H107))),'Data Summary'!DG113="Yes"),OFFSET('Sanitation Data'!$H$10,0,10*ROW('Sanitation Data'!H107)),NA())</f>
        <v>#N/A</v>
      </c>
      <c r="AS113" s="94" t="e">
        <f ca="true">+IF(AND(ISNUMBER(OFFSET('Sanitation Data'!$H$11,0,10*ROW('Sanitation Data'!H107))),'Data Summary'!DH113="Yes"),OFFSET('Sanitation Data'!$H$11,0,10*ROW('Sanitation Data'!H107)),NA())</f>
        <v>#N/A</v>
      </c>
      <c r="AT113" s="94" t="e">
        <f ca="true">+IF(AND(ISNUMBER(OFFSET('Sanitation Data'!$H$12,0,10*ROW('Sanitation Data'!H107))),'Data Summary'!DI113="Yes"),OFFSET('Sanitation Data'!$H$12,0,10*ROW('Sanitation Data'!H107)),NA())</f>
        <v>#N/A</v>
      </c>
      <c r="AU113" s="94" t="e">
        <f ca="true">+IF(AND(ISNUMBER(OFFSET('Sanitation Data'!$I$4,0,10*ROW('Sanitation Data'!I107))),'Data Summary'!DJ113="Yes"),100-OFFSET('Sanitation Data'!$I$4,0,10*ROW('Sanitation Data'!I107)),NA())</f>
        <v>#N/A</v>
      </c>
      <c r="AV113" s="94" t="e">
        <f ca="true">+IF(AND(ISNUMBER(OFFSET('Sanitation Data'!$I$6,0,10*ROW('Sanitation Data'!I107))),'Data Summary'!DK113="Yes"),OFFSET('Sanitation Data'!$I$6,0,10*ROW('Sanitation Data'!I107)),NA())</f>
        <v>#N/A</v>
      </c>
      <c r="AW113" s="94" t="e">
        <f ca="true">+IF(AND(ISNUMBER(OFFSET('Sanitation Data'!$I$10,0,10*ROW('Sanitation Data'!I107))),'Data Summary'!DL113="Yes"),OFFSET('Sanitation Data'!$I$10,0,10*ROW('Sanitation Data'!I107)),NA())</f>
        <v>#N/A</v>
      </c>
      <c r="AX113" s="94" t="e">
        <f ca="true">+IF(AND(ISNUMBER(OFFSET('Sanitation Data'!$I$11,0,10*ROW('Sanitation Data'!I107))),'Data Summary'!DM113="Yes"),OFFSET('Sanitation Data'!$I$11,0,10*ROW('Sanitation Data'!I107)),NA())</f>
        <v>#N/A</v>
      </c>
      <c r="AY113" s="94" t="e">
        <f ca="true">+IF(AND(ISNUMBER(OFFSET('Sanitation Data'!$I$12,0,10*ROW('Sanitation Data'!I107))),'Data Summary'!DN113="Yes"),OFFSET('Sanitation Data'!$I$12,0,10*ROW('Sanitation Data'!I107)),NA())</f>
        <v>#N/A</v>
      </c>
      <c r="AZ113" s="95" t="e">
        <f ca="true">+IF(AND(ISNUMBER(OFFSET('Hygiene Data'!$D$5,0,10*ROW('Hygiene Data'!D107))),'Data Summary'!DO113="Yes"),OFFSET('Hygiene Data'!$D$5,0,10*ROW('Hygiene Data'!D107)),NA())</f>
        <v>#N/A</v>
      </c>
      <c r="BA113" s="95" t="e">
        <f ca="true">+IF(AND(ISNUMBER(OFFSET('Hygiene Data'!$D$7,0,10*ROW('Hygiene Data'!D107))),'Data Summary'!DP113="Yes"),OFFSET('Hygiene Data'!$D$7,0,10*ROW('Hygiene Data'!D107)),NA())</f>
        <v>#N/A</v>
      </c>
      <c r="BB113" s="95" t="e">
        <f ca="true">+IF(AND(ISNUMBER(OFFSET('Hygiene Data'!$D$9,0,10*ROW('Hygiene Data'!D107))),'Data Summary'!DQ113="Yes"),OFFSET('Hygiene Data'!$D$9,0,10*ROW('Hygiene Data'!D107)),NA())</f>
        <v>#N/A</v>
      </c>
      <c r="BC113" s="95" t="e">
        <f ca="true">+IF(AND(ISNUMBER(OFFSET('Hygiene Data'!$E$5,0,10*ROW('Hygiene Data'!E107))),'Data Summary'!DR113="Yes"),OFFSET('Hygiene Data'!$E$5,0,10*ROW('Hygiene Data'!E107)),NA())</f>
        <v>#N/A</v>
      </c>
      <c r="BD113" s="95" t="e">
        <f ca="true">+IF(AND(ISNUMBER(OFFSET('Hygiene Data'!$E$7,0,10*ROW('Hygiene Data'!E107))),'Data Summary'!DS113="Yes"),OFFSET('Hygiene Data'!$E$7,0,10*ROW('Hygiene Data'!E107)),NA())</f>
        <v>#N/A</v>
      </c>
      <c r="BE113" s="95" t="e">
        <f ca="true">+IF(AND(ISNUMBER(OFFSET('Hygiene Data'!$E$9,0,10*ROW('Hygiene Data'!E107))),'Data Summary'!DT113="Yes"),OFFSET('Hygiene Data'!$E$9,0,10*ROW('Hygiene Data'!E107)),NA())</f>
        <v>#N/A</v>
      </c>
      <c r="BF113" s="95" t="e">
        <f ca="true">+IF(AND(ISNUMBER(OFFSET('Hygiene Data'!$F$5,0,10*ROW('Hygiene Data'!F107))),'Data Summary'!DU113="Yes"),OFFSET('Hygiene Data'!$F$5,0,10*ROW('Hygiene Data'!F107)),NA())</f>
        <v>#N/A</v>
      </c>
      <c r="BG113" s="95" t="e">
        <f ca="true">+IF(AND(ISNUMBER(OFFSET('Hygiene Data'!$F$7,0,10*ROW('Hygiene Data'!F107))),'Data Summary'!DV113="Yes"),OFFSET('Hygiene Data'!$F$7,0,10*ROW('Hygiene Data'!F107)),NA())</f>
        <v>#N/A</v>
      </c>
      <c r="BH113" s="95" t="e">
        <f ca="true">+IF(AND(ISNUMBER(OFFSET('Hygiene Data'!$F$9,0,10*ROW('Hygiene Data'!F107))),'Data Summary'!DW113="Yes"),OFFSET('Hygiene Data'!$F$9,0,10*ROW('Hygiene Data'!F107)),NA())</f>
        <v>#N/A</v>
      </c>
      <c r="BI113" s="95" t="e">
        <f ca="true">+IF(AND(ISNUMBER(OFFSET('Hygiene Data'!$G$5,0,10*ROW('Hygiene Data'!G107))),'Data Summary'!DX113="Yes"),OFFSET('Hygiene Data'!$G$5,0,10*ROW('Hygiene Data'!G107)),NA())</f>
        <v>#N/A</v>
      </c>
      <c r="BJ113" s="95" t="e">
        <f ca="true">+IF(AND(ISNUMBER(OFFSET('Hygiene Data'!$G$7,0,10*ROW('Hygiene Data'!G107))),'Data Summary'!DY113="Yes"),OFFSET('Hygiene Data'!$G$7,0,10*ROW('Hygiene Data'!G107)),NA())</f>
        <v>#N/A</v>
      </c>
      <c r="BK113" s="95" t="e">
        <f ca="true">+IF(AND(ISNUMBER(OFFSET('Hygiene Data'!$G$9,0,10*ROW('Hygiene Data'!G107))),'Data Summary'!DZ113="Yes"),OFFSET('Hygiene Data'!$G$9,0,10*ROW('Hygiene Data'!G107)),NA())</f>
        <v>#N/A</v>
      </c>
      <c r="BL113" s="95" t="e">
        <f ca="true">+IF(AND(ISNUMBER(OFFSET('Hygiene Data'!$H$5,0,10*ROW('Hygiene Data'!H107))),'Data Summary'!EA113="Yes"),OFFSET('Hygiene Data'!$H$5,0,10*ROW('Hygiene Data'!H107)),NA())</f>
        <v>#N/A</v>
      </c>
      <c r="BM113" s="95" t="e">
        <f ca="true">+IF(AND(ISNUMBER(OFFSET('Hygiene Data'!$H$7,0,10*ROW('Hygiene Data'!H107))),'Data Summary'!EB113="Yes"),OFFSET('Hygiene Data'!$H$7,0,10*ROW('Hygiene Data'!H107)),NA())</f>
        <v>#N/A</v>
      </c>
      <c r="BN113" s="95" t="e">
        <f ca="true">+IF(AND(ISNUMBER(OFFSET('Hygiene Data'!$H$9,0,10*ROW('Hygiene Data'!H107))),'Data Summary'!EC113="Yes"),OFFSET('Hygiene Data'!$H$9,0,10*ROW('Hygiene Data'!H107)),NA())</f>
        <v>#N/A</v>
      </c>
      <c r="BO113" s="95" t="e">
        <f ca="true">+IF(AND(ISNUMBER(OFFSET('Hygiene Data'!$I$5,0,10*ROW('Hygiene Data'!I107))),'Data Summary'!ED113="Yes"),OFFSET('Hygiene Data'!$I$5,0,10*ROW('Hygiene Data'!I107)),NA())</f>
        <v>#N/A</v>
      </c>
      <c r="BP113" s="95" t="e">
        <f ca="true">+IF(AND(ISNUMBER(OFFSET('Hygiene Data'!$I$7,0,10*ROW('Hygiene Data'!I107))),'Data Summary'!EE113="Yes"),OFFSET('Hygiene Data'!$I$7,0,10*ROW('Hygiene Data'!I107)),NA())</f>
        <v>#N/A</v>
      </c>
      <c r="BQ113" s="95" t="e">
        <f ca="true">+IF(AND(ISNUMBER(OFFSET('Hygiene Data'!$I$9,0,10*ROW('Hygiene Data'!I107))),'Data Summary'!EF113="Yes"),OFFSET('Hygiene Data'!$I$9,0,10*ROW('Hygiene Data'!I107)),NA())</f>
        <v>#N/A</v>
      </c>
    </row>
    <row xmlns:x14ac="http://schemas.microsoft.com/office/spreadsheetml/2009/9/ac" r="114" x14ac:dyDescent="0.2">
      <c r="A114" s="327" t="e">
        <f ca="true">+RIGHT('Data Summary'!A114,LEN('Data Summary'!A114)-9)</f>
        <v>#VALUE!</v>
      </c>
      <c r="B114" s="36" t="str">
        <f ca="true">+IF(ISTEXT('Data Summary'!B114),'Data Summary'!B114,"")</f>
        <v/>
      </c>
      <c r="C114" s="326" t="e">
        <f ca="true">+VALUE('Data Summary'!C114)</f>
        <v>#VALUE!</v>
      </c>
      <c r="D114" s="93" t="e">
        <f ca="true">+IF(AND(ISNUMBER(OFFSET('Water Data'!$D$4,0,10*ROW('Water Data'!D108))),'Data Summary'!BS114="Yes"),100-OFFSET('Water Data'!$D$4,0,10*ROW('Water Data'!D108)),NA())</f>
        <v>#N/A</v>
      </c>
      <c r="E114" s="93" t="e">
        <f ca="true">+IF(AND(ISNUMBER(OFFSET('Water Data'!$D$6,0,10*ROW('Water Data'!D108))),'Data Summary'!BT114="Yes"),OFFSET('Water Data'!$D$6,0,10*ROW('Water Data'!D108)),NA())</f>
        <v>#N/A</v>
      </c>
      <c r="F114" s="93" t="e">
        <f ca="true">+IF(AND(ISNUMBER(OFFSET('Water Data'!$D$9,0,10*ROW('Water Data'!D108))),'Data Summary'!BU114="Yes"),OFFSET('Water Data'!$D$9,0,10*ROW('Water Data'!D108)),NA())</f>
        <v>#N/A</v>
      </c>
      <c r="G114" s="93" t="e">
        <f ca="true">+IF(AND(ISNUMBER(OFFSET('Water Data'!$E$4,0,10*ROW('Water Data'!E108))),'Data Summary'!BV114="Yes"),100-OFFSET('Water Data'!$E$4,0,10*ROW('Water Data'!E108)),NA())</f>
        <v>#N/A</v>
      </c>
      <c r="H114" s="93" t="e">
        <f ca="true">+IF(AND(ISNUMBER(OFFSET('Water Data'!$E$6,0,10*ROW('Water Data'!E108))),'Data Summary'!BW114="Yes"),OFFSET('Water Data'!$E$6,0,10*ROW('Water Data'!E108)),NA())</f>
        <v>#N/A</v>
      </c>
      <c r="I114" s="93" t="e">
        <f ca="true">+IF(AND(ISNUMBER(OFFSET('Water Data'!$E$9,0,10*ROW('Water Data'!E108))),'Data Summary'!BX114="Yes"),OFFSET('Water Data'!$E$9,0,10*ROW('Water Data'!E108)),NA())</f>
        <v>#N/A</v>
      </c>
      <c r="J114" s="93" t="e">
        <f ca="true">+IF(AND(ISNUMBER(OFFSET('Water Data'!$F$4,0,10*ROW('Water Data'!F108))),'Data Summary'!BY114="Yes"),100-OFFSET('Water Data'!$F$4,0,10*ROW('Water Data'!F108)),NA())</f>
        <v>#N/A</v>
      </c>
      <c r="K114" s="93" t="e">
        <f ca="true">+IF(AND(ISNUMBER(OFFSET('Water Data'!$F$6,0,10*ROW('Water Data'!F108))),'Data Summary'!BZ114="Yes"),OFFSET('Water Data'!$F$6,0,10*ROW('Water Data'!F108)),NA())</f>
        <v>#N/A</v>
      </c>
      <c r="L114" s="93" t="e">
        <f ca="true">+IF(AND(ISNUMBER(OFFSET('Water Data'!$F$9,0,10*ROW('Water Data'!F108))),'Data Summary'!CA114="Yes"),OFFSET('Water Data'!$F$9,0,10*ROW('Water Data'!F108)),NA())</f>
        <v>#N/A</v>
      </c>
      <c r="M114" s="93" t="e">
        <f ca="true">+IF(AND(ISNUMBER(OFFSET('Water Data'!$G$4,0,10*ROW('Water Data'!G108))),'Data Summary'!CB114="Yes"),100-OFFSET('Water Data'!$G$4,0,10*ROW('Water Data'!G108)),NA())</f>
        <v>#N/A</v>
      </c>
      <c r="N114" s="93" t="e">
        <f ca="true">+IF(AND(ISNUMBER(OFFSET('Water Data'!$G$6,0,10*ROW('Water Data'!G108))),'Data Summary'!CC114="Yes"),OFFSET('Water Data'!$G$6,0,10*ROW('Water Data'!G108)),NA())</f>
        <v>#N/A</v>
      </c>
      <c r="O114" s="93" t="e">
        <f ca="true">+IF(AND(ISNUMBER(OFFSET('Water Data'!$G$9,0,10*ROW('Water Data'!G108))),'Data Summary'!CD114="Yes"),OFFSET('Water Data'!$G$9,0,10*ROW('Water Data'!G108)),NA())</f>
        <v>#N/A</v>
      </c>
      <c r="P114" s="93" t="e">
        <f ca="true">+IF(AND(ISNUMBER(OFFSET('Water Data'!$H$4,0,10*ROW('Water Data'!H108))),'Data Summary'!CE114="Yes"),100-OFFSET('Water Data'!$H$4,0,10*ROW('Water Data'!H108)),NA())</f>
        <v>#N/A</v>
      </c>
      <c r="Q114" s="93" t="e">
        <f ca="true">+IF(AND(ISNUMBER(OFFSET('Water Data'!$H$6,0,10*ROW('Water Data'!H108))),'Data Summary'!CF114="Yes"),OFFSET('Water Data'!$H$6,0,10*ROW('Water Data'!H108)),NA())</f>
        <v>#N/A</v>
      </c>
      <c r="R114" s="93" t="e">
        <f ca="true">+IF(AND(ISNUMBER(OFFSET('Water Data'!$H$9,0,10*ROW('Water Data'!H108))),'Data Summary'!CG114="Yes"),OFFSET('Water Data'!$H$9,0,10*ROW('Water Data'!H108)),NA())</f>
        <v>#N/A</v>
      </c>
      <c r="S114" s="93" t="e">
        <f ca="true">+IF(AND(ISNUMBER(OFFSET('Water Data'!$I$4,0,10*ROW('Water Data'!I108))),'Data Summary'!CH114="Yes"),100-OFFSET('Water Data'!$I$4,0,10*ROW('Water Data'!I108)),NA())</f>
        <v>#N/A</v>
      </c>
      <c r="T114" s="93" t="e">
        <f ca="true">+IF(AND(ISNUMBER(OFFSET('Water Data'!$I$6,0,10*ROW('Water Data'!I108))),'Data Summary'!CI114="Yes"),OFFSET('Water Data'!$I$6,0,10*ROW('Water Data'!I108)),NA())</f>
        <v>#N/A</v>
      </c>
      <c r="U114" s="93" t="e">
        <f ca="true">+IF(AND(ISNUMBER(OFFSET('Water Data'!$I$9,0,10*ROW('Water Data'!I108))),'Data Summary'!CJ114="Yes"),OFFSET('Water Data'!$I$9,0,10*ROW('Water Data'!I108)),NA())</f>
        <v>#N/A</v>
      </c>
      <c r="V114" s="94" t="e">
        <f ca="true">+IF(AND(ISNUMBER(OFFSET('Sanitation Data'!$D$4,0,10*ROW('Sanitation Data'!D108))),'Data Summary'!CK114="Yes"),100-OFFSET('Sanitation Data'!$D$4,0,10*ROW('Sanitation Data'!D108)),NA())</f>
        <v>#N/A</v>
      </c>
      <c r="W114" s="94" t="e">
        <f ca="true">+IF(AND(ISNUMBER(OFFSET('Sanitation Data'!$D$6,0,10*ROW('Sanitation Data'!D108))),'Data Summary'!CL114="Yes"),OFFSET('Sanitation Data'!$D$6,0,10*ROW('Sanitation Data'!D108)),NA())</f>
        <v>#N/A</v>
      </c>
      <c r="X114" s="94" t="e">
        <f ca="true">+IF(AND(ISNUMBER(OFFSET('Sanitation Data'!$D$10,0,10*ROW('Sanitation Data'!D108))),'Data Summary'!CM114="Yes"),OFFSET('Sanitation Data'!$D$10,0,10*ROW('Sanitation Data'!D108)),NA())</f>
        <v>#N/A</v>
      </c>
      <c r="Y114" s="94" t="e">
        <f ca="true">+IF(AND(ISNUMBER(OFFSET('Sanitation Data'!$D$11,0,10*ROW('Sanitation Data'!D108))),'Data Summary'!CN114="Yes"),OFFSET('Sanitation Data'!$D$11,0,10*ROW('Sanitation Data'!D108)),NA())</f>
        <v>#N/A</v>
      </c>
      <c r="Z114" s="94" t="e">
        <f ca="true">+IF(AND(ISNUMBER(OFFSET('Sanitation Data'!$D$12,0,10*ROW('Sanitation Data'!D108))),'Data Summary'!CO114="Yes"),OFFSET('Sanitation Data'!$D$12,0,10*ROW('Sanitation Data'!D108)),NA())</f>
        <v>#N/A</v>
      </c>
      <c r="AA114" s="94" t="e">
        <f ca="true">+IF(AND(ISNUMBER(OFFSET('Sanitation Data'!$E$4,0,10*ROW('Sanitation Data'!E108))),'Data Summary'!CP114="Yes"),100-OFFSET('Sanitation Data'!$E$4,0,10*ROW('Sanitation Data'!E108)),NA())</f>
        <v>#N/A</v>
      </c>
      <c r="AB114" s="94" t="e">
        <f ca="true">+IF(AND(ISNUMBER(OFFSET('Sanitation Data'!$E$6,0,10*ROW('Sanitation Data'!E108))),'Data Summary'!CQ114="Yes"),OFFSET('Sanitation Data'!$E$6,0,10*ROW('Sanitation Data'!E108)),NA())</f>
        <v>#N/A</v>
      </c>
      <c r="AC114" s="94" t="e">
        <f ca="true">+IF(AND(ISNUMBER(OFFSET('Sanitation Data'!$E$10,0,10*ROW('Sanitation Data'!E108))),'Data Summary'!CR114="Yes"),OFFSET('Sanitation Data'!$E$10,0,10*ROW('Sanitation Data'!E108)),NA())</f>
        <v>#N/A</v>
      </c>
      <c r="AD114" s="94" t="e">
        <f ca="true">+IF(AND(ISNUMBER(OFFSET('Sanitation Data'!$E$11,0,10*ROW('Sanitation Data'!E108))),'Data Summary'!CS114="Yes"),OFFSET('Sanitation Data'!$E$11,0,10*ROW('Sanitation Data'!E108)),NA())</f>
        <v>#N/A</v>
      </c>
      <c r="AE114" s="94" t="e">
        <f ca="true">+IF(AND(ISNUMBER(OFFSET('Sanitation Data'!$E$12,0,10*ROW('Sanitation Data'!E108))),'Data Summary'!CT114="Yes"),OFFSET('Sanitation Data'!$E$12,0,10*ROW('Sanitation Data'!E108)),NA())</f>
        <v>#N/A</v>
      </c>
      <c r="AF114" s="94" t="e">
        <f ca="true">+IF(AND(ISNUMBER(OFFSET('Sanitation Data'!$F$4,0,10*ROW('Sanitation Data'!F108))),'Data Summary'!CU114="Yes"),100-OFFSET('Sanitation Data'!$F$4,0,10*ROW('Sanitation Data'!F108)),NA())</f>
        <v>#N/A</v>
      </c>
      <c r="AG114" s="94" t="e">
        <f ca="true">+IF(AND(ISNUMBER(OFFSET('Sanitation Data'!$F$6,0,10*ROW('Sanitation Data'!F108))),'Data Summary'!CV114="Yes"),OFFSET('Sanitation Data'!$F$6,0,10*ROW('Sanitation Data'!F108)),NA())</f>
        <v>#N/A</v>
      </c>
      <c r="AH114" s="94" t="e">
        <f ca="true">+IF(AND(ISNUMBER(OFFSET('Sanitation Data'!$F$10,0,10*ROW('Sanitation Data'!F108))),'Data Summary'!CW114="Yes"),OFFSET('Sanitation Data'!$F$10,0,10*ROW('Sanitation Data'!F108)),NA())</f>
        <v>#N/A</v>
      </c>
      <c r="AI114" s="94" t="e">
        <f ca="true">+IF(AND(ISNUMBER(OFFSET('Sanitation Data'!$F$11,0,10*ROW('Sanitation Data'!F108))),'Data Summary'!CX114="Yes"),OFFSET('Sanitation Data'!$F$11,0,10*ROW('Sanitation Data'!F108)),NA())</f>
        <v>#N/A</v>
      </c>
      <c r="AJ114" s="94" t="e">
        <f ca="true">+IF(AND(ISNUMBER(OFFSET('Sanitation Data'!$F$12,0,10*ROW('Sanitation Data'!F108))),'Data Summary'!CY114="Yes"),OFFSET('Sanitation Data'!$F$12,0,10*ROW('Sanitation Data'!F108)),NA())</f>
        <v>#N/A</v>
      </c>
      <c r="AK114" s="94" t="e">
        <f ca="true">+IF(AND(ISNUMBER(OFFSET('Sanitation Data'!$G$4,0,10*ROW('Sanitation Data'!G108))),'Data Summary'!CZ114="Yes"),100-OFFSET('Sanitation Data'!$G$4,0,10*ROW('Sanitation Data'!G108)),NA())</f>
        <v>#N/A</v>
      </c>
      <c r="AL114" s="94" t="e">
        <f ca="true">+IF(AND(ISNUMBER(OFFSET('Sanitation Data'!$G$6,0,10*ROW('Sanitation Data'!G108))),'Data Summary'!DA114="Yes"),OFFSET('Sanitation Data'!$G$6,0,10*ROW('Sanitation Data'!G108)),NA())</f>
        <v>#N/A</v>
      </c>
      <c r="AM114" s="94" t="e">
        <f ca="true">+IF(AND(ISNUMBER(OFFSET('Sanitation Data'!$G$10,0,10*ROW('Sanitation Data'!G108))),'Data Summary'!DB114="Yes"),OFFSET('Sanitation Data'!$G$10,0,10*ROW('Sanitation Data'!G108)),NA())</f>
        <v>#N/A</v>
      </c>
      <c r="AN114" s="94" t="e">
        <f ca="true">+IF(AND(ISNUMBER(OFFSET('Sanitation Data'!$G$11,0,10*ROW('Sanitation Data'!G108))),'Data Summary'!DC114="Yes"),OFFSET('Sanitation Data'!$G$11,0,10*ROW('Sanitation Data'!G108)),NA())</f>
        <v>#N/A</v>
      </c>
      <c r="AO114" s="94" t="e">
        <f ca="true">+IF(AND(ISNUMBER(OFFSET('Sanitation Data'!$G$12,0,10*ROW('Sanitation Data'!G108))),'Data Summary'!DD114="Yes"),OFFSET('Sanitation Data'!$G$12,0,10*ROW('Sanitation Data'!G108)),NA())</f>
        <v>#N/A</v>
      </c>
      <c r="AP114" s="94" t="e">
        <f ca="true">+IF(AND(ISNUMBER(OFFSET('Sanitation Data'!$H$4,0,10*ROW('Sanitation Data'!H108))),'Data Summary'!DE114="Yes"),100-OFFSET('Sanitation Data'!$H$4,0,10*ROW('Sanitation Data'!H108)),NA())</f>
        <v>#N/A</v>
      </c>
      <c r="AQ114" s="94" t="e">
        <f ca="true">+IF(AND(ISNUMBER(OFFSET('Sanitation Data'!$H$6,0,10*ROW('Sanitation Data'!H108))),'Data Summary'!DF114="Yes"),OFFSET('Sanitation Data'!$H$6,0,10*ROW('Sanitation Data'!H108)),NA())</f>
        <v>#N/A</v>
      </c>
      <c r="AR114" s="94" t="e">
        <f ca="true">+IF(AND(ISNUMBER(OFFSET('Sanitation Data'!$H$10,0,10*ROW('Sanitation Data'!H108))),'Data Summary'!DG114="Yes"),OFFSET('Sanitation Data'!$H$10,0,10*ROW('Sanitation Data'!H108)),NA())</f>
        <v>#N/A</v>
      </c>
      <c r="AS114" s="94" t="e">
        <f ca="true">+IF(AND(ISNUMBER(OFFSET('Sanitation Data'!$H$11,0,10*ROW('Sanitation Data'!H108))),'Data Summary'!DH114="Yes"),OFFSET('Sanitation Data'!$H$11,0,10*ROW('Sanitation Data'!H108)),NA())</f>
        <v>#N/A</v>
      </c>
      <c r="AT114" s="94" t="e">
        <f ca="true">+IF(AND(ISNUMBER(OFFSET('Sanitation Data'!$H$12,0,10*ROW('Sanitation Data'!H108))),'Data Summary'!DI114="Yes"),OFFSET('Sanitation Data'!$H$12,0,10*ROW('Sanitation Data'!H108)),NA())</f>
        <v>#N/A</v>
      </c>
      <c r="AU114" s="94" t="e">
        <f ca="true">+IF(AND(ISNUMBER(OFFSET('Sanitation Data'!$I$4,0,10*ROW('Sanitation Data'!I108))),'Data Summary'!DJ114="Yes"),100-OFFSET('Sanitation Data'!$I$4,0,10*ROW('Sanitation Data'!I108)),NA())</f>
        <v>#N/A</v>
      </c>
      <c r="AV114" s="94" t="e">
        <f ca="true">+IF(AND(ISNUMBER(OFFSET('Sanitation Data'!$I$6,0,10*ROW('Sanitation Data'!I108))),'Data Summary'!DK114="Yes"),OFFSET('Sanitation Data'!$I$6,0,10*ROW('Sanitation Data'!I108)),NA())</f>
        <v>#N/A</v>
      </c>
      <c r="AW114" s="94" t="e">
        <f ca="true">+IF(AND(ISNUMBER(OFFSET('Sanitation Data'!$I$10,0,10*ROW('Sanitation Data'!I108))),'Data Summary'!DL114="Yes"),OFFSET('Sanitation Data'!$I$10,0,10*ROW('Sanitation Data'!I108)),NA())</f>
        <v>#N/A</v>
      </c>
      <c r="AX114" s="94" t="e">
        <f ca="true">+IF(AND(ISNUMBER(OFFSET('Sanitation Data'!$I$11,0,10*ROW('Sanitation Data'!I108))),'Data Summary'!DM114="Yes"),OFFSET('Sanitation Data'!$I$11,0,10*ROW('Sanitation Data'!I108)),NA())</f>
        <v>#N/A</v>
      </c>
      <c r="AY114" s="94" t="e">
        <f ca="true">+IF(AND(ISNUMBER(OFFSET('Sanitation Data'!$I$12,0,10*ROW('Sanitation Data'!I108))),'Data Summary'!DN114="Yes"),OFFSET('Sanitation Data'!$I$12,0,10*ROW('Sanitation Data'!I108)),NA())</f>
        <v>#N/A</v>
      </c>
      <c r="AZ114" s="95" t="e">
        <f ca="true">+IF(AND(ISNUMBER(OFFSET('Hygiene Data'!$D$5,0,10*ROW('Hygiene Data'!D108))),'Data Summary'!DO114="Yes"),OFFSET('Hygiene Data'!$D$5,0,10*ROW('Hygiene Data'!D108)),NA())</f>
        <v>#N/A</v>
      </c>
      <c r="BA114" s="95" t="e">
        <f ca="true">+IF(AND(ISNUMBER(OFFSET('Hygiene Data'!$D$7,0,10*ROW('Hygiene Data'!D108))),'Data Summary'!DP114="Yes"),OFFSET('Hygiene Data'!$D$7,0,10*ROW('Hygiene Data'!D108)),NA())</f>
        <v>#N/A</v>
      </c>
      <c r="BB114" s="95" t="e">
        <f ca="true">+IF(AND(ISNUMBER(OFFSET('Hygiene Data'!$D$9,0,10*ROW('Hygiene Data'!D108))),'Data Summary'!DQ114="Yes"),OFFSET('Hygiene Data'!$D$9,0,10*ROW('Hygiene Data'!D108)),NA())</f>
        <v>#N/A</v>
      </c>
      <c r="BC114" s="95" t="e">
        <f ca="true">+IF(AND(ISNUMBER(OFFSET('Hygiene Data'!$E$5,0,10*ROW('Hygiene Data'!E108))),'Data Summary'!DR114="Yes"),OFFSET('Hygiene Data'!$E$5,0,10*ROW('Hygiene Data'!E108)),NA())</f>
        <v>#N/A</v>
      </c>
      <c r="BD114" s="95" t="e">
        <f ca="true">+IF(AND(ISNUMBER(OFFSET('Hygiene Data'!$E$7,0,10*ROW('Hygiene Data'!E108))),'Data Summary'!DS114="Yes"),OFFSET('Hygiene Data'!$E$7,0,10*ROW('Hygiene Data'!E108)),NA())</f>
        <v>#N/A</v>
      </c>
      <c r="BE114" s="95" t="e">
        <f ca="true">+IF(AND(ISNUMBER(OFFSET('Hygiene Data'!$E$9,0,10*ROW('Hygiene Data'!E108))),'Data Summary'!DT114="Yes"),OFFSET('Hygiene Data'!$E$9,0,10*ROW('Hygiene Data'!E108)),NA())</f>
        <v>#N/A</v>
      </c>
      <c r="BF114" s="95" t="e">
        <f ca="true">+IF(AND(ISNUMBER(OFFSET('Hygiene Data'!$F$5,0,10*ROW('Hygiene Data'!F108))),'Data Summary'!DU114="Yes"),OFFSET('Hygiene Data'!$F$5,0,10*ROW('Hygiene Data'!F108)),NA())</f>
        <v>#N/A</v>
      </c>
      <c r="BG114" s="95" t="e">
        <f ca="true">+IF(AND(ISNUMBER(OFFSET('Hygiene Data'!$F$7,0,10*ROW('Hygiene Data'!F108))),'Data Summary'!DV114="Yes"),OFFSET('Hygiene Data'!$F$7,0,10*ROW('Hygiene Data'!F108)),NA())</f>
        <v>#N/A</v>
      </c>
      <c r="BH114" s="95" t="e">
        <f ca="true">+IF(AND(ISNUMBER(OFFSET('Hygiene Data'!$F$9,0,10*ROW('Hygiene Data'!F108))),'Data Summary'!DW114="Yes"),OFFSET('Hygiene Data'!$F$9,0,10*ROW('Hygiene Data'!F108)),NA())</f>
        <v>#N/A</v>
      </c>
      <c r="BI114" s="95" t="e">
        <f ca="true">+IF(AND(ISNUMBER(OFFSET('Hygiene Data'!$G$5,0,10*ROW('Hygiene Data'!G108))),'Data Summary'!DX114="Yes"),OFFSET('Hygiene Data'!$G$5,0,10*ROW('Hygiene Data'!G108)),NA())</f>
        <v>#N/A</v>
      </c>
      <c r="BJ114" s="95" t="e">
        <f ca="true">+IF(AND(ISNUMBER(OFFSET('Hygiene Data'!$G$7,0,10*ROW('Hygiene Data'!G108))),'Data Summary'!DY114="Yes"),OFFSET('Hygiene Data'!$G$7,0,10*ROW('Hygiene Data'!G108)),NA())</f>
        <v>#N/A</v>
      </c>
      <c r="BK114" s="95" t="e">
        <f ca="true">+IF(AND(ISNUMBER(OFFSET('Hygiene Data'!$G$9,0,10*ROW('Hygiene Data'!G108))),'Data Summary'!DZ114="Yes"),OFFSET('Hygiene Data'!$G$9,0,10*ROW('Hygiene Data'!G108)),NA())</f>
        <v>#N/A</v>
      </c>
      <c r="BL114" s="95" t="e">
        <f ca="true">+IF(AND(ISNUMBER(OFFSET('Hygiene Data'!$H$5,0,10*ROW('Hygiene Data'!H108))),'Data Summary'!EA114="Yes"),OFFSET('Hygiene Data'!$H$5,0,10*ROW('Hygiene Data'!H108)),NA())</f>
        <v>#N/A</v>
      </c>
      <c r="BM114" s="95" t="e">
        <f ca="true">+IF(AND(ISNUMBER(OFFSET('Hygiene Data'!$H$7,0,10*ROW('Hygiene Data'!H108))),'Data Summary'!EB114="Yes"),OFFSET('Hygiene Data'!$H$7,0,10*ROW('Hygiene Data'!H108)),NA())</f>
        <v>#N/A</v>
      </c>
      <c r="BN114" s="95" t="e">
        <f ca="true">+IF(AND(ISNUMBER(OFFSET('Hygiene Data'!$H$9,0,10*ROW('Hygiene Data'!H108))),'Data Summary'!EC114="Yes"),OFFSET('Hygiene Data'!$H$9,0,10*ROW('Hygiene Data'!H108)),NA())</f>
        <v>#N/A</v>
      </c>
      <c r="BO114" s="95" t="e">
        <f ca="true">+IF(AND(ISNUMBER(OFFSET('Hygiene Data'!$I$5,0,10*ROW('Hygiene Data'!I108))),'Data Summary'!ED114="Yes"),OFFSET('Hygiene Data'!$I$5,0,10*ROW('Hygiene Data'!I108)),NA())</f>
        <v>#N/A</v>
      </c>
      <c r="BP114" s="95" t="e">
        <f ca="true">+IF(AND(ISNUMBER(OFFSET('Hygiene Data'!$I$7,0,10*ROW('Hygiene Data'!I108))),'Data Summary'!EE114="Yes"),OFFSET('Hygiene Data'!$I$7,0,10*ROW('Hygiene Data'!I108)),NA())</f>
        <v>#N/A</v>
      </c>
      <c r="BQ114" s="95" t="e">
        <f ca="true">+IF(AND(ISNUMBER(OFFSET('Hygiene Data'!$I$9,0,10*ROW('Hygiene Data'!I108))),'Data Summary'!EF114="Yes"),OFFSET('Hygiene Data'!$I$9,0,10*ROW('Hygiene Data'!I108)),NA())</f>
        <v>#N/A</v>
      </c>
    </row>
    <row xmlns:x14ac="http://schemas.microsoft.com/office/spreadsheetml/2009/9/ac" r="115" x14ac:dyDescent="0.2">
      <c r="A115" s="327" t="e">
        <f ca="true">+RIGHT('Data Summary'!A115,LEN('Data Summary'!A115)-9)</f>
        <v>#VALUE!</v>
      </c>
      <c r="B115" s="36" t="str">
        <f ca="true">+IF(ISTEXT('Data Summary'!B115),'Data Summary'!B115,"")</f>
        <v/>
      </c>
      <c r="C115" s="326" t="e">
        <f ca="true">+VALUE('Data Summary'!C115)</f>
        <v>#VALUE!</v>
      </c>
      <c r="D115" s="93" t="e">
        <f ca="true">+IF(AND(ISNUMBER(OFFSET('Water Data'!$D$4,0,10*ROW('Water Data'!D109))),'Data Summary'!BS115="Yes"),100-OFFSET('Water Data'!$D$4,0,10*ROW('Water Data'!D109)),NA())</f>
        <v>#N/A</v>
      </c>
      <c r="E115" s="93" t="e">
        <f ca="true">+IF(AND(ISNUMBER(OFFSET('Water Data'!$D$6,0,10*ROW('Water Data'!D109))),'Data Summary'!BT115="Yes"),OFFSET('Water Data'!$D$6,0,10*ROW('Water Data'!D109)),NA())</f>
        <v>#N/A</v>
      </c>
      <c r="F115" s="93" t="e">
        <f ca="true">+IF(AND(ISNUMBER(OFFSET('Water Data'!$D$9,0,10*ROW('Water Data'!D109))),'Data Summary'!BU115="Yes"),OFFSET('Water Data'!$D$9,0,10*ROW('Water Data'!D109)),NA())</f>
        <v>#N/A</v>
      </c>
      <c r="G115" s="93" t="e">
        <f ca="true">+IF(AND(ISNUMBER(OFFSET('Water Data'!$E$4,0,10*ROW('Water Data'!E109))),'Data Summary'!BV115="Yes"),100-OFFSET('Water Data'!$E$4,0,10*ROW('Water Data'!E109)),NA())</f>
        <v>#N/A</v>
      </c>
      <c r="H115" s="93" t="e">
        <f ca="true">+IF(AND(ISNUMBER(OFFSET('Water Data'!$E$6,0,10*ROW('Water Data'!E109))),'Data Summary'!BW115="Yes"),OFFSET('Water Data'!$E$6,0,10*ROW('Water Data'!E109)),NA())</f>
        <v>#N/A</v>
      </c>
      <c r="I115" s="93" t="e">
        <f ca="true">+IF(AND(ISNUMBER(OFFSET('Water Data'!$E$9,0,10*ROW('Water Data'!E109))),'Data Summary'!BX115="Yes"),OFFSET('Water Data'!$E$9,0,10*ROW('Water Data'!E109)),NA())</f>
        <v>#N/A</v>
      </c>
      <c r="J115" s="93" t="e">
        <f ca="true">+IF(AND(ISNUMBER(OFFSET('Water Data'!$F$4,0,10*ROW('Water Data'!F109))),'Data Summary'!BY115="Yes"),100-OFFSET('Water Data'!$F$4,0,10*ROW('Water Data'!F109)),NA())</f>
        <v>#N/A</v>
      </c>
      <c r="K115" s="93" t="e">
        <f ca="true">+IF(AND(ISNUMBER(OFFSET('Water Data'!$F$6,0,10*ROW('Water Data'!F109))),'Data Summary'!BZ115="Yes"),OFFSET('Water Data'!$F$6,0,10*ROW('Water Data'!F109)),NA())</f>
        <v>#N/A</v>
      </c>
      <c r="L115" s="93" t="e">
        <f ca="true">+IF(AND(ISNUMBER(OFFSET('Water Data'!$F$9,0,10*ROW('Water Data'!F109))),'Data Summary'!CA115="Yes"),OFFSET('Water Data'!$F$9,0,10*ROW('Water Data'!F109)),NA())</f>
        <v>#N/A</v>
      </c>
      <c r="M115" s="93" t="e">
        <f ca="true">+IF(AND(ISNUMBER(OFFSET('Water Data'!$G$4,0,10*ROW('Water Data'!G109))),'Data Summary'!CB115="Yes"),100-OFFSET('Water Data'!$G$4,0,10*ROW('Water Data'!G109)),NA())</f>
        <v>#N/A</v>
      </c>
      <c r="N115" s="93" t="e">
        <f ca="true">+IF(AND(ISNUMBER(OFFSET('Water Data'!$G$6,0,10*ROW('Water Data'!G109))),'Data Summary'!CC115="Yes"),OFFSET('Water Data'!$G$6,0,10*ROW('Water Data'!G109)),NA())</f>
        <v>#N/A</v>
      </c>
      <c r="O115" s="93" t="e">
        <f ca="true">+IF(AND(ISNUMBER(OFFSET('Water Data'!$G$9,0,10*ROW('Water Data'!G109))),'Data Summary'!CD115="Yes"),OFFSET('Water Data'!$G$9,0,10*ROW('Water Data'!G109)),NA())</f>
        <v>#N/A</v>
      </c>
      <c r="P115" s="93" t="e">
        <f ca="true">+IF(AND(ISNUMBER(OFFSET('Water Data'!$H$4,0,10*ROW('Water Data'!H109))),'Data Summary'!CE115="Yes"),100-OFFSET('Water Data'!$H$4,0,10*ROW('Water Data'!H109)),NA())</f>
        <v>#N/A</v>
      </c>
      <c r="Q115" s="93" t="e">
        <f ca="true">+IF(AND(ISNUMBER(OFFSET('Water Data'!$H$6,0,10*ROW('Water Data'!H109))),'Data Summary'!CF115="Yes"),OFFSET('Water Data'!$H$6,0,10*ROW('Water Data'!H109)),NA())</f>
        <v>#N/A</v>
      </c>
      <c r="R115" s="93" t="e">
        <f ca="true">+IF(AND(ISNUMBER(OFFSET('Water Data'!$H$9,0,10*ROW('Water Data'!H109))),'Data Summary'!CG115="Yes"),OFFSET('Water Data'!$H$9,0,10*ROW('Water Data'!H109)),NA())</f>
        <v>#N/A</v>
      </c>
      <c r="S115" s="93" t="e">
        <f ca="true">+IF(AND(ISNUMBER(OFFSET('Water Data'!$I$4,0,10*ROW('Water Data'!I109))),'Data Summary'!CH115="Yes"),100-OFFSET('Water Data'!$I$4,0,10*ROW('Water Data'!I109)),NA())</f>
        <v>#N/A</v>
      </c>
      <c r="T115" s="93" t="e">
        <f ca="true">+IF(AND(ISNUMBER(OFFSET('Water Data'!$I$6,0,10*ROW('Water Data'!I109))),'Data Summary'!CI115="Yes"),OFFSET('Water Data'!$I$6,0,10*ROW('Water Data'!I109)),NA())</f>
        <v>#N/A</v>
      </c>
      <c r="U115" s="93" t="e">
        <f ca="true">+IF(AND(ISNUMBER(OFFSET('Water Data'!$I$9,0,10*ROW('Water Data'!I109))),'Data Summary'!CJ115="Yes"),OFFSET('Water Data'!$I$9,0,10*ROW('Water Data'!I109)),NA())</f>
        <v>#N/A</v>
      </c>
      <c r="V115" s="94" t="e">
        <f ca="true">+IF(AND(ISNUMBER(OFFSET('Sanitation Data'!$D$4,0,10*ROW('Sanitation Data'!D109))),'Data Summary'!CK115="Yes"),100-OFFSET('Sanitation Data'!$D$4,0,10*ROW('Sanitation Data'!D109)),NA())</f>
        <v>#N/A</v>
      </c>
      <c r="W115" s="94" t="e">
        <f ca="true">+IF(AND(ISNUMBER(OFFSET('Sanitation Data'!$D$6,0,10*ROW('Sanitation Data'!D109))),'Data Summary'!CL115="Yes"),OFFSET('Sanitation Data'!$D$6,0,10*ROW('Sanitation Data'!D109)),NA())</f>
        <v>#N/A</v>
      </c>
      <c r="X115" s="94" t="e">
        <f ca="true">+IF(AND(ISNUMBER(OFFSET('Sanitation Data'!$D$10,0,10*ROW('Sanitation Data'!D109))),'Data Summary'!CM115="Yes"),OFFSET('Sanitation Data'!$D$10,0,10*ROW('Sanitation Data'!D109)),NA())</f>
        <v>#N/A</v>
      </c>
      <c r="Y115" s="94" t="e">
        <f ca="true">+IF(AND(ISNUMBER(OFFSET('Sanitation Data'!$D$11,0,10*ROW('Sanitation Data'!D109))),'Data Summary'!CN115="Yes"),OFFSET('Sanitation Data'!$D$11,0,10*ROW('Sanitation Data'!D109)),NA())</f>
        <v>#N/A</v>
      </c>
      <c r="Z115" s="94" t="e">
        <f ca="true">+IF(AND(ISNUMBER(OFFSET('Sanitation Data'!$D$12,0,10*ROW('Sanitation Data'!D109))),'Data Summary'!CO115="Yes"),OFFSET('Sanitation Data'!$D$12,0,10*ROW('Sanitation Data'!D109)),NA())</f>
        <v>#N/A</v>
      </c>
      <c r="AA115" s="94" t="e">
        <f ca="true">+IF(AND(ISNUMBER(OFFSET('Sanitation Data'!$E$4,0,10*ROW('Sanitation Data'!E109))),'Data Summary'!CP115="Yes"),100-OFFSET('Sanitation Data'!$E$4,0,10*ROW('Sanitation Data'!E109)),NA())</f>
        <v>#N/A</v>
      </c>
      <c r="AB115" s="94" t="e">
        <f ca="true">+IF(AND(ISNUMBER(OFFSET('Sanitation Data'!$E$6,0,10*ROW('Sanitation Data'!E109))),'Data Summary'!CQ115="Yes"),OFFSET('Sanitation Data'!$E$6,0,10*ROW('Sanitation Data'!E109)),NA())</f>
        <v>#N/A</v>
      </c>
      <c r="AC115" s="94" t="e">
        <f ca="true">+IF(AND(ISNUMBER(OFFSET('Sanitation Data'!$E$10,0,10*ROW('Sanitation Data'!E109))),'Data Summary'!CR115="Yes"),OFFSET('Sanitation Data'!$E$10,0,10*ROW('Sanitation Data'!E109)),NA())</f>
        <v>#N/A</v>
      </c>
      <c r="AD115" s="94" t="e">
        <f ca="true">+IF(AND(ISNUMBER(OFFSET('Sanitation Data'!$E$11,0,10*ROW('Sanitation Data'!E109))),'Data Summary'!CS115="Yes"),OFFSET('Sanitation Data'!$E$11,0,10*ROW('Sanitation Data'!E109)),NA())</f>
        <v>#N/A</v>
      </c>
      <c r="AE115" s="94" t="e">
        <f ca="true">+IF(AND(ISNUMBER(OFFSET('Sanitation Data'!$E$12,0,10*ROW('Sanitation Data'!E109))),'Data Summary'!CT115="Yes"),OFFSET('Sanitation Data'!$E$12,0,10*ROW('Sanitation Data'!E109)),NA())</f>
        <v>#N/A</v>
      </c>
      <c r="AF115" s="94" t="e">
        <f ca="true">+IF(AND(ISNUMBER(OFFSET('Sanitation Data'!$F$4,0,10*ROW('Sanitation Data'!F109))),'Data Summary'!CU115="Yes"),100-OFFSET('Sanitation Data'!$F$4,0,10*ROW('Sanitation Data'!F109)),NA())</f>
        <v>#N/A</v>
      </c>
      <c r="AG115" s="94" t="e">
        <f ca="true">+IF(AND(ISNUMBER(OFFSET('Sanitation Data'!$F$6,0,10*ROW('Sanitation Data'!F109))),'Data Summary'!CV115="Yes"),OFFSET('Sanitation Data'!$F$6,0,10*ROW('Sanitation Data'!F109)),NA())</f>
        <v>#N/A</v>
      </c>
      <c r="AH115" s="94" t="e">
        <f ca="true">+IF(AND(ISNUMBER(OFFSET('Sanitation Data'!$F$10,0,10*ROW('Sanitation Data'!F109))),'Data Summary'!CW115="Yes"),OFFSET('Sanitation Data'!$F$10,0,10*ROW('Sanitation Data'!F109)),NA())</f>
        <v>#N/A</v>
      </c>
      <c r="AI115" s="94" t="e">
        <f ca="true">+IF(AND(ISNUMBER(OFFSET('Sanitation Data'!$F$11,0,10*ROW('Sanitation Data'!F109))),'Data Summary'!CX115="Yes"),OFFSET('Sanitation Data'!$F$11,0,10*ROW('Sanitation Data'!F109)),NA())</f>
        <v>#N/A</v>
      </c>
      <c r="AJ115" s="94" t="e">
        <f ca="true">+IF(AND(ISNUMBER(OFFSET('Sanitation Data'!$F$12,0,10*ROW('Sanitation Data'!F109))),'Data Summary'!CY115="Yes"),OFFSET('Sanitation Data'!$F$12,0,10*ROW('Sanitation Data'!F109)),NA())</f>
        <v>#N/A</v>
      </c>
      <c r="AK115" s="94" t="e">
        <f ca="true">+IF(AND(ISNUMBER(OFFSET('Sanitation Data'!$G$4,0,10*ROW('Sanitation Data'!G109))),'Data Summary'!CZ115="Yes"),100-OFFSET('Sanitation Data'!$G$4,0,10*ROW('Sanitation Data'!G109)),NA())</f>
        <v>#N/A</v>
      </c>
      <c r="AL115" s="94" t="e">
        <f ca="true">+IF(AND(ISNUMBER(OFFSET('Sanitation Data'!$G$6,0,10*ROW('Sanitation Data'!G109))),'Data Summary'!DA115="Yes"),OFFSET('Sanitation Data'!$G$6,0,10*ROW('Sanitation Data'!G109)),NA())</f>
        <v>#N/A</v>
      </c>
      <c r="AM115" s="94" t="e">
        <f ca="true">+IF(AND(ISNUMBER(OFFSET('Sanitation Data'!$G$10,0,10*ROW('Sanitation Data'!G109))),'Data Summary'!DB115="Yes"),OFFSET('Sanitation Data'!$G$10,0,10*ROW('Sanitation Data'!G109)),NA())</f>
        <v>#N/A</v>
      </c>
      <c r="AN115" s="94" t="e">
        <f ca="true">+IF(AND(ISNUMBER(OFFSET('Sanitation Data'!$G$11,0,10*ROW('Sanitation Data'!G109))),'Data Summary'!DC115="Yes"),OFFSET('Sanitation Data'!$G$11,0,10*ROW('Sanitation Data'!G109)),NA())</f>
        <v>#N/A</v>
      </c>
      <c r="AO115" s="94" t="e">
        <f ca="true">+IF(AND(ISNUMBER(OFFSET('Sanitation Data'!$G$12,0,10*ROW('Sanitation Data'!G109))),'Data Summary'!DD115="Yes"),OFFSET('Sanitation Data'!$G$12,0,10*ROW('Sanitation Data'!G109)),NA())</f>
        <v>#N/A</v>
      </c>
      <c r="AP115" s="94" t="e">
        <f ca="true">+IF(AND(ISNUMBER(OFFSET('Sanitation Data'!$H$4,0,10*ROW('Sanitation Data'!H109))),'Data Summary'!DE115="Yes"),100-OFFSET('Sanitation Data'!$H$4,0,10*ROW('Sanitation Data'!H109)),NA())</f>
        <v>#N/A</v>
      </c>
      <c r="AQ115" s="94" t="e">
        <f ca="true">+IF(AND(ISNUMBER(OFFSET('Sanitation Data'!$H$6,0,10*ROW('Sanitation Data'!H109))),'Data Summary'!DF115="Yes"),OFFSET('Sanitation Data'!$H$6,0,10*ROW('Sanitation Data'!H109)),NA())</f>
        <v>#N/A</v>
      </c>
      <c r="AR115" s="94" t="e">
        <f ca="true">+IF(AND(ISNUMBER(OFFSET('Sanitation Data'!$H$10,0,10*ROW('Sanitation Data'!H109))),'Data Summary'!DG115="Yes"),OFFSET('Sanitation Data'!$H$10,0,10*ROW('Sanitation Data'!H109)),NA())</f>
        <v>#N/A</v>
      </c>
      <c r="AS115" s="94" t="e">
        <f ca="true">+IF(AND(ISNUMBER(OFFSET('Sanitation Data'!$H$11,0,10*ROW('Sanitation Data'!H109))),'Data Summary'!DH115="Yes"),OFFSET('Sanitation Data'!$H$11,0,10*ROW('Sanitation Data'!H109)),NA())</f>
        <v>#N/A</v>
      </c>
      <c r="AT115" s="94" t="e">
        <f ca="true">+IF(AND(ISNUMBER(OFFSET('Sanitation Data'!$H$12,0,10*ROW('Sanitation Data'!H109))),'Data Summary'!DI115="Yes"),OFFSET('Sanitation Data'!$H$12,0,10*ROW('Sanitation Data'!H109)),NA())</f>
        <v>#N/A</v>
      </c>
      <c r="AU115" s="94" t="e">
        <f ca="true">+IF(AND(ISNUMBER(OFFSET('Sanitation Data'!$I$4,0,10*ROW('Sanitation Data'!I109))),'Data Summary'!DJ115="Yes"),100-OFFSET('Sanitation Data'!$I$4,0,10*ROW('Sanitation Data'!I109)),NA())</f>
        <v>#N/A</v>
      </c>
      <c r="AV115" s="94" t="e">
        <f ca="true">+IF(AND(ISNUMBER(OFFSET('Sanitation Data'!$I$6,0,10*ROW('Sanitation Data'!I109))),'Data Summary'!DK115="Yes"),OFFSET('Sanitation Data'!$I$6,0,10*ROW('Sanitation Data'!I109)),NA())</f>
        <v>#N/A</v>
      </c>
      <c r="AW115" s="94" t="e">
        <f ca="true">+IF(AND(ISNUMBER(OFFSET('Sanitation Data'!$I$10,0,10*ROW('Sanitation Data'!I109))),'Data Summary'!DL115="Yes"),OFFSET('Sanitation Data'!$I$10,0,10*ROW('Sanitation Data'!I109)),NA())</f>
        <v>#N/A</v>
      </c>
      <c r="AX115" s="94" t="e">
        <f ca="true">+IF(AND(ISNUMBER(OFFSET('Sanitation Data'!$I$11,0,10*ROW('Sanitation Data'!I109))),'Data Summary'!DM115="Yes"),OFFSET('Sanitation Data'!$I$11,0,10*ROW('Sanitation Data'!I109)),NA())</f>
        <v>#N/A</v>
      </c>
      <c r="AY115" s="94" t="e">
        <f ca="true">+IF(AND(ISNUMBER(OFFSET('Sanitation Data'!$I$12,0,10*ROW('Sanitation Data'!I109))),'Data Summary'!DN115="Yes"),OFFSET('Sanitation Data'!$I$12,0,10*ROW('Sanitation Data'!I109)),NA())</f>
        <v>#N/A</v>
      </c>
      <c r="AZ115" s="95" t="e">
        <f ca="true">+IF(AND(ISNUMBER(OFFSET('Hygiene Data'!$D$5,0,10*ROW('Hygiene Data'!D109))),'Data Summary'!DO115="Yes"),OFFSET('Hygiene Data'!$D$5,0,10*ROW('Hygiene Data'!D109)),NA())</f>
        <v>#N/A</v>
      </c>
      <c r="BA115" s="95" t="e">
        <f ca="true">+IF(AND(ISNUMBER(OFFSET('Hygiene Data'!$D$7,0,10*ROW('Hygiene Data'!D109))),'Data Summary'!DP115="Yes"),OFFSET('Hygiene Data'!$D$7,0,10*ROW('Hygiene Data'!D109)),NA())</f>
        <v>#N/A</v>
      </c>
      <c r="BB115" s="95" t="e">
        <f ca="true">+IF(AND(ISNUMBER(OFFSET('Hygiene Data'!$D$9,0,10*ROW('Hygiene Data'!D109))),'Data Summary'!DQ115="Yes"),OFFSET('Hygiene Data'!$D$9,0,10*ROW('Hygiene Data'!D109)),NA())</f>
        <v>#N/A</v>
      </c>
      <c r="BC115" s="95" t="e">
        <f ca="true">+IF(AND(ISNUMBER(OFFSET('Hygiene Data'!$E$5,0,10*ROW('Hygiene Data'!E109))),'Data Summary'!DR115="Yes"),OFFSET('Hygiene Data'!$E$5,0,10*ROW('Hygiene Data'!E109)),NA())</f>
        <v>#N/A</v>
      </c>
      <c r="BD115" s="95" t="e">
        <f ca="true">+IF(AND(ISNUMBER(OFFSET('Hygiene Data'!$E$7,0,10*ROW('Hygiene Data'!E109))),'Data Summary'!DS115="Yes"),OFFSET('Hygiene Data'!$E$7,0,10*ROW('Hygiene Data'!E109)),NA())</f>
        <v>#N/A</v>
      </c>
      <c r="BE115" s="95" t="e">
        <f ca="true">+IF(AND(ISNUMBER(OFFSET('Hygiene Data'!$E$9,0,10*ROW('Hygiene Data'!E109))),'Data Summary'!DT115="Yes"),OFFSET('Hygiene Data'!$E$9,0,10*ROW('Hygiene Data'!E109)),NA())</f>
        <v>#N/A</v>
      </c>
      <c r="BF115" s="95" t="e">
        <f ca="true">+IF(AND(ISNUMBER(OFFSET('Hygiene Data'!$F$5,0,10*ROW('Hygiene Data'!F109))),'Data Summary'!DU115="Yes"),OFFSET('Hygiene Data'!$F$5,0,10*ROW('Hygiene Data'!F109)),NA())</f>
        <v>#N/A</v>
      </c>
      <c r="BG115" s="95" t="e">
        <f ca="true">+IF(AND(ISNUMBER(OFFSET('Hygiene Data'!$F$7,0,10*ROW('Hygiene Data'!F109))),'Data Summary'!DV115="Yes"),OFFSET('Hygiene Data'!$F$7,0,10*ROW('Hygiene Data'!F109)),NA())</f>
        <v>#N/A</v>
      </c>
      <c r="BH115" s="95" t="e">
        <f ca="true">+IF(AND(ISNUMBER(OFFSET('Hygiene Data'!$F$9,0,10*ROW('Hygiene Data'!F109))),'Data Summary'!DW115="Yes"),OFFSET('Hygiene Data'!$F$9,0,10*ROW('Hygiene Data'!F109)),NA())</f>
        <v>#N/A</v>
      </c>
      <c r="BI115" s="95" t="e">
        <f ca="true">+IF(AND(ISNUMBER(OFFSET('Hygiene Data'!$G$5,0,10*ROW('Hygiene Data'!G109))),'Data Summary'!DX115="Yes"),OFFSET('Hygiene Data'!$G$5,0,10*ROW('Hygiene Data'!G109)),NA())</f>
        <v>#N/A</v>
      </c>
      <c r="BJ115" s="95" t="e">
        <f ca="true">+IF(AND(ISNUMBER(OFFSET('Hygiene Data'!$G$7,0,10*ROW('Hygiene Data'!G109))),'Data Summary'!DY115="Yes"),OFFSET('Hygiene Data'!$G$7,0,10*ROW('Hygiene Data'!G109)),NA())</f>
        <v>#N/A</v>
      </c>
      <c r="BK115" s="95" t="e">
        <f ca="true">+IF(AND(ISNUMBER(OFFSET('Hygiene Data'!$G$9,0,10*ROW('Hygiene Data'!G109))),'Data Summary'!DZ115="Yes"),OFFSET('Hygiene Data'!$G$9,0,10*ROW('Hygiene Data'!G109)),NA())</f>
        <v>#N/A</v>
      </c>
      <c r="BL115" s="95" t="e">
        <f ca="true">+IF(AND(ISNUMBER(OFFSET('Hygiene Data'!$H$5,0,10*ROW('Hygiene Data'!H109))),'Data Summary'!EA115="Yes"),OFFSET('Hygiene Data'!$H$5,0,10*ROW('Hygiene Data'!H109)),NA())</f>
        <v>#N/A</v>
      </c>
      <c r="BM115" s="95" t="e">
        <f ca="true">+IF(AND(ISNUMBER(OFFSET('Hygiene Data'!$H$7,0,10*ROW('Hygiene Data'!H109))),'Data Summary'!EB115="Yes"),OFFSET('Hygiene Data'!$H$7,0,10*ROW('Hygiene Data'!H109)),NA())</f>
        <v>#N/A</v>
      </c>
      <c r="BN115" s="95" t="e">
        <f ca="true">+IF(AND(ISNUMBER(OFFSET('Hygiene Data'!$H$9,0,10*ROW('Hygiene Data'!H109))),'Data Summary'!EC115="Yes"),OFFSET('Hygiene Data'!$H$9,0,10*ROW('Hygiene Data'!H109)),NA())</f>
        <v>#N/A</v>
      </c>
      <c r="BO115" s="95" t="e">
        <f ca="true">+IF(AND(ISNUMBER(OFFSET('Hygiene Data'!$I$5,0,10*ROW('Hygiene Data'!I109))),'Data Summary'!ED115="Yes"),OFFSET('Hygiene Data'!$I$5,0,10*ROW('Hygiene Data'!I109)),NA())</f>
        <v>#N/A</v>
      </c>
      <c r="BP115" s="95" t="e">
        <f ca="true">+IF(AND(ISNUMBER(OFFSET('Hygiene Data'!$I$7,0,10*ROW('Hygiene Data'!I109))),'Data Summary'!EE115="Yes"),OFFSET('Hygiene Data'!$I$7,0,10*ROW('Hygiene Data'!I109)),NA())</f>
        <v>#N/A</v>
      </c>
      <c r="BQ115" s="95" t="e">
        <f ca="true">+IF(AND(ISNUMBER(OFFSET('Hygiene Data'!$I$9,0,10*ROW('Hygiene Data'!I109))),'Data Summary'!EF115="Yes"),OFFSET('Hygiene Data'!$I$9,0,10*ROW('Hygiene Data'!I109)),NA())</f>
        <v>#N/A</v>
      </c>
    </row>
    <row xmlns:x14ac="http://schemas.microsoft.com/office/spreadsheetml/2009/9/ac" r="116" x14ac:dyDescent="0.2">
      <c r="A116" s="327" t="e">
        <f ca="true">+RIGHT('Data Summary'!A116,LEN('Data Summary'!A116)-9)</f>
        <v>#VALUE!</v>
      </c>
      <c r="B116" s="36" t="str">
        <f ca="true">+IF(ISTEXT('Data Summary'!B116),'Data Summary'!B116,"")</f>
        <v/>
      </c>
      <c r="C116" s="326" t="e">
        <f ca="true">+VALUE('Data Summary'!C116)</f>
        <v>#VALUE!</v>
      </c>
      <c r="D116" s="93" t="e">
        <f ca="true">+IF(AND(ISNUMBER(OFFSET('Water Data'!$D$4,0,10*ROW('Water Data'!D110))),'Data Summary'!BS116="Yes"),100-OFFSET('Water Data'!$D$4,0,10*ROW('Water Data'!D110)),NA())</f>
        <v>#N/A</v>
      </c>
      <c r="E116" s="93" t="e">
        <f ca="true">+IF(AND(ISNUMBER(OFFSET('Water Data'!$D$6,0,10*ROW('Water Data'!D110))),'Data Summary'!BT116="Yes"),OFFSET('Water Data'!$D$6,0,10*ROW('Water Data'!D110)),NA())</f>
        <v>#N/A</v>
      </c>
      <c r="F116" s="93" t="e">
        <f ca="true">+IF(AND(ISNUMBER(OFFSET('Water Data'!$D$9,0,10*ROW('Water Data'!D110))),'Data Summary'!BU116="Yes"),OFFSET('Water Data'!$D$9,0,10*ROW('Water Data'!D110)),NA())</f>
        <v>#N/A</v>
      </c>
      <c r="G116" s="93" t="e">
        <f ca="true">+IF(AND(ISNUMBER(OFFSET('Water Data'!$E$4,0,10*ROW('Water Data'!E110))),'Data Summary'!BV116="Yes"),100-OFFSET('Water Data'!$E$4,0,10*ROW('Water Data'!E110)),NA())</f>
        <v>#N/A</v>
      </c>
      <c r="H116" s="93" t="e">
        <f ca="true">+IF(AND(ISNUMBER(OFFSET('Water Data'!$E$6,0,10*ROW('Water Data'!E110))),'Data Summary'!BW116="Yes"),OFFSET('Water Data'!$E$6,0,10*ROW('Water Data'!E110)),NA())</f>
        <v>#N/A</v>
      </c>
      <c r="I116" s="93" t="e">
        <f ca="true">+IF(AND(ISNUMBER(OFFSET('Water Data'!$E$9,0,10*ROW('Water Data'!E110))),'Data Summary'!BX116="Yes"),OFFSET('Water Data'!$E$9,0,10*ROW('Water Data'!E110)),NA())</f>
        <v>#N/A</v>
      </c>
      <c r="J116" s="93" t="e">
        <f ca="true">+IF(AND(ISNUMBER(OFFSET('Water Data'!$F$4,0,10*ROW('Water Data'!F110))),'Data Summary'!BY116="Yes"),100-OFFSET('Water Data'!$F$4,0,10*ROW('Water Data'!F110)),NA())</f>
        <v>#N/A</v>
      </c>
      <c r="K116" s="93" t="e">
        <f ca="true">+IF(AND(ISNUMBER(OFFSET('Water Data'!$F$6,0,10*ROW('Water Data'!F110))),'Data Summary'!BZ116="Yes"),OFFSET('Water Data'!$F$6,0,10*ROW('Water Data'!F110)),NA())</f>
        <v>#N/A</v>
      </c>
      <c r="L116" s="93" t="e">
        <f ca="true">+IF(AND(ISNUMBER(OFFSET('Water Data'!$F$9,0,10*ROW('Water Data'!F110))),'Data Summary'!CA116="Yes"),OFFSET('Water Data'!$F$9,0,10*ROW('Water Data'!F110)),NA())</f>
        <v>#N/A</v>
      </c>
      <c r="M116" s="93" t="e">
        <f ca="true">+IF(AND(ISNUMBER(OFFSET('Water Data'!$G$4,0,10*ROW('Water Data'!G110))),'Data Summary'!CB116="Yes"),100-OFFSET('Water Data'!$G$4,0,10*ROW('Water Data'!G110)),NA())</f>
        <v>#N/A</v>
      </c>
      <c r="N116" s="93" t="e">
        <f ca="true">+IF(AND(ISNUMBER(OFFSET('Water Data'!$G$6,0,10*ROW('Water Data'!G110))),'Data Summary'!CC116="Yes"),OFFSET('Water Data'!$G$6,0,10*ROW('Water Data'!G110)),NA())</f>
        <v>#N/A</v>
      </c>
      <c r="O116" s="93" t="e">
        <f ca="true">+IF(AND(ISNUMBER(OFFSET('Water Data'!$G$9,0,10*ROW('Water Data'!G110))),'Data Summary'!CD116="Yes"),OFFSET('Water Data'!$G$9,0,10*ROW('Water Data'!G110)),NA())</f>
        <v>#N/A</v>
      </c>
      <c r="P116" s="93" t="e">
        <f ca="true">+IF(AND(ISNUMBER(OFFSET('Water Data'!$H$4,0,10*ROW('Water Data'!H110))),'Data Summary'!CE116="Yes"),100-OFFSET('Water Data'!$H$4,0,10*ROW('Water Data'!H110)),NA())</f>
        <v>#N/A</v>
      </c>
      <c r="Q116" s="93" t="e">
        <f ca="true">+IF(AND(ISNUMBER(OFFSET('Water Data'!$H$6,0,10*ROW('Water Data'!H110))),'Data Summary'!CF116="Yes"),OFFSET('Water Data'!$H$6,0,10*ROW('Water Data'!H110)),NA())</f>
        <v>#N/A</v>
      </c>
      <c r="R116" s="93" t="e">
        <f ca="true">+IF(AND(ISNUMBER(OFFSET('Water Data'!$H$9,0,10*ROW('Water Data'!H110))),'Data Summary'!CG116="Yes"),OFFSET('Water Data'!$H$9,0,10*ROW('Water Data'!H110)),NA())</f>
        <v>#N/A</v>
      </c>
      <c r="S116" s="93" t="e">
        <f ca="true">+IF(AND(ISNUMBER(OFFSET('Water Data'!$I$4,0,10*ROW('Water Data'!I110))),'Data Summary'!CH116="Yes"),100-OFFSET('Water Data'!$I$4,0,10*ROW('Water Data'!I110)),NA())</f>
        <v>#N/A</v>
      </c>
      <c r="T116" s="93" t="e">
        <f ca="true">+IF(AND(ISNUMBER(OFFSET('Water Data'!$I$6,0,10*ROW('Water Data'!I110))),'Data Summary'!CI116="Yes"),OFFSET('Water Data'!$I$6,0,10*ROW('Water Data'!I110)),NA())</f>
        <v>#N/A</v>
      </c>
      <c r="U116" s="93" t="e">
        <f ca="true">+IF(AND(ISNUMBER(OFFSET('Water Data'!$I$9,0,10*ROW('Water Data'!I110))),'Data Summary'!CJ116="Yes"),OFFSET('Water Data'!$I$9,0,10*ROW('Water Data'!I110)),NA())</f>
        <v>#N/A</v>
      </c>
      <c r="V116" s="94" t="e">
        <f ca="true">+IF(AND(ISNUMBER(OFFSET('Sanitation Data'!$D$4,0,10*ROW('Sanitation Data'!D110))),'Data Summary'!CK116="Yes"),100-OFFSET('Sanitation Data'!$D$4,0,10*ROW('Sanitation Data'!D110)),NA())</f>
        <v>#N/A</v>
      </c>
      <c r="W116" s="94" t="e">
        <f ca="true">+IF(AND(ISNUMBER(OFFSET('Sanitation Data'!$D$6,0,10*ROW('Sanitation Data'!D110))),'Data Summary'!CL116="Yes"),OFFSET('Sanitation Data'!$D$6,0,10*ROW('Sanitation Data'!D110)),NA())</f>
        <v>#N/A</v>
      </c>
      <c r="X116" s="94" t="e">
        <f ca="true">+IF(AND(ISNUMBER(OFFSET('Sanitation Data'!$D$10,0,10*ROW('Sanitation Data'!D110))),'Data Summary'!CM116="Yes"),OFFSET('Sanitation Data'!$D$10,0,10*ROW('Sanitation Data'!D110)),NA())</f>
        <v>#N/A</v>
      </c>
      <c r="Y116" s="94" t="e">
        <f ca="true">+IF(AND(ISNUMBER(OFFSET('Sanitation Data'!$D$11,0,10*ROW('Sanitation Data'!D110))),'Data Summary'!CN116="Yes"),OFFSET('Sanitation Data'!$D$11,0,10*ROW('Sanitation Data'!D110)),NA())</f>
        <v>#N/A</v>
      </c>
      <c r="Z116" s="94" t="e">
        <f ca="true">+IF(AND(ISNUMBER(OFFSET('Sanitation Data'!$D$12,0,10*ROW('Sanitation Data'!D110))),'Data Summary'!CO116="Yes"),OFFSET('Sanitation Data'!$D$12,0,10*ROW('Sanitation Data'!D110)),NA())</f>
        <v>#N/A</v>
      </c>
      <c r="AA116" s="94" t="e">
        <f ca="true">+IF(AND(ISNUMBER(OFFSET('Sanitation Data'!$E$4,0,10*ROW('Sanitation Data'!E110))),'Data Summary'!CP116="Yes"),100-OFFSET('Sanitation Data'!$E$4,0,10*ROW('Sanitation Data'!E110)),NA())</f>
        <v>#N/A</v>
      </c>
      <c r="AB116" s="94" t="e">
        <f ca="true">+IF(AND(ISNUMBER(OFFSET('Sanitation Data'!$E$6,0,10*ROW('Sanitation Data'!E110))),'Data Summary'!CQ116="Yes"),OFFSET('Sanitation Data'!$E$6,0,10*ROW('Sanitation Data'!E110)),NA())</f>
        <v>#N/A</v>
      </c>
      <c r="AC116" s="94" t="e">
        <f ca="true">+IF(AND(ISNUMBER(OFFSET('Sanitation Data'!$E$10,0,10*ROW('Sanitation Data'!E110))),'Data Summary'!CR116="Yes"),OFFSET('Sanitation Data'!$E$10,0,10*ROW('Sanitation Data'!E110)),NA())</f>
        <v>#N/A</v>
      </c>
      <c r="AD116" s="94" t="e">
        <f ca="true">+IF(AND(ISNUMBER(OFFSET('Sanitation Data'!$E$11,0,10*ROW('Sanitation Data'!E110))),'Data Summary'!CS116="Yes"),OFFSET('Sanitation Data'!$E$11,0,10*ROW('Sanitation Data'!E110)),NA())</f>
        <v>#N/A</v>
      </c>
      <c r="AE116" s="94" t="e">
        <f ca="true">+IF(AND(ISNUMBER(OFFSET('Sanitation Data'!$E$12,0,10*ROW('Sanitation Data'!E110))),'Data Summary'!CT116="Yes"),OFFSET('Sanitation Data'!$E$12,0,10*ROW('Sanitation Data'!E110)),NA())</f>
        <v>#N/A</v>
      </c>
      <c r="AF116" s="94" t="e">
        <f ca="true">+IF(AND(ISNUMBER(OFFSET('Sanitation Data'!$F$4,0,10*ROW('Sanitation Data'!F110))),'Data Summary'!CU116="Yes"),100-OFFSET('Sanitation Data'!$F$4,0,10*ROW('Sanitation Data'!F110)),NA())</f>
        <v>#N/A</v>
      </c>
      <c r="AG116" s="94" t="e">
        <f ca="true">+IF(AND(ISNUMBER(OFFSET('Sanitation Data'!$F$6,0,10*ROW('Sanitation Data'!F110))),'Data Summary'!CV116="Yes"),OFFSET('Sanitation Data'!$F$6,0,10*ROW('Sanitation Data'!F110)),NA())</f>
        <v>#N/A</v>
      </c>
      <c r="AH116" s="94" t="e">
        <f ca="true">+IF(AND(ISNUMBER(OFFSET('Sanitation Data'!$F$10,0,10*ROW('Sanitation Data'!F110))),'Data Summary'!CW116="Yes"),OFFSET('Sanitation Data'!$F$10,0,10*ROW('Sanitation Data'!F110)),NA())</f>
        <v>#N/A</v>
      </c>
      <c r="AI116" s="94" t="e">
        <f ca="true">+IF(AND(ISNUMBER(OFFSET('Sanitation Data'!$F$11,0,10*ROW('Sanitation Data'!F110))),'Data Summary'!CX116="Yes"),OFFSET('Sanitation Data'!$F$11,0,10*ROW('Sanitation Data'!F110)),NA())</f>
        <v>#N/A</v>
      </c>
      <c r="AJ116" s="94" t="e">
        <f ca="true">+IF(AND(ISNUMBER(OFFSET('Sanitation Data'!$F$12,0,10*ROW('Sanitation Data'!F110))),'Data Summary'!CY116="Yes"),OFFSET('Sanitation Data'!$F$12,0,10*ROW('Sanitation Data'!F110)),NA())</f>
        <v>#N/A</v>
      </c>
      <c r="AK116" s="94" t="e">
        <f ca="true">+IF(AND(ISNUMBER(OFFSET('Sanitation Data'!$G$4,0,10*ROW('Sanitation Data'!G110))),'Data Summary'!CZ116="Yes"),100-OFFSET('Sanitation Data'!$G$4,0,10*ROW('Sanitation Data'!G110)),NA())</f>
        <v>#N/A</v>
      </c>
      <c r="AL116" s="94" t="e">
        <f ca="true">+IF(AND(ISNUMBER(OFFSET('Sanitation Data'!$G$6,0,10*ROW('Sanitation Data'!G110))),'Data Summary'!DA116="Yes"),OFFSET('Sanitation Data'!$G$6,0,10*ROW('Sanitation Data'!G110)),NA())</f>
        <v>#N/A</v>
      </c>
      <c r="AM116" s="94" t="e">
        <f ca="true">+IF(AND(ISNUMBER(OFFSET('Sanitation Data'!$G$10,0,10*ROW('Sanitation Data'!G110))),'Data Summary'!DB116="Yes"),OFFSET('Sanitation Data'!$G$10,0,10*ROW('Sanitation Data'!G110)),NA())</f>
        <v>#N/A</v>
      </c>
      <c r="AN116" s="94" t="e">
        <f ca="true">+IF(AND(ISNUMBER(OFFSET('Sanitation Data'!$G$11,0,10*ROW('Sanitation Data'!G110))),'Data Summary'!DC116="Yes"),OFFSET('Sanitation Data'!$G$11,0,10*ROW('Sanitation Data'!G110)),NA())</f>
        <v>#N/A</v>
      </c>
      <c r="AO116" s="94" t="e">
        <f ca="true">+IF(AND(ISNUMBER(OFFSET('Sanitation Data'!$G$12,0,10*ROW('Sanitation Data'!G110))),'Data Summary'!DD116="Yes"),OFFSET('Sanitation Data'!$G$12,0,10*ROW('Sanitation Data'!G110)),NA())</f>
        <v>#N/A</v>
      </c>
      <c r="AP116" s="94" t="e">
        <f ca="true">+IF(AND(ISNUMBER(OFFSET('Sanitation Data'!$H$4,0,10*ROW('Sanitation Data'!H110))),'Data Summary'!DE116="Yes"),100-OFFSET('Sanitation Data'!$H$4,0,10*ROW('Sanitation Data'!H110)),NA())</f>
        <v>#N/A</v>
      </c>
      <c r="AQ116" s="94" t="e">
        <f ca="true">+IF(AND(ISNUMBER(OFFSET('Sanitation Data'!$H$6,0,10*ROW('Sanitation Data'!H110))),'Data Summary'!DF116="Yes"),OFFSET('Sanitation Data'!$H$6,0,10*ROW('Sanitation Data'!H110)),NA())</f>
        <v>#N/A</v>
      </c>
      <c r="AR116" s="94" t="e">
        <f ca="true">+IF(AND(ISNUMBER(OFFSET('Sanitation Data'!$H$10,0,10*ROW('Sanitation Data'!H110))),'Data Summary'!DG116="Yes"),OFFSET('Sanitation Data'!$H$10,0,10*ROW('Sanitation Data'!H110)),NA())</f>
        <v>#N/A</v>
      </c>
      <c r="AS116" s="94" t="e">
        <f ca="true">+IF(AND(ISNUMBER(OFFSET('Sanitation Data'!$H$11,0,10*ROW('Sanitation Data'!H110))),'Data Summary'!DH116="Yes"),OFFSET('Sanitation Data'!$H$11,0,10*ROW('Sanitation Data'!H110)),NA())</f>
        <v>#N/A</v>
      </c>
      <c r="AT116" s="94" t="e">
        <f ca="true">+IF(AND(ISNUMBER(OFFSET('Sanitation Data'!$H$12,0,10*ROW('Sanitation Data'!H110))),'Data Summary'!DI116="Yes"),OFFSET('Sanitation Data'!$H$12,0,10*ROW('Sanitation Data'!H110)),NA())</f>
        <v>#N/A</v>
      </c>
      <c r="AU116" s="94" t="e">
        <f ca="true">+IF(AND(ISNUMBER(OFFSET('Sanitation Data'!$I$4,0,10*ROW('Sanitation Data'!I110))),'Data Summary'!DJ116="Yes"),100-OFFSET('Sanitation Data'!$I$4,0,10*ROW('Sanitation Data'!I110)),NA())</f>
        <v>#N/A</v>
      </c>
      <c r="AV116" s="94" t="e">
        <f ca="true">+IF(AND(ISNUMBER(OFFSET('Sanitation Data'!$I$6,0,10*ROW('Sanitation Data'!I110))),'Data Summary'!DK116="Yes"),OFFSET('Sanitation Data'!$I$6,0,10*ROW('Sanitation Data'!I110)),NA())</f>
        <v>#N/A</v>
      </c>
      <c r="AW116" s="94" t="e">
        <f ca="true">+IF(AND(ISNUMBER(OFFSET('Sanitation Data'!$I$10,0,10*ROW('Sanitation Data'!I110))),'Data Summary'!DL116="Yes"),OFFSET('Sanitation Data'!$I$10,0,10*ROW('Sanitation Data'!I110)),NA())</f>
        <v>#N/A</v>
      </c>
      <c r="AX116" s="94" t="e">
        <f ca="true">+IF(AND(ISNUMBER(OFFSET('Sanitation Data'!$I$11,0,10*ROW('Sanitation Data'!I110))),'Data Summary'!DM116="Yes"),OFFSET('Sanitation Data'!$I$11,0,10*ROW('Sanitation Data'!I110)),NA())</f>
        <v>#N/A</v>
      </c>
      <c r="AY116" s="94" t="e">
        <f ca="true">+IF(AND(ISNUMBER(OFFSET('Sanitation Data'!$I$12,0,10*ROW('Sanitation Data'!I110))),'Data Summary'!DN116="Yes"),OFFSET('Sanitation Data'!$I$12,0,10*ROW('Sanitation Data'!I110)),NA())</f>
        <v>#N/A</v>
      </c>
      <c r="AZ116" s="95" t="e">
        <f ca="true">+IF(AND(ISNUMBER(OFFSET('Hygiene Data'!$D$5,0,10*ROW('Hygiene Data'!D110))),'Data Summary'!DO116="Yes"),OFFSET('Hygiene Data'!$D$5,0,10*ROW('Hygiene Data'!D110)),NA())</f>
        <v>#N/A</v>
      </c>
      <c r="BA116" s="95" t="e">
        <f ca="true">+IF(AND(ISNUMBER(OFFSET('Hygiene Data'!$D$7,0,10*ROW('Hygiene Data'!D110))),'Data Summary'!DP116="Yes"),OFFSET('Hygiene Data'!$D$7,0,10*ROW('Hygiene Data'!D110)),NA())</f>
        <v>#N/A</v>
      </c>
      <c r="BB116" s="95" t="e">
        <f ca="true">+IF(AND(ISNUMBER(OFFSET('Hygiene Data'!$D$9,0,10*ROW('Hygiene Data'!D110))),'Data Summary'!DQ116="Yes"),OFFSET('Hygiene Data'!$D$9,0,10*ROW('Hygiene Data'!D110)),NA())</f>
        <v>#N/A</v>
      </c>
      <c r="BC116" s="95" t="e">
        <f ca="true">+IF(AND(ISNUMBER(OFFSET('Hygiene Data'!$E$5,0,10*ROW('Hygiene Data'!E110))),'Data Summary'!DR116="Yes"),OFFSET('Hygiene Data'!$E$5,0,10*ROW('Hygiene Data'!E110)),NA())</f>
        <v>#N/A</v>
      </c>
      <c r="BD116" s="95" t="e">
        <f ca="true">+IF(AND(ISNUMBER(OFFSET('Hygiene Data'!$E$7,0,10*ROW('Hygiene Data'!E110))),'Data Summary'!DS116="Yes"),OFFSET('Hygiene Data'!$E$7,0,10*ROW('Hygiene Data'!E110)),NA())</f>
        <v>#N/A</v>
      </c>
      <c r="BE116" s="95" t="e">
        <f ca="true">+IF(AND(ISNUMBER(OFFSET('Hygiene Data'!$E$9,0,10*ROW('Hygiene Data'!E110))),'Data Summary'!DT116="Yes"),OFFSET('Hygiene Data'!$E$9,0,10*ROW('Hygiene Data'!E110)),NA())</f>
        <v>#N/A</v>
      </c>
      <c r="BF116" s="95" t="e">
        <f ca="true">+IF(AND(ISNUMBER(OFFSET('Hygiene Data'!$F$5,0,10*ROW('Hygiene Data'!F110))),'Data Summary'!DU116="Yes"),OFFSET('Hygiene Data'!$F$5,0,10*ROW('Hygiene Data'!F110)),NA())</f>
        <v>#N/A</v>
      </c>
      <c r="BG116" s="95" t="e">
        <f ca="true">+IF(AND(ISNUMBER(OFFSET('Hygiene Data'!$F$7,0,10*ROW('Hygiene Data'!F110))),'Data Summary'!DV116="Yes"),OFFSET('Hygiene Data'!$F$7,0,10*ROW('Hygiene Data'!F110)),NA())</f>
        <v>#N/A</v>
      </c>
      <c r="BH116" s="95" t="e">
        <f ca="true">+IF(AND(ISNUMBER(OFFSET('Hygiene Data'!$F$9,0,10*ROW('Hygiene Data'!F110))),'Data Summary'!DW116="Yes"),OFFSET('Hygiene Data'!$F$9,0,10*ROW('Hygiene Data'!F110)),NA())</f>
        <v>#N/A</v>
      </c>
      <c r="BI116" s="95" t="e">
        <f ca="true">+IF(AND(ISNUMBER(OFFSET('Hygiene Data'!$G$5,0,10*ROW('Hygiene Data'!G110))),'Data Summary'!DX116="Yes"),OFFSET('Hygiene Data'!$G$5,0,10*ROW('Hygiene Data'!G110)),NA())</f>
        <v>#N/A</v>
      </c>
      <c r="BJ116" s="95" t="e">
        <f ca="true">+IF(AND(ISNUMBER(OFFSET('Hygiene Data'!$G$7,0,10*ROW('Hygiene Data'!G110))),'Data Summary'!DY116="Yes"),OFFSET('Hygiene Data'!$G$7,0,10*ROW('Hygiene Data'!G110)),NA())</f>
        <v>#N/A</v>
      </c>
      <c r="BK116" s="95" t="e">
        <f ca="true">+IF(AND(ISNUMBER(OFFSET('Hygiene Data'!$G$9,0,10*ROW('Hygiene Data'!G110))),'Data Summary'!DZ116="Yes"),OFFSET('Hygiene Data'!$G$9,0,10*ROW('Hygiene Data'!G110)),NA())</f>
        <v>#N/A</v>
      </c>
      <c r="BL116" s="95" t="e">
        <f ca="true">+IF(AND(ISNUMBER(OFFSET('Hygiene Data'!$H$5,0,10*ROW('Hygiene Data'!H110))),'Data Summary'!EA116="Yes"),OFFSET('Hygiene Data'!$H$5,0,10*ROW('Hygiene Data'!H110)),NA())</f>
        <v>#N/A</v>
      </c>
      <c r="BM116" s="95" t="e">
        <f ca="true">+IF(AND(ISNUMBER(OFFSET('Hygiene Data'!$H$7,0,10*ROW('Hygiene Data'!H110))),'Data Summary'!EB116="Yes"),OFFSET('Hygiene Data'!$H$7,0,10*ROW('Hygiene Data'!H110)),NA())</f>
        <v>#N/A</v>
      </c>
      <c r="BN116" s="95" t="e">
        <f ca="true">+IF(AND(ISNUMBER(OFFSET('Hygiene Data'!$H$9,0,10*ROW('Hygiene Data'!H110))),'Data Summary'!EC116="Yes"),OFFSET('Hygiene Data'!$H$9,0,10*ROW('Hygiene Data'!H110)),NA())</f>
        <v>#N/A</v>
      </c>
      <c r="BO116" s="95" t="e">
        <f ca="true">+IF(AND(ISNUMBER(OFFSET('Hygiene Data'!$I$5,0,10*ROW('Hygiene Data'!I110))),'Data Summary'!ED116="Yes"),OFFSET('Hygiene Data'!$I$5,0,10*ROW('Hygiene Data'!I110)),NA())</f>
        <v>#N/A</v>
      </c>
      <c r="BP116" s="95" t="e">
        <f ca="true">+IF(AND(ISNUMBER(OFFSET('Hygiene Data'!$I$7,0,10*ROW('Hygiene Data'!I110))),'Data Summary'!EE116="Yes"),OFFSET('Hygiene Data'!$I$7,0,10*ROW('Hygiene Data'!I110)),NA())</f>
        <v>#N/A</v>
      </c>
      <c r="BQ116" s="95" t="e">
        <f ca="true">+IF(AND(ISNUMBER(OFFSET('Hygiene Data'!$I$9,0,10*ROW('Hygiene Data'!I110))),'Data Summary'!EF116="Yes"),OFFSET('Hygiene Data'!$I$9,0,10*ROW('Hygiene Data'!I110)),NA())</f>
        <v>#N/A</v>
      </c>
    </row>
    <row xmlns:x14ac="http://schemas.microsoft.com/office/spreadsheetml/2009/9/ac" r="117" x14ac:dyDescent="0.2">
      <c r="A117" s="327" t="e">
        <f ca="true">+RIGHT('Data Summary'!A117,LEN('Data Summary'!A117)-9)</f>
        <v>#VALUE!</v>
      </c>
      <c r="B117" s="36" t="str">
        <f ca="true">+IF(ISTEXT('Data Summary'!B117),'Data Summary'!B117,"")</f>
        <v/>
      </c>
      <c r="C117" s="326" t="e">
        <f ca="true">+VALUE('Data Summary'!C117)</f>
        <v>#VALUE!</v>
      </c>
      <c r="D117" s="93" t="e">
        <f ca="true">+IF(AND(ISNUMBER(OFFSET('Water Data'!$D$4,0,10*ROW('Water Data'!D111))),'Data Summary'!BS117="Yes"),100-OFFSET('Water Data'!$D$4,0,10*ROW('Water Data'!D111)),NA())</f>
        <v>#N/A</v>
      </c>
      <c r="E117" s="93" t="e">
        <f ca="true">+IF(AND(ISNUMBER(OFFSET('Water Data'!$D$6,0,10*ROW('Water Data'!D111))),'Data Summary'!BT117="Yes"),OFFSET('Water Data'!$D$6,0,10*ROW('Water Data'!D111)),NA())</f>
        <v>#N/A</v>
      </c>
      <c r="F117" s="93" t="e">
        <f ca="true">+IF(AND(ISNUMBER(OFFSET('Water Data'!$D$9,0,10*ROW('Water Data'!D111))),'Data Summary'!BU117="Yes"),OFFSET('Water Data'!$D$9,0,10*ROW('Water Data'!D111)),NA())</f>
        <v>#N/A</v>
      </c>
      <c r="G117" s="93" t="e">
        <f ca="true">+IF(AND(ISNUMBER(OFFSET('Water Data'!$E$4,0,10*ROW('Water Data'!E111))),'Data Summary'!BV117="Yes"),100-OFFSET('Water Data'!$E$4,0,10*ROW('Water Data'!E111)),NA())</f>
        <v>#N/A</v>
      </c>
      <c r="H117" s="93" t="e">
        <f ca="true">+IF(AND(ISNUMBER(OFFSET('Water Data'!$E$6,0,10*ROW('Water Data'!E111))),'Data Summary'!BW117="Yes"),OFFSET('Water Data'!$E$6,0,10*ROW('Water Data'!E111)),NA())</f>
        <v>#N/A</v>
      </c>
      <c r="I117" s="93" t="e">
        <f ca="true">+IF(AND(ISNUMBER(OFFSET('Water Data'!$E$9,0,10*ROW('Water Data'!E111))),'Data Summary'!BX117="Yes"),OFFSET('Water Data'!$E$9,0,10*ROW('Water Data'!E111)),NA())</f>
        <v>#N/A</v>
      </c>
      <c r="J117" s="93" t="e">
        <f ca="true">+IF(AND(ISNUMBER(OFFSET('Water Data'!$F$4,0,10*ROW('Water Data'!F111))),'Data Summary'!BY117="Yes"),100-OFFSET('Water Data'!$F$4,0,10*ROW('Water Data'!F111)),NA())</f>
        <v>#N/A</v>
      </c>
      <c r="K117" s="93" t="e">
        <f ca="true">+IF(AND(ISNUMBER(OFFSET('Water Data'!$F$6,0,10*ROW('Water Data'!F111))),'Data Summary'!BZ117="Yes"),OFFSET('Water Data'!$F$6,0,10*ROW('Water Data'!F111)),NA())</f>
        <v>#N/A</v>
      </c>
      <c r="L117" s="93" t="e">
        <f ca="true">+IF(AND(ISNUMBER(OFFSET('Water Data'!$F$9,0,10*ROW('Water Data'!F111))),'Data Summary'!CA117="Yes"),OFFSET('Water Data'!$F$9,0,10*ROW('Water Data'!F111)),NA())</f>
        <v>#N/A</v>
      </c>
      <c r="M117" s="93" t="e">
        <f ca="true">+IF(AND(ISNUMBER(OFFSET('Water Data'!$G$4,0,10*ROW('Water Data'!G111))),'Data Summary'!CB117="Yes"),100-OFFSET('Water Data'!$G$4,0,10*ROW('Water Data'!G111)),NA())</f>
        <v>#N/A</v>
      </c>
      <c r="N117" s="93" t="e">
        <f ca="true">+IF(AND(ISNUMBER(OFFSET('Water Data'!$G$6,0,10*ROW('Water Data'!G111))),'Data Summary'!CC117="Yes"),OFFSET('Water Data'!$G$6,0,10*ROW('Water Data'!G111)),NA())</f>
        <v>#N/A</v>
      </c>
      <c r="O117" s="93" t="e">
        <f ca="true">+IF(AND(ISNUMBER(OFFSET('Water Data'!$G$9,0,10*ROW('Water Data'!G111))),'Data Summary'!CD117="Yes"),OFFSET('Water Data'!$G$9,0,10*ROW('Water Data'!G111)),NA())</f>
        <v>#N/A</v>
      </c>
      <c r="P117" s="93" t="e">
        <f ca="true">+IF(AND(ISNUMBER(OFFSET('Water Data'!$H$4,0,10*ROW('Water Data'!H111))),'Data Summary'!CE117="Yes"),100-OFFSET('Water Data'!$H$4,0,10*ROW('Water Data'!H111)),NA())</f>
        <v>#N/A</v>
      </c>
      <c r="Q117" s="93" t="e">
        <f ca="true">+IF(AND(ISNUMBER(OFFSET('Water Data'!$H$6,0,10*ROW('Water Data'!H111))),'Data Summary'!CF117="Yes"),OFFSET('Water Data'!$H$6,0,10*ROW('Water Data'!H111)),NA())</f>
        <v>#N/A</v>
      </c>
      <c r="R117" s="93" t="e">
        <f ca="true">+IF(AND(ISNUMBER(OFFSET('Water Data'!$H$9,0,10*ROW('Water Data'!H111))),'Data Summary'!CG117="Yes"),OFFSET('Water Data'!$H$9,0,10*ROW('Water Data'!H111)),NA())</f>
        <v>#N/A</v>
      </c>
      <c r="S117" s="93" t="e">
        <f ca="true">+IF(AND(ISNUMBER(OFFSET('Water Data'!$I$4,0,10*ROW('Water Data'!I111))),'Data Summary'!CH117="Yes"),100-OFFSET('Water Data'!$I$4,0,10*ROW('Water Data'!I111)),NA())</f>
        <v>#N/A</v>
      </c>
      <c r="T117" s="93" t="e">
        <f ca="true">+IF(AND(ISNUMBER(OFFSET('Water Data'!$I$6,0,10*ROW('Water Data'!I111))),'Data Summary'!CI117="Yes"),OFFSET('Water Data'!$I$6,0,10*ROW('Water Data'!I111)),NA())</f>
        <v>#N/A</v>
      </c>
      <c r="U117" s="93" t="e">
        <f ca="true">+IF(AND(ISNUMBER(OFFSET('Water Data'!$I$9,0,10*ROW('Water Data'!I111))),'Data Summary'!CJ117="Yes"),OFFSET('Water Data'!$I$9,0,10*ROW('Water Data'!I111)),NA())</f>
        <v>#N/A</v>
      </c>
      <c r="V117" s="94" t="e">
        <f ca="true">+IF(AND(ISNUMBER(OFFSET('Sanitation Data'!$D$4,0,10*ROW('Sanitation Data'!D111))),'Data Summary'!CK117="Yes"),100-OFFSET('Sanitation Data'!$D$4,0,10*ROW('Sanitation Data'!D111)),NA())</f>
        <v>#N/A</v>
      </c>
      <c r="W117" s="94" t="e">
        <f ca="true">+IF(AND(ISNUMBER(OFFSET('Sanitation Data'!$D$6,0,10*ROW('Sanitation Data'!D111))),'Data Summary'!CL117="Yes"),OFFSET('Sanitation Data'!$D$6,0,10*ROW('Sanitation Data'!D111)),NA())</f>
        <v>#N/A</v>
      </c>
      <c r="X117" s="94" t="e">
        <f ca="true">+IF(AND(ISNUMBER(OFFSET('Sanitation Data'!$D$10,0,10*ROW('Sanitation Data'!D111))),'Data Summary'!CM117="Yes"),OFFSET('Sanitation Data'!$D$10,0,10*ROW('Sanitation Data'!D111)),NA())</f>
        <v>#N/A</v>
      </c>
      <c r="Y117" s="94" t="e">
        <f ca="true">+IF(AND(ISNUMBER(OFFSET('Sanitation Data'!$D$11,0,10*ROW('Sanitation Data'!D111))),'Data Summary'!CN117="Yes"),OFFSET('Sanitation Data'!$D$11,0,10*ROW('Sanitation Data'!D111)),NA())</f>
        <v>#N/A</v>
      </c>
      <c r="Z117" s="94" t="e">
        <f ca="true">+IF(AND(ISNUMBER(OFFSET('Sanitation Data'!$D$12,0,10*ROW('Sanitation Data'!D111))),'Data Summary'!CO117="Yes"),OFFSET('Sanitation Data'!$D$12,0,10*ROW('Sanitation Data'!D111)),NA())</f>
        <v>#N/A</v>
      </c>
      <c r="AA117" s="94" t="e">
        <f ca="true">+IF(AND(ISNUMBER(OFFSET('Sanitation Data'!$E$4,0,10*ROW('Sanitation Data'!E111))),'Data Summary'!CP117="Yes"),100-OFFSET('Sanitation Data'!$E$4,0,10*ROW('Sanitation Data'!E111)),NA())</f>
        <v>#N/A</v>
      </c>
      <c r="AB117" s="94" t="e">
        <f ca="true">+IF(AND(ISNUMBER(OFFSET('Sanitation Data'!$E$6,0,10*ROW('Sanitation Data'!E111))),'Data Summary'!CQ117="Yes"),OFFSET('Sanitation Data'!$E$6,0,10*ROW('Sanitation Data'!E111)),NA())</f>
        <v>#N/A</v>
      </c>
      <c r="AC117" s="94" t="e">
        <f ca="true">+IF(AND(ISNUMBER(OFFSET('Sanitation Data'!$E$10,0,10*ROW('Sanitation Data'!E111))),'Data Summary'!CR117="Yes"),OFFSET('Sanitation Data'!$E$10,0,10*ROW('Sanitation Data'!E111)),NA())</f>
        <v>#N/A</v>
      </c>
      <c r="AD117" s="94" t="e">
        <f ca="true">+IF(AND(ISNUMBER(OFFSET('Sanitation Data'!$E$11,0,10*ROW('Sanitation Data'!E111))),'Data Summary'!CS117="Yes"),OFFSET('Sanitation Data'!$E$11,0,10*ROW('Sanitation Data'!E111)),NA())</f>
        <v>#N/A</v>
      </c>
      <c r="AE117" s="94" t="e">
        <f ca="true">+IF(AND(ISNUMBER(OFFSET('Sanitation Data'!$E$12,0,10*ROW('Sanitation Data'!E111))),'Data Summary'!CT117="Yes"),OFFSET('Sanitation Data'!$E$12,0,10*ROW('Sanitation Data'!E111)),NA())</f>
        <v>#N/A</v>
      </c>
      <c r="AF117" s="94" t="e">
        <f ca="true">+IF(AND(ISNUMBER(OFFSET('Sanitation Data'!$F$4,0,10*ROW('Sanitation Data'!F111))),'Data Summary'!CU117="Yes"),100-OFFSET('Sanitation Data'!$F$4,0,10*ROW('Sanitation Data'!F111)),NA())</f>
        <v>#N/A</v>
      </c>
      <c r="AG117" s="94" t="e">
        <f ca="true">+IF(AND(ISNUMBER(OFFSET('Sanitation Data'!$F$6,0,10*ROW('Sanitation Data'!F111))),'Data Summary'!CV117="Yes"),OFFSET('Sanitation Data'!$F$6,0,10*ROW('Sanitation Data'!F111)),NA())</f>
        <v>#N/A</v>
      </c>
      <c r="AH117" s="94" t="e">
        <f ca="true">+IF(AND(ISNUMBER(OFFSET('Sanitation Data'!$F$10,0,10*ROW('Sanitation Data'!F111))),'Data Summary'!CW117="Yes"),OFFSET('Sanitation Data'!$F$10,0,10*ROW('Sanitation Data'!F111)),NA())</f>
        <v>#N/A</v>
      </c>
      <c r="AI117" s="94" t="e">
        <f ca="true">+IF(AND(ISNUMBER(OFFSET('Sanitation Data'!$F$11,0,10*ROW('Sanitation Data'!F111))),'Data Summary'!CX117="Yes"),OFFSET('Sanitation Data'!$F$11,0,10*ROW('Sanitation Data'!F111)),NA())</f>
        <v>#N/A</v>
      </c>
      <c r="AJ117" s="94" t="e">
        <f ca="true">+IF(AND(ISNUMBER(OFFSET('Sanitation Data'!$F$12,0,10*ROW('Sanitation Data'!F111))),'Data Summary'!CY117="Yes"),OFFSET('Sanitation Data'!$F$12,0,10*ROW('Sanitation Data'!F111)),NA())</f>
        <v>#N/A</v>
      </c>
      <c r="AK117" s="94" t="e">
        <f ca="true">+IF(AND(ISNUMBER(OFFSET('Sanitation Data'!$G$4,0,10*ROW('Sanitation Data'!G111))),'Data Summary'!CZ117="Yes"),100-OFFSET('Sanitation Data'!$G$4,0,10*ROW('Sanitation Data'!G111)),NA())</f>
        <v>#N/A</v>
      </c>
      <c r="AL117" s="94" t="e">
        <f ca="true">+IF(AND(ISNUMBER(OFFSET('Sanitation Data'!$G$6,0,10*ROW('Sanitation Data'!G111))),'Data Summary'!DA117="Yes"),OFFSET('Sanitation Data'!$G$6,0,10*ROW('Sanitation Data'!G111)),NA())</f>
        <v>#N/A</v>
      </c>
      <c r="AM117" s="94" t="e">
        <f ca="true">+IF(AND(ISNUMBER(OFFSET('Sanitation Data'!$G$10,0,10*ROW('Sanitation Data'!G111))),'Data Summary'!DB117="Yes"),OFFSET('Sanitation Data'!$G$10,0,10*ROW('Sanitation Data'!G111)),NA())</f>
        <v>#N/A</v>
      </c>
      <c r="AN117" s="94" t="e">
        <f ca="true">+IF(AND(ISNUMBER(OFFSET('Sanitation Data'!$G$11,0,10*ROW('Sanitation Data'!G111))),'Data Summary'!DC117="Yes"),OFFSET('Sanitation Data'!$G$11,0,10*ROW('Sanitation Data'!G111)),NA())</f>
        <v>#N/A</v>
      </c>
      <c r="AO117" s="94" t="e">
        <f ca="true">+IF(AND(ISNUMBER(OFFSET('Sanitation Data'!$G$12,0,10*ROW('Sanitation Data'!G111))),'Data Summary'!DD117="Yes"),OFFSET('Sanitation Data'!$G$12,0,10*ROW('Sanitation Data'!G111)),NA())</f>
        <v>#N/A</v>
      </c>
      <c r="AP117" s="94" t="e">
        <f ca="true">+IF(AND(ISNUMBER(OFFSET('Sanitation Data'!$H$4,0,10*ROW('Sanitation Data'!H111))),'Data Summary'!DE117="Yes"),100-OFFSET('Sanitation Data'!$H$4,0,10*ROW('Sanitation Data'!H111)),NA())</f>
        <v>#N/A</v>
      </c>
      <c r="AQ117" s="94" t="e">
        <f ca="true">+IF(AND(ISNUMBER(OFFSET('Sanitation Data'!$H$6,0,10*ROW('Sanitation Data'!H111))),'Data Summary'!DF117="Yes"),OFFSET('Sanitation Data'!$H$6,0,10*ROW('Sanitation Data'!H111)),NA())</f>
        <v>#N/A</v>
      </c>
      <c r="AR117" s="94" t="e">
        <f ca="true">+IF(AND(ISNUMBER(OFFSET('Sanitation Data'!$H$10,0,10*ROW('Sanitation Data'!H111))),'Data Summary'!DG117="Yes"),OFFSET('Sanitation Data'!$H$10,0,10*ROW('Sanitation Data'!H111)),NA())</f>
        <v>#N/A</v>
      </c>
      <c r="AS117" s="94" t="e">
        <f ca="true">+IF(AND(ISNUMBER(OFFSET('Sanitation Data'!$H$11,0,10*ROW('Sanitation Data'!H111))),'Data Summary'!DH117="Yes"),OFFSET('Sanitation Data'!$H$11,0,10*ROW('Sanitation Data'!H111)),NA())</f>
        <v>#N/A</v>
      </c>
      <c r="AT117" s="94" t="e">
        <f ca="true">+IF(AND(ISNUMBER(OFFSET('Sanitation Data'!$H$12,0,10*ROW('Sanitation Data'!H111))),'Data Summary'!DI117="Yes"),OFFSET('Sanitation Data'!$H$12,0,10*ROW('Sanitation Data'!H111)),NA())</f>
        <v>#N/A</v>
      </c>
      <c r="AU117" s="94" t="e">
        <f ca="true">+IF(AND(ISNUMBER(OFFSET('Sanitation Data'!$I$4,0,10*ROW('Sanitation Data'!I111))),'Data Summary'!DJ117="Yes"),100-OFFSET('Sanitation Data'!$I$4,0,10*ROW('Sanitation Data'!I111)),NA())</f>
        <v>#N/A</v>
      </c>
      <c r="AV117" s="94" t="e">
        <f ca="true">+IF(AND(ISNUMBER(OFFSET('Sanitation Data'!$I$6,0,10*ROW('Sanitation Data'!I111))),'Data Summary'!DK117="Yes"),OFFSET('Sanitation Data'!$I$6,0,10*ROW('Sanitation Data'!I111)),NA())</f>
        <v>#N/A</v>
      </c>
      <c r="AW117" s="94" t="e">
        <f ca="true">+IF(AND(ISNUMBER(OFFSET('Sanitation Data'!$I$10,0,10*ROW('Sanitation Data'!I111))),'Data Summary'!DL117="Yes"),OFFSET('Sanitation Data'!$I$10,0,10*ROW('Sanitation Data'!I111)),NA())</f>
        <v>#N/A</v>
      </c>
      <c r="AX117" s="94" t="e">
        <f ca="true">+IF(AND(ISNUMBER(OFFSET('Sanitation Data'!$I$11,0,10*ROW('Sanitation Data'!I111))),'Data Summary'!DM117="Yes"),OFFSET('Sanitation Data'!$I$11,0,10*ROW('Sanitation Data'!I111)),NA())</f>
        <v>#N/A</v>
      </c>
      <c r="AY117" s="94" t="e">
        <f ca="true">+IF(AND(ISNUMBER(OFFSET('Sanitation Data'!$I$12,0,10*ROW('Sanitation Data'!I111))),'Data Summary'!DN117="Yes"),OFFSET('Sanitation Data'!$I$12,0,10*ROW('Sanitation Data'!I111)),NA())</f>
        <v>#N/A</v>
      </c>
      <c r="AZ117" s="95" t="e">
        <f ca="true">+IF(AND(ISNUMBER(OFFSET('Hygiene Data'!$D$5,0,10*ROW('Hygiene Data'!D111))),'Data Summary'!DO117="Yes"),OFFSET('Hygiene Data'!$D$5,0,10*ROW('Hygiene Data'!D111)),NA())</f>
        <v>#N/A</v>
      </c>
      <c r="BA117" s="95" t="e">
        <f ca="true">+IF(AND(ISNUMBER(OFFSET('Hygiene Data'!$D$7,0,10*ROW('Hygiene Data'!D111))),'Data Summary'!DP117="Yes"),OFFSET('Hygiene Data'!$D$7,0,10*ROW('Hygiene Data'!D111)),NA())</f>
        <v>#N/A</v>
      </c>
      <c r="BB117" s="95" t="e">
        <f ca="true">+IF(AND(ISNUMBER(OFFSET('Hygiene Data'!$D$9,0,10*ROW('Hygiene Data'!D111))),'Data Summary'!DQ117="Yes"),OFFSET('Hygiene Data'!$D$9,0,10*ROW('Hygiene Data'!D111)),NA())</f>
        <v>#N/A</v>
      </c>
      <c r="BC117" s="95" t="e">
        <f ca="true">+IF(AND(ISNUMBER(OFFSET('Hygiene Data'!$E$5,0,10*ROW('Hygiene Data'!E111))),'Data Summary'!DR117="Yes"),OFFSET('Hygiene Data'!$E$5,0,10*ROW('Hygiene Data'!E111)),NA())</f>
        <v>#N/A</v>
      </c>
      <c r="BD117" s="95" t="e">
        <f ca="true">+IF(AND(ISNUMBER(OFFSET('Hygiene Data'!$E$7,0,10*ROW('Hygiene Data'!E111))),'Data Summary'!DS117="Yes"),OFFSET('Hygiene Data'!$E$7,0,10*ROW('Hygiene Data'!E111)),NA())</f>
        <v>#N/A</v>
      </c>
      <c r="BE117" s="95" t="e">
        <f ca="true">+IF(AND(ISNUMBER(OFFSET('Hygiene Data'!$E$9,0,10*ROW('Hygiene Data'!E111))),'Data Summary'!DT117="Yes"),OFFSET('Hygiene Data'!$E$9,0,10*ROW('Hygiene Data'!E111)),NA())</f>
        <v>#N/A</v>
      </c>
      <c r="BF117" s="95" t="e">
        <f ca="true">+IF(AND(ISNUMBER(OFFSET('Hygiene Data'!$F$5,0,10*ROW('Hygiene Data'!F111))),'Data Summary'!DU117="Yes"),OFFSET('Hygiene Data'!$F$5,0,10*ROW('Hygiene Data'!F111)),NA())</f>
        <v>#N/A</v>
      </c>
      <c r="BG117" s="95" t="e">
        <f ca="true">+IF(AND(ISNUMBER(OFFSET('Hygiene Data'!$F$7,0,10*ROW('Hygiene Data'!F111))),'Data Summary'!DV117="Yes"),OFFSET('Hygiene Data'!$F$7,0,10*ROW('Hygiene Data'!F111)),NA())</f>
        <v>#N/A</v>
      </c>
      <c r="BH117" s="95" t="e">
        <f ca="true">+IF(AND(ISNUMBER(OFFSET('Hygiene Data'!$F$9,0,10*ROW('Hygiene Data'!F111))),'Data Summary'!DW117="Yes"),OFFSET('Hygiene Data'!$F$9,0,10*ROW('Hygiene Data'!F111)),NA())</f>
        <v>#N/A</v>
      </c>
      <c r="BI117" s="95" t="e">
        <f ca="true">+IF(AND(ISNUMBER(OFFSET('Hygiene Data'!$G$5,0,10*ROW('Hygiene Data'!G111))),'Data Summary'!DX117="Yes"),OFFSET('Hygiene Data'!$G$5,0,10*ROW('Hygiene Data'!G111)),NA())</f>
        <v>#N/A</v>
      </c>
      <c r="BJ117" s="95" t="e">
        <f ca="true">+IF(AND(ISNUMBER(OFFSET('Hygiene Data'!$G$7,0,10*ROW('Hygiene Data'!G111))),'Data Summary'!DY117="Yes"),OFFSET('Hygiene Data'!$G$7,0,10*ROW('Hygiene Data'!G111)),NA())</f>
        <v>#N/A</v>
      </c>
      <c r="BK117" s="95" t="e">
        <f ca="true">+IF(AND(ISNUMBER(OFFSET('Hygiene Data'!$G$9,0,10*ROW('Hygiene Data'!G111))),'Data Summary'!DZ117="Yes"),OFFSET('Hygiene Data'!$G$9,0,10*ROW('Hygiene Data'!G111)),NA())</f>
        <v>#N/A</v>
      </c>
      <c r="BL117" s="95" t="e">
        <f ca="true">+IF(AND(ISNUMBER(OFFSET('Hygiene Data'!$H$5,0,10*ROW('Hygiene Data'!H111))),'Data Summary'!EA117="Yes"),OFFSET('Hygiene Data'!$H$5,0,10*ROW('Hygiene Data'!H111)),NA())</f>
        <v>#N/A</v>
      </c>
      <c r="BM117" s="95" t="e">
        <f ca="true">+IF(AND(ISNUMBER(OFFSET('Hygiene Data'!$H$7,0,10*ROW('Hygiene Data'!H111))),'Data Summary'!EB117="Yes"),OFFSET('Hygiene Data'!$H$7,0,10*ROW('Hygiene Data'!H111)),NA())</f>
        <v>#N/A</v>
      </c>
      <c r="BN117" s="95" t="e">
        <f ca="true">+IF(AND(ISNUMBER(OFFSET('Hygiene Data'!$H$9,0,10*ROW('Hygiene Data'!H111))),'Data Summary'!EC117="Yes"),OFFSET('Hygiene Data'!$H$9,0,10*ROW('Hygiene Data'!H111)),NA())</f>
        <v>#N/A</v>
      </c>
      <c r="BO117" s="95" t="e">
        <f ca="true">+IF(AND(ISNUMBER(OFFSET('Hygiene Data'!$I$5,0,10*ROW('Hygiene Data'!I111))),'Data Summary'!ED117="Yes"),OFFSET('Hygiene Data'!$I$5,0,10*ROW('Hygiene Data'!I111)),NA())</f>
        <v>#N/A</v>
      </c>
      <c r="BP117" s="95" t="e">
        <f ca="true">+IF(AND(ISNUMBER(OFFSET('Hygiene Data'!$I$7,0,10*ROW('Hygiene Data'!I111))),'Data Summary'!EE117="Yes"),OFFSET('Hygiene Data'!$I$7,0,10*ROW('Hygiene Data'!I111)),NA())</f>
        <v>#N/A</v>
      </c>
      <c r="BQ117" s="95" t="e">
        <f ca="true">+IF(AND(ISNUMBER(OFFSET('Hygiene Data'!$I$9,0,10*ROW('Hygiene Data'!I111))),'Data Summary'!EF117="Yes"),OFFSET('Hygiene Data'!$I$9,0,10*ROW('Hygiene Data'!I111)),NA())</f>
        <v>#N/A</v>
      </c>
    </row>
    <row xmlns:x14ac="http://schemas.microsoft.com/office/spreadsheetml/2009/9/ac" r="118" x14ac:dyDescent="0.2">
      <c r="A118" s="327" t="e">
        <f ca="true">+RIGHT('Data Summary'!A118,LEN('Data Summary'!A118)-9)</f>
        <v>#VALUE!</v>
      </c>
      <c r="B118" s="36" t="str">
        <f ca="true">+IF(ISTEXT('Data Summary'!B118),'Data Summary'!B118,"")</f>
        <v/>
      </c>
      <c r="C118" s="326" t="e">
        <f ca="true">+VALUE('Data Summary'!C118)</f>
        <v>#VALUE!</v>
      </c>
      <c r="D118" s="93" t="e">
        <f ca="true">+IF(AND(ISNUMBER(OFFSET('Water Data'!$D$4,0,10*ROW('Water Data'!D112))),'Data Summary'!BS118="Yes"),100-OFFSET('Water Data'!$D$4,0,10*ROW('Water Data'!D112)),NA())</f>
        <v>#N/A</v>
      </c>
      <c r="E118" s="93" t="e">
        <f ca="true">+IF(AND(ISNUMBER(OFFSET('Water Data'!$D$6,0,10*ROW('Water Data'!D112))),'Data Summary'!BT118="Yes"),OFFSET('Water Data'!$D$6,0,10*ROW('Water Data'!D112)),NA())</f>
        <v>#N/A</v>
      </c>
      <c r="F118" s="93" t="e">
        <f ca="true">+IF(AND(ISNUMBER(OFFSET('Water Data'!$D$9,0,10*ROW('Water Data'!D112))),'Data Summary'!BU118="Yes"),OFFSET('Water Data'!$D$9,0,10*ROW('Water Data'!D112)),NA())</f>
        <v>#N/A</v>
      </c>
      <c r="G118" s="93" t="e">
        <f ca="true">+IF(AND(ISNUMBER(OFFSET('Water Data'!$E$4,0,10*ROW('Water Data'!E112))),'Data Summary'!BV118="Yes"),100-OFFSET('Water Data'!$E$4,0,10*ROW('Water Data'!E112)),NA())</f>
        <v>#N/A</v>
      </c>
      <c r="H118" s="93" t="e">
        <f ca="true">+IF(AND(ISNUMBER(OFFSET('Water Data'!$E$6,0,10*ROW('Water Data'!E112))),'Data Summary'!BW118="Yes"),OFFSET('Water Data'!$E$6,0,10*ROW('Water Data'!E112)),NA())</f>
        <v>#N/A</v>
      </c>
      <c r="I118" s="93" t="e">
        <f ca="true">+IF(AND(ISNUMBER(OFFSET('Water Data'!$E$9,0,10*ROW('Water Data'!E112))),'Data Summary'!BX118="Yes"),OFFSET('Water Data'!$E$9,0,10*ROW('Water Data'!E112)),NA())</f>
        <v>#N/A</v>
      </c>
      <c r="J118" s="93" t="e">
        <f ca="true">+IF(AND(ISNUMBER(OFFSET('Water Data'!$F$4,0,10*ROW('Water Data'!F112))),'Data Summary'!BY118="Yes"),100-OFFSET('Water Data'!$F$4,0,10*ROW('Water Data'!F112)),NA())</f>
        <v>#N/A</v>
      </c>
      <c r="K118" s="93" t="e">
        <f ca="true">+IF(AND(ISNUMBER(OFFSET('Water Data'!$F$6,0,10*ROW('Water Data'!F112))),'Data Summary'!BZ118="Yes"),OFFSET('Water Data'!$F$6,0,10*ROW('Water Data'!F112)),NA())</f>
        <v>#N/A</v>
      </c>
      <c r="L118" s="93" t="e">
        <f ca="true">+IF(AND(ISNUMBER(OFFSET('Water Data'!$F$9,0,10*ROW('Water Data'!F112))),'Data Summary'!CA118="Yes"),OFFSET('Water Data'!$F$9,0,10*ROW('Water Data'!F112)),NA())</f>
        <v>#N/A</v>
      </c>
      <c r="M118" s="93" t="e">
        <f ca="true">+IF(AND(ISNUMBER(OFFSET('Water Data'!$G$4,0,10*ROW('Water Data'!G112))),'Data Summary'!CB118="Yes"),100-OFFSET('Water Data'!$G$4,0,10*ROW('Water Data'!G112)),NA())</f>
        <v>#N/A</v>
      </c>
      <c r="N118" s="93" t="e">
        <f ca="true">+IF(AND(ISNUMBER(OFFSET('Water Data'!$G$6,0,10*ROW('Water Data'!G112))),'Data Summary'!CC118="Yes"),OFFSET('Water Data'!$G$6,0,10*ROW('Water Data'!G112)),NA())</f>
        <v>#N/A</v>
      </c>
      <c r="O118" s="93" t="e">
        <f ca="true">+IF(AND(ISNUMBER(OFFSET('Water Data'!$G$9,0,10*ROW('Water Data'!G112))),'Data Summary'!CD118="Yes"),OFFSET('Water Data'!$G$9,0,10*ROW('Water Data'!G112)),NA())</f>
        <v>#N/A</v>
      </c>
      <c r="P118" s="93" t="e">
        <f ca="true">+IF(AND(ISNUMBER(OFFSET('Water Data'!$H$4,0,10*ROW('Water Data'!H112))),'Data Summary'!CE118="Yes"),100-OFFSET('Water Data'!$H$4,0,10*ROW('Water Data'!H112)),NA())</f>
        <v>#N/A</v>
      </c>
      <c r="Q118" s="93" t="e">
        <f ca="true">+IF(AND(ISNUMBER(OFFSET('Water Data'!$H$6,0,10*ROW('Water Data'!H112))),'Data Summary'!CF118="Yes"),OFFSET('Water Data'!$H$6,0,10*ROW('Water Data'!H112)),NA())</f>
        <v>#N/A</v>
      </c>
      <c r="R118" s="93" t="e">
        <f ca="true">+IF(AND(ISNUMBER(OFFSET('Water Data'!$H$9,0,10*ROW('Water Data'!H112))),'Data Summary'!CG118="Yes"),OFFSET('Water Data'!$H$9,0,10*ROW('Water Data'!H112)),NA())</f>
        <v>#N/A</v>
      </c>
      <c r="S118" s="93" t="e">
        <f ca="true">+IF(AND(ISNUMBER(OFFSET('Water Data'!$I$4,0,10*ROW('Water Data'!I112))),'Data Summary'!CH118="Yes"),100-OFFSET('Water Data'!$I$4,0,10*ROW('Water Data'!I112)),NA())</f>
        <v>#N/A</v>
      </c>
      <c r="T118" s="93" t="e">
        <f ca="true">+IF(AND(ISNUMBER(OFFSET('Water Data'!$I$6,0,10*ROW('Water Data'!I112))),'Data Summary'!CI118="Yes"),OFFSET('Water Data'!$I$6,0,10*ROW('Water Data'!I112)),NA())</f>
        <v>#N/A</v>
      </c>
      <c r="U118" s="93" t="e">
        <f ca="true">+IF(AND(ISNUMBER(OFFSET('Water Data'!$I$9,0,10*ROW('Water Data'!I112))),'Data Summary'!CJ118="Yes"),OFFSET('Water Data'!$I$9,0,10*ROW('Water Data'!I112)),NA())</f>
        <v>#N/A</v>
      </c>
      <c r="V118" s="94" t="e">
        <f ca="true">+IF(AND(ISNUMBER(OFFSET('Sanitation Data'!$D$4,0,10*ROW('Sanitation Data'!D112))),'Data Summary'!CK118="Yes"),100-OFFSET('Sanitation Data'!$D$4,0,10*ROW('Sanitation Data'!D112)),NA())</f>
        <v>#N/A</v>
      </c>
      <c r="W118" s="94" t="e">
        <f ca="true">+IF(AND(ISNUMBER(OFFSET('Sanitation Data'!$D$6,0,10*ROW('Sanitation Data'!D112))),'Data Summary'!CL118="Yes"),OFFSET('Sanitation Data'!$D$6,0,10*ROW('Sanitation Data'!D112)),NA())</f>
        <v>#N/A</v>
      </c>
      <c r="X118" s="94" t="e">
        <f ca="true">+IF(AND(ISNUMBER(OFFSET('Sanitation Data'!$D$10,0,10*ROW('Sanitation Data'!D112))),'Data Summary'!CM118="Yes"),OFFSET('Sanitation Data'!$D$10,0,10*ROW('Sanitation Data'!D112)),NA())</f>
        <v>#N/A</v>
      </c>
      <c r="Y118" s="94" t="e">
        <f ca="true">+IF(AND(ISNUMBER(OFFSET('Sanitation Data'!$D$11,0,10*ROW('Sanitation Data'!D112))),'Data Summary'!CN118="Yes"),OFFSET('Sanitation Data'!$D$11,0,10*ROW('Sanitation Data'!D112)),NA())</f>
        <v>#N/A</v>
      </c>
      <c r="Z118" s="94" t="e">
        <f ca="true">+IF(AND(ISNUMBER(OFFSET('Sanitation Data'!$D$12,0,10*ROW('Sanitation Data'!D112))),'Data Summary'!CO118="Yes"),OFFSET('Sanitation Data'!$D$12,0,10*ROW('Sanitation Data'!D112)),NA())</f>
        <v>#N/A</v>
      </c>
      <c r="AA118" s="94" t="e">
        <f ca="true">+IF(AND(ISNUMBER(OFFSET('Sanitation Data'!$E$4,0,10*ROW('Sanitation Data'!E112))),'Data Summary'!CP118="Yes"),100-OFFSET('Sanitation Data'!$E$4,0,10*ROW('Sanitation Data'!E112)),NA())</f>
        <v>#N/A</v>
      </c>
      <c r="AB118" s="94" t="e">
        <f ca="true">+IF(AND(ISNUMBER(OFFSET('Sanitation Data'!$E$6,0,10*ROW('Sanitation Data'!E112))),'Data Summary'!CQ118="Yes"),OFFSET('Sanitation Data'!$E$6,0,10*ROW('Sanitation Data'!E112)),NA())</f>
        <v>#N/A</v>
      </c>
      <c r="AC118" s="94" t="e">
        <f ca="true">+IF(AND(ISNUMBER(OFFSET('Sanitation Data'!$E$10,0,10*ROW('Sanitation Data'!E112))),'Data Summary'!CR118="Yes"),OFFSET('Sanitation Data'!$E$10,0,10*ROW('Sanitation Data'!E112)),NA())</f>
        <v>#N/A</v>
      </c>
      <c r="AD118" s="94" t="e">
        <f ca="true">+IF(AND(ISNUMBER(OFFSET('Sanitation Data'!$E$11,0,10*ROW('Sanitation Data'!E112))),'Data Summary'!CS118="Yes"),OFFSET('Sanitation Data'!$E$11,0,10*ROW('Sanitation Data'!E112)),NA())</f>
        <v>#N/A</v>
      </c>
      <c r="AE118" s="94" t="e">
        <f ca="true">+IF(AND(ISNUMBER(OFFSET('Sanitation Data'!$E$12,0,10*ROW('Sanitation Data'!E112))),'Data Summary'!CT118="Yes"),OFFSET('Sanitation Data'!$E$12,0,10*ROW('Sanitation Data'!E112)),NA())</f>
        <v>#N/A</v>
      </c>
      <c r="AF118" s="94" t="e">
        <f ca="true">+IF(AND(ISNUMBER(OFFSET('Sanitation Data'!$F$4,0,10*ROW('Sanitation Data'!F112))),'Data Summary'!CU118="Yes"),100-OFFSET('Sanitation Data'!$F$4,0,10*ROW('Sanitation Data'!F112)),NA())</f>
        <v>#N/A</v>
      </c>
      <c r="AG118" s="94" t="e">
        <f ca="true">+IF(AND(ISNUMBER(OFFSET('Sanitation Data'!$F$6,0,10*ROW('Sanitation Data'!F112))),'Data Summary'!CV118="Yes"),OFFSET('Sanitation Data'!$F$6,0,10*ROW('Sanitation Data'!F112)),NA())</f>
        <v>#N/A</v>
      </c>
      <c r="AH118" s="94" t="e">
        <f ca="true">+IF(AND(ISNUMBER(OFFSET('Sanitation Data'!$F$10,0,10*ROW('Sanitation Data'!F112))),'Data Summary'!CW118="Yes"),OFFSET('Sanitation Data'!$F$10,0,10*ROW('Sanitation Data'!F112)),NA())</f>
        <v>#N/A</v>
      </c>
      <c r="AI118" s="94" t="e">
        <f ca="true">+IF(AND(ISNUMBER(OFFSET('Sanitation Data'!$F$11,0,10*ROW('Sanitation Data'!F112))),'Data Summary'!CX118="Yes"),OFFSET('Sanitation Data'!$F$11,0,10*ROW('Sanitation Data'!F112)),NA())</f>
        <v>#N/A</v>
      </c>
      <c r="AJ118" s="94" t="e">
        <f ca="true">+IF(AND(ISNUMBER(OFFSET('Sanitation Data'!$F$12,0,10*ROW('Sanitation Data'!F112))),'Data Summary'!CY118="Yes"),OFFSET('Sanitation Data'!$F$12,0,10*ROW('Sanitation Data'!F112)),NA())</f>
        <v>#N/A</v>
      </c>
      <c r="AK118" s="94" t="e">
        <f ca="true">+IF(AND(ISNUMBER(OFFSET('Sanitation Data'!$G$4,0,10*ROW('Sanitation Data'!G112))),'Data Summary'!CZ118="Yes"),100-OFFSET('Sanitation Data'!$G$4,0,10*ROW('Sanitation Data'!G112)),NA())</f>
        <v>#N/A</v>
      </c>
      <c r="AL118" s="94" t="e">
        <f ca="true">+IF(AND(ISNUMBER(OFFSET('Sanitation Data'!$G$6,0,10*ROW('Sanitation Data'!G112))),'Data Summary'!DA118="Yes"),OFFSET('Sanitation Data'!$G$6,0,10*ROW('Sanitation Data'!G112)),NA())</f>
        <v>#N/A</v>
      </c>
      <c r="AM118" s="94" t="e">
        <f ca="true">+IF(AND(ISNUMBER(OFFSET('Sanitation Data'!$G$10,0,10*ROW('Sanitation Data'!G112))),'Data Summary'!DB118="Yes"),OFFSET('Sanitation Data'!$G$10,0,10*ROW('Sanitation Data'!G112)),NA())</f>
        <v>#N/A</v>
      </c>
      <c r="AN118" s="94" t="e">
        <f ca="true">+IF(AND(ISNUMBER(OFFSET('Sanitation Data'!$G$11,0,10*ROW('Sanitation Data'!G112))),'Data Summary'!DC118="Yes"),OFFSET('Sanitation Data'!$G$11,0,10*ROW('Sanitation Data'!G112)),NA())</f>
        <v>#N/A</v>
      </c>
      <c r="AO118" s="94" t="e">
        <f ca="true">+IF(AND(ISNUMBER(OFFSET('Sanitation Data'!$G$12,0,10*ROW('Sanitation Data'!G112))),'Data Summary'!DD118="Yes"),OFFSET('Sanitation Data'!$G$12,0,10*ROW('Sanitation Data'!G112)),NA())</f>
        <v>#N/A</v>
      </c>
      <c r="AP118" s="94" t="e">
        <f ca="true">+IF(AND(ISNUMBER(OFFSET('Sanitation Data'!$H$4,0,10*ROW('Sanitation Data'!H112))),'Data Summary'!DE118="Yes"),100-OFFSET('Sanitation Data'!$H$4,0,10*ROW('Sanitation Data'!H112)),NA())</f>
        <v>#N/A</v>
      </c>
      <c r="AQ118" s="94" t="e">
        <f ca="true">+IF(AND(ISNUMBER(OFFSET('Sanitation Data'!$H$6,0,10*ROW('Sanitation Data'!H112))),'Data Summary'!DF118="Yes"),OFFSET('Sanitation Data'!$H$6,0,10*ROW('Sanitation Data'!H112)),NA())</f>
        <v>#N/A</v>
      </c>
      <c r="AR118" s="94" t="e">
        <f ca="true">+IF(AND(ISNUMBER(OFFSET('Sanitation Data'!$H$10,0,10*ROW('Sanitation Data'!H112))),'Data Summary'!DG118="Yes"),OFFSET('Sanitation Data'!$H$10,0,10*ROW('Sanitation Data'!H112)),NA())</f>
        <v>#N/A</v>
      </c>
      <c r="AS118" s="94" t="e">
        <f ca="true">+IF(AND(ISNUMBER(OFFSET('Sanitation Data'!$H$11,0,10*ROW('Sanitation Data'!H112))),'Data Summary'!DH118="Yes"),OFFSET('Sanitation Data'!$H$11,0,10*ROW('Sanitation Data'!H112)),NA())</f>
        <v>#N/A</v>
      </c>
      <c r="AT118" s="94" t="e">
        <f ca="true">+IF(AND(ISNUMBER(OFFSET('Sanitation Data'!$H$12,0,10*ROW('Sanitation Data'!H112))),'Data Summary'!DI118="Yes"),OFFSET('Sanitation Data'!$H$12,0,10*ROW('Sanitation Data'!H112)),NA())</f>
        <v>#N/A</v>
      </c>
      <c r="AU118" s="94" t="e">
        <f ca="true">+IF(AND(ISNUMBER(OFFSET('Sanitation Data'!$I$4,0,10*ROW('Sanitation Data'!I112))),'Data Summary'!DJ118="Yes"),100-OFFSET('Sanitation Data'!$I$4,0,10*ROW('Sanitation Data'!I112)),NA())</f>
        <v>#N/A</v>
      </c>
      <c r="AV118" s="94" t="e">
        <f ca="true">+IF(AND(ISNUMBER(OFFSET('Sanitation Data'!$I$6,0,10*ROW('Sanitation Data'!I112))),'Data Summary'!DK118="Yes"),OFFSET('Sanitation Data'!$I$6,0,10*ROW('Sanitation Data'!I112)),NA())</f>
        <v>#N/A</v>
      </c>
      <c r="AW118" s="94" t="e">
        <f ca="true">+IF(AND(ISNUMBER(OFFSET('Sanitation Data'!$I$10,0,10*ROW('Sanitation Data'!I112))),'Data Summary'!DL118="Yes"),OFFSET('Sanitation Data'!$I$10,0,10*ROW('Sanitation Data'!I112)),NA())</f>
        <v>#N/A</v>
      </c>
      <c r="AX118" s="94" t="e">
        <f ca="true">+IF(AND(ISNUMBER(OFFSET('Sanitation Data'!$I$11,0,10*ROW('Sanitation Data'!I112))),'Data Summary'!DM118="Yes"),OFFSET('Sanitation Data'!$I$11,0,10*ROW('Sanitation Data'!I112)),NA())</f>
        <v>#N/A</v>
      </c>
      <c r="AY118" s="94" t="e">
        <f ca="true">+IF(AND(ISNUMBER(OFFSET('Sanitation Data'!$I$12,0,10*ROW('Sanitation Data'!I112))),'Data Summary'!DN118="Yes"),OFFSET('Sanitation Data'!$I$12,0,10*ROW('Sanitation Data'!I112)),NA())</f>
        <v>#N/A</v>
      </c>
      <c r="AZ118" s="95" t="e">
        <f ca="true">+IF(AND(ISNUMBER(OFFSET('Hygiene Data'!$D$5,0,10*ROW('Hygiene Data'!D112))),'Data Summary'!DO118="Yes"),OFFSET('Hygiene Data'!$D$5,0,10*ROW('Hygiene Data'!D112)),NA())</f>
        <v>#N/A</v>
      </c>
      <c r="BA118" s="95" t="e">
        <f ca="true">+IF(AND(ISNUMBER(OFFSET('Hygiene Data'!$D$7,0,10*ROW('Hygiene Data'!D112))),'Data Summary'!DP118="Yes"),OFFSET('Hygiene Data'!$D$7,0,10*ROW('Hygiene Data'!D112)),NA())</f>
        <v>#N/A</v>
      </c>
      <c r="BB118" s="95" t="e">
        <f ca="true">+IF(AND(ISNUMBER(OFFSET('Hygiene Data'!$D$9,0,10*ROW('Hygiene Data'!D112))),'Data Summary'!DQ118="Yes"),OFFSET('Hygiene Data'!$D$9,0,10*ROW('Hygiene Data'!D112)),NA())</f>
        <v>#N/A</v>
      </c>
      <c r="BC118" s="95" t="e">
        <f ca="true">+IF(AND(ISNUMBER(OFFSET('Hygiene Data'!$E$5,0,10*ROW('Hygiene Data'!E112))),'Data Summary'!DR118="Yes"),OFFSET('Hygiene Data'!$E$5,0,10*ROW('Hygiene Data'!E112)),NA())</f>
        <v>#N/A</v>
      </c>
      <c r="BD118" s="95" t="e">
        <f ca="true">+IF(AND(ISNUMBER(OFFSET('Hygiene Data'!$E$7,0,10*ROW('Hygiene Data'!E112))),'Data Summary'!DS118="Yes"),OFFSET('Hygiene Data'!$E$7,0,10*ROW('Hygiene Data'!E112)),NA())</f>
        <v>#N/A</v>
      </c>
      <c r="BE118" s="95" t="e">
        <f ca="true">+IF(AND(ISNUMBER(OFFSET('Hygiene Data'!$E$9,0,10*ROW('Hygiene Data'!E112))),'Data Summary'!DT118="Yes"),OFFSET('Hygiene Data'!$E$9,0,10*ROW('Hygiene Data'!E112)),NA())</f>
        <v>#N/A</v>
      </c>
      <c r="BF118" s="95" t="e">
        <f ca="true">+IF(AND(ISNUMBER(OFFSET('Hygiene Data'!$F$5,0,10*ROW('Hygiene Data'!F112))),'Data Summary'!DU118="Yes"),OFFSET('Hygiene Data'!$F$5,0,10*ROW('Hygiene Data'!F112)),NA())</f>
        <v>#N/A</v>
      </c>
      <c r="BG118" s="95" t="e">
        <f ca="true">+IF(AND(ISNUMBER(OFFSET('Hygiene Data'!$F$7,0,10*ROW('Hygiene Data'!F112))),'Data Summary'!DV118="Yes"),OFFSET('Hygiene Data'!$F$7,0,10*ROW('Hygiene Data'!F112)),NA())</f>
        <v>#N/A</v>
      </c>
      <c r="BH118" s="95" t="e">
        <f ca="true">+IF(AND(ISNUMBER(OFFSET('Hygiene Data'!$F$9,0,10*ROW('Hygiene Data'!F112))),'Data Summary'!DW118="Yes"),OFFSET('Hygiene Data'!$F$9,0,10*ROW('Hygiene Data'!F112)),NA())</f>
        <v>#N/A</v>
      </c>
      <c r="BI118" s="95" t="e">
        <f ca="true">+IF(AND(ISNUMBER(OFFSET('Hygiene Data'!$G$5,0,10*ROW('Hygiene Data'!G112))),'Data Summary'!DX118="Yes"),OFFSET('Hygiene Data'!$G$5,0,10*ROW('Hygiene Data'!G112)),NA())</f>
        <v>#N/A</v>
      </c>
      <c r="BJ118" s="95" t="e">
        <f ca="true">+IF(AND(ISNUMBER(OFFSET('Hygiene Data'!$G$7,0,10*ROW('Hygiene Data'!G112))),'Data Summary'!DY118="Yes"),OFFSET('Hygiene Data'!$G$7,0,10*ROW('Hygiene Data'!G112)),NA())</f>
        <v>#N/A</v>
      </c>
      <c r="BK118" s="95" t="e">
        <f ca="true">+IF(AND(ISNUMBER(OFFSET('Hygiene Data'!$G$9,0,10*ROW('Hygiene Data'!G112))),'Data Summary'!DZ118="Yes"),OFFSET('Hygiene Data'!$G$9,0,10*ROW('Hygiene Data'!G112)),NA())</f>
        <v>#N/A</v>
      </c>
      <c r="BL118" s="95" t="e">
        <f ca="true">+IF(AND(ISNUMBER(OFFSET('Hygiene Data'!$H$5,0,10*ROW('Hygiene Data'!H112))),'Data Summary'!EA118="Yes"),OFFSET('Hygiene Data'!$H$5,0,10*ROW('Hygiene Data'!H112)),NA())</f>
        <v>#N/A</v>
      </c>
      <c r="BM118" s="95" t="e">
        <f ca="true">+IF(AND(ISNUMBER(OFFSET('Hygiene Data'!$H$7,0,10*ROW('Hygiene Data'!H112))),'Data Summary'!EB118="Yes"),OFFSET('Hygiene Data'!$H$7,0,10*ROW('Hygiene Data'!H112)),NA())</f>
        <v>#N/A</v>
      </c>
      <c r="BN118" s="95" t="e">
        <f ca="true">+IF(AND(ISNUMBER(OFFSET('Hygiene Data'!$H$9,0,10*ROW('Hygiene Data'!H112))),'Data Summary'!EC118="Yes"),OFFSET('Hygiene Data'!$H$9,0,10*ROW('Hygiene Data'!H112)),NA())</f>
        <v>#N/A</v>
      </c>
      <c r="BO118" s="95" t="e">
        <f ca="true">+IF(AND(ISNUMBER(OFFSET('Hygiene Data'!$I$5,0,10*ROW('Hygiene Data'!I112))),'Data Summary'!ED118="Yes"),OFFSET('Hygiene Data'!$I$5,0,10*ROW('Hygiene Data'!I112)),NA())</f>
        <v>#N/A</v>
      </c>
      <c r="BP118" s="95" t="e">
        <f ca="true">+IF(AND(ISNUMBER(OFFSET('Hygiene Data'!$I$7,0,10*ROW('Hygiene Data'!I112))),'Data Summary'!EE118="Yes"),OFFSET('Hygiene Data'!$I$7,0,10*ROW('Hygiene Data'!I112)),NA())</f>
        <v>#N/A</v>
      </c>
      <c r="BQ118" s="95" t="e">
        <f ca="true">+IF(AND(ISNUMBER(OFFSET('Hygiene Data'!$I$9,0,10*ROW('Hygiene Data'!I112))),'Data Summary'!EF118="Yes"),OFFSET('Hygiene Data'!$I$9,0,10*ROW('Hygiene Data'!I112)),NA())</f>
        <v>#N/A</v>
      </c>
    </row>
    <row xmlns:x14ac="http://schemas.microsoft.com/office/spreadsheetml/2009/9/ac" r="119" x14ac:dyDescent="0.2">
      <c r="A119" s="327" t="e">
        <f ca="true">+RIGHT('Data Summary'!A119,LEN('Data Summary'!A119)-9)</f>
        <v>#VALUE!</v>
      </c>
      <c r="B119" s="36" t="str">
        <f ca="true">+IF(ISTEXT('Data Summary'!B119),'Data Summary'!B119,"")</f>
        <v/>
      </c>
      <c r="C119" s="326" t="e">
        <f ca="true">+VALUE('Data Summary'!C119)</f>
        <v>#VALUE!</v>
      </c>
      <c r="D119" s="93" t="e">
        <f ca="true">+IF(AND(ISNUMBER(OFFSET('Water Data'!$D$4,0,10*ROW('Water Data'!D113))),'Data Summary'!BS119="Yes"),100-OFFSET('Water Data'!$D$4,0,10*ROW('Water Data'!D113)),NA())</f>
        <v>#N/A</v>
      </c>
      <c r="E119" s="93" t="e">
        <f ca="true">+IF(AND(ISNUMBER(OFFSET('Water Data'!$D$6,0,10*ROW('Water Data'!D113))),'Data Summary'!BT119="Yes"),OFFSET('Water Data'!$D$6,0,10*ROW('Water Data'!D113)),NA())</f>
        <v>#N/A</v>
      </c>
      <c r="F119" s="93" t="e">
        <f ca="true">+IF(AND(ISNUMBER(OFFSET('Water Data'!$D$9,0,10*ROW('Water Data'!D113))),'Data Summary'!BU119="Yes"),OFFSET('Water Data'!$D$9,0,10*ROW('Water Data'!D113)),NA())</f>
        <v>#N/A</v>
      </c>
      <c r="G119" s="93" t="e">
        <f ca="true">+IF(AND(ISNUMBER(OFFSET('Water Data'!$E$4,0,10*ROW('Water Data'!E113))),'Data Summary'!BV119="Yes"),100-OFFSET('Water Data'!$E$4,0,10*ROW('Water Data'!E113)),NA())</f>
        <v>#N/A</v>
      </c>
      <c r="H119" s="93" t="e">
        <f ca="true">+IF(AND(ISNUMBER(OFFSET('Water Data'!$E$6,0,10*ROW('Water Data'!E113))),'Data Summary'!BW119="Yes"),OFFSET('Water Data'!$E$6,0,10*ROW('Water Data'!E113)),NA())</f>
        <v>#N/A</v>
      </c>
      <c r="I119" s="93" t="e">
        <f ca="true">+IF(AND(ISNUMBER(OFFSET('Water Data'!$E$9,0,10*ROW('Water Data'!E113))),'Data Summary'!BX119="Yes"),OFFSET('Water Data'!$E$9,0,10*ROW('Water Data'!E113)),NA())</f>
        <v>#N/A</v>
      </c>
      <c r="J119" s="93" t="e">
        <f ca="true">+IF(AND(ISNUMBER(OFFSET('Water Data'!$F$4,0,10*ROW('Water Data'!F113))),'Data Summary'!BY119="Yes"),100-OFFSET('Water Data'!$F$4,0,10*ROW('Water Data'!F113)),NA())</f>
        <v>#N/A</v>
      </c>
      <c r="K119" s="93" t="e">
        <f ca="true">+IF(AND(ISNUMBER(OFFSET('Water Data'!$F$6,0,10*ROW('Water Data'!F113))),'Data Summary'!BZ119="Yes"),OFFSET('Water Data'!$F$6,0,10*ROW('Water Data'!F113)),NA())</f>
        <v>#N/A</v>
      </c>
      <c r="L119" s="93" t="e">
        <f ca="true">+IF(AND(ISNUMBER(OFFSET('Water Data'!$F$9,0,10*ROW('Water Data'!F113))),'Data Summary'!CA119="Yes"),OFFSET('Water Data'!$F$9,0,10*ROW('Water Data'!F113)),NA())</f>
        <v>#N/A</v>
      </c>
      <c r="M119" s="93" t="e">
        <f ca="true">+IF(AND(ISNUMBER(OFFSET('Water Data'!$G$4,0,10*ROW('Water Data'!G113))),'Data Summary'!CB119="Yes"),100-OFFSET('Water Data'!$G$4,0,10*ROW('Water Data'!G113)),NA())</f>
        <v>#N/A</v>
      </c>
      <c r="N119" s="93" t="e">
        <f ca="true">+IF(AND(ISNUMBER(OFFSET('Water Data'!$G$6,0,10*ROW('Water Data'!G113))),'Data Summary'!CC119="Yes"),OFFSET('Water Data'!$G$6,0,10*ROW('Water Data'!G113)),NA())</f>
        <v>#N/A</v>
      </c>
      <c r="O119" s="93" t="e">
        <f ca="true">+IF(AND(ISNUMBER(OFFSET('Water Data'!$G$9,0,10*ROW('Water Data'!G113))),'Data Summary'!CD119="Yes"),OFFSET('Water Data'!$G$9,0,10*ROW('Water Data'!G113)),NA())</f>
        <v>#N/A</v>
      </c>
      <c r="P119" s="93" t="e">
        <f ca="true">+IF(AND(ISNUMBER(OFFSET('Water Data'!$H$4,0,10*ROW('Water Data'!H113))),'Data Summary'!CE119="Yes"),100-OFFSET('Water Data'!$H$4,0,10*ROW('Water Data'!H113)),NA())</f>
        <v>#N/A</v>
      </c>
      <c r="Q119" s="93" t="e">
        <f ca="true">+IF(AND(ISNUMBER(OFFSET('Water Data'!$H$6,0,10*ROW('Water Data'!H113))),'Data Summary'!CF119="Yes"),OFFSET('Water Data'!$H$6,0,10*ROW('Water Data'!H113)),NA())</f>
        <v>#N/A</v>
      </c>
      <c r="R119" s="93" t="e">
        <f ca="true">+IF(AND(ISNUMBER(OFFSET('Water Data'!$H$9,0,10*ROW('Water Data'!H113))),'Data Summary'!CG119="Yes"),OFFSET('Water Data'!$H$9,0,10*ROW('Water Data'!H113)),NA())</f>
        <v>#N/A</v>
      </c>
      <c r="S119" s="93" t="e">
        <f ca="true">+IF(AND(ISNUMBER(OFFSET('Water Data'!$I$4,0,10*ROW('Water Data'!I113))),'Data Summary'!CH119="Yes"),100-OFFSET('Water Data'!$I$4,0,10*ROW('Water Data'!I113)),NA())</f>
        <v>#N/A</v>
      </c>
      <c r="T119" s="93" t="e">
        <f ca="true">+IF(AND(ISNUMBER(OFFSET('Water Data'!$I$6,0,10*ROW('Water Data'!I113))),'Data Summary'!CI119="Yes"),OFFSET('Water Data'!$I$6,0,10*ROW('Water Data'!I113)),NA())</f>
        <v>#N/A</v>
      </c>
      <c r="U119" s="93" t="e">
        <f ca="true">+IF(AND(ISNUMBER(OFFSET('Water Data'!$I$9,0,10*ROW('Water Data'!I113))),'Data Summary'!CJ119="Yes"),OFFSET('Water Data'!$I$9,0,10*ROW('Water Data'!I113)),NA())</f>
        <v>#N/A</v>
      </c>
      <c r="V119" s="94" t="e">
        <f ca="true">+IF(AND(ISNUMBER(OFFSET('Sanitation Data'!$D$4,0,10*ROW('Sanitation Data'!D113))),'Data Summary'!CK119="Yes"),100-OFFSET('Sanitation Data'!$D$4,0,10*ROW('Sanitation Data'!D113)),NA())</f>
        <v>#N/A</v>
      </c>
      <c r="W119" s="94" t="e">
        <f ca="true">+IF(AND(ISNUMBER(OFFSET('Sanitation Data'!$D$6,0,10*ROW('Sanitation Data'!D113))),'Data Summary'!CL119="Yes"),OFFSET('Sanitation Data'!$D$6,0,10*ROW('Sanitation Data'!D113)),NA())</f>
        <v>#N/A</v>
      </c>
      <c r="X119" s="94" t="e">
        <f ca="true">+IF(AND(ISNUMBER(OFFSET('Sanitation Data'!$D$10,0,10*ROW('Sanitation Data'!D113))),'Data Summary'!CM119="Yes"),OFFSET('Sanitation Data'!$D$10,0,10*ROW('Sanitation Data'!D113)),NA())</f>
        <v>#N/A</v>
      </c>
      <c r="Y119" s="94" t="e">
        <f ca="true">+IF(AND(ISNUMBER(OFFSET('Sanitation Data'!$D$11,0,10*ROW('Sanitation Data'!D113))),'Data Summary'!CN119="Yes"),OFFSET('Sanitation Data'!$D$11,0,10*ROW('Sanitation Data'!D113)),NA())</f>
        <v>#N/A</v>
      </c>
      <c r="Z119" s="94" t="e">
        <f ca="true">+IF(AND(ISNUMBER(OFFSET('Sanitation Data'!$D$12,0,10*ROW('Sanitation Data'!D113))),'Data Summary'!CO119="Yes"),OFFSET('Sanitation Data'!$D$12,0,10*ROW('Sanitation Data'!D113)),NA())</f>
        <v>#N/A</v>
      </c>
      <c r="AA119" s="94" t="e">
        <f ca="true">+IF(AND(ISNUMBER(OFFSET('Sanitation Data'!$E$4,0,10*ROW('Sanitation Data'!E113))),'Data Summary'!CP119="Yes"),100-OFFSET('Sanitation Data'!$E$4,0,10*ROW('Sanitation Data'!E113)),NA())</f>
        <v>#N/A</v>
      </c>
      <c r="AB119" s="94" t="e">
        <f ca="true">+IF(AND(ISNUMBER(OFFSET('Sanitation Data'!$E$6,0,10*ROW('Sanitation Data'!E113))),'Data Summary'!CQ119="Yes"),OFFSET('Sanitation Data'!$E$6,0,10*ROW('Sanitation Data'!E113)),NA())</f>
        <v>#N/A</v>
      </c>
      <c r="AC119" s="94" t="e">
        <f ca="true">+IF(AND(ISNUMBER(OFFSET('Sanitation Data'!$E$10,0,10*ROW('Sanitation Data'!E113))),'Data Summary'!CR119="Yes"),OFFSET('Sanitation Data'!$E$10,0,10*ROW('Sanitation Data'!E113)),NA())</f>
        <v>#N/A</v>
      </c>
      <c r="AD119" s="94" t="e">
        <f ca="true">+IF(AND(ISNUMBER(OFFSET('Sanitation Data'!$E$11,0,10*ROW('Sanitation Data'!E113))),'Data Summary'!CS119="Yes"),OFFSET('Sanitation Data'!$E$11,0,10*ROW('Sanitation Data'!E113)),NA())</f>
        <v>#N/A</v>
      </c>
      <c r="AE119" s="94" t="e">
        <f ca="true">+IF(AND(ISNUMBER(OFFSET('Sanitation Data'!$E$12,0,10*ROW('Sanitation Data'!E113))),'Data Summary'!CT119="Yes"),OFFSET('Sanitation Data'!$E$12,0,10*ROW('Sanitation Data'!E113)),NA())</f>
        <v>#N/A</v>
      </c>
      <c r="AF119" s="94" t="e">
        <f ca="true">+IF(AND(ISNUMBER(OFFSET('Sanitation Data'!$F$4,0,10*ROW('Sanitation Data'!F113))),'Data Summary'!CU119="Yes"),100-OFFSET('Sanitation Data'!$F$4,0,10*ROW('Sanitation Data'!F113)),NA())</f>
        <v>#N/A</v>
      </c>
      <c r="AG119" s="94" t="e">
        <f ca="true">+IF(AND(ISNUMBER(OFFSET('Sanitation Data'!$F$6,0,10*ROW('Sanitation Data'!F113))),'Data Summary'!CV119="Yes"),OFFSET('Sanitation Data'!$F$6,0,10*ROW('Sanitation Data'!F113)),NA())</f>
        <v>#N/A</v>
      </c>
      <c r="AH119" s="94" t="e">
        <f ca="true">+IF(AND(ISNUMBER(OFFSET('Sanitation Data'!$F$10,0,10*ROW('Sanitation Data'!F113))),'Data Summary'!CW119="Yes"),OFFSET('Sanitation Data'!$F$10,0,10*ROW('Sanitation Data'!F113)),NA())</f>
        <v>#N/A</v>
      </c>
      <c r="AI119" s="94" t="e">
        <f ca="true">+IF(AND(ISNUMBER(OFFSET('Sanitation Data'!$F$11,0,10*ROW('Sanitation Data'!F113))),'Data Summary'!CX119="Yes"),OFFSET('Sanitation Data'!$F$11,0,10*ROW('Sanitation Data'!F113)),NA())</f>
        <v>#N/A</v>
      </c>
      <c r="AJ119" s="94" t="e">
        <f ca="true">+IF(AND(ISNUMBER(OFFSET('Sanitation Data'!$F$12,0,10*ROW('Sanitation Data'!F113))),'Data Summary'!CY119="Yes"),OFFSET('Sanitation Data'!$F$12,0,10*ROW('Sanitation Data'!F113)),NA())</f>
        <v>#N/A</v>
      </c>
      <c r="AK119" s="94" t="e">
        <f ca="true">+IF(AND(ISNUMBER(OFFSET('Sanitation Data'!$G$4,0,10*ROW('Sanitation Data'!G113))),'Data Summary'!CZ119="Yes"),100-OFFSET('Sanitation Data'!$G$4,0,10*ROW('Sanitation Data'!G113)),NA())</f>
        <v>#N/A</v>
      </c>
      <c r="AL119" s="94" t="e">
        <f ca="true">+IF(AND(ISNUMBER(OFFSET('Sanitation Data'!$G$6,0,10*ROW('Sanitation Data'!G113))),'Data Summary'!DA119="Yes"),OFFSET('Sanitation Data'!$G$6,0,10*ROW('Sanitation Data'!G113)),NA())</f>
        <v>#N/A</v>
      </c>
      <c r="AM119" s="94" t="e">
        <f ca="true">+IF(AND(ISNUMBER(OFFSET('Sanitation Data'!$G$10,0,10*ROW('Sanitation Data'!G113))),'Data Summary'!DB119="Yes"),OFFSET('Sanitation Data'!$G$10,0,10*ROW('Sanitation Data'!G113)),NA())</f>
        <v>#N/A</v>
      </c>
      <c r="AN119" s="94" t="e">
        <f ca="true">+IF(AND(ISNUMBER(OFFSET('Sanitation Data'!$G$11,0,10*ROW('Sanitation Data'!G113))),'Data Summary'!DC119="Yes"),OFFSET('Sanitation Data'!$G$11,0,10*ROW('Sanitation Data'!G113)),NA())</f>
        <v>#N/A</v>
      </c>
      <c r="AO119" s="94" t="e">
        <f ca="true">+IF(AND(ISNUMBER(OFFSET('Sanitation Data'!$G$12,0,10*ROW('Sanitation Data'!G113))),'Data Summary'!DD119="Yes"),OFFSET('Sanitation Data'!$G$12,0,10*ROW('Sanitation Data'!G113)),NA())</f>
        <v>#N/A</v>
      </c>
      <c r="AP119" s="94" t="e">
        <f ca="true">+IF(AND(ISNUMBER(OFFSET('Sanitation Data'!$H$4,0,10*ROW('Sanitation Data'!H113))),'Data Summary'!DE119="Yes"),100-OFFSET('Sanitation Data'!$H$4,0,10*ROW('Sanitation Data'!H113)),NA())</f>
        <v>#N/A</v>
      </c>
      <c r="AQ119" s="94" t="e">
        <f ca="true">+IF(AND(ISNUMBER(OFFSET('Sanitation Data'!$H$6,0,10*ROW('Sanitation Data'!H113))),'Data Summary'!DF119="Yes"),OFFSET('Sanitation Data'!$H$6,0,10*ROW('Sanitation Data'!H113)),NA())</f>
        <v>#N/A</v>
      </c>
      <c r="AR119" s="94" t="e">
        <f ca="true">+IF(AND(ISNUMBER(OFFSET('Sanitation Data'!$H$10,0,10*ROW('Sanitation Data'!H113))),'Data Summary'!DG119="Yes"),OFFSET('Sanitation Data'!$H$10,0,10*ROW('Sanitation Data'!H113)),NA())</f>
        <v>#N/A</v>
      </c>
      <c r="AS119" s="94" t="e">
        <f ca="true">+IF(AND(ISNUMBER(OFFSET('Sanitation Data'!$H$11,0,10*ROW('Sanitation Data'!H113))),'Data Summary'!DH119="Yes"),OFFSET('Sanitation Data'!$H$11,0,10*ROW('Sanitation Data'!H113)),NA())</f>
        <v>#N/A</v>
      </c>
      <c r="AT119" s="94" t="e">
        <f ca="true">+IF(AND(ISNUMBER(OFFSET('Sanitation Data'!$H$12,0,10*ROW('Sanitation Data'!H113))),'Data Summary'!DI119="Yes"),OFFSET('Sanitation Data'!$H$12,0,10*ROW('Sanitation Data'!H113)),NA())</f>
        <v>#N/A</v>
      </c>
      <c r="AU119" s="94" t="e">
        <f ca="true">+IF(AND(ISNUMBER(OFFSET('Sanitation Data'!$I$4,0,10*ROW('Sanitation Data'!I113))),'Data Summary'!DJ119="Yes"),100-OFFSET('Sanitation Data'!$I$4,0,10*ROW('Sanitation Data'!I113)),NA())</f>
        <v>#N/A</v>
      </c>
      <c r="AV119" s="94" t="e">
        <f ca="true">+IF(AND(ISNUMBER(OFFSET('Sanitation Data'!$I$6,0,10*ROW('Sanitation Data'!I113))),'Data Summary'!DK119="Yes"),OFFSET('Sanitation Data'!$I$6,0,10*ROW('Sanitation Data'!I113)),NA())</f>
        <v>#N/A</v>
      </c>
      <c r="AW119" s="94" t="e">
        <f ca="true">+IF(AND(ISNUMBER(OFFSET('Sanitation Data'!$I$10,0,10*ROW('Sanitation Data'!I113))),'Data Summary'!DL119="Yes"),OFFSET('Sanitation Data'!$I$10,0,10*ROW('Sanitation Data'!I113)),NA())</f>
        <v>#N/A</v>
      </c>
      <c r="AX119" s="94" t="e">
        <f ca="true">+IF(AND(ISNUMBER(OFFSET('Sanitation Data'!$I$11,0,10*ROW('Sanitation Data'!I113))),'Data Summary'!DM119="Yes"),OFFSET('Sanitation Data'!$I$11,0,10*ROW('Sanitation Data'!I113)),NA())</f>
        <v>#N/A</v>
      </c>
      <c r="AY119" s="94" t="e">
        <f ca="true">+IF(AND(ISNUMBER(OFFSET('Sanitation Data'!$I$12,0,10*ROW('Sanitation Data'!I113))),'Data Summary'!DN119="Yes"),OFFSET('Sanitation Data'!$I$12,0,10*ROW('Sanitation Data'!I113)),NA())</f>
        <v>#N/A</v>
      </c>
      <c r="AZ119" s="95" t="e">
        <f ca="true">+IF(AND(ISNUMBER(OFFSET('Hygiene Data'!$D$5,0,10*ROW('Hygiene Data'!D113))),'Data Summary'!DO119="Yes"),OFFSET('Hygiene Data'!$D$5,0,10*ROW('Hygiene Data'!D113)),NA())</f>
        <v>#N/A</v>
      </c>
      <c r="BA119" s="95" t="e">
        <f ca="true">+IF(AND(ISNUMBER(OFFSET('Hygiene Data'!$D$7,0,10*ROW('Hygiene Data'!D113))),'Data Summary'!DP119="Yes"),OFFSET('Hygiene Data'!$D$7,0,10*ROW('Hygiene Data'!D113)),NA())</f>
        <v>#N/A</v>
      </c>
      <c r="BB119" s="95" t="e">
        <f ca="true">+IF(AND(ISNUMBER(OFFSET('Hygiene Data'!$D$9,0,10*ROW('Hygiene Data'!D113))),'Data Summary'!DQ119="Yes"),OFFSET('Hygiene Data'!$D$9,0,10*ROW('Hygiene Data'!D113)),NA())</f>
        <v>#N/A</v>
      </c>
      <c r="BC119" s="95" t="e">
        <f ca="true">+IF(AND(ISNUMBER(OFFSET('Hygiene Data'!$E$5,0,10*ROW('Hygiene Data'!E113))),'Data Summary'!DR119="Yes"),OFFSET('Hygiene Data'!$E$5,0,10*ROW('Hygiene Data'!E113)),NA())</f>
        <v>#N/A</v>
      </c>
      <c r="BD119" s="95" t="e">
        <f ca="true">+IF(AND(ISNUMBER(OFFSET('Hygiene Data'!$E$7,0,10*ROW('Hygiene Data'!E113))),'Data Summary'!DS119="Yes"),OFFSET('Hygiene Data'!$E$7,0,10*ROW('Hygiene Data'!E113)),NA())</f>
        <v>#N/A</v>
      </c>
      <c r="BE119" s="95" t="e">
        <f ca="true">+IF(AND(ISNUMBER(OFFSET('Hygiene Data'!$E$9,0,10*ROW('Hygiene Data'!E113))),'Data Summary'!DT119="Yes"),OFFSET('Hygiene Data'!$E$9,0,10*ROW('Hygiene Data'!E113)),NA())</f>
        <v>#N/A</v>
      </c>
      <c r="BF119" s="95" t="e">
        <f ca="true">+IF(AND(ISNUMBER(OFFSET('Hygiene Data'!$F$5,0,10*ROW('Hygiene Data'!F113))),'Data Summary'!DU119="Yes"),OFFSET('Hygiene Data'!$F$5,0,10*ROW('Hygiene Data'!F113)),NA())</f>
        <v>#N/A</v>
      </c>
      <c r="BG119" s="95" t="e">
        <f ca="true">+IF(AND(ISNUMBER(OFFSET('Hygiene Data'!$F$7,0,10*ROW('Hygiene Data'!F113))),'Data Summary'!DV119="Yes"),OFFSET('Hygiene Data'!$F$7,0,10*ROW('Hygiene Data'!F113)),NA())</f>
        <v>#N/A</v>
      </c>
      <c r="BH119" s="95" t="e">
        <f ca="true">+IF(AND(ISNUMBER(OFFSET('Hygiene Data'!$F$9,0,10*ROW('Hygiene Data'!F113))),'Data Summary'!DW119="Yes"),OFFSET('Hygiene Data'!$F$9,0,10*ROW('Hygiene Data'!F113)),NA())</f>
        <v>#N/A</v>
      </c>
      <c r="BI119" s="95" t="e">
        <f ca="true">+IF(AND(ISNUMBER(OFFSET('Hygiene Data'!$G$5,0,10*ROW('Hygiene Data'!G113))),'Data Summary'!DX119="Yes"),OFFSET('Hygiene Data'!$G$5,0,10*ROW('Hygiene Data'!G113)),NA())</f>
        <v>#N/A</v>
      </c>
      <c r="BJ119" s="95" t="e">
        <f ca="true">+IF(AND(ISNUMBER(OFFSET('Hygiene Data'!$G$7,0,10*ROW('Hygiene Data'!G113))),'Data Summary'!DY119="Yes"),OFFSET('Hygiene Data'!$G$7,0,10*ROW('Hygiene Data'!G113)),NA())</f>
        <v>#N/A</v>
      </c>
      <c r="BK119" s="95" t="e">
        <f ca="true">+IF(AND(ISNUMBER(OFFSET('Hygiene Data'!$G$9,0,10*ROW('Hygiene Data'!G113))),'Data Summary'!DZ119="Yes"),OFFSET('Hygiene Data'!$G$9,0,10*ROW('Hygiene Data'!G113)),NA())</f>
        <v>#N/A</v>
      </c>
      <c r="BL119" s="95" t="e">
        <f ca="true">+IF(AND(ISNUMBER(OFFSET('Hygiene Data'!$H$5,0,10*ROW('Hygiene Data'!H113))),'Data Summary'!EA119="Yes"),OFFSET('Hygiene Data'!$H$5,0,10*ROW('Hygiene Data'!H113)),NA())</f>
        <v>#N/A</v>
      </c>
      <c r="BM119" s="95" t="e">
        <f ca="true">+IF(AND(ISNUMBER(OFFSET('Hygiene Data'!$H$7,0,10*ROW('Hygiene Data'!H113))),'Data Summary'!EB119="Yes"),OFFSET('Hygiene Data'!$H$7,0,10*ROW('Hygiene Data'!H113)),NA())</f>
        <v>#N/A</v>
      </c>
      <c r="BN119" s="95" t="e">
        <f ca="true">+IF(AND(ISNUMBER(OFFSET('Hygiene Data'!$H$9,0,10*ROW('Hygiene Data'!H113))),'Data Summary'!EC119="Yes"),OFFSET('Hygiene Data'!$H$9,0,10*ROW('Hygiene Data'!H113)),NA())</f>
        <v>#N/A</v>
      </c>
      <c r="BO119" s="95" t="e">
        <f ca="true">+IF(AND(ISNUMBER(OFFSET('Hygiene Data'!$I$5,0,10*ROW('Hygiene Data'!I113))),'Data Summary'!ED119="Yes"),OFFSET('Hygiene Data'!$I$5,0,10*ROW('Hygiene Data'!I113)),NA())</f>
        <v>#N/A</v>
      </c>
      <c r="BP119" s="95" t="e">
        <f ca="true">+IF(AND(ISNUMBER(OFFSET('Hygiene Data'!$I$7,0,10*ROW('Hygiene Data'!I113))),'Data Summary'!EE119="Yes"),OFFSET('Hygiene Data'!$I$7,0,10*ROW('Hygiene Data'!I113)),NA())</f>
        <v>#N/A</v>
      </c>
      <c r="BQ119" s="95" t="e">
        <f ca="true">+IF(AND(ISNUMBER(OFFSET('Hygiene Data'!$I$9,0,10*ROW('Hygiene Data'!I113))),'Data Summary'!EF119="Yes"),OFFSET('Hygiene Data'!$I$9,0,10*ROW('Hygiene Data'!I113)),NA())</f>
        <v>#N/A</v>
      </c>
    </row>
    <row xmlns:x14ac="http://schemas.microsoft.com/office/spreadsheetml/2009/9/ac" r="120" x14ac:dyDescent="0.2">
      <c r="A120" s="327" t="e">
        <f ca="true">+RIGHT('Data Summary'!A120,LEN('Data Summary'!A120)-9)</f>
        <v>#VALUE!</v>
      </c>
      <c r="B120" s="36" t="str">
        <f ca="true">+IF(ISTEXT('Data Summary'!B120),'Data Summary'!B120,"")</f>
        <v/>
      </c>
      <c r="C120" s="326" t="e">
        <f ca="true">+VALUE('Data Summary'!C120)</f>
        <v>#VALUE!</v>
      </c>
      <c r="D120" s="93" t="e">
        <f ca="true">+IF(AND(ISNUMBER(OFFSET('Water Data'!$D$4,0,10*ROW('Water Data'!D114))),'Data Summary'!BS120="Yes"),100-OFFSET('Water Data'!$D$4,0,10*ROW('Water Data'!D114)),NA())</f>
        <v>#N/A</v>
      </c>
      <c r="E120" s="93" t="e">
        <f ca="true">+IF(AND(ISNUMBER(OFFSET('Water Data'!$D$6,0,10*ROW('Water Data'!D114))),'Data Summary'!BT120="Yes"),OFFSET('Water Data'!$D$6,0,10*ROW('Water Data'!D114)),NA())</f>
        <v>#N/A</v>
      </c>
      <c r="F120" s="93" t="e">
        <f ca="true">+IF(AND(ISNUMBER(OFFSET('Water Data'!$D$9,0,10*ROW('Water Data'!D114))),'Data Summary'!BU120="Yes"),OFFSET('Water Data'!$D$9,0,10*ROW('Water Data'!D114)),NA())</f>
        <v>#N/A</v>
      </c>
      <c r="G120" s="93" t="e">
        <f ca="true">+IF(AND(ISNUMBER(OFFSET('Water Data'!$E$4,0,10*ROW('Water Data'!E114))),'Data Summary'!BV120="Yes"),100-OFFSET('Water Data'!$E$4,0,10*ROW('Water Data'!E114)),NA())</f>
        <v>#N/A</v>
      </c>
      <c r="H120" s="93" t="e">
        <f ca="true">+IF(AND(ISNUMBER(OFFSET('Water Data'!$E$6,0,10*ROW('Water Data'!E114))),'Data Summary'!BW120="Yes"),OFFSET('Water Data'!$E$6,0,10*ROW('Water Data'!E114)),NA())</f>
        <v>#N/A</v>
      </c>
      <c r="I120" s="93" t="e">
        <f ca="true">+IF(AND(ISNUMBER(OFFSET('Water Data'!$E$9,0,10*ROW('Water Data'!E114))),'Data Summary'!BX120="Yes"),OFFSET('Water Data'!$E$9,0,10*ROW('Water Data'!E114)),NA())</f>
        <v>#N/A</v>
      </c>
      <c r="J120" s="93" t="e">
        <f ca="true">+IF(AND(ISNUMBER(OFFSET('Water Data'!$F$4,0,10*ROW('Water Data'!F114))),'Data Summary'!BY120="Yes"),100-OFFSET('Water Data'!$F$4,0,10*ROW('Water Data'!F114)),NA())</f>
        <v>#N/A</v>
      </c>
      <c r="K120" s="93" t="e">
        <f ca="true">+IF(AND(ISNUMBER(OFFSET('Water Data'!$F$6,0,10*ROW('Water Data'!F114))),'Data Summary'!BZ120="Yes"),OFFSET('Water Data'!$F$6,0,10*ROW('Water Data'!F114)),NA())</f>
        <v>#N/A</v>
      </c>
      <c r="L120" s="93" t="e">
        <f ca="true">+IF(AND(ISNUMBER(OFFSET('Water Data'!$F$9,0,10*ROW('Water Data'!F114))),'Data Summary'!CA120="Yes"),OFFSET('Water Data'!$F$9,0,10*ROW('Water Data'!F114)),NA())</f>
        <v>#N/A</v>
      </c>
      <c r="M120" s="93" t="e">
        <f ca="true">+IF(AND(ISNUMBER(OFFSET('Water Data'!$G$4,0,10*ROW('Water Data'!G114))),'Data Summary'!CB120="Yes"),100-OFFSET('Water Data'!$G$4,0,10*ROW('Water Data'!G114)),NA())</f>
        <v>#N/A</v>
      </c>
      <c r="N120" s="93" t="e">
        <f ca="true">+IF(AND(ISNUMBER(OFFSET('Water Data'!$G$6,0,10*ROW('Water Data'!G114))),'Data Summary'!CC120="Yes"),OFFSET('Water Data'!$G$6,0,10*ROW('Water Data'!G114)),NA())</f>
        <v>#N/A</v>
      </c>
      <c r="O120" s="93" t="e">
        <f ca="true">+IF(AND(ISNUMBER(OFFSET('Water Data'!$G$9,0,10*ROW('Water Data'!G114))),'Data Summary'!CD120="Yes"),OFFSET('Water Data'!$G$9,0,10*ROW('Water Data'!G114)),NA())</f>
        <v>#N/A</v>
      </c>
      <c r="P120" s="93" t="e">
        <f ca="true">+IF(AND(ISNUMBER(OFFSET('Water Data'!$H$4,0,10*ROW('Water Data'!H114))),'Data Summary'!CE120="Yes"),100-OFFSET('Water Data'!$H$4,0,10*ROW('Water Data'!H114)),NA())</f>
        <v>#N/A</v>
      </c>
      <c r="Q120" s="93" t="e">
        <f ca="true">+IF(AND(ISNUMBER(OFFSET('Water Data'!$H$6,0,10*ROW('Water Data'!H114))),'Data Summary'!CF120="Yes"),OFFSET('Water Data'!$H$6,0,10*ROW('Water Data'!H114)),NA())</f>
        <v>#N/A</v>
      </c>
      <c r="R120" s="93" t="e">
        <f ca="true">+IF(AND(ISNUMBER(OFFSET('Water Data'!$H$9,0,10*ROW('Water Data'!H114))),'Data Summary'!CG120="Yes"),OFFSET('Water Data'!$H$9,0,10*ROW('Water Data'!H114)),NA())</f>
        <v>#N/A</v>
      </c>
      <c r="S120" s="93" t="e">
        <f ca="true">+IF(AND(ISNUMBER(OFFSET('Water Data'!$I$4,0,10*ROW('Water Data'!I114))),'Data Summary'!CH120="Yes"),100-OFFSET('Water Data'!$I$4,0,10*ROW('Water Data'!I114)),NA())</f>
        <v>#N/A</v>
      </c>
      <c r="T120" s="93" t="e">
        <f ca="true">+IF(AND(ISNUMBER(OFFSET('Water Data'!$I$6,0,10*ROW('Water Data'!I114))),'Data Summary'!CI120="Yes"),OFFSET('Water Data'!$I$6,0,10*ROW('Water Data'!I114)),NA())</f>
        <v>#N/A</v>
      </c>
      <c r="U120" s="93" t="e">
        <f ca="true">+IF(AND(ISNUMBER(OFFSET('Water Data'!$I$9,0,10*ROW('Water Data'!I114))),'Data Summary'!CJ120="Yes"),OFFSET('Water Data'!$I$9,0,10*ROW('Water Data'!I114)),NA())</f>
        <v>#N/A</v>
      </c>
      <c r="V120" s="94" t="e">
        <f ca="true">+IF(AND(ISNUMBER(OFFSET('Sanitation Data'!$D$4,0,10*ROW('Sanitation Data'!D114))),'Data Summary'!CK120="Yes"),100-OFFSET('Sanitation Data'!$D$4,0,10*ROW('Sanitation Data'!D114)),NA())</f>
        <v>#N/A</v>
      </c>
      <c r="W120" s="94" t="e">
        <f ca="true">+IF(AND(ISNUMBER(OFFSET('Sanitation Data'!$D$6,0,10*ROW('Sanitation Data'!D114))),'Data Summary'!CL120="Yes"),OFFSET('Sanitation Data'!$D$6,0,10*ROW('Sanitation Data'!D114)),NA())</f>
        <v>#N/A</v>
      </c>
      <c r="X120" s="94" t="e">
        <f ca="true">+IF(AND(ISNUMBER(OFFSET('Sanitation Data'!$D$10,0,10*ROW('Sanitation Data'!D114))),'Data Summary'!CM120="Yes"),OFFSET('Sanitation Data'!$D$10,0,10*ROW('Sanitation Data'!D114)),NA())</f>
        <v>#N/A</v>
      </c>
      <c r="Y120" s="94" t="e">
        <f ca="true">+IF(AND(ISNUMBER(OFFSET('Sanitation Data'!$D$11,0,10*ROW('Sanitation Data'!D114))),'Data Summary'!CN120="Yes"),OFFSET('Sanitation Data'!$D$11,0,10*ROW('Sanitation Data'!D114)),NA())</f>
        <v>#N/A</v>
      </c>
      <c r="Z120" s="94" t="e">
        <f ca="true">+IF(AND(ISNUMBER(OFFSET('Sanitation Data'!$D$12,0,10*ROW('Sanitation Data'!D114))),'Data Summary'!CO120="Yes"),OFFSET('Sanitation Data'!$D$12,0,10*ROW('Sanitation Data'!D114)),NA())</f>
        <v>#N/A</v>
      </c>
      <c r="AA120" s="94" t="e">
        <f ca="true">+IF(AND(ISNUMBER(OFFSET('Sanitation Data'!$E$4,0,10*ROW('Sanitation Data'!E114))),'Data Summary'!CP120="Yes"),100-OFFSET('Sanitation Data'!$E$4,0,10*ROW('Sanitation Data'!E114)),NA())</f>
        <v>#N/A</v>
      </c>
      <c r="AB120" s="94" t="e">
        <f ca="true">+IF(AND(ISNUMBER(OFFSET('Sanitation Data'!$E$6,0,10*ROW('Sanitation Data'!E114))),'Data Summary'!CQ120="Yes"),OFFSET('Sanitation Data'!$E$6,0,10*ROW('Sanitation Data'!E114)),NA())</f>
        <v>#N/A</v>
      </c>
      <c r="AC120" s="94" t="e">
        <f ca="true">+IF(AND(ISNUMBER(OFFSET('Sanitation Data'!$E$10,0,10*ROW('Sanitation Data'!E114))),'Data Summary'!CR120="Yes"),OFFSET('Sanitation Data'!$E$10,0,10*ROW('Sanitation Data'!E114)),NA())</f>
        <v>#N/A</v>
      </c>
      <c r="AD120" s="94" t="e">
        <f ca="true">+IF(AND(ISNUMBER(OFFSET('Sanitation Data'!$E$11,0,10*ROW('Sanitation Data'!E114))),'Data Summary'!CS120="Yes"),OFFSET('Sanitation Data'!$E$11,0,10*ROW('Sanitation Data'!E114)),NA())</f>
        <v>#N/A</v>
      </c>
      <c r="AE120" s="94" t="e">
        <f ca="true">+IF(AND(ISNUMBER(OFFSET('Sanitation Data'!$E$12,0,10*ROW('Sanitation Data'!E114))),'Data Summary'!CT120="Yes"),OFFSET('Sanitation Data'!$E$12,0,10*ROW('Sanitation Data'!E114)),NA())</f>
        <v>#N/A</v>
      </c>
      <c r="AF120" s="94" t="e">
        <f ca="true">+IF(AND(ISNUMBER(OFFSET('Sanitation Data'!$F$4,0,10*ROW('Sanitation Data'!F114))),'Data Summary'!CU120="Yes"),100-OFFSET('Sanitation Data'!$F$4,0,10*ROW('Sanitation Data'!F114)),NA())</f>
        <v>#N/A</v>
      </c>
      <c r="AG120" s="94" t="e">
        <f ca="true">+IF(AND(ISNUMBER(OFFSET('Sanitation Data'!$F$6,0,10*ROW('Sanitation Data'!F114))),'Data Summary'!CV120="Yes"),OFFSET('Sanitation Data'!$F$6,0,10*ROW('Sanitation Data'!F114)),NA())</f>
        <v>#N/A</v>
      </c>
      <c r="AH120" s="94" t="e">
        <f ca="true">+IF(AND(ISNUMBER(OFFSET('Sanitation Data'!$F$10,0,10*ROW('Sanitation Data'!F114))),'Data Summary'!CW120="Yes"),OFFSET('Sanitation Data'!$F$10,0,10*ROW('Sanitation Data'!F114)),NA())</f>
        <v>#N/A</v>
      </c>
      <c r="AI120" s="94" t="e">
        <f ca="true">+IF(AND(ISNUMBER(OFFSET('Sanitation Data'!$F$11,0,10*ROW('Sanitation Data'!F114))),'Data Summary'!CX120="Yes"),OFFSET('Sanitation Data'!$F$11,0,10*ROW('Sanitation Data'!F114)),NA())</f>
        <v>#N/A</v>
      </c>
      <c r="AJ120" s="94" t="e">
        <f ca="true">+IF(AND(ISNUMBER(OFFSET('Sanitation Data'!$F$12,0,10*ROW('Sanitation Data'!F114))),'Data Summary'!CY120="Yes"),OFFSET('Sanitation Data'!$F$12,0,10*ROW('Sanitation Data'!F114)),NA())</f>
        <v>#N/A</v>
      </c>
      <c r="AK120" s="94" t="e">
        <f ca="true">+IF(AND(ISNUMBER(OFFSET('Sanitation Data'!$G$4,0,10*ROW('Sanitation Data'!G114))),'Data Summary'!CZ120="Yes"),100-OFFSET('Sanitation Data'!$G$4,0,10*ROW('Sanitation Data'!G114)),NA())</f>
        <v>#N/A</v>
      </c>
      <c r="AL120" s="94" t="e">
        <f ca="true">+IF(AND(ISNUMBER(OFFSET('Sanitation Data'!$G$6,0,10*ROW('Sanitation Data'!G114))),'Data Summary'!DA120="Yes"),OFFSET('Sanitation Data'!$G$6,0,10*ROW('Sanitation Data'!G114)),NA())</f>
        <v>#N/A</v>
      </c>
      <c r="AM120" s="94" t="e">
        <f ca="true">+IF(AND(ISNUMBER(OFFSET('Sanitation Data'!$G$10,0,10*ROW('Sanitation Data'!G114))),'Data Summary'!DB120="Yes"),OFFSET('Sanitation Data'!$G$10,0,10*ROW('Sanitation Data'!G114)),NA())</f>
        <v>#N/A</v>
      </c>
      <c r="AN120" s="94" t="e">
        <f ca="true">+IF(AND(ISNUMBER(OFFSET('Sanitation Data'!$G$11,0,10*ROW('Sanitation Data'!G114))),'Data Summary'!DC120="Yes"),OFFSET('Sanitation Data'!$G$11,0,10*ROW('Sanitation Data'!G114)),NA())</f>
        <v>#N/A</v>
      </c>
      <c r="AO120" s="94" t="e">
        <f ca="true">+IF(AND(ISNUMBER(OFFSET('Sanitation Data'!$G$12,0,10*ROW('Sanitation Data'!G114))),'Data Summary'!DD120="Yes"),OFFSET('Sanitation Data'!$G$12,0,10*ROW('Sanitation Data'!G114)),NA())</f>
        <v>#N/A</v>
      </c>
      <c r="AP120" s="94" t="e">
        <f ca="true">+IF(AND(ISNUMBER(OFFSET('Sanitation Data'!$H$4,0,10*ROW('Sanitation Data'!H114))),'Data Summary'!DE120="Yes"),100-OFFSET('Sanitation Data'!$H$4,0,10*ROW('Sanitation Data'!H114)),NA())</f>
        <v>#N/A</v>
      </c>
      <c r="AQ120" s="94" t="e">
        <f ca="true">+IF(AND(ISNUMBER(OFFSET('Sanitation Data'!$H$6,0,10*ROW('Sanitation Data'!H114))),'Data Summary'!DF120="Yes"),OFFSET('Sanitation Data'!$H$6,0,10*ROW('Sanitation Data'!H114)),NA())</f>
        <v>#N/A</v>
      </c>
      <c r="AR120" s="94" t="e">
        <f ca="true">+IF(AND(ISNUMBER(OFFSET('Sanitation Data'!$H$10,0,10*ROW('Sanitation Data'!H114))),'Data Summary'!DG120="Yes"),OFFSET('Sanitation Data'!$H$10,0,10*ROW('Sanitation Data'!H114)),NA())</f>
        <v>#N/A</v>
      </c>
      <c r="AS120" s="94" t="e">
        <f ca="true">+IF(AND(ISNUMBER(OFFSET('Sanitation Data'!$H$11,0,10*ROW('Sanitation Data'!H114))),'Data Summary'!DH120="Yes"),OFFSET('Sanitation Data'!$H$11,0,10*ROW('Sanitation Data'!H114)),NA())</f>
        <v>#N/A</v>
      </c>
      <c r="AT120" s="94" t="e">
        <f ca="true">+IF(AND(ISNUMBER(OFFSET('Sanitation Data'!$H$12,0,10*ROW('Sanitation Data'!H114))),'Data Summary'!DI120="Yes"),OFFSET('Sanitation Data'!$H$12,0,10*ROW('Sanitation Data'!H114)),NA())</f>
        <v>#N/A</v>
      </c>
      <c r="AU120" s="94" t="e">
        <f ca="true">+IF(AND(ISNUMBER(OFFSET('Sanitation Data'!$I$4,0,10*ROW('Sanitation Data'!I114))),'Data Summary'!DJ120="Yes"),100-OFFSET('Sanitation Data'!$I$4,0,10*ROW('Sanitation Data'!I114)),NA())</f>
        <v>#N/A</v>
      </c>
      <c r="AV120" s="94" t="e">
        <f ca="true">+IF(AND(ISNUMBER(OFFSET('Sanitation Data'!$I$6,0,10*ROW('Sanitation Data'!I114))),'Data Summary'!DK120="Yes"),OFFSET('Sanitation Data'!$I$6,0,10*ROW('Sanitation Data'!I114)),NA())</f>
        <v>#N/A</v>
      </c>
      <c r="AW120" s="94" t="e">
        <f ca="true">+IF(AND(ISNUMBER(OFFSET('Sanitation Data'!$I$10,0,10*ROW('Sanitation Data'!I114))),'Data Summary'!DL120="Yes"),OFFSET('Sanitation Data'!$I$10,0,10*ROW('Sanitation Data'!I114)),NA())</f>
        <v>#N/A</v>
      </c>
      <c r="AX120" s="94" t="e">
        <f ca="true">+IF(AND(ISNUMBER(OFFSET('Sanitation Data'!$I$11,0,10*ROW('Sanitation Data'!I114))),'Data Summary'!DM120="Yes"),OFFSET('Sanitation Data'!$I$11,0,10*ROW('Sanitation Data'!I114)),NA())</f>
        <v>#N/A</v>
      </c>
      <c r="AY120" s="94" t="e">
        <f ca="true">+IF(AND(ISNUMBER(OFFSET('Sanitation Data'!$I$12,0,10*ROW('Sanitation Data'!I114))),'Data Summary'!DN120="Yes"),OFFSET('Sanitation Data'!$I$12,0,10*ROW('Sanitation Data'!I114)),NA())</f>
        <v>#N/A</v>
      </c>
      <c r="AZ120" s="95" t="e">
        <f ca="true">+IF(AND(ISNUMBER(OFFSET('Hygiene Data'!$D$5,0,10*ROW('Hygiene Data'!D114))),'Data Summary'!DO120="Yes"),OFFSET('Hygiene Data'!$D$5,0,10*ROW('Hygiene Data'!D114)),NA())</f>
        <v>#N/A</v>
      </c>
      <c r="BA120" s="95" t="e">
        <f ca="true">+IF(AND(ISNUMBER(OFFSET('Hygiene Data'!$D$7,0,10*ROW('Hygiene Data'!D114))),'Data Summary'!DP120="Yes"),OFFSET('Hygiene Data'!$D$7,0,10*ROW('Hygiene Data'!D114)),NA())</f>
        <v>#N/A</v>
      </c>
      <c r="BB120" s="95" t="e">
        <f ca="true">+IF(AND(ISNUMBER(OFFSET('Hygiene Data'!$D$9,0,10*ROW('Hygiene Data'!D114))),'Data Summary'!DQ120="Yes"),OFFSET('Hygiene Data'!$D$9,0,10*ROW('Hygiene Data'!D114)),NA())</f>
        <v>#N/A</v>
      </c>
      <c r="BC120" s="95" t="e">
        <f ca="true">+IF(AND(ISNUMBER(OFFSET('Hygiene Data'!$E$5,0,10*ROW('Hygiene Data'!E114))),'Data Summary'!DR120="Yes"),OFFSET('Hygiene Data'!$E$5,0,10*ROW('Hygiene Data'!E114)),NA())</f>
        <v>#N/A</v>
      </c>
      <c r="BD120" s="95" t="e">
        <f ca="true">+IF(AND(ISNUMBER(OFFSET('Hygiene Data'!$E$7,0,10*ROW('Hygiene Data'!E114))),'Data Summary'!DS120="Yes"),OFFSET('Hygiene Data'!$E$7,0,10*ROW('Hygiene Data'!E114)),NA())</f>
        <v>#N/A</v>
      </c>
      <c r="BE120" s="95" t="e">
        <f ca="true">+IF(AND(ISNUMBER(OFFSET('Hygiene Data'!$E$9,0,10*ROW('Hygiene Data'!E114))),'Data Summary'!DT120="Yes"),OFFSET('Hygiene Data'!$E$9,0,10*ROW('Hygiene Data'!E114)),NA())</f>
        <v>#N/A</v>
      </c>
      <c r="BF120" s="95" t="e">
        <f ca="true">+IF(AND(ISNUMBER(OFFSET('Hygiene Data'!$F$5,0,10*ROW('Hygiene Data'!F114))),'Data Summary'!DU120="Yes"),OFFSET('Hygiene Data'!$F$5,0,10*ROW('Hygiene Data'!F114)),NA())</f>
        <v>#N/A</v>
      </c>
      <c r="BG120" s="95" t="e">
        <f ca="true">+IF(AND(ISNUMBER(OFFSET('Hygiene Data'!$F$7,0,10*ROW('Hygiene Data'!F114))),'Data Summary'!DV120="Yes"),OFFSET('Hygiene Data'!$F$7,0,10*ROW('Hygiene Data'!F114)),NA())</f>
        <v>#N/A</v>
      </c>
      <c r="BH120" s="95" t="e">
        <f ca="true">+IF(AND(ISNUMBER(OFFSET('Hygiene Data'!$F$9,0,10*ROW('Hygiene Data'!F114))),'Data Summary'!DW120="Yes"),OFFSET('Hygiene Data'!$F$9,0,10*ROW('Hygiene Data'!F114)),NA())</f>
        <v>#N/A</v>
      </c>
      <c r="BI120" s="95" t="e">
        <f ca="true">+IF(AND(ISNUMBER(OFFSET('Hygiene Data'!$G$5,0,10*ROW('Hygiene Data'!G114))),'Data Summary'!DX120="Yes"),OFFSET('Hygiene Data'!$G$5,0,10*ROW('Hygiene Data'!G114)),NA())</f>
        <v>#N/A</v>
      </c>
      <c r="BJ120" s="95" t="e">
        <f ca="true">+IF(AND(ISNUMBER(OFFSET('Hygiene Data'!$G$7,0,10*ROW('Hygiene Data'!G114))),'Data Summary'!DY120="Yes"),OFFSET('Hygiene Data'!$G$7,0,10*ROW('Hygiene Data'!G114)),NA())</f>
        <v>#N/A</v>
      </c>
      <c r="BK120" s="95" t="e">
        <f ca="true">+IF(AND(ISNUMBER(OFFSET('Hygiene Data'!$G$9,0,10*ROW('Hygiene Data'!G114))),'Data Summary'!DZ120="Yes"),OFFSET('Hygiene Data'!$G$9,0,10*ROW('Hygiene Data'!G114)),NA())</f>
        <v>#N/A</v>
      </c>
      <c r="BL120" s="95" t="e">
        <f ca="true">+IF(AND(ISNUMBER(OFFSET('Hygiene Data'!$H$5,0,10*ROW('Hygiene Data'!H114))),'Data Summary'!EA120="Yes"),OFFSET('Hygiene Data'!$H$5,0,10*ROW('Hygiene Data'!H114)),NA())</f>
        <v>#N/A</v>
      </c>
      <c r="BM120" s="95" t="e">
        <f ca="true">+IF(AND(ISNUMBER(OFFSET('Hygiene Data'!$H$7,0,10*ROW('Hygiene Data'!H114))),'Data Summary'!EB120="Yes"),OFFSET('Hygiene Data'!$H$7,0,10*ROW('Hygiene Data'!H114)),NA())</f>
        <v>#N/A</v>
      </c>
      <c r="BN120" s="95" t="e">
        <f ca="true">+IF(AND(ISNUMBER(OFFSET('Hygiene Data'!$H$9,0,10*ROW('Hygiene Data'!H114))),'Data Summary'!EC120="Yes"),OFFSET('Hygiene Data'!$H$9,0,10*ROW('Hygiene Data'!H114)),NA())</f>
        <v>#N/A</v>
      </c>
      <c r="BO120" s="95" t="e">
        <f ca="true">+IF(AND(ISNUMBER(OFFSET('Hygiene Data'!$I$5,0,10*ROW('Hygiene Data'!I114))),'Data Summary'!ED120="Yes"),OFFSET('Hygiene Data'!$I$5,0,10*ROW('Hygiene Data'!I114)),NA())</f>
        <v>#N/A</v>
      </c>
      <c r="BP120" s="95" t="e">
        <f ca="true">+IF(AND(ISNUMBER(OFFSET('Hygiene Data'!$I$7,0,10*ROW('Hygiene Data'!I114))),'Data Summary'!EE120="Yes"),OFFSET('Hygiene Data'!$I$7,0,10*ROW('Hygiene Data'!I114)),NA())</f>
        <v>#N/A</v>
      </c>
      <c r="BQ120" s="95" t="e">
        <f ca="true">+IF(AND(ISNUMBER(OFFSET('Hygiene Data'!$I$9,0,10*ROW('Hygiene Data'!I114))),'Data Summary'!EF120="Yes"),OFFSET('Hygiene Data'!$I$9,0,10*ROW('Hygiene Data'!I114)),NA())</f>
        <v>#N/A</v>
      </c>
    </row>
    <row xmlns:x14ac="http://schemas.microsoft.com/office/spreadsheetml/2009/9/ac" r="121" x14ac:dyDescent="0.2">
      <c r="A121" s="327" t="e">
        <f ca="true">+RIGHT('Data Summary'!A121,LEN('Data Summary'!A121)-9)</f>
        <v>#VALUE!</v>
      </c>
      <c r="B121" s="36" t="str">
        <f ca="true">+IF(ISTEXT('Data Summary'!B121),'Data Summary'!B121,"")</f>
        <v/>
      </c>
      <c r="C121" s="326" t="e">
        <f ca="true">+VALUE('Data Summary'!C121)</f>
        <v>#VALUE!</v>
      </c>
      <c r="D121" s="93" t="e">
        <f ca="true">+IF(AND(ISNUMBER(OFFSET('Water Data'!$D$4,0,10*ROW('Water Data'!D115))),'Data Summary'!BS121="Yes"),100-OFFSET('Water Data'!$D$4,0,10*ROW('Water Data'!D115)),NA())</f>
        <v>#N/A</v>
      </c>
      <c r="E121" s="93" t="e">
        <f ca="true">+IF(AND(ISNUMBER(OFFSET('Water Data'!$D$6,0,10*ROW('Water Data'!D115))),'Data Summary'!BT121="Yes"),OFFSET('Water Data'!$D$6,0,10*ROW('Water Data'!D115)),NA())</f>
        <v>#N/A</v>
      </c>
      <c r="F121" s="93" t="e">
        <f ca="true">+IF(AND(ISNUMBER(OFFSET('Water Data'!$D$9,0,10*ROW('Water Data'!D115))),'Data Summary'!BU121="Yes"),OFFSET('Water Data'!$D$9,0,10*ROW('Water Data'!D115)),NA())</f>
        <v>#N/A</v>
      </c>
      <c r="G121" s="93" t="e">
        <f ca="true">+IF(AND(ISNUMBER(OFFSET('Water Data'!$E$4,0,10*ROW('Water Data'!E115))),'Data Summary'!BV121="Yes"),100-OFFSET('Water Data'!$E$4,0,10*ROW('Water Data'!E115)),NA())</f>
        <v>#N/A</v>
      </c>
      <c r="H121" s="93" t="e">
        <f ca="true">+IF(AND(ISNUMBER(OFFSET('Water Data'!$E$6,0,10*ROW('Water Data'!E115))),'Data Summary'!BW121="Yes"),OFFSET('Water Data'!$E$6,0,10*ROW('Water Data'!E115)),NA())</f>
        <v>#N/A</v>
      </c>
      <c r="I121" s="93" t="e">
        <f ca="true">+IF(AND(ISNUMBER(OFFSET('Water Data'!$E$9,0,10*ROW('Water Data'!E115))),'Data Summary'!BX121="Yes"),OFFSET('Water Data'!$E$9,0,10*ROW('Water Data'!E115)),NA())</f>
        <v>#N/A</v>
      </c>
      <c r="J121" s="93" t="e">
        <f ca="true">+IF(AND(ISNUMBER(OFFSET('Water Data'!$F$4,0,10*ROW('Water Data'!F115))),'Data Summary'!BY121="Yes"),100-OFFSET('Water Data'!$F$4,0,10*ROW('Water Data'!F115)),NA())</f>
        <v>#N/A</v>
      </c>
      <c r="K121" s="93" t="e">
        <f ca="true">+IF(AND(ISNUMBER(OFFSET('Water Data'!$F$6,0,10*ROW('Water Data'!F115))),'Data Summary'!BZ121="Yes"),OFFSET('Water Data'!$F$6,0,10*ROW('Water Data'!F115)),NA())</f>
        <v>#N/A</v>
      </c>
      <c r="L121" s="93" t="e">
        <f ca="true">+IF(AND(ISNUMBER(OFFSET('Water Data'!$F$9,0,10*ROW('Water Data'!F115))),'Data Summary'!CA121="Yes"),OFFSET('Water Data'!$F$9,0,10*ROW('Water Data'!F115)),NA())</f>
        <v>#N/A</v>
      </c>
      <c r="M121" s="93" t="e">
        <f ca="true">+IF(AND(ISNUMBER(OFFSET('Water Data'!$G$4,0,10*ROW('Water Data'!G115))),'Data Summary'!CB121="Yes"),100-OFFSET('Water Data'!$G$4,0,10*ROW('Water Data'!G115)),NA())</f>
        <v>#N/A</v>
      </c>
      <c r="N121" s="93" t="e">
        <f ca="true">+IF(AND(ISNUMBER(OFFSET('Water Data'!$G$6,0,10*ROW('Water Data'!G115))),'Data Summary'!CC121="Yes"),OFFSET('Water Data'!$G$6,0,10*ROW('Water Data'!G115)),NA())</f>
        <v>#N/A</v>
      </c>
      <c r="O121" s="93" t="e">
        <f ca="true">+IF(AND(ISNUMBER(OFFSET('Water Data'!$G$9,0,10*ROW('Water Data'!G115))),'Data Summary'!CD121="Yes"),OFFSET('Water Data'!$G$9,0,10*ROW('Water Data'!G115)),NA())</f>
        <v>#N/A</v>
      </c>
      <c r="P121" s="93" t="e">
        <f ca="true">+IF(AND(ISNUMBER(OFFSET('Water Data'!$H$4,0,10*ROW('Water Data'!H115))),'Data Summary'!CE121="Yes"),100-OFFSET('Water Data'!$H$4,0,10*ROW('Water Data'!H115)),NA())</f>
        <v>#N/A</v>
      </c>
      <c r="Q121" s="93" t="e">
        <f ca="true">+IF(AND(ISNUMBER(OFFSET('Water Data'!$H$6,0,10*ROW('Water Data'!H115))),'Data Summary'!CF121="Yes"),OFFSET('Water Data'!$H$6,0,10*ROW('Water Data'!H115)),NA())</f>
        <v>#N/A</v>
      </c>
      <c r="R121" s="93" t="e">
        <f ca="true">+IF(AND(ISNUMBER(OFFSET('Water Data'!$H$9,0,10*ROW('Water Data'!H115))),'Data Summary'!CG121="Yes"),OFFSET('Water Data'!$H$9,0,10*ROW('Water Data'!H115)),NA())</f>
        <v>#N/A</v>
      </c>
      <c r="S121" s="93" t="e">
        <f ca="true">+IF(AND(ISNUMBER(OFFSET('Water Data'!$I$4,0,10*ROW('Water Data'!I115))),'Data Summary'!CH121="Yes"),100-OFFSET('Water Data'!$I$4,0,10*ROW('Water Data'!I115)),NA())</f>
        <v>#N/A</v>
      </c>
      <c r="T121" s="93" t="e">
        <f ca="true">+IF(AND(ISNUMBER(OFFSET('Water Data'!$I$6,0,10*ROW('Water Data'!I115))),'Data Summary'!CI121="Yes"),OFFSET('Water Data'!$I$6,0,10*ROW('Water Data'!I115)),NA())</f>
        <v>#N/A</v>
      </c>
      <c r="U121" s="93" t="e">
        <f ca="true">+IF(AND(ISNUMBER(OFFSET('Water Data'!$I$9,0,10*ROW('Water Data'!I115))),'Data Summary'!CJ121="Yes"),OFFSET('Water Data'!$I$9,0,10*ROW('Water Data'!I115)),NA())</f>
        <v>#N/A</v>
      </c>
      <c r="V121" s="94" t="e">
        <f ca="true">+IF(AND(ISNUMBER(OFFSET('Sanitation Data'!$D$4,0,10*ROW('Sanitation Data'!D115))),'Data Summary'!CK121="Yes"),100-OFFSET('Sanitation Data'!$D$4,0,10*ROW('Sanitation Data'!D115)),NA())</f>
        <v>#N/A</v>
      </c>
      <c r="W121" s="94" t="e">
        <f ca="true">+IF(AND(ISNUMBER(OFFSET('Sanitation Data'!$D$6,0,10*ROW('Sanitation Data'!D115))),'Data Summary'!CL121="Yes"),OFFSET('Sanitation Data'!$D$6,0,10*ROW('Sanitation Data'!D115)),NA())</f>
        <v>#N/A</v>
      </c>
      <c r="X121" s="94" t="e">
        <f ca="true">+IF(AND(ISNUMBER(OFFSET('Sanitation Data'!$D$10,0,10*ROW('Sanitation Data'!D115))),'Data Summary'!CM121="Yes"),OFFSET('Sanitation Data'!$D$10,0,10*ROW('Sanitation Data'!D115)),NA())</f>
        <v>#N/A</v>
      </c>
      <c r="Y121" s="94" t="e">
        <f ca="true">+IF(AND(ISNUMBER(OFFSET('Sanitation Data'!$D$11,0,10*ROW('Sanitation Data'!D115))),'Data Summary'!CN121="Yes"),OFFSET('Sanitation Data'!$D$11,0,10*ROW('Sanitation Data'!D115)),NA())</f>
        <v>#N/A</v>
      </c>
      <c r="Z121" s="94" t="e">
        <f ca="true">+IF(AND(ISNUMBER(OFFSET('Sanitation Data'!$D$12,0,10*ROW('Sanitation Data'!D115))),'Data Summary'!CO121="Yes"),OFFSET('Sanitation Data'!$D$12,0,10*ROW('Sanitation Data'!D115)),NA())</f>
        <v>#N/A</v>
      </c>
      <c r="AA121" s="94" t="e">
        <f ca="true">+IF(AND(ISNUMBER(OFFSET('Sanitation Data'!$E$4,0,10*ROW('Sanitation Data'!E115))),'Data Summary'!CP121="Yes"),100-OFFSET('Sanitation Data'!$E$4,0,10*ROW('Sanitation Data'!E115)),NA())</f>
        <v>#N/A</v>
      </c>
      <c r="AB121" s="94" t="e">
        <f ca="true">+IF(AND(ISNUMBER(OFFSET('Sanitation Data'!$E$6,0,10*ROW('Sanitation Data'!E115))),'Data Summary'!CQ121="Yes"),OFFSET('Sanitation Data'!$E$6,0,10*ROW('Sanitation Data'!E115)),NA())</f>
        <v>#N/A</v>
      </c>
      <c r="AC121" s="94" t="e">
        <f ca="true">+IF(AND(ISNUMBER(OFFSET('Sanitation Data'!$E$10,0,10*ROW('Sanitation Data'!E115))),'Data Summary'!CR121="Yes"),OFFSET('Sanitation Data'!$E$10,0,10*ROW('Sanitation Data'!E115)),NA())</f>
        <v>#N/A</v>
      </c>
      <c r="AD121" s="94" t="e">
        <f ca="true">+IF(AND(ISNUMBER(OFFSET('Sanitation Data'!$E$11,0,10*ROW('Sanitation Data'!E115))),'Data Summary'!CS121="Yes"),OFFSET('Sanitation Data'!$E$11,0,10*ROW('Sanitation Data'!E115)),NA())</f>
        <v>#N/A</v>
      </c>
      <c r="AE121" s="94" t="e">
        <f ca="true">+IF(AND(ISNUMBER(OFFSET('Sanitation Data'!$E$12,0,10*ROW('Sanitation Data'!E115))),'Data Summary'!CT121="Yes"),OFFSET('Sanitation Data'!$E$12,0,10*ROW('Sanitation Data'!E115)),NA())</f>
        <v>#N/A</v>
      </c>
      <c r="AF121" s="94" t="e">
        <f ca="true">+IF(AND(ISNUMBER(OFFSET('Sanitation Data'!$F$4,0,10*ROW('Sanitation Data'!F115))),'Data Summary'!CU121="Yes"),100-OFFSET('Sanitation Data'!$F$4,0,10*ROW('Sanitation Data'!F115)),NA())</f>
        <v>#N/A</v>
      </c>
      <c r="AG121" s="94" t="e">
        <f ca="true">+IF(AND(ISNUMBER(OFFSET('Sanitation Data'!$F$6,0,10*ROW('Sanitation Data'!F115))),'Data Summary'!CV121="Yes"),OFFSET('Sanitation Data'!$F$6,0,10*ROW('Sanitation Data'!F115)),NA())</f>
        <v>#N/A</v>
      </c>
      <c r="AH121" s="94" t="e">
        <f ca="true">+IF(AND(ISNUMBER(OFFSET('Sanitation Data'!$F$10,0,10*ROW('Sanitation Data'!F115))),'Data Summary'!CW121="Yes"),OFFSET('Sanitation Data'!$F$10,0,10*ROW('Sanitation Data'!F115)),NA())</f>
        <v>#N/A</v>
      </c>
      <c r="AI121" s="94" t="e">
        <f ca="true">+IF(AND(ISNUMBER(OFFSET('Sanitation Data'!$F$11,0,10*ROW('Sanitation Data'!F115))),'Data Summary'!CX121="Yes"),OFFSET('Sanitation Data'!$F$11,0,10*ROW('Sanitation Data'!F115)),NA())</f>
        <v>#N/A</v>
      </c>
      <c r="AJ121" s="94" t="e">
        <f ca="true">+IF(AND(ISNUMBER(OFFSET('Sanitation Data'!$F$12,0,10*ROW('Sanitation Data'!F115))),'Data Summary'!CY121="Yes"),OFFSET('Sanitation Data'!$F$12,0,10*ROW('Sanitation Data'!F115)),NA())</f>
        <v>#N/A</v>
      </c>
      <c r="AK121" s="94" t="e">
        <f ca="true">+IF(AND(ISNUMBER(OFFSET('Sanitation Data'!$G$4,0,10*ROW('Sanitation Data'!G115))),'Data Summary'!CZ121="Yes"),100-OFFSET('Sanitation Data'!$G$4,0,10*ROW('Sanitation Data'!G115)),NA())</f>
        <v>#N/A</v>
      </c>
      <c r="AL121" s="94" t="e">
        <f ca="true">+IF(AND(ISNUMBER(OFFSET('Sanitation Data'!$G$6,0,10*ROW('Sanitation Data'!G115))),'Data Summary'!DA121="Yes"),OFFSET('Sanitation Data'!$G$6,0,10*ROW('Sanitation Data'!G115)),NA())</f>
        <v>#N/A</v>
      </c>
      <c r="AM121" s="94" t="e">
        <f ca="true">+IF(AND(ISNUMBER(OFFSET('Sanitation Data'!$G$10,0,10*ROW('Sanitation Data'!G115))),'Data Summary'!DB121="Yes"),OFFSET('Sanitation Data'!$G$10,0,10*ROW('Sanitation Data'!G115)),NA())</f>
        <v>#N/A</v>
      </c>
      <c r="AN121" s="94" t="e">
        <f ca="true">+IF(AND(ISNUMBER(OFFSET('Sanitation Data'!$G$11,0,10*ROW('Sanitation Data'!G115))),'Data Summary'!DC121="Yes"),OFFSET('Sanitation Data'!$G$11,0,10*ROW('Sanitation Data'!G115)),NA())</f>
        <v>#N/A</v>
      </c>
      <c r="AO121" s="94" t="e">
        <f ca="true">+IF(AND(ISNUMBER(OFFSET('Sanitation Data'!$G$12,0,10*ROW('Sanitation Data'!G115))),'Data Summary'!DD121="Yes"),OFFSET('Sanitation Data'!$G$12,0,10*ROW('Sanitation Data'!G115)),NA())</f>
        <v>#N/A</v>
      </c>
      <c r="AP121" s="94" t="e">
        <f ca="true">+IF(AND(ISNUMBER(OFFSET('Sanitation Data'!$H$4,0,10*ROW('Sanitation Data'!H115))),'Data Summary'!DE121="Yes"),100-OFFSET('Sanitation Data'!$H$4,0,10*ROW('Sanitation Data'!H115)),NA())</f>
        <v>#N/A</v>
      </c>
      <c r="AQ121" s="94" t="e">
        <f ca="true">+IF(AND(ISNUMBER(OFFSET('Sanitation Data'!$H$6,0,10*ROW('Sanitation Data'!H115))),'Data Summary'!DF121="Yes"),OFFSET('Sanitation Data'!$H$6,0,10*ROW('Sanitation Data'!H115)),NA())</f>
        <v>#N/A</v>
      </c>
      <c r="AR121" s="94" t="e">
        <f ca="true">+IF(AND(ISNUMBER(OFFSET('Sanitation Data'!$H$10,0,10*ROW('Sanitation Data'!H115))),'Data Summary'!DG121="Yes"),OFFSET('Sanitation Data'!$H$10,0,10*ROW('Sanitation Data'!H115)),NA())</f>
        <v>#N/A</v>
      </c>
      <c r="AS121" s="94" t="e">
        <f ca="true">+IF(AND(ISNUMBER(OFFSET('Sanitation Data'!$H$11,0,10*ROW('Sanitation Data'!H115))),'Data Summary'!DH121="Yes"),OFFSET('Sanitation Data'!$H$11,0,10*ROW('Sanitation Data'!H115)),NA())</f>
        <v>#N/A</v>
      </c>
      <c r="AT121" s="94" t="e">
        <f ca="true">+IF(AND(ISNUMBER(OFFSET('Sanitation Data'!$H$12,0,10*ROW('Sanitation Data'!H115))),'Data Summary'!DI121="Yes"),OFFSET('Sanitation Data'!$H$12,0,10*ROW('Sanitation Data'!H115)),NA())</f>
        <v>#N/A</v>
      </c>
      <c r="AU121" s="94" t="e">
        <f ca="true">+IF(AND(ISNUMBER(OFFSET('Sanitation Data'!$I$4,0,10*ROW('Sanitation Data'!I115))),'Data Summary'!DJ121="Yes"),100-OFFSET('Sanitation Data'!$I$4,0,10*ROW('Sanitation Data'!I115)),NA())</f>
        <v>#N/A</v>
      </c>
      <c r="AV121" s="94" t="e">
        <f ca="true">+IF(AND(ISNUMBER(OFFSET('Sanitation Data'!$I$6,0,10*ROW('Sanitation Data'!I115))),'Data Summary'!DK121="Yes"),OFFSET('Sanitation Data'!$I$6,0,10*ROW('Sanitation Data'!I115)),NA())</f>
        <v>#N/A</v>
      </c>
      <c r="AW121" s="94" t="e">
        <f ca="true">+IF(AND(ISNUMBER(OFFSET('Sanitation Data'!$I$10,0,10*ROW('Sanitation Data'!I115))),'Data Summary'!DL121="Yes"),OFFSET('Sanitation Data'!$I$10,0,10*ROW('Sanitation Data'!I115)),NA())</f>
        <v>#N/A</v>
      </c>
      <c r="AX121" s="94" t="e">
        <f ca="true">+IF(AND(ISNUMBER(OFFSET('Sanitation Data'!$I$11,0,10*ROW('Sanitation Data'!I115))),'Data Summary'!DM121="Yes"),OFFSET('Sanitation Data'!$I$11,0,10*ROW('Sanitation Data'!I115)),NA())</f>
        <v>#N/A</v>
      </c>
      <c r="AY121" s="94" t="e">
        <f ca="true">+IF(AND(ISNUMBER(OFFSET('Sanitation Data'!$I$12,0,10*ROW('Sanitation Data'!I115))),'Data Summary'!DN121="Yes"),OFFSET('Sanitation Data'!$I$12,0,10*ROW('Sanitation Data'!I115)),NA())</f>
        <v>#N/A</v>
      </c>
      <c r="AZ121" s="95" t="e">
        <f ca="true">+IF(AND(ISNUMBER(OFFSET('Hygiene Data'!$D$5,0,10*ROW('Hygiene Data'!D115))),'Data Summary'!DO121="Yes"),OFFSET('Hygiene Data'!$D$5,0,10*ROW('Hygiene Data'!D115)),NA())</f>
        <v>#N/A</v>
      </c>
      <c r="BA121" s="95" t="e">
        <f ca="true">+IF(AND(ISNUMBER(OFFSET('Hygiene Data'!$D$7,0,10*ROW('Hygiene Data'!D115))),'Data Summary'!DP121="Yes"),OFFSET('Hygiene Data'!$D$7,0,10*ROW('Hygiene Data'!D115)),NA())</f>
        <v>#N/A</v>
      </c>
      <c r="BB121" s="95" t="e">
        <f ca="true">+IF(AND(ISNUMBER(OFFSET('Hygiene Data'!$D$9,0,10*ROW('Hygiene Data'!D115))),'Data Summary'!DQ121="Yes"),OFFSET('Hygiene Data'!$D$9,0,10*ROW('Hygiene Data'!D115)),NA())</f>
        <v>#N/A</v>
      </c>
      <c r="BC121" s="95" t="e">
        <f ca="true">+IF(AND(ISNUMBER(OFFSET('Hygiene Data'!$E$5,0,10*ROW('Hygiene Data'!E115))),'Data Summary'!DR121="Yes"),OFFSET('Hygiene Data'!$E$5,0,10*ROW('Hygiene Data'!E115)),NA())</f>
        <v>#N/A</v>
      </c>
      <c r="BD121" s="95" t="e">
        <f ca="true">+IF(AND(ISNUMBER(OFFSET('Hygiene Data'!$E$7,0,10*ROW('Hygiene Data'!E115))),'Data Summary'!DS121="Yes"),OFFSET('Hygiene Data'!$E$7,0,10*ROW('Hygiene Data'!E115)),NA())</f>
        <v>#N/A</v>
      </c>
      <c r="BE121" s="95" t="e">
        <f ca="true">+IF(AND(ISNUMBER(OFFSET('Hygiene Data'!$E$9,0,10*ROW('Hygiene Data'!E115))),'Data Summary'!DT121="Yes"),OFFSET('Hygiene Data'!$E$9,0,10*ROW('Hygiene Data'!E115)),NA())</f>
        <v>#N/A</v>
      </c>
      <c r="BF121" s="95" t="e">
        <f ca="true">+IF(AND(ISNUMBER(OFFSET('Hygiene Data'!$F$5,0,10*ROW('Hygiene Data'!F115))),'Data Summary'!DU121="Yes"),OFFSET('Hygiene Data'!$F$5,0,10*ROW('Hygiene Data'!F115)),NA())</f>
        <v>#N/A</v>
      </c>
      <c r="BG121" s="95" t="e">
        <f ca="true">+IF(AND(ISNUMBER(OFFSET('Hygiene Data'!$F$7,0,10*ROW('Hygiene Data'!F115))),'Data Summary'!DV121="Yes"),OFFSET('Hygiene Data'!$F$7,0,10*ROW('Hygiene Data'!F115)),NA())</f>
        <v>#N/A</v>
      </c>
      <c r="BH121" s="95" t="e">
        <f ca="true">+IF(AND(ISNUMBER(OFFSET('Hygiene Data'!$F$9,0,10*ROW('Hygiene Data'!F115))),'Data Summary'!DW121="Yes"),OFFSET('Hygiene Data'!$F$9,0,10*ROW('Hygiene Data'!F115)),NA())</f>
        <v>#N/A</v>
      </c>
      <c r="BI121" s="95" t="e">
        <f ca="true">+IF(AND(ISNUMBER(OFFSET('Hygiene Data'!$G$5,0,10*ROW('Hygiene Data'!G115))),'Data Summary'!DX121="Yes"),OFFSET('Hygiene Data'!$G$5,0,10*ROW('Hygiene Data'!G115)),NA())</f>
        <v>#N/A</v>
      </c>
      <c r="BJ121" s="95" t="e">
        <f ca="true">+IF(AND(ISNUMBER(OFFSET('Hygiene Data'!$G$7,0,10*ROW('Hygiene Data'!G115))),'Data Summary'!DY121="Yes"),OFFSET('Hygiene Data'!$G$7,0,10*ROW('Hygiene Data'!G115)),NA())</f>
        <v>#N/A</v>
      </c>
      <c r="BK121" s="95" t="e">
        <f ca="true">+IF(AND(ISNUMBER(OFFSET('Hygiene Data'!$G$9,0,10*ROW('Hygiene Data'!G115))),'Data Summary'!DZ121="Yes"),OFFSET('Hygiene Data'!$G$9,0,10*ROW('Hygiene Data'!G115)),NA())</f>
        <v>#N/A</v>
      </c>
      <c r="BL121" s="95" t="e">
        <f ca="true">+IF(AND(ISNUMBER(OFFSET('Hygiene Data'!$H$5,0,10*ROW('Hygiene Data'!H115))),'Data Summary'!EA121="Yes"),OFFSET('Hygiene Data'!$H$5,0,10*ROW('Hygiene Data'!H115)),NA())</f>
        <v>#N/A</v>
      </c>
      <c r="BM121" s="95" t="e">
        <f ca="true">+IF(AND(ISNUMBER(OFFSET('Hygiene Data'!$H$7,0,10*ROW('Hygiene Data'!H115))),'Data Summary'!EB121="Yes"),OFFSET('Hygiene Data'!$H$7,0,10*ROW('Hygiene Data'!H115)),NA())</f>
        <v>#N/A</v>
      </c>
      <c r="BN121" s="95" t="e">
        <f ca="true">+IF(AND(ISNUMBER(OFFSET('Hygiene Data'!$H$9,0,10*ROW('Hygiene Data'!H115))),'Data Summary'!EC121="Yes"),OFFSET('Hygiene Data'!$H$9,0,10*ROW('Hygiene Data'!H115)),NA())</f>
        <v>#N/A</v>
      </c>
      <c r="BO121" s="95" t="e">
        <f ca="true">+IF(AND(ISNUMBER(OFFSET('Hygiene Data'!$I$5,0,10*ROW('Hygiene Data'!I115))),'Data Summary'!ED121="Yes"),OFFSET('Hygiene Data'!$I$5,0,10*ROW('Hygiene Data'!I115)),NA())</f>
        <v>#N/A</v>
      </c>
      <c r="BP121" s="95" t="e">
        <f ca="true">+IF(AND(ISNUMBER(OFFSET('Hygiene Data'!$I$7,0,10*ROW('Hygiene Data'!I115))),'Data Summary'!EE121="Yes"),OFFSET('Hygiene Data'!$I$7,0,10*ROW('Hygiene Data'!I115)),NA())</f>
        <v>#N/A</v>
      </c>
      <c r="BQ121" s="95" t="e">
        <f ca="true">+IF(AND(ISNUMBER(OFFSET('Hygiene Data'!$I$9,0,10*ROW('Hygiene Data'!I115))),'Data Summary'!EF121="Yes"),OFFSET('Hygiene Data'!$I$9,0,10*ROW('Hygiene Data'!I115)),NA())</f>
        <v>#N/A</v>
      </c>
    </row>
    <row xmlns:x14ac="http://schemas.microsoft.com/office/spreadsheetml/2009/9/ac" r="122" x14ac:dyDescent="0.2">
      <c r="A122" s="327" t="e">
        <f ca="true">+RIGHT('Data Summary'!A122,LEN('Data Summary'!A122)-9)</f>
        <v>#VALUE!</v>
      </c>
      <c r="B122" s="36" t="str">
        <f ca="true">+IF(ISTEXT('Data Summary'!B122),'Data Summary'!B122,"")</f>
        <v/>
      </c>
      <c r="C122" s="326" t="e">
        <f ca="true">+VALUE('Data Summary'!C122)</f>
        <v>#VALUE!</v>
      </c>
      <c r="D122" s="93" t="e">
        <f ca="true">+IF(AND(ISNUMBER(OFFSET('Water Data'!$D$4,0,10*ROW('Water Data'!D116))),'Data Summary'!BS122="Yes"),100-OFFSET('Water Data'!$D$4,0,10*ROW('Water Data'!D116)),NA())</f>
        <v>#N/A</v>
      </c>
      <c r="E122" s="93" t="e">
        <f ca="true">+IF(AND(ISNUMBER(OFFSET('Water Data'!$D$6,0,10*ROW('Water Data'!D116))),'Data Summary'!BT122="Yes"),OFFSET('Water Data'!$D$6,0,10*ROW('Water Data'!D116)),NA())</f>
        <v>#N/A</v>
      </c>
      <c r="F122" s="93" t="e">
        <f ca="true">+IF(AND(ISNUMBER(OFFSET('Water Data'!$D$9,0,10*ROW('Water Data'!D116))),'Data Summary'!BU122="Yes"),OFFSET('Water Data'!$D$9,0,10*ROW('Water Data'!D116)),NA())</f>
        <v>#N/A</v>
      </c>
      <c r="G122" s="93" t="e">
        <f ca="true">+IF(AND(ISNUMBER(OFFSET('Water Data'!$E$4,0,10*ROW('Water Data'!E116))),'Data Summary'!BV122="Yes"),100-OFFSET('Water Data'!$E$4,0,10*ROW('Water Data'!E116)),NA())</f>
        <v>#N/A</v>
      </c>
      <c r="H122" s="93" t="e">
        <f ca="true">+IF(AND(ISNUMBER(OFFSET('Water Data'!$E$6,0,10*ROW('Water Data'!E116))),'Data Summary'!BW122="Yes"),OFFSET('Water Data'!$E$6,0,10*ROW('Water Data'!E116)),NA())</f>
        <v>#N/A</v>
      </c>
      <c r="I122" s="93" t="e">
        <f ca="true">+IF(AND(ISNUMBER(OFFSET('Water Data'!$E$9,0,10*ROW('Water Data'!E116))),'Data Summary'!BX122="Yes"),OFFSET('Water Data'!$E$9,0,10*ROW('Water Data'!E116)),NA())</f>
        <v>#N/A</v>
      </c>
      <c r="J122" s="93" t="e">
        <f ca="true">+IF(AND(ISNUMBER(OFFSET('Water Data'!$F$4,0,10*ROW('Water Data'!F116))),'Data Summary'!BY122="Yes"),100-OFFSET('Water Data'!$F$4,0,10*ROW('Water Data'!F116)),NA())</f>
        <v>#N/A</v>
      </c>
      <c r="K122" s="93" t="e">
        <f ca="true">+IF(AND(ISNUMBER(OFFSET('Water Data'!$F$6,0,10*ROW('Water Data'!F116))),'Data Summary'!BZ122="Yes"),OFFSET('Water Data'!$F$6,0,10*ROW('Water Data'!F116)),NA())</f>
        <v>#N/A</v>
      </c>
      <c r="L122" s="93" t="e">
        <f ca="true">+IF(AND(ISNUMBER(OFFSET('Water Data'!$F$9,0,10*ROW('Water Data'!F116))),'Data Summary'!CA122="Yes"),OFFSET('Water Data'!$F$9,0,10*ROW('Water Data'!F116)),NA())</f>
        <v>#N/A</v>
      </c>
      <c r="M122" s="93" t="e">
        <f ca="true">+IF(AND(ISNUMBER(OFFSET('Water Data'!$G$4,0,10*ROW('Water Data'!G116))),'Data Summary'!CB122="Yes"),100-OFFSET('Water Data'!$G$4,0,10*ROW('Water Data'!G116)),NA())</f>
        <v>#N/A</v>
      </c>
      <c r="N122" s="93" t="e">
        <f ca="true">+IF(AND(ISNUMBER(OFFSET('Water Data'!$G$6,0,10*ROW('Water Data'!G116))),'Data Summary'!CC122="Yes"),OFFSET('Water Data'!$G$6,0,10*ROW('Water Data'!G116)),NA())</f>
        <v>#N/A</v>
      </c>
      <c r="O122" s="93" t="e">
        <f ca="true">+IF(AND(ISNUMBER(OFFSET('Water Data'!$G$9,0,10*ROW('Water Data'!G116))),'Data Summary'!CD122="Yes"),OFFSET('Water Data'!$G$9,0,10*ROW('Water Data'!G116)),NA())</f>
        <v>#N/A</v>
      </c>
      <c r="P122" s="93" t="e">
        <f ca="true">+IF(AND(ISNUMBER(OFFSET('Water Data'!$H$4,0,10*ROW('Water Data'!H116))),'Data Summary'!CE122="Yes"),100-OFFSET('Water Data'!$H$4,0,10*ROW('Water Data'!H116)),NA())</f>
        <v>#N/A</v>
      </c>
      <c r="Q122" s="93" t="e">
        <f ca="true">+IF(AND(ISNUMBER(OFFSET('Water Data'!$H$6,0,10*ROW('Water Data'!H116))),'Data Summary'!CF122="Yes"),OFFSET('Water Data'!$H$6,0,10*ROW('Water Data'!H116)),NA())</f>
        <v>#N/A</v>
      </c>
      <c r="R122" s="93" t="e">
        <f ca="true">+IF(AND(ISNUMBER(OFFSET('Water Data'!$H$9,0,10*ROW('Water Data'!H116))),'Data Summary'!CG122="Yes"),OFFSET('Water Data'!$H$9,0,10*ROW('Water Data'!H116)),NA())</f>
        <v>#N/A</v>
      </c>
      <c r="S122" s="93" t="e">
        <f ca="true">+IF(AND(ISNUMBER(OFFSET('Water Data'!$I$4,0,10*ROW('Water Data'!I116))),'Data Summary'!CH122="Yes"),100-OFFSET('Water Data'!$I$4,0,10*ROW('Water Data'!I116)),NA())</f>
        <v>#N/A</v>
      </c>
      <c r="T122" s="93" t="e">
        <f ca="true">+IF(AND(ISNUMBER(OFFSET('Water Data'!$I$6,0,10*ROW('Water Data'!I116))),'Data Summary'!CI122="Yes"),OFFSET('Water Data'!$I$6,0,10*ROW('Water Data'!I116)),NA())</f>
        <v>#N/A</v>
      </c>
      <c r="U122" s="93" t="e">
        <f ca="true">+IF(AND(ISNUMBER(OFFSET('Water Data'!$I$9,0,10*ROW('Water Data'!I116))),'Data Summary'!CJ122="Yes"),OFFSET('Water Data'!$I$9,0,10*ROW('Water Data'!I116)),NA())</f>
        <v>#N/A</v>
      </c>
      <c r="V122" s="94" t="e">
        <f ca="true">+IF(AND(ISNUMBER(OFFSET('Sanitation Data'!$D$4,0,10*ROW('Sanitation Data'!D116))),'Data Summary'!CK122="Yes"),100-OFFSET('Sanitation Data'!$D$4,0,10*ROW('Sanitation Data'!D116)),NA())</f>
        <v>#N/A</v>
      </c>
      <c r="W122" s="94" t="e">
        <f ca="true">+IF(AND(ISNUMBER(OFFSET('Sanitation Data'!$D$6,0,10*ROW('Sanitation Data'!D116))),'Data Summary'!CL122="Yes"),OFFSET('Sanitation Data'!$D$6,0,10*ROW('Sanitation Data'!D116)),NA())</f>
        <v>#N/A</v>
      </c>
      <c r="X122" s="94" t="e">
        <f ca="true">+IF(AND(ISNUMBER(OFFSET('Sanitation Data'!$D$10,0,10*ROW('Sanitation Data'!D116))),'Data Summary'!CM122="Yes"),OFFSET('Sanitation Data'!$D$10,0,10*ROW('Sanitation Data'!D116)),NA())</f>
        <v>#N/A</v>
      </c>
      <c r="Y122" s="94" t="e">
        <f ca="true">+IF(AND(ISNUMBER(OFFSET('Sanitation Data'!$D$11,0,10*ROW('Sanitation Data'!D116))),'Data Summary'!CN122="Yes"),OFFSET('Sanitation Data'!$D$11,0,10*ROW('Sanitation Data'!D116)),NA())</f>
        <v>#N/A</v>
      </c>
      <c r="Z122" s="94" t="e">
        <f ca="true">+IF(AND(ISNUMBER(OFFSET('Sanitation Data'!$D$12,0,10*ROW('Sanitation Data'!D116))),'Data Summary'!CO122="Yes"),OFFSET('Sanitation Data'!$D$12,0,10*ROW('Sanitation Data'!D116)),NA())</f>
        <v>#N/A</v>
      </c>
      <c r="AA122" s="94" t="e">
        <f ca="true">+IF(AND(ISNUMBER(OFFSET('Sanitation Data'!$E$4,0,10*ROW('Sanitation Data'!E116))),'Data Summary'!CP122="Yes"),100-OFFSET('Sanitation Data'!$E$4,0,10*ROW('Sanitation Data'!E116)),NA())</f>
        <v>#N/A</v>
      </c>
      <c r="AB122" s="94" t="e">
        <f ca="true">+IF(AND(ISNUMBER(OFFSET('Sanitation Data'!$E$6,0,10*ROW('Sanitation Data'!E116))),'Data Summary'!CQ122="Yes"),OFFSET('Sanitation Data'!$E$6,0,10*ROW('Sanitation Data'!E116)),NA())</f>
        <v>#N/A</v>
      </c>
      <c r="AC122" s="94" t="e">
        <f ca="true">+IF(AND(ISNUMBER(OFFSET('Sanitation Data'!$E$10,0,10*ROW('Sanitation Data'!E116))),'Data Summary'!CR122="Yes"),OFFSET('Sanitation Data'!$E$10,0,10*ROW('Sanitation Data'!E116)),NA())</f>
        <v>#N/A</v>
      </c>
      <c r="AD122" s="94" t="e">
        <f ca="true">+IF(AND(ISNUMBER(OFFSET('Sanitation Data'!$E$11,0,10*ROW('Sanitation Data'!E116))),'Data Summary'!CS122="Yes"),OFFSET('Sanitation Data'!$E$11,0,10*ROW('Sanitation Data'!E116)),NA())</f>
        <v>#N/A</v>
      </c>
      <c r="AE122" s="94" t="e">
        <f ca="true">+IF(AND(ISNUMBER(OFFSET('Sanitation Data'!$E$12,0,10*ROW('Sanitation Data'!E116))),'Data Summary'!CT122="Yes"),OFFSET('Sanitation Data'!$E$12,0,10*ROW('Sanitation Data'!E116)),NA())</f>
        <v>#N/A</v>
      </c>
      <c r="AF122" s="94" t="e">
        <f ca="true">+IF(AND(ISNUMBER(OFFSET('Sanitation Data'!$F$4,0,10*ROW('Sanitation Data'!F116))),'Data Summary'!CU122="Yes"),100-OFFSET('Sanitation Data'!$F$4,0,10*ROW('Sanitation Data'!F116)),NA())</f>
        <v>#N/A</v>
      </c>
      <c r="AG122" s="94" t="e">
        <f ca="true">+IF(AND(ISNUMBER(OFFSET('Sanitation Data'!$F$6,0,10*ROW('Sanitation Data'!F116))),'Data Summary'!CV122="Yes"),OFFSET('Sanitation Data'!$F$6,0,10*ROW('Sanitation Data'!F116)),NA())</f>
        <v>#N/A</v>
      </c>
      <c r="AH122" s="94" t="e">
        <f ca="true">+IF(AND(ISNUMBER(OFFSET('Sanitation Data'!$F$10,0,10*ROW('Sanitation Data'!F116))),'Data Summary'!CW122="Yes"),OFFSET('Sanitation Data'!$F$10,0,10*ROW('Sanitation Data'!F116)),NA())</f>
        <v>#N/A</v>
      </c>
      <c r="AI122" s="94" t="e">
        <f ca="true">+IF(AND(ISNUMBER(OFFSET('Sanitation Data'!$F$11,0,10*ROW('Sanitation Data'!F116))),'Data Summary'!CX122="Yes"),OFFSET('Sanitation Data'!$F$11,0,10*ROW('Sanitation Data'!F116)),NA())</f>
        <v>#N/A</v>
      </c>
      <c r="AJ122" s="94" t="e">
        <f ca="true">+IF(AND(ISNUMBER(OFFSET('Sanitation Data'!$F$12,0,10*ROW('Sanitation Data'!F116))),'Data Summary'!CY122="Yes"),OFFSET('Sanitation Data'!$F$12,0,10*ROW('Sanitation Data'!F116)),NA())</f>
        <v>#N/A</v>
      </c>
      <c r="AK122" s="94" t="e">
        <f ca="true">+IF(AND(ISNUMBER(OFFSET('Sanitation Data'!$G$4,0,10*ROW('Sanitation Data'!G116))),'Data Summary'!CZ122="Yes"),100-OFFSET('Sanitation Data'!$G$4,0,10*ROW('Sanitation Data'!G116)),NA())</f>
        <v>#N/A</v>
      </c>
      <c r="AL122" s="94" t="e">
        <f ca="true">+IF(AND(ISNUMBER(OFFSET('Sanitation Data'!$G$6,0,10*ROW('Sanitation Data'!G116))),'Data Summary'!DA122="Yes"),OFFSET('Sanitation Data'!$G$6,0,10*ROW('Sanitation Data'!G116)),NA())</f>
        <v>#N/A</v>
      </c>
      <c r="AM122" s="94" t="e">
        <f ca="true">+IF(AND(ISNUMBER(OFFSET('Sanitation Data'!$G$10,0,10*ROW('Sanitation Data'!G116))),'Data Summary'!DB122="Yes"),OFFSET('Sanitation Data'!$G$10,0,10*ROW('Sanitation Data'!G116)),NA())</f>
        <v>#N/A</v>
      </c>
      <c r="AN122" s="94" t="e">
        <f ca="true">+IF(AND(ISNUMBER(OFFSET('Sanitation Data'!$G$11,0,10*ROW('Sanitation Data'!G116))),'Data Summary'!DC122="Yes"),OFFSET('Sanitation Data'!$G$11,0,10*ROW('Sanitation Data'!G116)),NA())</f>
        <v>#N/A</v>
      </c>
      <c r="AO122" s="94" t="e">
        <f ca="true">+IF(AND(ISNUMBER(OFFSET('Sanitation Data'!$G$12,0,10*ROW('Sanitation Data'!G116))),'Data Summary'!DD122="Yes"),OFFSET('Sanitation Data'!$G$12,0,10*ROW('Sanitation Data'!G116)),NA())</f>
        <v>#N/A</v>
      </c>
      <c r="AP122" s="94" t="e">
        <f ca="true">+IF(AND(ISNUMBER(OFFSET('Sanitation Data'!$H$4,0,10*ROW('Sanitation Data'!H116))),'Data Summary'!DE122="Yes"),100-OFFSET('Sanitation Data'!$H$4,0,10*ROW('Sanitation Data'!H116)),NA())</f>
        <v>#N/A</v>
      </c>
      <c r="AQ122" s="94" t="e">
        <f ca="true">+IF(AND(ISNUMBER(OFFSET('Sanitation Data'!$H$6,0,10*ROW('Sanitation Data'!H116))),'Data Summary'!DF122="Yes"),OFFSET('Sanitation Data'!$H$6,0,10*ROW('Sanitation Data'!H116)),NA())</f>
        <v>#N/A</v>
      </c>
      <c r="AR122" s="94" t="e">
        <f ca="true">+IF(AND(ISNUMBER(OFFSET('Sanitation Data'!$H$10,0,10*ROW('Sanitation Data'!H116))),'Data Summary'!DG122="Yes"),OFFSET('Sanitation Data'!$H$10,0,10*ROW('Sanitation Data'!H116)),NA())</f>
        <v>#N/A</v>
      </c>
      <c r="AS122" s="94" t="e">
        <f ca="true">+IF(AND(ISNUMBER(OFFSET('Sanitation Data'!$H$11,0,10*ROW('Sanitation Data'!H116))),'Data Summary'!DH122="Yes"),OFFSET('Sanitation Data'!$H$11,0,10*ROW('Sanitation Data'!H116)),NA())</f>
        <v>#N/A</v>
      </c>
      <c r="AT122" s="94" t="e">
        <f ca="true">+IF(AND(ISNUMBER(OFFSET('Sanitation Data'!$H$12,0,10*ROW('Sanitation Data'!H116))),'Data Summary'!DI122="Yes"),OFFSET('Sanitation Data'!$H$12,0,10*ROW('Sanitation Data'!H116)),NA())</f>
        <v>#N/A</v>
      </c>
      <c r="AU122" s="94" t="e">
        <f ca="true">+IF(AND(ISNUMBER(OFFSET('Sanitation Data'!$I$4,0,10*ROW('Sanitation Data'!I116))),'Data Summary'!DJ122="Yes"),100-OFFSET('Sanitation Data'!$I$4,0,10*ROW('Sanitation Data'!I116)),NA())</f>
        <v>#N/A</v>
      </c>
      <c r="AV122" s="94" t="e">
        <f ca="true">+IF(AND(ISNUMBER(OFFSET('Sanitation Data'!$I$6,0,10*ROW('Sanitation Data'!I116))),'Data Summary'!DK122="Yes"),OFFSET('Sanitation Data'!$I$6,0,10*ROW('Sanitation Data'!I116)),NA())</f>
        <v>#N/A</v>
      </c>
      <c r="AW122" s="94" t="e">
        <f ca="true">+IF(AND(ISNUMBER(OFFSET('Sanitation Data'!$I$10,0,10*ROW('Sanitation Data'!I116))),'Data Summary'!DL122="Yes"),OFFSET('Sanitation Data'!$I$10,0,10*ROW('Sanitation Data'!I116)),NA())</f>
        <v>#N/A</v>
      </c>
      <c r="AX122" s="94" t="e">
        <f ca="true">+IF(AND(ISNUMBER(OFFSET('Sanitation Data'!$I$11,0,10*ROW('Sanitation Data'!I116))),'Data Summary'!DM122="Yes"),OFFSET('Sanitation Data'!$I$11,0,10*ROW('Sanitation Data'!I116)),NA())</f>
        <v>#N/A</v>
      </c>
      <c r="AY122" s="94" t="e">
        <f ca="true">+IF(AND(ISNUMBER(OFFSET('Sanitation Data'!$I$12,0,10*ROW('Sanitation Data'!I116))),'Data Summary'!DN122="Yes"),OFFSET('Sanitation Data'!$I$12,0,10*ROW('Sanitation Data'!I116)),NA())</f>
        <v>#N/A</v>
      </c>
      <c r="AZ122" s="95" t="e">
        <f ca="true">+IF(AND(ISNUMBER(OFFSET('Hygiene Data'!$D$5,0,10*ROW('Hygiene Data'!D116))),'Data Summary'!DO122="Yes"),OFFSET('Hygiene Data'!$D$5,0,10*ROW('Hygiene Data'!D116)),NA())</f>
        <v>#N/A</v>
      </c>
      <c r="BA122" s="95" t="e">
        <f ca="true">+IF(AND(ISNUMBER(OFFSET('Hygiene Data'!$D$7,0,10*ROW('Hygiene Data'!D116))),'Data Summary'!DP122="Yes"),OFFSET('Hygiene Data'!$D$7,0,10*ROW('Hygiene Data'!D116)),NA())</f>
        <v>#N/A</v>
      </c>
      <c r="BB122" s="95" t="e">
        <f ca="true">+IF(AND(ISNUMBER(OFFSET('Hygiene Data'!$D$9,0,10*ROW('Hygiene Data'!D116))),'Data Summary'!DQ122="Yes"),OFFSET('Hygiene Data'!$D$9,0,10*ROW('Hygiene Data'!D116)),NA())</f>
        <v>#N/A</v>
      </c>
      <c r="BC122" s="95" t="e">
        <f ca="true">+IF(AND(ISNUMBER(OFFSET('Hygiene Data'!$E$5,0,10*ROW('Hygiene Data'!E116))),'Data Summary'!DR122="Yes"),OFFSET('Hygiene Data'!$E$5,0,10*ROW('Hygiene Data'!E116)),NA())</f>
        <v>#N/A</v>
      </c>
      <c r="BD122" s="95" t="e">
        <f ca="true">+IF(AND(ISNUMBER(OFFSET('Hygiene Data'!$E$7,0,10*ROW('Hygiene Data'!E116))),'Data Summary'!DS122="Yes"),OFFSET('Hygiene Data'!$E$7,0,10*ROW('Hygiene Data'!E116)),NA())</f>
        <v>#N/A</v>
      </c>
      <c r="BE122" s="95" t="e">
        <f ca="true">+IF(AND(ISNUMBER(OFFSET('Hygiene Data'!$E$9,0,10*ROW('Hygiene Data'!E116))),'Data Summary'!DT122="Yes"),OFFSET('Hygiene Data'!$E$9,0,10*ROW('Hygiene Data'!E116)),NA())</f>
        <v>#N/A</v>
      </c>
      <c r="BF122" s="95" t="e">
        <f ca="true">+IF(AND(ISNUMBER(OFFSET('Hygiene Data'!$F$5,0,10*ROW('Hygiene Data'!F116))),'Data Summary'!DU122="Yes"),OFFSET('Hygiene Data'!$F$5,0,10*ROW('Hygiene Data'!F116)),NA())</f>
        <v>#N/A</v>
      </c>
      <c r="BG122" s="95" t="e">
        <f ca="true">+IF(AND(ISNUMBER(OFFSET('Hygiene Data'!$F$7,0,10*ROW('Hygiene Data'!F116))),'Data Summary'!DV122="Yes"),OFFSET('Hygiene Data'!$F$7,0,10*ROW('Hygiene Data'!F116)),NA())</f>
        <v>#N/A</v>
      </c>
      <c r="BH122" s="95" t="e">
        <f ca="true">+IF(AND(ISNUMBER(OFFSET('Hygiene Data'!$F$9,0,10*ROW('Hygiene Data'!F116))),'Data Summary'!DW122="Yes"),OFFSET('Hygiene Data'!$F$9,0,10*ROW('Hygiene Data'!F116)),NA())</f>
        <v>#N/A</v>
      </c>
      <c r="BI122" s="95" t="e">
        <f ca="true">+IF(AND(ISNUMBER(OFFSET('Hygiene Data'!$G$5,0,10*ROW('Hygiene Data'!G116))),'Data Summary'!DX122="Yes"),OFFSET('Hygiene Data'!$G$5,0,10*ROW('Hygiene Data'!G116)),NA())</f>
        <v>#N/A</v>
      </c>
      <c r="BJ122" s="95" t="e">
        <f ca="true">+IF(AND(ISNUMBER(OFFSET('Hygiene Data'!$G$7,0,10*ROW('Hygiene Data'!G116))),'Data Summary'!DY122="Yes"),OFFSET('Hygiene Data'!$G$7,0,10*ROW('Hygiene Data'!G116)),NA())</f>
        <v>#N/A</v>
      </c>
      <c r="BK122" s="95" t="e">
        <f ca="true">+IF(AND(ISNUMBER(OFFSET('Hygiene Data'!$G$9,0,10*ROW('Hygiene Data'!G116))),'Data Summary'!DZ122="Yes"),OFFSET('Hygiene Data'!$G$9,0,10*ROW('Hygiene Data'!G116)),NA())</f>
        <v>#N/A</v>
      </c>
      <c r="BL122" s="95" t="e">
        <f ca="true">+IF(AND(ISNUMBER(OFFSET('Hygiene Data'!$H$5,0,10*ROW('Hygiene Data'!H116))),'Data Summary'!EA122="Yes"),OFFSET('Hygiene Data'!$H$5,0,10*ROW('Hygiene Data'!H116)),NA())</f>
        <v>#N/A</v>
      </c>
      <c r="BM122" s="95" t="e">
        <f ca="true">+IF(AND(ISNUMBER(OFFSET('Hygiene Data'!$H$7,0,10*ROW('Hygiene Data'!H116))),'Data Summary'!EB122="Yes"),OFFSET('Hygiene Data'!$H$7,0,10*ROW('Hygiene Data'!H116)),NA())</f>
        <v>#N/A</v>
      </c>
      <c r="BN122" s="95" t="e">
        <f ca="true">+IF(AND(ISNUMBER(OFFSET('Hygiene Data'!$H$9,0,10*ROW('Hygiene Data'!H116))),'Data Summary'!EC122="Yes"),OFFSET('Hygiene Data'!$H$9,0,10*ROW('Hygiene Data'!H116)),NA())</f>
        <v>#N/A</v>
      </c>
      <c r="BO122" s="95" t="e">
        <f ca="true">+IF(AND(ISNUMBER(OFFSET('Hygiene Data'!$I$5,0,10*ROW('Hygiene Data'!I116))),'Data Summary'!ED122="Yes"),OFFSET('Hygiene Data'!$I$5,0,10*ROW('Hygiene Data'!I116)),NA())</f>
        <v>#N/A</v>
      </c>
      <c r="BP122" s="95" t="e">
        <f ca="true">+IF(AND(ISNUMBER(OFFSET('Hygiene Data'!$I$7,0,10*ROW('Hygiene Data'!I116))),'Data Summary'!EE122="Yes"),OFFSET('Hygiene Data'!$I$7,0,10*ROW('Hygiene Data'!I116)),NA())</f>
        <v>#N/A</v>
      </c>
      <c r="BQ122" s="95" t="e">
        <f ca="true">+IF(AND(ISNUMBER(OFFSET('Hygiene Data'!$I$9,0,10*ROW('Hygiene Data'!I116))),'Data Summary'!EF122="Yes"),OFFSET('Hygiene Data'!$I$9,0,10*ROW('Hygiene Data'!I116)),NA())</f>
        <v>#N/A</v>
      </c>
    </row>
    <row xmlns:x14ac="http://schemas.microsoft.com/office/spreadsheetml/2009/9/ac" r="123" x14ac:dyDescent="0.2">
      <c r="A123" s="327" t="e">
        <f ca="true">+RIGHT('Data Summary'!A123,LEN('Data Summary'!A123)-9)</f>
        <v>#VALUE!</v>
      </c>
      <c r="B123" s="36" t="str">
        <f ca="true">+IF(ISTEXT('Data Summary'!B123),'Data Summary'!B123,"")</f>
        <v/>
      </c>
      <c r="C123" s="326" t="e">
        <f ca="true">+VALUE('Data Summary'!C123)</f>
        <v>#VALUE!</v>
      </c>
      <c r="D123" s="93" t="e">
        <f ca="true">+IF(AND(ISNUMBER(OFFSET('Water Data'!$D$4,0,10*ROW('Water Data'!D117))),'Data Summary'!BS123="Yes"),100-OFFSET('Water Data'!$D$4,0,10*ROW('Water Data'!D117)),NA())</f>
        <v>#N/A</v>
      </c>
      <c r="E123" s="93" t="e">
        <f ca="true">+IF(AND(ISNUMBER(OFFSET('Water Data'!$D$6,0,10*ROW('Water Data'!D117))),'Data Summary'!BT123="Yes"),OFFSET('Water Data'!$D$6,0,10*ROW('Water Data'!D117)),NA())</f>
        <v>#N/A</v>
      </c>
      <c r="F123" s="93" t="e">
        <f ca="true">+IF(AND(ISNUMBER(OFFSET('Water Data'!$D$9,0,10*ROW('Water Data'!D117))),'Data Summary'!BU123="Yes"),OFFSET('Water Data'!$D$9,0,10*ROW('Water Data'!D117)),NA())</f>
        <v>#N/A</v>
      </c>
      <c r="G123" s="93" t="e">
        <f ca="true">+IF(AND(ISNUMBER(OFFSET('Water Data'!$E$4,0,10*ROW('Water Data'!E117))),'Data Summary'!BV123="Yes"),100-OFFSET('Water Data'!$E$4,0,10*ROW('Water Data'!E117)),NA())</f>
        <v>#N/A</v>
      </c>
      <c r="H123" s="93" t="e">
        <f ca="true">+IF(AND(ISNUMBER(OFFSET('Water Data'!$E$6,0,10*ROW('Water Data'!E117))),'Data Summary'!BW123="Yes"),OFFSET('Water Data'!$E$6,0,10*ROW('Water Data'!E117)),NA())</f>
        <v>#N/A</v>
      </c>
      <c r="I123" s="93" t="e">
        <f ca="true">+IF(AND(ISNUMBER(OFFSET('Water Data'!$E$9,0,10*ROW('Water Data'!E117))),'Data Summary'!BX123="Yes"),OFFSET('Water Data'!$E$9,0,10*ROW('Water Data'!E117)),NA())</f>
        <v>#N/A</v>
      </c>
      <c r="J123" s="93" t="e">
        <f ca="true">+IF(AND(ISNUMBER(OFFSET('Water Data'!$F$4,0,10*ROW('Water Data'!F117))),'Data Summary'!BY123="Yes"),100-OFFSET('Water Data'!$F$4,0,10*ROW('Water Data'!F117)),NA())</f>
        <v>#N/A</v>
      </c>
      <c r="K123" s="93" t="e">
        <f ca="true">+IF(AND(ISNUMBER(OFFSET('Water Data'!$F$6,0,10*ROW('Water Data'!F117))),'Data Summary'!BZ123="Yes"),OFFSET('Water Data'!$F$6,0,10*ROW('Water Data'!F117)),NA())</f>
        <v>#N/A</v>
      </c>
      <c r="L123" s="93" t="e">
        <f ca="true">+IF(AND(ISNUMBER(OFFSET('Water Data'!$F$9,0,10*ROW('Water Data'!F117))),'Data Summary'!CA123="Yes"),OFFSET('Water Data'!$F$9,0,10*ROW('Water Data'!F117)),NA())</f>
        <v>#N/A</v>
      </c>
      <c r="M123" s="93" t="e">
        <f ca="true">+IF(AND(ISNUMBER(OFFSET('Water Data'!$G$4,0,10*ROW('Water Data'!G117))),'Data Summary'!CB123="Yes"),100-OFFSET('Water Data'!$G$4,0,10*ROW('Water Data'!G117)),NA())</f>
        <v>#N/A</v>
      </c>
      <c r="N123" s="93" t="e">
        <f ca="true">+IF(AND(ISNUMBER(OFFSET('Water Data'!$G$6,0,10*ROW('Water Data'!G117))),'Data Summary'!CC123="Yes"),OFFSET('Water Data'!$G$6,0,10*ROW('Water Data'!G117)),NA())</f>
        <v>#N/A</v>
      </c>
      <c r="O123" s="93" t="e">
        <f ca="true">+IF(AND(ISNUMBER(OFFSET('Water Data'!$G$9,0,10*ROW('Water Data'!G117))),'Data Summary'!CD123="Yes"),OFFSET('Water Data'!$G$9,0,10*ROW('Water Data'!G117)),NA())</f>
        <v>#N/A</v>
      </c>
      <c r="P123" s="93" t="e">
        <f ca="true">+IF(AND(ISNUMBER(OFFSET('Water Data'!$H$4,0,10*ROW('Water Data'!H117))),'Data Summary'!CE123="Yes"),100-OFFSET('Water Data'!$H$4,0,10*ROW('Water Data'!H117)),NA())</f>
        <v>#N/A</v>
      </c>
      <c r="Q123" s="93" t="e">
        <f ca="true">+IF(AND(ISNUMBER(OFFSET('Water Data'!$H$6,0,10*ROW('Water Data'!H117))),'Data Summary'!CF123="Yes"),OFFSET('Water Data'!$H$6,0,10*ROW('Water Data'!H117)),NA())</f>
        <v>#N/A</v>
      </c>
      <c r="R123" s="93" t="e">
        <f ca="true">+IF(AND(ISNUMBER(OFFSET('Water Data'!$H$9,0,10*ROW('Water Data'!H117))),'Data Summary'!CG123="Yes"),OFFSET('Water Data'!$H$9,0,10*ROW('Water Data'!H117)),NA())</f>
        <v>#N/A</v>
      </c>
      <c r="S123" s="93" t="e">
        <f ca="true">+IF(AND(ISNUMBER(OFFSET('Water Data'!$I$4,0,10*ROW('Water Data'!I117))),'Data Summary'!CH123="Yes"),100-OFFSET('Water Data'!$I$4,0,10*ROW('Water Data'!I117)),NA())</f>
        <v>#N/A</v>
      </c>
      <c r="T123" s="93" t="e">
        <f ca="true">+IF(AND(ISNUMBER(OFFSET('Water Data'!$I$6,0,10*ROW('Water Data'!I117))),'Data Summary'!CI123="Yes"),OFFSET('Water Data'!$I$6,0,10*ROW('Water Data'!I117)),NA())</f>
        <v>#N/A</v>
      </c>
      <c r="U123" s="93" t="e">
        <f ca="true">+IF(AND(ISNUMBER(OFFSET('Water Data'!$I$9,0,10*ROW('Water Data'!I117))),'Data Summary'!CJ123="Yes"),OFFSET('Water Data'!$I$9,0,10*ROW('Water Data'!I117)),NA())</f>
        <v>#N/A</v>
      </c>
      <c r="V123" s="94" t="e">
        <f ca="true">+IF(AND(ISNUMBER(OFFSET('Sanitation Data'!$D$4,0,10*ROW('Sanitation Data'!D117))),'Data Summary'!CK123="Yes"),100-OFFSET('Sanitation Data'!$D$4,0,10*ROW('Sanitation Data'!D117)),NA())</f>
        <v>#N/A</v>
      </c>
      <c r="W123" s="94" t="e">
        <f ca="true">+IF(AND(ISNUMBER(OFFSET('Sanitation Data'!$D$6,0,10*ROW('Sanitation Data'!D117))),'Data Summary'!CL123="Yes"),OFFSET('Sanitation Data'!$D$6,0,10*ROW('Sanitation Data'!D117)),NA())</f>
        <v>#N/A</v>
      </c>
      <c r="X123" s="94" t="e">
        <f ca="true">+IF(AND(ISNUMBER(OFFSET('Sanitation Data'!$D$10,0,10*ROW('Sanitation Data'!D117))),'Data Summary'!CM123="Yes"),OFFSET('Sanitation Data'!$D$10,0,10*ROW('Sanitation Data'!D117)),NA())</f>
        <v>#N/A</v>
      </c>
      <c r="Y123" s="94" t="e">
        <f ca="true">+IF(AND(ISNUMBER(OFFSET('Sanitation Data'!$D$11,0,10*ROW('Sanitation Data'!D117))),'Data Summary'!CN123="Yes"),OFFSET('Sanitation Data'!$D$11,0,10*ROW('Sanitation Data'!D117)),NA())</f>
        <v>#N/A</v>
      </c>
      <c r="Z123" s="94" t="e">
        <f ca="true">+IF(AND(ISNUMBER(OFFSET('Sanitation Data'!$D$12,0,10*ROW('Sanitation Data'!D117))),'Data Summary'!CO123="Yes"),OFFSET('Sanitation Data'!$D$12,0,10*ROW('Sanitation Data'!D117)),NA())</f>
        <v>#N/A</v>
      </c>
      <c r="AA123" s="94" t="e">
        <f ca="true">+IF(AND(ISNUMBER(OFFSET('Sanitation Data'!$E$4,0,10*ROW('Sanitation Data'!E117))),'Data Summary'!CP123="Yes"),100-OFFSET('Sanitation Data'!$E$4,0,10*ROW('Sanitation Data'!E117)),NA())</f>
        <v>#N/A</v>
      </c>
      <c r="AB123" s="94" t="e">
        <f ca="true">+IF(AND(ISNUMBER(OFFSET('Sanitation Data'!$E$6,0,10*ROW('Sanitation Data'!E117))),'Data Summary'!CQ123="Yes"),OFFSET('Sanitation Data'!$E$6,0,10*ROW('Sanitation Data'!E117)),NA())</f>
        <v>#N/A</v>
      </c>
      <c r="AC123" s="94" t="e">
        <f ca="true">+IF(AND(ISNUMBER(OFFSET('Sanitation Data'!$E$10,0,10*ROW('Sanitation Data'!E117))),'Data Summary'!CR123="Yes"),OFFSET('Sanitation Data'!$E$10,0,10*ROW('Sanitation Data'!E117)),NA())</f>
        <v>#N/A</v>
      </c>
      <c r="AD123" s="94" t="e">
        <f ca="true">+IF(AND(ISNUMBER(OFFSET('Sanitation Data'!$E$11,0,10*ROW('Sanitation Data'!E117))),'Data Summary'!CS123="Yes"),OFFSET('Sanitation Data'!$E$11,0,10*ROW('Sanitation Data'!E117)),NA())</f>
        <v>#N/A</v>
      </c>
      <c r="AE123" s="94" t="e">
        <f ca="true">+IF(AND(ISNUMBER(OFFSET('Sanitation Data'!$E$12,0,10*ROW('Sanitation Data'!E117))),'Data Summary'!CT123="Yes"),OFFSET('Sanitation Data'!$E$12,0,10*ROW('Sanitation Data'!E117)),NA())</f>
        <v>#N/A</v>
      </c>
      <c r="AF123" s="94" t="e">
        <f ca="true">+IF(AND(ISNUMBER(OFFSET('Sanitation Data'!$F$4,0,10*ROW('Sanitation Data'!F117))),'Data Summary'!CU123="Yes"),100-OFFSET('Sanitation Data'!$F$4,0,10*ROW('Sanitation Data'!F117)),NA())</f>
        <v>#N/A</v>
      </c>
      <c r="AG123" s="94" t="e">
        <f ca="true">+IF(AND(ISNUMBER(OFFSET('Sanitation Data'!$F$6,0,10*ROW('Sanitation Data'!F117))),'Data Summary'!CV123="Yes"),OFFSET('Sanitation Data'!$F$6,0,10*ROW('Sanitation Data'!F117)),NA())</f>
        <v>#N/A</v>
      </c>
      <c r="AH123" s="94" t="e">
        <f ca="true">+IF(AND(ISNUMBER(OFFSET('Sanitation Data'!$F$10,0,10*ROW('Sanitation Data'!F117))),'Data Summary'!CW123="Yes"),OFFSET('Sanitation Data'!$F$10,0,10*ROW('Sanitation Data'!F117)),NA())</f>
        <v>#N/A</v>
      </c>
      <c r="AI123" s="94" t="e">
        <f ca="true">+IF(AND(ISNUMBER(OFFSET('Sanitation Data'!$F$11,0,10*ROW('Sanitation Data'!F117))),'Data Summary'!CX123="Yes"),OFFSET('Sanitation Data'!$F$11,0,10*ROW('Sanitation Data'!F117)),NA())</f>
        <v>#N/A</v>
      </c>
      <c r="AJ123" s="94" t="e">
        <f ca="true">+IF(AND(ISNUMBER(OFFSET('Sanitation Data'!$F$12,0,10*ROW('Sanitation Data'!F117))),'Data Summary'!CY123="Yes"),OFFSET('Sanitation Data'!$F$12,0,10*ROW('Sanitation Data'!F117)),NA())</f>
        <v>#N/A</v>
      </c>
      <c r="AK123" s="94" t="e">
        <f ca="true">+IF(AND(ISNUMBER(OFFSET('Sanitation Data'!$G$4,0,10*ROW('Sanitation Data'!G117))),'Data Summary'!CZ123="Yes"),100-OFFSET('Sanitation Data'!$G$4,0,10*ROW('Sanitation Data'!G117)),NA())</f>
        <v>#N/A</v>
      </c>
      <c r="AL123" s="94" t="e">
        <f ca="true">+IF(AND(ISNUMBER(OFFSET('Sanitation Data'!$G$6,0,10*ROW('Sanitation Data'!G117))),'Data Summary'!DA123="Yes"),OFFSET('Sanitation Data'!$G$6,0,10*ROW('Sanitation Data'!G117)),NA())</f>
        <v>#N/A</v>
      </c>
      <c r="AM123" s="94" t="e">
        <f ca="true">+IF(AND(ISNUMBER(OFFSET('Sanitation Data'!$G$10,0,10*ROW('Sanitation Data'!G117))),'Data Summary'!DB123="Yes"),OFFSET('Sanitation Data'!$G$10,0,10*ROW('Sanitation Data'!G117)),NA())</f>
        <v>#N/A</v>
      </c>
      <c r="AN123" s="94" t="e">
        <f ca="true">+IF(AND(ISNUMBER(OFFSET('Sanitation Data'!$G$11,0,10*ROW('Sanitation Data'!G117))),'Data Summary'!DC123="Yes"),OFFSET('Sanitation Data'!$G$11,0,10*ROW('Sanitation Data'!G117)),NA())</f>
        <v>#N/A</v>
      </c>
      <c r="AO123" s="94" t="e">
        <f ca="true">+IF(AND(ISNUMBER(OFFSET('Sanitation Data'!$G$12,0,10*ROW('Sanitation Data'!G117))),'Data Summary'!DD123="Yes"),OFFSET('Sanitation Data'!$G$12,0,10*ROW('Sanitation Data'!G117)),NA())</f>
        <v>#N/A</v>
      </c>
      <c r="AP123" s="94" t="e">
        <f ca="true">+IF(AND(ISNUMBER(OFFSET('Sanitation Data'!$H$4,0,10*ROW('Sanitation Data'!H117))),'Data Summary'!DE123="Yes"),100-OFFSET('Sanitation Data'!$H$4,0,10*ROW('Sanitation Data'!H117)),NA())</f>
        <v>#N/A</v>
      </c>
      <c r="AQ123" s="94" t="e">
        <f ca="true">+IF(AND(ISNUMBER(OFFSET('Sanitation Data'!$H$6,0,10*ROW('Sanitation Data'!H117))),'Data Summary'!DF123="Yes"),OFFSET('Sanitation Data'!$H$6,0,10*ROW('Sanitation Data'!H117)),NA())</f>
        <v>#N/A</v>
      </c>
      <c r="AR123" s="94" t="e">
        <f ca="true">+IF(AND(ISNUMBER(OFFSET('Sanitation Data'!$H$10,0,10*ROW('Sanitation Data'!H117))),'Data Summary'!DG123="Yes"),OFFSET('Sanitation Data'!$H$10,0,10*ROW('Sanitation Data'!H117)),NA())</f>
        <v>#N/A</v>
      </c>
      <c r="AS123" s="94" t="e">
        <f ca="true">+IF(AND(ISNUMBER(OFFSET('Sanitation Data'!$H$11,0,10*ROW('Sanitation Data'!H117))),'Data Summary'!DH123="Yes"),OFFSET('Sanitation Data'!$H$11,0,10*ROW('Sanitation Data'!H117)),NA())</f>
        <v>#N/A</v>
      </c>
      <c r="AT123" s="94" t="e">
        <f ca="true">+IF(AND(ISNUMBER(OFFSET('Sanitation Data'!$H$12,0,10*ROW('Sanitation Data'!H117))),'Data Summary'!DI123="Yes"),OFFSET('Sanitation Data'!$H$12,0,10*ROW('Sanitation Data'!H117)),NA())</f>
        <v>#N/A</v>
      </c>
      <c r="AU123" s="94" t="e">
        <f ca="true">+IF(AND(ISNUMBER(OFFSET('Sanitation Data'!$I$4,0,10*ROW('Sanitation Data'!I117))),'Data Summary'!DJ123="Yes"),100-OFFSET('Sanitation Data'!$I$4,0,10*ROW('Sanitation Data'!I117)),NA())</f>
        <v>#N/A</v>
      </c>
      <c r="AV123" s="94" t="e">
        <f ca="true">+IF(AND(ISNUMBER(OFFSET('Sanitation Data'!$I$6,0,10*ROW('Sanitation Data'!I117))),'Data Summary'!DK123="Yes"),OFFSET('Sanitation Data'!$I$6,0,10*ROW('Sanitation Data'!I117)),NA())</f>
        <v>#N/A</v>
      </c>
      <c r="AW123" s="94" t="e">
        <f ca="true">+IF(AND(ISNUMBER(OFFSET('Sanitation Data'!$I$10,0,10*ROW('Sanitation Data'!I117))),'Data Summary'!DL123="Yes"),OFFSET('Sanitation Data'!$I$10,0,10*ROW('Sanitation Data'!I117)),NA())</f>
        <v>#N/A</v>
      </c>
      <c r="AX123" s="94" t="e">
        <f ca="true">+IF(AND(ISNUMBER(OFFSET('Sanitation Data'!$I$11,0,10*ROW('Sanitation Data'!I117))),'Data Summary'!DM123="Yes"),OFFSET('Sanitation Data'!$I$11,0,10*ROW('Sanitation Data'!I117)),NA())</f>
        <v>#N/A</v>
      </c>
      <c r="AY123" s="94" t="e">
        <f ca="true">+IF(AND(ISNUMBER(OFFSET('Sanitation Data'!$I$12,0,10*ROW('Sanitation Data'!I117))),'Data Summary'!DN123="Yes"),OFFSET('Sanitation Data'!$I$12,0,10*ROW('Sanitation Data'!I117)),NA())</f>
        <v>#N/A</v>
      </c>
      <c r="AZ123" s="95" t="e">
        <f ca="true">+IF(AND(ISNUMBER(OFFSET('Hygiene Data'!$D$5,0,10*ROW('Hygiene Data'!D117))),'Data Summary'!DO123="Yes"),OFFSET('Hygiene Data'!$D$5,0,10*ROW('Hygiene Data'!D117)),NA())</f>
        <v>#N/A</v>
      </c>
      <c r="BA123" s="95" t="e">
        <f ca="true">+IF(AND(ISNUMBER(OFFSET('Hygiene Data'!$D$7,0,10*ROW('Hygiene Data'!D117))),'Data Summary'!DP123="Yes"),OFFSET('Hygiene Data'!$D$7,0,10*ROW('Hygiene Data'!D117)),NA())</f>
        <v>#N/A</v>
      </c>
      <c r="BB123" s="95" t="e">
        <f ca="true">+IF(AND(ISNUMBER(OFFSET('Hygiene Data'!$D$9,0,10*ROW('Hygiene Data'!D117))),'Data Summary'!DQ123="Yes"),OFFSET('Hygiene Data'!$D$9,0,10*ROW('Hygiene Data'!D117)),NA())</f>
        <v>#N/A</v>
      </c>
      <c r="BC123" s="95" t="e">
        <f ca="true">+IF(AND(ISNUMBER(OFFSET('Hygiene Data'!$E$5,0,10*ROW('Hygiene Data'!E117))),'Data Summary'!DR123="Yes"),OFFSET('Hygiene Data'!$E$5,0,10*ROW('Hygiene Data'!E117)),NA())</f>
        <v>#N/A</v>
      </c>
      <c r="BD123" s="95" t="e">
        <f ca="true">+IF(AND(ISNUMBER(OFFSET('Hygiene Data'!$E$7,0,10*ROW('Hygiene Data'!E117))),'Data Summary'!DS123="Yes"),OFFSET('Hygiene Data'!$E$7,0,10*ROW('Hygiene Data'!E117)),NA())</f>
        <v>#N/A</v>
      </c>
      <c r="BE123" s="95" t="e">
        <f ca="true">+IF(AND(ISNUMBER(OFFSET('Hygiene Data'!$E$9,0,10*ROW('Hygiene Data'!E117))),'Data Summary'!DT123="Yes"),OFFSET('Hygiene Data'!$E$9,0,10*ROW('Hygiene Data'!E117)),NA())</f>
        <v>#N/A</v>
      </c>
      <c r="BF123" s="95" t="e">
        <f ca="true">+IF(AND(ISNUMBER(OFFSET('Hygiene Data'!$F$5,0,10*ROW('Hygiene Data'!F117))),'Data Summary'!DU123="Yes"),OFFSET('Hygiene Data'!$F$5,0,10*ROW('Hygiene Data'!F117)),NA())</f>
        <v>#N/A</v>
      </c>
      <c r="BG123" s="95" t="e">
        <f ca="true">+IF(AND(ISNUMBER(OFFSET('Hygiene Data'!$F$7,0,10*ROW('Hygiene Data'!F117))),'Data Summary'!DV123="Yes"),OFFSET('Hygiene Data'!$F$7,0,10*ROW('Hygiene Data'!F117)),NA())</f>
        <v>#N/A</v>
      </c>
      <c r="BH123" s="95" t="e">
        <f ca="true">+IF(AND(ISNUMBER(OFFSET('Hygiene Data'!$F$9,0,10*ROW('Hygiene Data'!F117))),'Data Summary'!DW123="Yes"),OFFSET('Hygiene Data'!$F$9,0,10*ROW('Hygiene Data'!F117)),NA())</f>
        <v>#N/A</v>
      </c>
      <c r="BI123" s="95" t="e">
        <f ca="true">+IF(AND(ISNUMBER(OFFSET('Hygiene Data'!$G$5,0,10*ROW('Hygiene Data'!G117))),'Data Summary'!DX123="Yes"),OFFSET('Hygiene Data'!$G$5,0,10*ROW('Hygiene Data'!G117)),NA())</f>
        <v>#N/A</v>
      </c>
      <c r="BJ123" s="95" t="e">
        <f ca="true">+IF(AND(ISNUMBER(OFFSET('Hygiene Data'!$G$7,0,10*ROW('Hygiene Data'!G117))),'Data Summary'!DY123="Yes"),OFFSET('Hygiene Data'!$G$7,0,10*ROW('Hygiene Data'!G117)),NA())</f>
        <v>#N/A</v>
      </c>
      <c r="BK123" s="95" t="e">
        <f ca="true">+IF(AND(ISNUMBER(OFFSET('Hygiene Data'!$G$9,0,10*ROW('Hygiene Data'!G117))),'Data Summary'!DZ123="Yes"),OFFSET('Hygiene Data'!$G$9,0,10*ROW('Hygiene Data'!G117)),NA())</f>
        <v>#N/A</v>
      </c>
      <c r="BL123" s="95" t="e">
        <f ca="true">+IF(AND(ISNUMBER(OFFSET('Hygiene Data'!$H$5,0,10*ROW('Hygiene Data'!H117))),'Data Summary'!EA123="Yes"),OFFSET('Hygiene Data'!$H$5,0,10*ROW('Hygiene Data'!H117)),NA())</f>
        <v>#N/A</v>
      </c>
      <c r="BM123" s="95" t="e">
        <f ca="true">+IF(AND(ISNUMBER(OFFSET('Hygiene Data'!$H$7,0,10*ROW('Hygiene Data'!H117))),'Data Summary'!EB123="Yes"),OFFSET('Hygiene Data'!$H$7,0,10*ROW('Hygiene Data'!H117)),NA())</f>
        <v>#N/A</v>
      </c>
      <c r="BN123" s="95" t="e">
        <f ca="true">+IF(AND(ISNUMBER(OFFSET('Hygiene Data'!$H$9,0,10*ROW('Hygiene Data'!H117))),'Data Summary'!EC123="Yes"),OFFSET('Hygiene Data'!$H$9,0,10*ROW('Hygiene Data'!H117)),NA())</f>
        <v>#N/A</v>
      </c>
      <c r="BO123" s="95" t="e">
        <f ca="true">+IF(AND(ISNUMBER(OFFSET('Hygiene Data'!$I$5,0,10*ROW('Hygiene Data'!I117))),'Data Summary'!ED123="Yes"),OFFSET('Hygiene Data'!$I$5,0,10*ROW('Hygiene Data'!I117)),NA())</f>
        <v>#N/A</v>
      </c>
      <c r="BP123" s="95" t="e">
        <f ca="true">+IF(AND(ISNUMBER(OFFSET('Hygiene Data'!$I$7,0,10*ROW('Hygiene Data'!I117))),'Data Summary'!EE123="Yes"),OFFSET('Hygiene Data'!$I$7,0,10*ROW('Hygiene Data'!I117)),NA())</f>
        <v>#N/A</v>
      </c>
      <c r="BQ123" s="95" t="e">
        <f ca="true">+IF(AND(ISNUMBER(OFFSET('Hygiene Data'!$I$9,0,10*ROW('Hygiene Data'!I117))),'Data Summary'!EF123="Yes"),OFFSET('Hygiene Data'!$I$9,0,10*ROW('Hygiene Data'!I117)),NA())</f>
        <v>#N/A</v>
      </c>
    </row>
    <row xmlns:x14ac="http://schemas.microsoft.com/office/spreadsheetml/2009/9/ac" r="124" x14ac:dyDescent="0.2">
      <c r="A124" s="327" t="e">
        <f ca="true">+RIGHT('Data Summary'!A124,LEN('Data Summary'!A124)-9)</f>
        <v>#VALUE!</v>
      </c>
      <c r="B124" s="36" t="str">
        <f ca="true">+IF(ISTEXT('Data Summary'!B124),'Data Summary'!B124,"")</f>
        <v/>
      </c>
      <c r="C124" s="326" t="e">
        <f ca="true">+VALUE('Data Summary'!C124)</f>
        <v>#VALUE!</v>
      </c>
      <c r="D124" s="93" t="e">
        <f ca="true">+IF(AND(ISNUMBER(OFFSET('Water Data'!$D$4,0,10*ROW('Water Data'!D118))),'Data Summary'!BS124="Yes"),100-OFFSET('Water Data'!$D$4,0,10*ROW('Water Data'!D118)),NA())</f>
        <v>#N/A</v>
      </c>
      <c r="E124" s="93" t="e">
        <f ca="true">+IF(AND(ISNUMBER(OFFSET('Water Data'!$D$6,0,10*ROW('Water Data'!D118))),'Data Summary'!BT124="Yes"),OFFSET('Water Data'!$D$6,0,10*ROW('Water Data'!D118)),NA())</f>
        <v>#N/A</v>
      </c>
      <c r="F124" s="93" t="e">
        <f ca="true">+IF(AND(ISNUMBER(OFFSET('Water Data'!$D$9,0,10*ROW('Water Data'!D118))),'Data Summary'!BU124="Yes"),OFFSET('Water Data'!$D$9,0,10*ROW('Water Data'!D118)),NA())</f>
        <v>#N/A</v>
      </c>
      <c r="G124" s="93" t="e">
        <f ca="true">+IF(AND(ISNUMBER(OFFSET('Water Data'!$E$4,0,10*ROW('Water Data'!E118))),'Data Summary'!BV124="Yes"),100-OFFSET('Water Data'!$E$4,0,10*ROW('Water Data'!E118)),NA())</f>
        <v>#N/A</v>
      </c>
      <c r="H124" s="93" t="e">
        <f ca="true">+IF(AND(ISNUMBER(OFFSET('Water Data'!$E$6,0,10*ROW('Water Data'!E118))),'Data Summary'!BW124="Yes"),OFFSET('Water Data'!$E$6,0,10*ROW('Water Data'!E118)),NA())</f>
        <v>#N/A</v>
      </c>
      <c r="I124" s="93" t="e">
        <f ca="true">+IF(AND(ISNUMBER(OFFSET('Water Data'!$E$9,0,10*ROW('Water Data'!E118))),'Data Summary'!BX124="Yes"),OFFSET('Water Data'!$E$9,0,10*ROW('Water Data'!E118)),NA())</f>
        <v>#N/A</v>
      </c>
      <c r="J124" s="93" t="e">
        <f ca="true">+IF(AND(ISNUMBER(OFFSET('Water Data'!$F$4,0,10*ROW('Water Data'!F118))),'Data Summary'!BY124="Yes"),100-OFFSET('Water Data'!$F$4,0,10*ROW('Water Data'!F118)),NA())</f>
        <v>#N/A</v>
      </c>
      <c r="K124" s="93" t="e">
        <f ca="true">+IF(AND(ISNUMBER(OFFSET('Water Data'!$F$6,0,10*ROW('Water Data'!F118))),'Data Summary'!BZ124="Yes"),OFFSET('Water Data'!$F$6,0,10*ROW('Water Data'!F118)),NA())</f>
        <v>#N/A</v>
      </c>
      <c r="L124" s="93" t="e">
        <f ca="true">+IF(AND(ISNUMBER(OFFSET('Water Data'!$F$9,0,10*ROW('Water Data'!F118))),'Data Summary'!CA124="Yes"),OFFSET('Water Data'!$F$9,0,10*ROW('Water Data'!F118)),NA())</f>
        <v>#N/A</v>
      </c>
      <c r="M124" s="93" t="e">
        <f ca="true">+IF(AND(ISNUMBER(OFFSET('Water Data'!$G$4,0,10*ROW('Water Data'!G118))),'Data Summary'!CB124="Yes"),100-OFFSET('Water Data'!$G$4,0,10*ROW('Water Data'!G118)),NA())</f>
        <v>#N/A</v>
      </c>
      <c r="N124" s="93" t="e">
        <f ca="true">+IF(AND(ISNUMBER(OFFSET('Water Data'!$G$6,0,10*ROW('Water Data'!G118))),'Data Summary'!CC124="Yes"),OFFSET('Water Data'!$G$6,0,10*ROW('Water Data'!G118)),NA())</f>
        <v>#N/A</v>
      </c>
      <c r="O124" s="93" t="e">
        <f ca="true">+IF(AND(ISNUMBER(OFFSET('Water Data'!$G$9,0,10*ROW('Water Data'!G118))),'Data Summary'!CD124="Yes"),OFFSET('Water Data'!$G$9,0,10*ROW('Water Data'!G118)),NA())</f>
        <v>#N/A</v>
      </c>
      <c r="P124" s="93" t="e">
        <f ca="true">+IF(AND(ISNUMBER(OFFSET('Water Data'!$H$4,0,10*ROW('Water Data'!H118))),'Data Summary'!CE124="Yes"),100-OFFSET('Water Data'!$H$4,0,10*ROW('Water Data'!H118)),NA())</f>
        <v>#N/A</v>
      </c>
      <c r="Q124" s="93" t="e">
        <f ca="true">+IF(AND(ISNUMBER(OFFSET('Water Data'!$H$6,0,10*ROW('Water Data'!H118))),'Data Summary'!CF124="Yes"),OFFSET('Water Data'!$H$6,0,10*ROW('Water Data'!H118)),NA())</f>
        <v>#N/A</v>
      </c>
      <c r="R124" s="93" t="e">
        <f ca="true">+IF(AND(ISNUMBER(OFFSET('Water Data'!$H$9,0,10*ROW('Water Data'!H118))),'Data Summary'!CG124="Yes"),OFFSET('Water Data'!$H$9,0,10*ROW('Water Data'!H118)),NA())</f>
        <v>#N/A</v>
      </c>
      <c r="S124" s="93" t="e">
        <f ca="true">+IF(AND(ISNUMBER(OFFSET('Water Data'!$I$4,0,10*ROW('Water Data'!I118))),'Data Summary'!CH124="Yes"),100-OFFSET('Water Data'!$I$4,0,10*ROW('Water Data'!I118)),NA())</f>
        <v>#N/A</v>
      </c>
      <c r="T124" s="93" t="e">
        <f ca="true">+IF(AND(ISNUMBER(OFFSET('Water Data'!$I$6,0,10*ROW('Water Data'!I118))),'Data Summary'!CI124="Yes"),OFFSET('Water Data'!$I$6,0,10*ROW('Water Data'!I118)),NA())</f>
        <v>#N/A</v>
      </c>
      <c r="U124" s="93" t="e">
        <f ca="true">+IF(AND(ISNUMBER(OFFSET('Water Data'!$I$9,0,10*ROW('Water Data'!I118))),'Data Summary'!CJ124="Yes"),OFFSET('Water Data'!$I$9,0,10*ROW('Water Data'!I118)),NA())</f>
        <v>#N/A</v>
      </c>
      <c r="V124" s="94" t="e">
        <f ca="true">+IF(AND(ISNUMBER(OFFSET('Sanitation Data'!$D$4,0,10*ROW('Sanitation Data'!D118))),'Data Summary'!CK124="Yes"),100-OFFSET('Sanitation Data'!$D$4,0,10*ROW('Sanitation Data'!D118)),NA())</f>
        <v>#N/A</v>
      </c>
      <c r="W124" s="94" t="e">
        <f ca="true">+IF(AND(ISNUMBER(OFFSET('Sanitation Data'!$D$6,0,10*ROW('Sanitation Data'!D118))),'Data Summary'!CL124="Yes"),OFFSET('Sanitation Data'!$D$6,0,10*ROW('Sanitation Data'!D118)),NA())</f>
        <v>#N/A</v>
      </c>
      <c r="X124" s="94" t="e">
        <f ca="true">+IF(AND(ISNUMBER(OFFSET('Sanitation Data'!$D$10,0,10*ROW('Sanitation Data'!D118))),'Data Summary'!CM124="Yes"),OFFSET('Sanitation Data'!$D$10,0,10*ROW('Sanitation Data'!D118)),NA())</f>
        <v>#N/A</v>
      </c>
      <c r="Y124" s="94" t="e">
        <f ca="true">+IF(AND(ISNUMBER(OFFSET('Sanitation Data'!$D$11,0,10*ROW('Sanitation Data'!D118))),'Data Summary'!CN124="Yes"),OFFSET('Sanitation Data'!$D$11,0,10*ROW('Sanitation Data'!D118)),NA())</f>
        <v>#N/A</v>
      </c>
      <c r="Z124" s="94" t="e">
        <f ca="true">+IF(AND(ISNUMBER(OFFSET('Sanitation Data'!$D$12,0,10*ROW('Sanitation Data'!D118))),'Data Summary'!CO124="Yes"),OFFSET('Sanitation Data'!$D$12,0,10*ROW('Sanitation Data'!D118)),NA())</f>
        <v>#N/A</v>
      </c>
      <c r="AA124" s="94" t="e">
        <f ca="true">+IF(AND(ISNUMBER(OFFSET('Sanitation Data'!$E$4,0,10*ROW('Sanitation Data'!E118))),'Data Summary'!CP124="Yes"),100-OFFSET('Sanitation Data'!$E$4,0,10*ROW('Sanitation Data'!E118)),NA())</f>
        <v>#N/A</v>
      </c>
      <c r="AB124" s="94" t="e">
        <f ca="true">+IF(AND(ISNUMBER(OFFSET('Sanitation Data'!$E$6,0,10*ROW('Sanitation Data'!E118))),'Data Summary'!CQ124="Yes"),OFFSET('Sanitation Data'!$E$6,0,10*ROW('Sanitation Data'!E118)),NA())</f>
        <v>#N/A</v>
      </c>
      <c r="AC124" s="94" t="e">
        <f ca="true">+IF(AND(ISNUMBER(OFFSET('Sanitation Data'!$E$10,0,10*ROW('Sanitation Data'!E118))),'Data Summary'!CR124="Yes"),OFFSET('Sanitation Data'!$E$10,0,10*ROW('Sanitation Data'!E118)),NA())</f>
        <v>#N/A</v>
      </c>
      <c r="AD124" s="94" t="e">
        <f ca="true">+IF(AND(ISNUMBER(OFFSET('Sanitation Data'!$E$11,0,10*ROW('Sanitation Data'!E118))),'Data Summary'!CS124="Yes"),OFFSET('Sanitation Data'!$E$11,0,10*ROW('Sanitation Data'!E118)),NA())</f>
        <v>#N/A</v>
      </c>
      <c r="AE124" s="94" t="e">
        <f ca="true">+IF(AND(ISNUMBER(OFFSET('Sanitation Data'!$E$12,0,10*ROW('Sanitation Data'!E118))),'Data Summary'!CT124="Yes"),OFFSET('Sanitation Data'!$E$12,0,10*ROW('Sanitation Data'!E118)),NA())</f>
        <v>#N/A</v>
      </c>
      <c r="AF124" s="94" t="e">
        <f ca="true">+IF(AND(ISNUMBER(OFFSET('Sanitation Data'!$F$4,0,10*ROW('Sanitation Data'!F118))),'Data Summary'!CU124="Yes"),100-OFFSET('Sanitation Data'!$F$4,0,10*ROW('Sanitation Data'!F118)),NA())</f>
        <v>#N/A</v>
      </c>
      <c r="AG124" s="94" t="e">
        <f ca="true">+IF(AND(ISNUMBER(OFFSET('Sanitation Data'!$F$6,0,10*ROW('Sanitation Data'!F118))),'Data Summary'!CV124="Yes"),OFFSET('Sanitation Data'!$F$6,0,10*ROW('Sanitation Data'!F118)),NA())</f>
        <v>#N/A</v>
      </c>
      <c r="AH124" s="94" t="e">
        <f ca="true">+IF(AND(ISNUMBER(OFFSET('Sanitation Data'!$F$10,0,10*ROW('Sanitation Data'!F118))),'Data Summary'!CW124="Yes"),OFFSET('Sanitation Data'!$F$10,0,10*ROW('Sanitation Data'!F118)),NA())</f>
        <v>#N/A</v>
      </c>
      <c r="AI124" s="94" t="e">
        <f ca="true">+IF(AND(ISNUMBER(OFFSET('Sanitation Data'!$F$11,0,10*ROW('Sanitation Data'!F118))),'Data Summary'!CX124="Yes"),OFFSET('Sanitation Data'!$F$11,0,10*ROW('Sanitation Data'!F118)),NA())</f>
        <v>#N/A</v>
      </c>
      <c r="AJ124" s="94" t="e">
        <f ca="true">+IF(AND(ISNUMBER(OFFSET('Sanitation Data'!$F$12,0,10*ROW('Sanitation Data'!F118))),'Data Summary'!CY124="Yes"),OFFSET('Sanitation Data'!$F$12,0,10*ROW('Sanitation Data'!F118)),NA())</f>
        <v>#N/A</v>
      </c>
      <c r="AK124" s="94" t="e">
        <f ca="true">+IF(AND(ISNUMBER(OFFSET('Sanitation Data'!$G$4,0,10*ROW('Sanitation Data'!G118))),'Data Summary'!CZ124="Yes"),100-OFFSET('Sanitation Data'!$G$4,0,10*ROW('Sanitation Data'!G118)),NA())</f>
        <v>#N/A</v>
      </c>
      <c r="AL124" s="94" t="e">
        <f ca="true">+IF(AND(ISNUMBER(OFFSET('Sanitation Data'!$G$6,0,10*ROW('Sanitation Data'!G118))),'Data Summary'!DA124="Yes"),OFFSET('Sanitation Data'!$G$6,0,10*ROW('Sanitation Data'!G118)),NA())</f>
        <v>#N/A</v>
      </c>
      <c r="AM124" s="94" t="e">
        <f ca="true">+IF(AND(ISNUMBER(OFFSET('Sanitation Data'!$G$10,0,10*ROW('Sanitation Data'!G118))),'Data Summary'!DB124="Yes"),OFFSET('Sanitation Data'!$G$10,0,10*ROW('Sanitation Data'!G118)),NA())</f>
        <v>#N/A</v>
      </c>
      <c r="AN124" s="94" t="e">
        <f ca="true">+IF(AND(ISNUMBER(OFFSET('Sanitation Data'!$G$11,0,10*ROW('Sanitation Data'!G118))),'Data Summary'!DC124="Yes"),OFFSET('Sanitation Data'!$G$11,0,10*ROW('Sanitation Data'!G118)),NA())</f>
        <v>#N/A</v>
      </c>
      <c r="AO124" s="94" t="e">
        <f ca="true">+IF(AND(ISNUMBER(OFFSET('Sanitation Data'!$G$12,0,10*ROW('Sanitation Data'!G118))),'Data Summary'!DD124="Yes"),OFFSET('Sanitation Data'!$G$12,0,10*ROW('Sanitation Data'!G118)),NA())</f>
        <v>#N/A</v>
      </c>
      <c r="AP124" s="94" t="e">
        <f ca="true">+IF(AND(ISNUMBER(OFFSET('Sanitation Data'!$H$4,0,10*ROW('Sanitation Data'!H118))),'Data Summary'!DE124="Yes"),100-OFFSET('Sanitation Data'!$H$4,0,10*ROW('Sanitation Data'!H118)),NA())</f>
        <v>#N/A</v>
      </c>
      <c r="AQ124" s="94" t="e">
        <f ca="true">+IF(AND(ISNUMBER(OFFSET('Sanitation Data'!$H$6,0,10*ROW('Sanitation Data'!H118))),'Data Summary'!DF124="Yes"),OFFSET('Sanitation Data'!$H$6,0,10*ROW('Sanitation Data'!H118)),NA())</f>
        <v>#N/A</v>
      </c>
      <c r="AR124" s="94" t="e">
        <f ca="true">+IF(AND(ISNUMBER(OFFSET('Sanitation Data'!$H$10,0,10*ROW('Sanitation Data'!H118))),'Data Summary'!DG124="Yes"),OFFSET('Sanitation Data'!$H$10,0,10*ROW('Sanitation Data'!H118)),NA())</f>
        <v>#N/A</v>
      </c>
      <c r="AS124" s="94" t="e">
        <f ca="true">+IF(AND(ISNUMBER(OFFSET('Sanitation Data'!$H$11,0,10*ROW('Sanitation Data'!H118))),'Data Summary'!DH124="Yes"),OFFSET('Sanitation Data'!$H$11,0,10*ROW('Sanitation Data'!H118)),NA())</f>
        <v>#N/A</v>
      </c>
      <c r="AT124" s="94" t="e">
        <f ca="true">+IF(AND(ISNUMBER(OFFSET('Sanitation Data'!$H$12,0,10*ROW('Sanitation Data'!H118))),'Data Summary'!DI124="Yes"),OFFSET('Sanitation Data'!$H$12,0,10*ROW('Sanitation Data'!H118)),NA())</f>
        <v>#N/A</v>
      </c>
      <c r="AU124" s="94" t="e">
        <f ca="true">+IF(AND(ISNUMBER(OFFSET('Sanitation Data'!$I$4,0,10*ROW('Sanitation Data'!I118))),'Data Summary'!DJ124="Yes"),100-OFFSET('Sanitation Data'!$I$4,0,10*ROW('Sanitation Data'!I118)),NA())</f>
        <v>#N/A</v>
      </c>
      <c r="AV124" s="94" t="e">
        <f ca="true">+IF(AND(ISNUMBER(OFFSET('Sanitation Data'!$I$6,0,10*ROW('Sanitation Data'!I118))),'Data Summary'!DK124="Yes"),OFFSET('Sanitation Data'!$I$6,0,10*ROW('Sanitation Data'!I118)),NA())</f>
        <v>#N/A</v>
      </c>
      <c r="AW124" s="94" t="e">
        <f ca="true">+IF(AND(ISNUMBER(OFFSET('Sanitation Data'!$I$10,0,10*ROW('Sanitation Data'!I118))),'Data Summary'!DL124="Yes"),OFFSET('Sanitation Data'!$I$10,0,10*ROW('Sanitation Data'!I118)),NA())</f>
        <v>#N/A</v>
      </c>
      <c r="AX124" s="94" t="e">
        <f ca="true">+IF(AND(ISNUMBER(OFFSET('Sanitation Data'!$I$11,0,10*ROW('Sanitation Data'!I118))),'Data Summary'!DM124="Yes"),OFFSET('Sanitation Data'!$I$11,0,10*ROW('Sanitation Data'!I118)),NA())</f>
        <v>#N/A</v>
      </c>
      <c r="AY124" s="94" t="e">
        <f ca="true">+IF(AND(ISNUMBER(OFFSET('Sanitation Data'!$I$12,0,10*ROW('Sanitation Data'!I118))),'Data Summary'!DN124="Yes"),OFFSET('Sanitation Data'!$I$12,0,10*ROW('Sanitation Data'!I118)),NA())</f>
        <v>#N/A</v>
      </c>
      <c r="AZ124" s="95" t="e">
        <f ca="true">+IF(AND(ISNUMBER(OFFSET('Hygiene Data'!$D$5,0,10*ROW('Hygiene Data'!D118))),'Data Summary'!DO124="Yes"),OFFSET('Hygiene Data'!$D$5,0,10*ROW('Hygiene Data'!D118)),NA())</f>
        <v>#N/A</v>
      </c>
      <c r="BA124" s="95" t="e">
        <f ca="true">+IF(AND(ISNUMBER(OFFSET('Hygiene Data'!$D$7,0,10*ROW('Hygiene Data'!D118))),'Data Summary'!DP124="Yes"),OFFSET('Hygiene Data'!$D$7,0,10*ROW('Hygiene Data'!D118)),NA())</f>
        <v>#N/A</v>
      </c>
      <c r="BB124" s="95" t="e">
        <f ca="true">+IF(AND(ISNUMBER(OFFSET('Hygiene Data'!$D$9,0,10*ROW('Hygiene Data'!D118))),'Data Summary'!DQ124="Yes"),OFFSET('Hygiene Data'!$D$9,0,10*ROW('Hygiene Data'!D118)),NA())</f>
        <v>#N/A</v>
      </c>
      <c r="BC124" s="95" t="e">
        <f ca="true">+IF(AND(ISNUMBER(OFFSET('Hygiene Data'!$E$5,0,10*ROW('Hygiene Data'!E118))),'Data Summary'!DR124="Yes"),OFFSET('Hygiene Data'!$E$5,0,10*ROW('Hygiene Data'!E118)),NA())</f>
        <v>#N/A</v>
      </c>
      <c r="BD124" s="95" t="e">
        <f ca="true">+IF(AND(ISNUMBER(OFFSET('Hygiene Data'!$E$7,0,10*ROW('Hygiene Data'!E118))),'Data Summary'!DS124="Yes"),OFFSET('Hygiene Data'!$E$7,0,10*ROW('Hygiene Data'!E118)),NA())</f>
        <v>#N/A</v>
      </c>
      <c r="BE124" s="95" t="e">
        <f ca="true">+IF(AND(ISNUMBER(OFFSET('Hygiene Data'!$E$9,0,10*ROW('Hygiene Data'!E118))),'Data Summary'!DT124="Yes"),OFFSET('Hygiene Data'!$E$9,0,10*ROW('Hygiene Data'!E118)),NA())</f>
        <v>#N/A</v>
      </c>
      <c r="BF124" s="95" t="e">
        <f ca="true">+IF(AND(ISNUMBER(OFFSET('Hygiene Data'!$F$5,0,10*ROW('Hygiene Data'!F118))),'Data Summary'!DU124="Yes"),OFFSET('Hygiene Data'!$F$5,0,10*ROW('Hygiene Data'!F118)),NA())</f>
        <v>#N/A</v>
      </c>
      <c r="BG124" s="95" t="e">
        <f ca="true">+IF(AND(ISNUMBER(OFFSET('Hygiene Data'!$F$7,0,10*ROW('Hygiene Data'!F118))),'Data Summary'!DV124="Yes"),OFFSET('Hygiene Data'!$F$7,0,10*ROW('Hygiene Data'!F118)),NA())</f>
        <v>#N/A</v>
      </c>
      <c r="BH124" s="95" t="e">
        <f ca="true">+IF(AND(ISNUMBER(OFFSET('Hygiene Data'!$F$9,0,10*ROW('Hygiene Data'!F118))),'Data Summary'!DW124="Yes"),OFFSET('Hygiene Data'!$F$9,0,10*ROW('Hygiene Data'!F118)),NA())</f>
        <v>#N/A</v>
      </c>
      <c r="BI124" s="95" t="e">
        <f ca="true">+IF(AND(ISNUMBER(OFFSET('Hygiene Data'!$G$5,0,10*ROW('Hygiene Data'!G118))),'Data Summary'!DX124="Yes"),OFFSET('Hygiene Data'!$G$5,0,10*ROW('Hygiene Data'!G118)),NA())</f>
        <v>#N/A</v>
      </c>
      <c r="BJ124" s="95" t="e">
        <f ca="true">+IF(AND(ISNUMBER(OFFSET('Hygiene Data'!$G$7,0,10*ROW('Hygiene Data'!G118))),'Data Summary'!DY124="Yes"),OFFSET('Hygiene Data'!$G$7,0,10*ROW('Hygiene Data'!G118)),NA())</f>
        <v>#N/A</v>
      </c>
      <c r="BK124" s="95" t="e">
        <f ca="true">+IF(AND(ISNUMBER(OFFSET('Hygiene Data'!$G$9,0,10*ROW('Hygiene Data'!G118))),'Data Summary'!DZ124="Yes"),OFFSET('Hygiene Data'!$G$9,0,10*ROW('Hygiene Data'!G118)),NA())</f>
        <v>#N/A</v>
      </c>
      <c r="BL124" s="95" t="e">
        <f ca="true">+IF(AND(ISNUMBER(OFFSET('Hygiene Data'!$H$5,0,10*ROW('Hygiene Data'!H118))),'Data Summary'!EA124="Yes"),OFFSET('Hygiene Data'!$H$5,0,10*ROW('Hygiene Data'!H118)),NA())</f>
        <v>#N/A</v>
      </c>
      <c r="BM124" s="95" t="e">
        <f ca="true">+IF(AND(ISNUMBER(OFFSET('Hygiene Data'!$H$7,0,10*ROW('Hygiene Data'!H118))),'Data Summary'!EB124="Yes"),OFFSET('Hygiene Data'!$H$7,0,10*ROW('Hygiene Data'!H118)),NA())</f>
        <v>#N/A</v>
      </c>
      <c r="BN124" s="95" t="e">
        <f ca="true">+IF(AND(ISNUMBER(OFFSET('Hygiene Data'!$H$9,0,10*ROW('Hygiene Data'!H118))),'Data Summary'!EC124="Yes"),OFFSET('Hygiene Data'!$H$9,0,10*ROW('Hygiene Data'!H118)),NA())</f>
        <v>#N/A</v>
      </c>
      <c r="BO124" s="95" t="e">
        <f ca="true">+IF(AND(ISNUMBER(OFFSET('Hygiene Data'!$I$5,0,10*ROW('Hygiene Data'!I118))),'Data Summary'!ED124="Yes"),OFFSET('Hygiene Data'!$I$5,0,10*ROW('Hygiene Data'!I118)),NA())</f>
        <v>#N/A</v>
      </c>
      <c r="BP124" s="95" t="e">
        <f ca="true">+IF(AND(ISNUMBER(OFFSET('Hygiene Data'!$I$7,0,10*ROW('Hygiene Data'!I118))),'Data Summary'!EE124="Yes"),OFFSET('Hygiene Data'!$I$7,0,10*ROW('Hygiene Data'!I118)),NA())</f>
        <v>#N/A</v>
      </c>
      <c r="BQ124" s="95" t="e">
        <f ca="true">+IF(AND(ISNUMBER(OFFSET('Hygiene Data'!$I$9,0,10*ROW('Hygiene Data'!I118))),'Data Summary'!EF124="Yes"),OFFSET('Hygiene Data'!$I$9,0,10*ROW('Hygiene Data'!I118)),NA())</f>
        <v>#N/A</v>
      </c>
    </row>
    <row xmlns:x14ac="http://schemas.microsoft.com/office/spreadsheetml/2009/9/ac" r="125" x14ac:dyDescent="0.2">
      <c r="A125" s="327" t="e">
        <f ca="true">+RIGHT('Data Summary'!A125,LEN('Data Summary'!A125)-9)</f>
        <v>#VALUE!</v>
      </c>
      <c r="B125" s="36" t="str">
        <f ca="true">+IF(ISTEXT('Data Summary'!B125),'Data Summary'!B125,"")</f>
        <v/>
      </c>
      <c r="C125" s="326" t="e">
        <f ca="true">+VALUE('Data Summary'!C125)</f>
        <v>#VALUE!</v>
      </c>
      <c r="D125" s="93" t="e">
        <f ca="true">+IF(AND(ISNUMBER(OFFSET('Water Data'!$D$4,0,10*ROW('Water Data'!D119))),'Data Summary'!BS125="Yes"),100-OFFSET('Water Data'!$D$4,0,10*ROW('Water Data'!D119)),NA())</f>
        <v>#N/A</v>
      </c>
      <c r="E125" s="93" t="e">
        <f ca="true">+IF(AND(ISNUMBER(OFFSET('Water Data'!$D$6,0,10*ROW('Water Data'!D119))),'Data Summary'!BT125="Yes"),OFFSET('Water Data'!$D$6,0,10*ROW('Water Data'!D119)),NA())</f>
        <v>#N/A</v>
      </c>
      <c r="F125" s="93" t="e">
        <f ca="true">+IF(AND(ISNUMBER(OFFSET('Water Data'!$D$9,0,10*ROW('Water Data'!D119))),'Data Summary'!BU125="Yes"),OFFSET('Water Data'!$D$9,0,10*ROW('Water Data'!D119)),NA())</f>
        <v>#N/A</v>
      </c>
      <c r="G125" s="93" t="e">
        <f ca="true">+IF(AND(ISNUMBER(OFFSET('Water Data'!$E$4,0,10*ROW('Water Data'!E119))),'Data Summary'!BV125="Yes"),100-OFFSET('Water Data'!$E$4,0,10*ROW('Water Data'!E119)),NA())</f>
        <v>#N/A</v>
      </c>
      <c r="H125" s="93" t="e">
        <f ca="true">+IF(AND(ISNUMBER(OFFSET('Water Data'!$E$6,0,10*ROW('Water Data'!E119))),'Data Summary'!BW125="Yes"),OFFSET('Water Data'!$E$6,0,10*ROW('Water Data'!E119)),NA())</f>
        <v>#N/A</v>
      </c>
      <c r="I125" s="93" t="e">
        <f ca="true">+IF(AND(ISNUMBER(OFFSET('Water Data'!$E$9,0,10*ROW('Water Data'!E119))),'Data Summary'!BX125="Yes"),OFFSET('Water Data'!$E$9,0,10*ROW('Water Data'!E119)),NA())</f>
        <v>#N/A</v>
      </c>
      <c r="J125" s="93" t="e">
        <f ca="true">+IF(AND(ISNUMBER(OFFSET('Water Data'!$F$4,0,10*ROW('Water Data'!F119))),'Data Summary'!BY125="Yes"),100-OFFSET('Water Data'!$F$4,0,10*ROW('Water Data'!F119)),NA())</f>
        <v>#N/A</v>
      </c>
      <c r="K125" s="93" t="e">
        <f ca="true">+IF(AND(ISNUMBER(OFFSET('Water Data'!$F$6,0,10*ROW('Water Data'!F119))),'Data Summary'!BZ125="Yes"),OFFSET('Water Data'!$F$6,0,10*ROW('Water Data'!F119)),NA())</f>
        <v>#N/A</v>
      </c>
      <c r="L125" s="93" t="e">
        <f ca="true">+IF(AND(ISNUMBER(OFFSET('Water Data'!$F$9,0,10*ROW('Water Data'!F119))),'Data Summary'!CA125="Yes"),OFFSET('Water Data'!$F$9,0,10*ROW('Water Data'!F119)),NA())</f>
        <v>#N/A</v>
      </c>
      <c r="M125" s="93" t="e">
        <f ca="true">+IF(AND(ISNUMBER(OFFSET('Water Data'!$G$4,0,10*ROW('Water Data'!G119))),'Data Summary'!CB125="Yes"),100-OFFSET('Water Data'!$G$4,0,10*ROW('Water Data'!G119)),NA())</f>
        <v>#N/A</v>
      </c>
      <c r="N125" s="93" t="e">
        <f ca="true">+IF(AND(ISNUMBER(OFFSET('Water Data'!$G$6,0,10*ROW('Water Data'!G119))),'Data Summary'!CC125="Yes"),OFFSET('Water Data'!$G$6,0,10*ROW('Water Data'!G119)),NA())</f>
        <v>#N/A</v>
      </c>
      <c r="O125" s="93" t="e">
        <f ca="true">+IF(AND(ISNUMBER(OFFSET('Water Data'!$G$9,0,10*ROW('Water Data'!G119))),'Data Summary'!CD125="Yes"),OFFSET('Water Data'!$G$9,0,10*ROW('Water Data'!G119)),NA())</f>
        <v>#N/A</v>
      </c>
      <c r="P125" s="93" t="e">
        <f ca="true">+IF(AND(ISNUMBER(OFFSET('Water Data'!$H$4,0,10*ROW('Water Data'!H119))),'Data Summary'!CE125="Yes"),100-OFFSET('Water Data'!$H$4,0,10*ROW('Water Data'!H119)),NA())</f>
        <v>#N/A</v>
      </c>
      <c r="Q125" s="93" t="e">
        <f ca="true">+IF(AND(ISNUMBER(OFFSET('Water Data'!$H$6,0,10*ROW('Water Data'!H119))),'Data Summary'!CF125="Yes"),OFFSET('Water Data'!$H$6,0,10*ROW('Water Data'!H119)),NA())</f>
        <v>#N/A</v>
      </c>
      <c r="R125" s="93" t="e">
        <f ca="true">+IF(AND(ISNUMBER(OFFSET('Water Data'!$H$9,0,10*ROW('Water Data'!H119))),'Data Summary'!CG125="Yes"),OFFSET('Water Data'!$H$9,0,10*ROW('Water Data'!H119)),NA())</f>
        <v>#N/A</v>
      </c>
      <c r="S125" s="93" t="e">
        <f ca="true">+IF(AND(ISNUMBER(OFFSET('Water Data'!$I$4,0,10*ROW('Water Data'!I119))),'Data Summary'!CH125="Yes"),100-OFFSET('Water Data'!$I$4,0,10*ROW('Water Data'!I119)),NA())</f>
        <v>#N/A</v>
      </c>
      <c r="T125" s="93" t="e">
        <f ca="true">+IF(AND(ISNUMBER(OFFSET('Water Data'!$I$6,0,10*ROW('Water Data'!I119))),'Data Summary'!CI125="Yes"),OFFSET('Water Data'!$I$6,0,10*ROW('Water Data'!I119)),NA())</f>
        <v>#N/A</v>
      </c>
      <c r="U125" s="93" t="e">
        <f ca="true">+IF(AND(ISNUMBER(OFFSET('Water Data'!$I$9,0,10*ROW('Water Data'!I119))),'Data Summary'!CJ125="Yes"),OFFSET('Water Data'!$I$9,0,10*ROW('Water Data'!I119)),NA())</f>
        <v>#N/A</v>
      </c>
      <c r="V125" s="94" t="e">
        <f ca="true">+IF(AND(ISNUMBER(OFFSET('Sanitation Data'!$D$4,0,10*ROW('Sanitation Data'!D119))),'Data Summary'!CK125="Yes"),100-OFFSET('Sanitation Data'!$D$4,0,10*ROW('Sanitation Data'!D119)),NA())</f>
        <v>#N/A</v>
      </c>
      <c r="W125" s="94" t="e">
        <f ca="true">+IF(AND(ISNUMBER(OFFSET('Sanitation Data'!$D$6,0,10*ROW('Sanitation Data'!D119))),'Data Summary'!CL125="Yes"),OFFSET('Sanitation Data'!$D$6,0,10*ROW('Sanitation Data'!D119)),NA())</f>
        <v>#N/A</v>
      </c>
      <c r="X125" s="94" t="e">
        <f ca="true">+IF(AND(ISNUMBER(OFFSET('Sanitation Data'!$D$10,0,10*ROW('Sanitation Data'!D119))),'Data Summary'!CM125="Yes"),OFFSET('Sanitation Data'!$D$10,0,10*ROW('Sanitation Data'!D119)),NA())</f>
        <v>#N/A</v>
      </c>
      <c r="Y125" s="94" t="e">
        <f ca="true">+IF(AND(ISNUMBER(OFFSET('Sanitation Data'!$D$11,0,10*ROW('Sanitation Data'!D119))),'Data Summary'!CN125="Yes"),OFFSET('Sanitation Data'!$D$11,0,10*ROW('Sanitation Data'!D119)),NA())</f>
        <v>#N/A</v>
      </c>
      <c r="Z125" s="94" t="e">
        <f ca="true">+IF(AND(ISNUMBER(OFFSET('Sanitation Data'!$D$12,0,10*ROW('Sanitation Data'!D119))),'Data Summary'!CO125="Yes"),OFFSET('Sanitation Data'!$D$12,0,10*ROW('Sanitation Data'!D119)),NA())</f>
        <v>#N/A</v>
      </c>
      <c r="AA125" s="94" t="e">
        <f ca="true">+IF(AND(ISNUMBER(OFFSET('Sanitation Data'!$E$4,0,10*ROW('Sanitation Data'!E119))),'Data Summary'!CP125="Yes"),100-OFFSET('Sanitation Data'!$E$4,0,10*ROW('Sanitation Data'!E119)),NA())</f>
        <v>#N/A</v>
      </c>
      <c r="AB125" s="94" t="e">
        <f ca="true">+IF(AND(ISNUMBER(OFFSET('Sanitation Data'!$E$6,0,10*ROW('Sanitation Data'!E119))),'Data Summary'!CQ125="Yes"),OFFSET('Sanitation Data'!$E$6,0,10*ROW('Sanitation Data'!E119)),NA())</f>
        <v>#N/A</v>
      </c>
      <c r="AC125" s="94" t="e">
        <f ca="true">+IF(AND(ISNUMBER(OFFSET('Sanitation Data'!$E$10,0,10*ROW('Sanitation Data'!E119))),'Data Summary'!CR125="Yes"),OFFSET('Sanitation Data'!$E$10,0,10*ROW('Sanitation Data'!E119)),NA())</f>
        <v>#N/A</v>
      </c>
      <c r="AD125" s="94" t="e">
        <f ca="true">+IF(AND(ISNUMBER(OFFSET('Sanitation Data'!$E$11,0,10*ROW('Sanitation Data'!E119))),'Data Summary'!CS125="Yes"),OFFSET('Sanitation Data'!$E$11,0,10*ROW('Sanitation Data'!E119)),NA())</f>
        <v>#N/A</v>
      </c>
      <c r="AE125" s="94" t="e">
        <f ca="true">+IF(AND(ISNUMBER(OFFSET('Sanitation Data'!$E$12,0,10*ROW('Sanitation Data'!E119))),'Data Summary'!CT125="Yes"),OFFSET('Sanitation Data'!$E$12,0,10*ROW('Sanitation Data'!E119)),NA())</f>
        <v>#N/A</v>
      </c>
      <c r="AF125" s="94" t="e">
        <f ca="true">+IF(AND(ISNUMBER(OFFSET('Sanitation Data'!$F$4,0,10*ROW('Sanitation Data'!F119))),'Data Summary'!CU125="Yes"),100-OFFSET('Sanitation Data'!$F$4,0,10*ROW('Sanitation Data'!F119)),NA())</f>
        <v>#N/A</v>
      </c>
      <c r="AG125" s="94" t="e">
        <f ca="true">+IF(AND(ISNUMBER(OFFSET('Sanitation Data'!$F$6,0,10*ROW('Sanitation Data'!F119))),'Data Summary'!CV125="Yes"),OFFSET('Sanitation Data'!$F$6,0,10*ROW('Sanitation Data'!F119)),NA())</f>
        <v>#N/A</v>
      </c>
      <c r="AH125" s="94" t="e">
        <f ca="true">+IF(AND(ISNUMBER(OFFSET('Sanitation Data'!$F$10,0,10*ROW('Sanitation Data'!F119))),'Data Summary'!CW125="Yes"),OFFSET('Sanitation Data'!$F$10,0,10*ROW('Sanitation Data'!F119)),NA())</f>
        <v>#N/A</v>
      </c>
      <c r="AI125" s="94" t="e">
        <f ca="true">+IF(AND(ISNUMBER(OFFSET('Sanitation Data'!$F$11,0,10*ROW('Sanitation Data'!F119))),'Data Summary'!CX125="Yes"),OFFSET('Sanitation Data'!$F$11,0,10*ROW('Sanitation Data'!F119)),NA())</f>
        <v>#N/A</v>
      </c>
      <c r="AJ125" s="94" t="e">
        <f ca="true">+IF(AND(ISNUMBER(OFFSET('Sanitation Data'!$F$12,0,10*ROW('Sanitation Data'!F119))),'Data Summary'!CY125="Yes"),OFFSET('Sanitation Data'!$F$12,0,10*ROW('Sanitation Data'!F119)),NA())</f>
        <v>#N/A</v>
      </c>
      <c r="AK125" s="94" t="e">
        <f ca="true">+IF(AND(ISNUMBER(OFFSET('Sanitation Data'!$G$4,0,10*ROW('Sanitation Data'!G119))),'Data Summary'!CZ125="Yes"),100-OFFSET('Sanitation Data'!$G$4,0,10*ROW('Sanitation Data'!G119)),NA())</f>
        <v>#N/A</v>
      </c>
      <c r="AL125" s="94" t="e">
        <f ca="true">+IF(AND(ISNUMBER(OFFSET('Sanitation Data'!$G$6,0,10*ROW('Sanitation Data'!G119))),'Data Summary'!DA125="Yes"),OFFSET('Sanitation Data'!$G$6,0,10*ROW('Sanitation Data'!G119)),NA())</f>
        <v>#N/A</v>
      </c>
      <c r="AM125" s="94" t="e">
        <f ca="true">+IF(AND(ISNUMBER(OFFSET('Sanitation Data'!$G$10,0,10*ROW('Sanitation Data'!G119))),'Data Summary'!DB125="Yes"),OFFSET('Sanitation Data'!$G$10,0,10*ROW('Sanitation Data'!G119)),NA())</f>
        <v>#N/A</v>
      </c>
      <c r="AN125" s="94" t="e">
        <f ca="true">+IF(AND(ISNUMBER(OFFSET('Sanitation Data'!$G$11,0,10*ROW('Sanitation Data'!G119))),'Data Summary'!DC125="Yes"),OFFSET('Sanitation Data'!$G$11,0,10*ROW('Sanitation Data'!G119)),NA())</f>
        <v>#N/A</v>
      </c>
      <c r="AO125" s="94" t="e">
        <f ca="true">+IF(AND(ISNUMBER(OFFSET('Sanitation Data'!$G$12,0,10*ROW('Sanitation Data'!G119))),'Data Summary'!DD125="Yes"),OFFSET('Sanitation Data'!$G$12,0,10*ROW('Sanitation Data'!G119)),NA())</f>
        <v>#N/A</v>
      </c>
      <c r="AP125" s="94" t="e">
        <f ca="true">+IF(AND(ISNUMBER(OFFSET('Sanitation Data'!$H$4,0,10*ROW('Sanitation Data'!H119))),'Data Summary'!DE125="Yes"),100-OFFSET('Sanitation Data'!$H$4,0,10*ROW('Sanitation Data'!H119)),NA())</f>
        <v>#N/A</v>
      </c>
      <c r="AQ125" s="94" t="e">
        <f ca="true">+IF(AND(ISNUMBER(OFFSET('Sanitation Data'!$H$6,0,10*ROW('Sanitation Data'!H119))),'Data Summary'!DF125="Yes"),OFFSET('Sanitation Data'!$H$6,0,10*ROW('Sanitation Data'!H119)),NA())</f>
        <v>#N/A</v>
      </c>
      <c r="AR125" s="94" t="e">
        <f ca="true">+IF(AND(ISNUMBER(OFFSET('Sanitation Data'!$H$10,0,10*ROW('Sanitation Data'!H119))),'Data Summary'!DG125="Yes"),OFFSET('Sanitation Data'!$H$10,0,10*ROW('Sanitation Data'!H119)),NA())</f>
        <v>#N/A</v>
      </c>
      <c r="AS125" s="94" t="e">
        <f ca="true">+IF(AND(ISNUMBER(OFFSET('Sanitation Data'!$H$11,0,10*ROW('Sanitation Data'!H119))),'Data Summary'!DH125="Yes"),OFFSET('Sanitation Data'!$H$11,0,10*ROW('Sanitation Data'!H119)),NA())</f>
        <v>#N/A</v>
      </c>
      <c r="AT125" s="94" t="e">
        <f ca="true">+IF(AND(ISNUMBER(OFFSET('Sanitation Data'!$H$12,0,10*ROW('Sanitation Data'!H119))),'Data Summary'!DI125="Yes"),OFFSET('Sanitation Data'!$H$12,0,10*ROW('Sanitation Data'!H119)),NA())</f>
        <v>#N/A</v>
      </c>
      <c r="AU125" s="94" t="e">
        <f ca="true">+IF(AND(ISNUMBER(OFFSET('Sanitation Data'!$I$4,0,10*ROW('Sanitation Data'!I119))),'Data Summary'!DJ125="Yes"),100-OFFSET('Sanitation Data'!$I$4,0,10*ROW('Sanitation Data'!I119)),NA())</f>
        <v>#N/A</v>
      </c>
      <c r="AV125" s="94" t="e">
        <f ca="true">+IF(AND(ISNUMBER(OFFSET('Sanitation Data'!$I$6,0,10*ROW('Sanitation Data'!I119))),'Data Summary'!DK125="Yes"),OFFSET('Sanitation Data'!$I$6,0,10*ROW('Sanitation Data'!I119)),NA())</f>
        <v>#N/A</v>
      </c>
      <c r="AW125" s="94" t="e">
        <f ca="true">+IF(AND(ISNUMBER(OFFSET('Sanitation Data'!$I$10,0,10*ROW('Sanitation Data'!I119))),'Data Summary'!DL125="Yes"),OFFSET('Sanitation Data'!$I$10,0,10*ROW('Sanitation Data'!I119)),NA())</f>
        <v>#N/A</v>
      </c>
      <c r="AX125" s="94" t="e">
        <f ca="true">+IF(AND(ISNUMBER(OFFSET('Sanitation Data'!$I$11,0,10*ROW('Sanitation Data'!I119))),'Data Summary'!DM125="Yes"),OFFSET('Sanitation Data'!$I$11,0,10*ROW('Sanitation Data'!I119)),NA())</f>
        <v>#N/A</v>
      </c>
      <c r="AY125" s="94" t="e">
        <f ca="true">+IF(AND(ISNUMBER(OFFSET('Sanitation Data'!$I$12,0,10*ROW('Sanitation Data'!I119))),'Data Summary'!DN125="Yes"),OFFSET('Sanitation Data'!$I$12,0,10*ROW('Sanitation Data'!I119)),NA())</f>
        <v>#N/A</v>
      </c>
      <c r="AZ125" s="95" t="e">
        <f ca="true">+IF(AND(ISNUMBER(OFFSET('Hygiene Data'!$D$5,0,10*ROW('Hygiene Data'!D119))),'Data Summary'!DO125="Yes"),OFFSET('Hygiene Data'!$D$5,0,10*ROW('Hygiene Data'!D119)),NA())</f>
        <v>#N/A</v>
      </c>
      <c r="BA125" s="95" t="e">
        <f ca="true">+IF(AND(ISNUMBER(OFFSET('Hygiene Data'!$D$7,0,10*ROW('Hygiene Data'!D119))),'Data Summary'!DP125="Yes"),OFFSET('Hygiene Data'!$D$7,0,10*ROW('Hygiene Data'!D119)),NA())</f>
        <v>#N/A</v>
      </c>
      <c r="BB125" s="95" t="e">
        <f ca="true">+IF(AND(ISNUMBER(OFFSET('Hygiene Data'!$D$9,0,10*ROW('Hygiene Data'!D119))),'Data Summary'!DQ125="Yes"),OFFSET('Hygiene Data'!$D$9,0,10*ROW('Hygiene Data'!D119)),NA())</f>
        <v>#N/A</v>
      </c>
      <c r="BC125" s="95" t="e">
        <f ca="true">+IF(AND(ISNUMBER(OFFSET('Hygiene Data'!$E$5,0,10*ROW('Hygiene Data'!E119))),'Data Summary'!DR125="Yes"),OFFSET('Hygiene Data'!$E$5,0,10*ROW('Hygiene Data'!E119)),NA())</f>
        <v>#N/A</v>
      </c>
      <c r="BD125" s="95" t="e">
        <f ca="true">+IF(AND(ISNUMBER(OFFSET('Hygiene Data'!$E$7,0,10*ROW('Hygiene Data'!E119))),'Data Summary'!DS125="Yes"),OFFSET('Hygiene Data'!$E$7,0,10*ROW('Hygiene Data'!E119)),NA())</f>
        <v>#N/A</v>
      </c>
      <c r="BE125" s="95" t="e">
        <f ca="true">+IF(AND(ISNUMBER(OFFSET('Hygiene Data'!$E$9,0,10*ROW('Hygiene Data'!E119))),'Data Summary'!DT125="Yes"),OFFSET('Hygiene Data'!$E$9,0,10*ROW('Hygiene Data'!E119)),NA())</f>
        <v>#N/A</v>
      </c>
      <c r="BF125" s="95" t="e">
        <f ca="true">+IF(AND(ISNUMBER(OFFSET('Hygiene Data'!$F$5,0,10*ROW('Hygiene Data'!F119))),'Data Summary'!DU125="Yes"),OFFSET('Hygiene Data'!$F$5,0,10*ROW('Hygiene Data'!F119)),NA())</f>
        <v>#N/A</v>
      </c>
      <c r="BG125" s="95" t="e">
        <f ca="true">+IF(AND(ISNUMBER(OFFSET('Hygiene Data'!$F$7,0,10*ROW('Hygiene Data'!F119))),'Data Summary'!DV125="Yes"),OFFSET('Hygiene Data'!$F$7,0,10*ROW('Hygiene Data'!F119)),NA())</f>
        <v>#N/A</v>
      </c>
      <c r="BH125" s="95" t="e">
        <f ca="true">+IF(AND(ISNUMBER(OFFSET('Hygiene Data'!$F$9,0,10*ROW('Hygiene Data'!F119))),'Data Summary'!DW125="Yes"),OFFSET('Hygiene Data'!$F$9,0,10*ROW('Hygiene Data'!F119)),NA())</f>
        <v>#N/A</v>
      </c>
      <c r="BI125" s="95" t="e">
        <f ca="true">+IF(AND(ISNUMBER(OFFSET('Hygiene Data'!$G$5,0,10*ROW('Hygiene Data'!G119))),'Data Summary'!DX125="Yes"),OFFSET('Hygiene Data'!$G$5,0,10*ROW('Hygiene Data'!G119)),NA())</f>
        <v>#N/A</v>
      </c>
      <c r="BJ125" s="95" t="e">
        <f ca="true">+IF(AND(ISNUMBER(OFFSET('Hygiene Data'!$G$7,0,10*ROW('Hygiene Data'!G119))),'Data Summary'!DY125="Yes"),OFFSET('Hygiene Data'!$G$7,0,10*ROW('Hygiene Data'!G119)),NA())</f>
        <v>#N/A</v>
      </c>
      <c r="BK125" s="95" t="e">
        <f ca="true">+IF(AND(ISNUMBER(OFFSET('Hygiene Data'!$G$9,0,10*ROW('Hygiene Data'!G119))),'Data Summary'!DZ125="Yes"),OFFSET('Hygiene Data'!$G$9,0,10*ROW('Hygiene Data'!G119)),NA())</f>
        <v>#N/A</v>
      </c>
      <c r="BL125" s="95" t="e">
        <f ca="true">+IF(AND(ISNUMBER(OFFSET('Hygiene Data'!$H$5,0,10*ROW('Hygiene Data'!H119))),'Data Summary'!EA125="Yes"),OFFSET('Hygiene Data'!$H$5,0,10*ROW('Hygiene Data'!H119)),NA())</f>
        <v>#N/A</v>
      </c>
      <c r="BM125" s="95" t="e">
        <f ca="true">+IF(AND(ISNUMBER(OFFSET('Hygiene Data'!$H$7,0,10*ROW('Hygiene Data'!H119))),'Data Summary'!EB125="Yes"),OFFSET('Hygiene Data'!$H$7,0,10*ROW('Hygiene Data'!H119)),NA())</f>
        <v>#N/A</v>
      </c>
      <c r="BN125" s="95" t="e">
        <f ca="true">+IF(AND(ISNUMBER(OFFSET('Hygiene Data'!$H$9,0,10*ROW('Hygiene Data'!H119))),'Data Summary'!EC125="Yes"),OFFSET('Hygiene Data'!$H$9,0,10*ROW('Hygiene Data'!H119)),NA())</f>
        <v>#N/A</v>
      </c>
      <c r="BO125" s="95" t="e">
        <f ca="true">+IF(AND(ISNUMBER(OFFSET('Hygiene Data'!$I$5,0,10*ROW('Hygiene Data'!I119))),'Data Summary'!ED125="Yes"),OFFSET('Hygiene Data'!$I$5,0,10*ROW('Hygiene Data'!I119)),NA())</f>
        <v>#N/A</v>
      </c>
      <c r="BP125" s="95" t="e">
        <f ca="true">+IF(AND(ISNUMBER(OFFSET('Hygiene Data'!$I$7,0,10*ROW('Hygiene Data'!I119))),'Data Summary'!EE125="Yes"),OFFSET('Hygiene Data'!$I$7,0,10*ROW('Hygiene Data'!I119)),NA())</f>
        <v>#N/A</v>
      </c>
      <c r="BQ125" s="95" t="e">
        <f ca="true">+IF(AND(ISNUMBER(OFFSET('Hygiene Data'!$I$9,0,10*ROW('Hygiene Data'!I119))),'Data Summary'!EF125="Yes"),OFFSET('Hygiene Data'!$I$9,0,10*ROW('Hygiene Data'!I119)),NA())</f>
        <v>#N/A</v>
      </c>
    </row>
    <row xmlns:x14ac="http://schemas.microsoft.com/office/spreadsheetml/2009/9/ac" r="126" x14ac:dyDescent="0.2">
      <c r="A126" s="327" t="e">
        <f ca="true">+RIGHT('Data Summary'!A126,LEN('Data Summary'!A126)-9)</f>
        <v>#VALUE!</v>
      </c>
      <c r="B126" s="36" t="str">
        <f ca="true">+IF(ISTEXT('Data Summary'!B126),'Data Summary'!B126,"")</f>
        <v/>
      </c>
      <c r="C126" s="326" t="e">
        <f ca="true">+VALUE('Data Summary'!C126)</f>
        <v>#VALUE!</v>
      </c>
      <c r="D126" s="93" t="e">
        <f ca="true">+IF(AND(ISNUMBER(OFFSET('Water Data'!$D$4,0,10*ROW('Water Data'!D120))),'Data Summary'!BS126="Yes"),100-OFFSET('Water Data'!$D$4,0,10*ROW('Water Data'!D120)),NA())</f>
        <v>#N/A</v>
      </c>
      <c r="E126" s="93" t="e">
        <f ca="true">+IF(AND(ISNUMBER(OFFSET('Water Data'!$D$6,0,10*ROW('Water Data'!D120))),'Data Summary'!BT126="Yes"),OFFSET('Water Data'!$D$6,0,10*ROW('Water Data'!D120)),NA())</f>
        <v>#N/A</v>
      </c>
      <c r="F126" s="93" t="e">
        <f ca="true">+IF(AND(ISNUMBER(OFFSET('Water Data'!$D$9,0,10*ROW('Water Data'!D120))),'Data Summary'!BU126="Yes"),OFFSET('Water Data'!$D$9,0,10*ROW('Water Data'!D120)),NA())</f>
        <v>#N/A</v>
      </c>
      <c r="G126" s="93" t="e">
        <f ca="true">+IF(AND(ISNUMBER(OFFSET('Water Data'!$E$4,0,10*ROW('Water Data'!E120))),'Data Summary'!BV126="Yes"),100-OFFSET('Water Data'!$E$4,0,10*ROW('Water Data'!E120)),NA())</f>
        <v>#N/A</v>
      </c>
      <c r="H126" s="93" t="e">
        <f ca="true">+IF(AND(ISNUMBER(OFFSET('Water Data'!$E$6,0,10*ROW('Water Data'!E120))),'Data Summary'!BW126="Yes"),OFFSET('Water Data'!$E$6,0,10*ROW('Water Data'!E120)),NA())</f>
        <v>#N/A</v>
      </c>
      <c r="I126" s="93" t="e">
        <f ca="true">+IF(AND(ISNUMBER(OFFSET('Water Data'!$E$9,0,10*ROW('Water Data'!E120))),'Data Summary'!BX126="Yes"),OFFSET('Water Data'!$E$9,0,10*ROW('Water Data'!E120)),NA())</f>
        <v>#N/A</v>
      </c>
      <c r="J126" s="93" t="e">
        <f ca="true">+IF(AND(ISNUMBER(OFFSET('Water Data'!$F$4,0,10*ROW('Water Data'!F120))),'Data Summary'!BY126="Yes"),100-OFFSET('Water Data'!$F$4,0,10*ROW('Water Data'!F120)),NA())</f>
        <v>#N/A</v>
      </c>
      <c r="K126" s="93" t="e">
        <f ca="true">+IF(AND(ISNUMBER(OFFSET('Water Data'!$F$6,0,10*ROW('Water Data'!F120))),'Data Summary'!BZ126="Yes"),OFFSET('Water Data'!$F$6,0,10*ROW('Water Data'!F120)),NA())</f>
        <v>#N/A</v>
      </c>
      <c r="L126" s="93" t="e">
        <f ca="true">+IF(AND(ISNUMBER(OFFSET('Water Data'!$F$9,0,10*ROW('Water Data'!F120))),'Data Summary'!CA126="Yes"),OFFSET('Water Data'!$F$9,0,10*ROW('Water Data'!F120)),NA())</f>
        <v>#N/A</v>
      </c>
      <c r="M126" s="93" t="e">
        <f ca="true">+IF(AND(ISNUMBER(OFFSET('Water Data'!$G$4,0,10*ROW('Water Data'!G120))),'Data Summary'!CB126="Yes"),100-OFFSET('Water Data'!$G$4,0,10*ROW('Water Data'!G120)),NA())</f>
        <v>#N/A</v>
      </c>
      <c r="N126" s="93" t="e">
        <f ca="true">+IF(AND(ISNUMBER(OFFSET('Water Data'!$G$6,0,10*ROW('Water Data'!G120))),'Data Summary'!CC126="Yes"),OFFSET('Water Data'!$G$6,0,10*ROW('Water Data'!G120)),NA())</f>
        <v>#N/A</v>
      </c>
      <c r="O126" s="93" t="e">
        <f ca="true">+IF(AND(ISNUMBER(OFFSET('Water Data'!$G$9,0,10*ROW('Water Data'!G120))),'Data Summary'!CD126="Yes"),OFFSET('Water Data'!$G$9,0,10*ROW('Water Data'!G120)),NA())</f>
        <v>#N/A</v>
      </c>
      <c r="P126" s="93" t="e">
        <f ca="true">+IF(AND(ISNUMBER(OFFSET('Water Data'!$H$4,0,10*ROW('Water Data'!H120))),'Data Summary'!CE126="Yes"),100-OFFSET('Water Data'!$H$4,0,10*ROW('Water Data'!H120)),NA())</f>
        <v>#N/A</v>
      </c>
      <c r="Q126" s="93" t="e">
        <f ca="true">+IF(AND(ISNUMBER(OFFSET('Water Data'!$H$6,0,10*ROW('Water Data'!H120))),'Data Summary'!CF126="Yes"),OFFSET('Water Data'!$H$6,0,10*ROW('Water Data'!H120)),NA())</f>
        <v>#N/A</v>
      </c>
      <c r="R126" s="93" t="e">
        <f ca="true">+IF(AND(ISNUMBER(OFFSET('Water Data'!$H$9,0,10*ROW('Water Data'!H120))),'Data Summary'!CG126="Yes"),OFFSET('Water Data'!$H$9,0,10*ROW('Water Data'!H120)),NA())</f>
        <v>#N/A</v>
      </c>
      <c r="S126" s="93" t="e">
        <f ca="true">+IF(AND(ISNUMBER(OFFSET('Water Data'!$I$4,0,10*ROW('Water Data'!I120))),'Data Summary'!CH126="Yes"),100-OFFSET('Water Data'!$I$4,0,10*ROW('Water Data'!I120)),NA())</f>
        <v>#N/A</v>
      </c>
      <c r="T126" s="93" t="e">
        <f ca="true">+IF(AND(ISNUMBER(OFFSET('Water Data'!$I$6,0,10*ROW('Water Data'!I120))),'Data Summary'!CI126="Yes"),OFFSET('Water Data'!$I$6,0,10*ROW('Water Data'!I120)),NA())</f>
        <v>#N/A</v>
      </c>
      <c r="U126" s="93" t="e">
        <f ca="true">+IF(AND(ISNUMBER(OFFSET('Water Data'!$I$9,0,10*ROW('Water Data'!I120))),'Data Summary'!CJ126="Yes"),OFFSET('Water Data'!$I$9,0,10*ROW('Water Data'!I120)),NA())</f>
        <v>#N/A</v>
      </c>
      <c r="V126" s="94" t="e">
        <f ca="true">+IF(AND(ISNUMBER(OFFSET('Sanitation Data'!$D$4,0,10*ROW('Sanitation Data'!D120))),'Data Summary'!CK126="Yes"),100-OFFSET('Sanitation Data'!$D$4,0,10*ROW('Sanitation Data'!D120)),NA())</f>
        <v>#N/A</v>
      </c>
      <c r="W126" s="94" t="e">
        <f ca="true">+IF(AND(ISNUMBER(OFFSET('Sanitation Data'!$D$6,0,10*ROW('Sanitation Data'!D120))),'Data Summary'!CL126="Yes"),OFFSET('Sanitation Data'!$D$6,0,10*ROW('Sanitation Data'!D120)),NA())</f>
        <v>#N/A</v>
      </c>
      <c r="X126" s="94" t="e">
        <f ca="true">+IF(AND(ISNUMBER(OFFSET('Sanitation Data'!$D$10,0,10*ROW('Sanitation Data'!D120))),'Data Summary'!CM126="Yes"),OFFSET('Sanitation Data'!$D$10,0,10*ROW('Sanitation Data'!D120)),NA())</f>
        <v>#N/A</v>
      </c>
      <c r="Y126" s="94" t="e">
        <f ca="true">+IF(AND(ISNUMBER(OFFSET('Sanitation Data'!$D$11,0,10*ROW('Sanitation Data'!D120))),'Data Summary'!CN126="Yes"),OFFSET('Sanitation Data'!$D$11,0,10*ROW('Sanitation Data'!D120)),NA())</f>
        <v>#N/A</v>
      </c>
      <c r="Z126" s="94" t="e">
        <f ca="true">+IF(AND(ISNUMBER(OFFSET('Sanitation Data'!$D$12,0,10*ROW('Sanitation Data'!D120))),'Data Summary'!CO126="Yes"),OFFSET('Sanitation Data'!$D$12,0,10*ROW('Sanitation Data'!D120)),NA())</f>
        <v>#N/A</v>
      </c>
      <c r="AA126" s="94" t="e">
        <f ca="true">+IF(AND(ISNUMBER(OFFSET('Sanitation Data'!$E$4,0,10*ROW('Sanitation Data'!E120))),'Data Summary'!CP126="Yes"),100-OFFSET('Sanitation Data'!$E$4,0,10*ROW('Sanitation Data'!E120)),NA())</f>
        <v>#N/A</v>
      </c>
      <c r="AB126" s="94" t="e">
        <f ca="true">+IF(AND(ISNUMBER(OFFSET('Sanitation Data'!$E$6,0,10*ROW('Sanitation Data'!E120))),'Data Summary'!CQ126="Yes"),OFFSET('Sanitation Data'!$E$6,0,10*ROW('Sanitation Data'!E120)),NA())</f>
        <v>#N/A</v>
      </c>
      <c r="AC126" s="94" t="e">
        <f ca="true">+IF(AND(ISNUMBER(OFFSET('Sanitation Data'!$E$10,0,10*ROW('Sanitation Data'!E120))),'Data Summary'!CR126="Yes"),OFFSET('Sanitation Data'!$E$10,0,10*ROW('Sanitation Data'!E120)),NA())</f>
        <v>#N/A</v>
      </c>
      <c r="AD126" s="94" t="e">
        <f ca="true">+IF(AND(ISNUMBER(OFFSET('Sanitation Data'!$E$11,0,10*ROW('Sanitation Data'!E120))),'Data Summary'!CS126="Yes"),OFFSET('Sanitation Data'!$E$11,0,10*ROW('Sanitation Data'!E120)),NA())</f>
        <v>#N/A</v>
      </c>
      <c r="AE126" s="94" t="e">
        <f ca="true">+IF(AND(ISNUMBER(OFFSET('Sanitation Data'!$E$12,0,10*ROW('Sanitation Data'!E120))),'Data Summary'!CT126="Yes"),OFFSET('Sanitation Data'!$E$12,0,10*ROW('Sanitation Data'!E120)),NA())</f>
        <v>#N/A</v>
      </c>
      <c r="AF126" s="94" t="e">
        <f ca="true">+IF(AND(ISNUMBER(OFFSET('Sanitation Data'!$F$4,0,10*ROW('Sanitation Data'!F120))),'Data Summary'!CU126="Yes"),100-OFFSET('Sanitation Data'!$F$4,0,10*ROW('Sanitation Data'!F120)),NA())</f>
        <v>#N/A</v>
      </c>
      <c r="AG126" s="94" t="e">
        <f ca="true">+IF(AND(ISNUMBER(OFFSET('Sanitation Data'!$F$6,0,10*ROW('Sanitation Data'!F120))),'Data Summary'!CV126="Yes"),OFFSET('Sanitation Data'!$F$6,0,10*ROW('Sanitation Data'!F120)),NA())</f>
        <v>#N/A</v>
      </c>
      <c r="AH126" s="94" t="e">
        <f ca="true">+IF(AND(ISNUMBER(OFFSET('Sanitation Data'!$F$10,0,10*ROW('Sanitation Data'!F120))),'Data Summary'!CW126="Yes"),OFFSET('Sanitation Data'!$F$10,0,10*ROW('Sanitation Data'!F120)),NA())</f>
        <v>#N/A</v>
      </c>
      <c r="AI126" s="94" t="e">
        <f ca="true">+IF(AND(ISNUMBER(OFFSET('Sanitation Data'!$F$11,0,10*ROW('Sanitation Data'!F120))),'Data Summary'!CX126="Yes"),OFFSET('Sanitation Data'!$F$11,0,10*ROW('Sanitation Data'!F120)),NA())</f>
        <v>#N/A</v>
      </c>
      <c r="AJ126" s="94" t="e">
        <f ca="true">+IF(AND(ISNUMBER(OFFSET('Sanitation Data'!$F$12,0,10*ROW('Sanitation Data'!F120))),'Data Summary'!CY126="Yes"),OFFSET('Sanitation Data'!$F$12,0,10*ROW('Sanitation Data'!F120)),NA())</f>
        <v>#N/A</v>
      </c>
      <c r="AK126" s="94" t="e">
        <f ca="true">+IF(AND(ISNUMBER(OFFSET('Sanitation Data'!$G$4,0,10*ROW('Sanitation Data'!G120))),'Data Summary'!CZ126="Yes"),100-OFFSET('Sanitation Data'!$G$4,0,10*ROW('Sanitation Data'!G120)),NA())</f>
        <v>#N/A</v>
      </c>
      <c r="AL126" s="94" t="e">
        <f ca="true">+IF(AND(ISNUMBER(OFFSET('Sanitation Data'!$G$6,0,10*ROW('Sanitation Data'!G120))),'Data Summary'!DA126="Yes"),OFFSET('Sanitation Data'!$G$6,0,10*ROW('Sanitation Data'!G120)),NA())</f>
        <v>#N/A</v>
      </c>
      <c r="AM126" s="94" t="e">
        <f ca="true">+IF(AND(ISNUMBER(OFFSET('Sanitation Data'!$G$10,0,10*ROW('Sanitation Data'!G120))),'Data Summary'!DB126="Yes"),OFFSET('Sanitation Data'!$G$10,0,10*ROW('Sanitation Data'!G120)),NA())</f>
        <v>#N/A</v>
      </c>
      <c r="AN126" s="94" t="e">
        <f ca="true">+IF(AND(ISNUMBER(OFFSET('Sanitation Data'!$G$11,0,10*ROW('Sanitation Data'!G120))),'Data Summary'!DC126="Yes"),OFFSET('Sanitation Data'!$G$11,0,10*ROW('Sanitation Data'!G120)),NA())</f>
        <v>#N/A</v>
      </c>
      <c r="AO126" s="94" t="e">
        <f ca="true">+IF(AND(ISNUMBER(OFFSET('Sanitation Data'!$G$12,0,10*ROW('Sanitation Data'!G120))),'Data Summary'!DD126="Yes"),OFFSET('Sanitation Data'!$G$12,0,10*ROW('Sanitation Data'!G120)),NA())</f>
        <v>#N/A</v>
      </c>
      <c r="AP126" s="94" t="e">
        <f ca="true">+IF(AND(ISNUMBER(OFFSET('Sanitation Data'!$H$4,0,10*ROW('Sanitation Data'!H120))),'Data Summary'!DE126="Yes"),100-OFFSET('Sanitation Data'!$H$4,0,10*ROW('Sanitation Data'!H120)),NA())</f>
        <v>#N/A</v>
      </c>
      <c r="AQ126" s="94" t="e">
        <f ca="true">+IF(AND(ISNUMBER(OFFSET('Sanitation Data'!$H$6,0,10*ROW('Sanitation Data'!H120))),'Data Summary'!DF126="Yes"),OFFSET('Sanitation Data'!$H$6,0,10*ROW('Sanitation Data'!H120)),NA())</f>
        <v>#N/A</v>
      </c>
      <c r="AR126" s="94" t="e">
        <f ca="true">+IF(AND(ISNUMBER(OFFSET('Sanitation Data'!$H$10,0,10*ROW('Sanitation Data'!H120))),'Data Summary'!DG126="Yes"),OFFSET('Sanitation Data'!$H$10,0,10*ROW('Sanitation Data'!H120)),NA())</f>
        <v>#N/A</v>
      </c>
      <c r="AS126" s="94" t="e">
        <f ca="true">+IF(AND(ISNUMBER(OFFSET('Sanitation Data'!$H$11,0,10*ROW('Sanitation Data'!H120))),'Data Summary'!DH126="Yes"),OFFSET('Sanitation Data'!$H$11,0,10*ROW('Sanitation Data'!H120)),NA())</f>
        <v>#N/A</v>
      </c>
      <c r="AT126" s="94" t="e">
        <f ca="true">+IF(AND(ISNUMBER(OFFSET('Sanitation Data'!$H$12,0,10*ROW('Sanitation Data'!H120))),'Data Summary'!DI126="Yes"),OFFSET('Sanitation Data'!$H$12,0,10*ROW('Sanitation Data'!H120)),NA())</f>
        <v>#N/A</v>
      </c>
      <c r="AU126" s="94" t="e">
        <f ca="true">+IF(AND(ISNUMBER(OFFSET('Sanitation Data'!$I$4,0,10*ROW('Sanitation Data'!I120))),'Data Summary'!DJ126="Yes"),100-OFFSET('Sanitation Data'!$I$4,0,10*ROW('Sanitation Data'!I120)),NA())</f>
        <v>#N/A</v>
      </c>
      <c r="AV126" s="94" t="e">
        <f ca="true">+IF(AND(ISNUMBER(OFFSET('Sanitation Data'!$I$6,0,10*ROW('Sanitation Data'!I120))),'Data Summary'!DK126="Yes"),OFFSET('Sanitation Data'!$I$6,0,10*ROW('Sanitation Data'!I120)),NA())</f>
        <v>#N/A</v>
      </c>
      <c r="AW126" s="94" t="e">
        <f ca="true">+IF(AND(ISNUMBER(OFFSET('Sanitation Data'!$I$10,0,10*ROW('Sanitation Data'!I120))),'Data Summary'!DL126="Yes"),OFFSET('Sanitation Data'!$I$10,0,10*ROW('Sanitation Data'!I120)),NA())</f>
        <v>#N/A</v>
      </c>
      <c r="AX126" s="94" t="e">
        <f ca="true">+IF(AND(ISNUMBER(OFFSET('Sanitation Data'!$I$11,0,10*ROW('Sanitation Data'!I120))),'Data Summary'!DM126="Yes"),OFFSET('Sanitation Data'!$I$11,0,10*ROW('Sanitation Data'!I120)),NA())</f>
        <v>#N/A</v>
      </c>
      <c r="AY126" s="94" t="e">
        <f ca="true">+IF(AND(ISNUMBER(OFFSET('Sanitation Data'!$I$12,0,10*ROW('Sanitation Data'!I120))),'Data Summary'!DN126="Yes"),OFFSET('Sanitation Data'!$I$12,0,10*ROW('Sanitation Data'!I120)),NA())</f>
        <v>#N/A</v>
      </c>
      <c r="AZ126" s="95" t="e">
        <f ca="true">+IF(AND(ISNUMBER(OFFSET('Hygiene Data'!$D$5,0,10*ROW('Hygiene Data'!D120))),'Data Summary'!DO126="Yes"),OFFSET('Hygiene Data'!$D$5,0,10*ROW('Hygiene Data'!D120)),NA())</f>
        <v>#N/A</v>
      </c>
      <c r="BA126" s="95" t="e">
        <f ca="true">+IF(AND(ISNUMBER(OFFSET('Hygiene Data'!$D$7,0,10*ROW('Hygiene Data'!D120))),'Data Summary'!DP126="Yes"),OFFSET('Hygiene Data'!$D$7,0,10*ROW('Hygiene Data'!D120)),NA())</f>
        <v>#N/A</v>
      </c>
      <c r="BB126" s="95" t="e">
        <f ca="true">+IF(AND(ISNUMBER(OFFSET('Hygiene Data'!$D$9,0,10*ROW('Hygiene Data'!D120))),'Data Summary'!DQ126="Yes"),OFFSET('Hygiene Data'!$D$9,0,10*ROW('Hygiene Data'!D120)),NA())</f>
        <v>#N/A</v>
      </c>
      <c r="BC126" s="95" t="e">
        <f ca="true">+IF(AND(ISNUMBER(OFFSET('Hygiene Data'!$E$5,0,10*ROW('Hygiene Data'!E120))),'Data Summary'!DR126="Yes"),OFFSET('Hygiene Data'!$E$5,0,10*ROW('Hygiene Data'!E120)),NA())</f>
        <v>#N/A</v>
      </c>
      <c r="BD126" s="95" t="e">
        <f ca="true">+IF(AND(ISNUMBER(OFFSET('Hygiene Data'!$E$7,0,10*ROW('Hygiene Data'!E120))),'Data Summary'!DS126="Yes"),OFFSET('Hygiene Data'!$E$7,0,10*ROW('Hygiene Data'!E120)),NA())</f>
        <v>#N/A</v>
      </c>
      <c r="BE126" s="95" t="e">
        <f ca="true">+IF(AND(ISNUMBER(OFFSET('Hygiene Data'!$E$9,0,10*ROW('Hygiene Data'!E120))),'Data Summary'!DT126="Yes"),OFFSET('Hygiene Data'!$E$9,0,10*ROW('Hygiene Data'!E120)),NA())</f>
        <v>#N/A</v>
      </c>
      <c r="BF126" s="95" t="e">
        <f ca="true">+IF(AND(ISNUMBER(OFFSET('Hygiene Data'!$F$5,0,10*ROW('Hygiene Data'!F120))),'Data Summary'!DU126="Yes"),OFFSET('Hygiene Data'!$F$5,0,10*ROW('Hygiene Data'!F120)),NA())</f>
        <v>#N/A</v>
      </c>
      <c r="BG126" s="95" t="e">
        <f ca="true">+IF(AND(ISNUMBER(OFFSET('Hygiene Data'!$F$7,0,10*ROW('Hygiene Data'!F120))),'Data Summary'!DV126="Yes"),OFFSET('Hygiene Data'!$F$7,0,10*ROW('Hygiene Data'!F120)),NA())</f>
        <v>#N/A</v>
      </c>
      <c r="BH126" s="95" t="e">
        <f ca="true">+IF(AND(ISNUMBER(OFFSET('Hygiene Data'!$F$9,0,10*ROW('Hygiene Data'!F120))),'Data Summary'!DW126="Yes"),OFFSET('Hygiene Data'!$F$9,0,10*ROW('Hygiene Data'!F120)),NA())</f>
        <v>#N/A</v>
      </c>
      <c r="BI126" s="95" t="e">
        <f ca="true">+IF(AND(ISNUMBER(OFFSET('Hygiene Data'!$G$5,0,10*ROW('Hygiene Data'!G120))),'Data Summary'!DX126="Yes"),OFFSET('Hygiene Data'!$G$5,0,10*ROW('Hygiene Data'!G120)),NA())</f>
        <v>#N/A</v>
      </c>
      <c r="BJ126" s="95" t="e">
        <f ca="true">+IF(AND(ISNUMBER(OFFSET('Hygiene Data'!$G$7,0,10*ROW('Hygiene Data'!G120))),'Data Summary'!DY126="Yes"),OFFSET('Hygiene Data'!$G$7,0,10*ROW('Hygiene Data'!G120)),NA())</f>
        <v>#N/A</v>
      </c>
      <c r="BK126" s="95" t="e">
        <f ca="true">+IF(AND(ISNUMBER(OFFSET('Hygiene Data'!$G$9,0,10*ROW('Hygiene Data'!G120))),'Data Summary'!DZ126="Yes"),OFFSET('Hygiene Data'!$G$9,0,10*ROW('Hygiene Data'!G120)),NA())</f>
        <v>#N/A</v>
      </c>
      <c r="BL126" s="95" t="e">
        <f ca="true">+IF(AND(ISNUMBER(OFFSET('Hygiene Data'!$H$5,0,10*ROW('Hygiene Data'!H120))),'Data Summary'!EA126="Yes"),OFFSET('Hygiene Data'!$H$5,0,10*ROW('Hygiene Data'!H120)),NA())</f>
        <v>#N/A</v>
      </c>
      <c r="BM126" s="95" t="e">
        <f ca="true">+IF(AND(ISNUMBER(OFFSET('Hygiene Data'!$H$7,0,10*ROW('Hygiene Data'!H120))),'Data Summary'!EB126="Yes"),OFFSET('Hygiene Data'!$H$7,0,10*ROW('Hygiene Data'!H120)),NA())</f>
        <v>#N/A</v>
      </c>
      <c r="BN126" s="95" t="e">
        <f ca="true">+IF(AND(ISNUMBER(OFFSET('Hygiene Data'!$H$9,0,10*ROW('Hygiene Data'!H120))),'Data Summary'!EC126="Yes"),OFFSET('Hygiene Data'!$H$9,0,10*ROW('Hygiene Data'!H120)),NA())</f>
        <v>#N/A</v>
      </c>
      <c r="BO126" s="95" t="e">
        <f ca="true">+IF(AND(ISNUMBER(OFFSET('Hygiene Data'!$I$5,0,10*ROW('Hygiene Data'!I120))),'Data Summary'!ED126="Yes"),OFFSET('Hygiene Data'!$I$5,0,10*ROW('Hygiene Data'!I120)),NA())</f>
        <v>#N/A</v>
      </c>
      <c r="BP126" s="95" t="e">
        <f ca="true">+IF(AND(ISNUMBER(OFFSET('Hygiene Data'!$I$7,0,10*ROW('Hygiene Data'!I120))),'Data Summary'!EE126="Yes"),OFFSET('Hygiene Data'!$I$7,0,10*ROW('Hygiene Data'!I120)),NA())</f>
        <v>#N/A</v>
      </c>
      <c r="BQ126" s="95" t="e">
        <f ca="true">+IF(AND(ISNUMBER(OFFSET('Hygiene Data'!$I$9,0,10*ROW('Hygiene Data'!I120))),'Data Summary'!EF126="Yes"),OFFSET('Hygiene Data'!$I$9,0,10*ROW('Hygiene Data'!I120)),NA())</f>
        <v>#N/A</v>
      </c>
    </row>
    <row xmlns:x14ac="http://schemas.microsoft.com/office/spreadsheetml/2009/9/ac" r="127" x14ac:dyDescent="0.2">
      <c r="A127" s="327" t="e">
        <f ca="true">+RIGHT('Data Summary'!A127,LEN('Data Summary'!A127)-9)</f>
        <v>#VALUE!</v>
      </c>
      <c r="B127" s="36" t="str">
        <f ca="true">+IF(ISTEXT('Data Summary'!B127),'Data Summary'!B127,"")</f>
        <v/>
      </c>
      <c r="C127" s="326" t="e">
        <f ca="true">+VALUE('Data Summary'!C127)</f>
        <v>#VALUE!</v>
      </c>
      <c r="D127" s="93" t="e">
        <f ca="true">+IF(AND(ISNUMBER(OFFSET('Water Data'!$D$4,0,10*ROW('Water Data'!D121))),'Data Summary'!BS127="Yes"),100-OFFSET('Water Data'!$D$4,0,10*ROW('Water Data'!D121)),NA())</f>
        <v>#N/A</v>
      </c>
      <c r="E127" s="93" t="e">
        <f ca="true">+IF(AND(ISNUMBER(OFFSET('Water Data'!$D$6,0,10*ROW('Water Data'!D121))),'Data Summary'!BT127="Yes"),OFFSET('Water Data'!$D$6,0,10*ROW('Water Data'!D121)),NA())</f>
        <v>#N/A</v>
      </c>
      <c r="F127" s="93" t="e">
        <f ca="true">+IF(AND(ISNUMBER(OFFSET('Water Data'!$D$9,0,10*ROW('Water Data'!D121))),'Data Summary'!BU127="Yes"),OFFSET('Water Data'!$D$9,0,10*ROW('Water Data'!D121)),NA())</f>
        <v>#N/A</v>
      </c>
      <c r="G127" s="93" t="e">
        <f ca="true">+IF(AND(ISNUMBER(OFFSET('Water Data'!$E$4,0,10*ROW('Water Data'!E121))),'Data Summary'!BV127="Yes"),100-OFFSET('Water Data'!$E$4,0,10*ROW('Water Data'!E121)),NA())</f>
        <v>#N/A</v>
      </c>
      <c r="H127" s="93" t="e">
        <f ca="true">+IF(AND(ISNUMBER(OFFSET('Water Data'!$E$6,0,10*ROW('Water Data'!E121))),'Data Summary'!BW127="Yes"),OFFSET('Water Data'!$E$6,0,10*ROW('Water Data'!E121)),NA())</f>
        <v>#N/A</v>
      </c>
      <c r="I127" s="93" t="e">
        <f ca="true">+IF(AND(ISNUMBER(OFFSET('Water Data'!$E$9,0,10*ROW('Water Data'!E121))),'Data Summary'!BX127="Yes"),OFFSET('Water Data'!$E$9,0,10*ROW('Water Data'!E121)),NA())</f>
        <v>#N/A</v>
      </c>
      <c r="J127" s="93" t="e">
        <f ca="true">+IF(AND(ISNUMBER(OFFSET('Water Data'!$F$4,0,10*ROW('Water Data'!F121))),'Data Summary'!BY127="Yes"),100-OFFSET('Water Data'!$F$4,0,10*ROW('Water Data'!F121)),NA())</f>
        <v>#N/A</v>
      </c>
      <c r="K127" s="93" t="e">
        <f ca="true">+IF(AND(ISNUMBER(OFFSET('Water Data'!$F$6,0,10*ROW('Water Data'!F121))),'Data Summary'!BZ127="Yes"),OFFSET('Water Data'!$F$6,0,10*ROW('Water Data'!F121)),NA())</f>
        <v>#N/A</v>
      </c>
      <c r="L127" s="93" t="e">
        <f ca="true">+IF(AND(ISNUMBER(OFFSET('Water Data'!$F$9,0,10*ROW('Water Data'!F121))),'Data Summary'!CA127="Yes"),OFFSET('Water Data'!$F$9,0,10*ROW('Water Data'!F121)),NA())</f>
        <v>#N/A</v>
      </c>
      <c r="M127" s="93" t="e">
        <f ca="true">+IF(AND(ISNUMBER(OFFSET('Water Data'!$G$4,0,10*ROW('Water Data'!G121))),'Data Summary'!CB127="Yes"),100-OFFSET('Water Data'!$G$4,0,10*ROW('Water Data'!G121)),NA())</f>
        <v>#N/A</v>
      </c>
      <c r="N127" s="93" t="e">
        <f ca="true">+IF(AND(ISNUMBER(OFFSET('Water Data'!$G$6,0,10*ROW('Water Data'!G121))),'Data Summary'!CC127="Yes"),OFFSET('Water Data'!$G$6,0,10*ROW('Water Data'!G121)),NA())</f>
        <v>#N/A</v>
      </c>
      <c r="O127" s="93" t="e">
        <f ca="true">+IF(AND(ISNUMBER(OFFSET('Water Data'!$G$9,0,10*ROW('Water Data'!G121))),'Data Summary'!CD127="Yes"),OFFSET('Water Data'!$G$9,0,10*ROW('Water Data'!G121)),NA())</f>
        <v>#N/A</v>
      </c>
      <c r="P127" s="93" t="e">
        <f ca="true">+IF(AND(ISNUMBER(OFFSET('Water Data'!$H$4,0,10*ROW('Water Data'!H121))),'Data Summary'!CE127="Yes"),100-OFFSET('Water Data'!$H$4,0,10*ROW('Water Data'!H121)),NA())</f>
        <v>#N/A</v>
      </c>
      <c r="Q127" s="93" t="e">
        <f ca="true">+IF(AND(ISNUMBER(OFFSET('Water Data'!$H$6,0,10*ROW('Water Data'!H121))),'Data Summary'!CF127="Yes"),OFFSET('Water Data'!$H$6,0,10*ROW('Water Data'!H121)),NA())</f>
        <v>#N/A</v>
      </c>
      <c r="R127" s="93" t="e">
        <f ca="true">+IF(AND(ISNUMBER(OFFSET('Water Data'!$H$9,0,10*ROW('Water Data'!H121))),'Data Summary'!CG127="Yes"),OFFSET('Water Data'!$H$9,0,10*ROW('Water Data'!H121)),NA())</f>
        <v>#N/A</v>
      </c>
      <c r="S127" s="93" t="e">
        <f ca="true">+IF(AND(ISNUMBER(OFFSET('Water Data'!$I$4,0,10*ROW('Water Data'!I121))),'Data Summary'!CH127="Yes"),100-OFFSET('Water Data'!$I$4,0,10*ROW('Water Data'!I121)),NA())</f>
        <v>#N/A</v>
      </c>
      <c r="T127" s="93" t="e">
        <f ca="true">+IF(AND(ISNUMBER(OFFSET('Water Data'!$I$6,0,10*ROW('Water Data'!I121))),'Data Summary'!CI127="Yes"),OFFSET('Water Data'!$I$6,0,10*ROW('Water Data'!I121)),NA())</f>
        <v>#N/A</v>
      </c>
      <c r="U127" s="93" t="e">
        <f ca="true">+IF(AND(ISNUMBER(OFFSET('Water Data'!$I$9,0,10*ROW('Water Data'!I121))),'Data Summary'!CJ127="Yes"),OFFSET('Water Data'!$I$9,0,10*ROW('Water Data'!I121)),NA())</f>
        <v>#N/A</v>
      </c>
      <c r="V127" s="94" t="e">
        <f ca="true">+IF(AND(ISNUMBER(OFFSET('Sanitation Data'!$D$4,0,10*ROW('Sanitation Data'!D121))),'Data Summary'!CK127="Yes"),100-OFFSET('Sanitation Data'!$D$4,0,10*ROW('Sanitation Data'!D121)),NA())</f>
        <v>#N/A</v>
      </c>
      <c r="W127" s="94" t="e">
        <f ca="true">+IF(AND(ISNUMBER(OFFSET('Sanitation Data'!$D$6,0,10*ROW('Sanitation Data'!D121))),'Data Summary'!CL127="Yes"),OFFSET('Sanitation Data'!$D$6,0,10*ROW('Sanitation Data'!D121)),NA())</f>
        <v>#N/A</v>
      </c>
      <c r="X127" s="94" t="e">
        <f ca="true">+IF(AND(ISNUMBER(OFFSET('Sanitation Data'!$D$10,0,10*ROW('Sanitation Data'!D121))),'Data Summary'!CM127="Yes"),OFFSET('Sanitation Data'!$D$10,0,10*ROW('Sanitation Data'!D121)),NA())</f>
        <v>#N/A</v>
      </c>
      <c r="Y127" s="94" t="e">
        <f ca="true">+IF(AND(ISNUMBER(OFFSET('Sanitation Data'!$D$11,0,10*ROW('Sanitation Data'!D121))),'Data Summary'!CN127="Yes"),OFFSET('Sanitation Data'!$D$11,0,10*ROW('Sanitation Data'!D121)),NA())</f>
        <v>#N/A</v>
      </c>
      <c r="Z127" s="94" t="e">
        <f ca="true">+IF(AND(ISNUMBER(OFFSET('Sanitation Data'!$D$12,0,10*ROW('Sanitation Data'!D121))),'Data Summary'!CO127="Yes"),OFFSET('Sanitation Data'!$D$12,0,10*ROW('Sanitation Data'!D121)),NA())</f>
        <v>#N/A</v>
      </c>
      <c r="AA127" s="94" t="e">
        <f ca="true">+IF(AND(ISNUMBER(OFFSET('Sanitation Data'!$E$4,0,10*ROW('Sanitation Data'!E121))),'Data Summary'!CP127="Yes"),100-OFFSET('Sanitation Data'!$E$4,0,10*ROW('Sanitation Data'!E121)),NA())</f>
        <v>#N/A</v>
      </c>
      <c r="AB127" s="94" t="e">
        <f ca="true">+IF(AND(ISNUMBER(OFFSET('Sanitation Data'!$E$6,0,10*ROW('Sanitation Data'!E121))),'Data Summary'!CQ127="Yes"),OFFSET('Sanitation Data'!$E$6,0,10*ROW('Sanitation Data'!E121)),NA())</f>
        <v>#N/A</v>
      </c>
      <c r="AC127" s="94" t="e">
        <f ca="true">+IF(AND(ISNUMBER(OFFSET('Sanitation Data'!$E$10,0,10*ROW('Sanitation Data'!E121))),'Data Summary'!CR127="Yes"),OFFSET('Sanitation Data'!$E$10,0,10*ROW('Sanitation Data'!E121)),NA())</f>
        <v>#N/A</v>
      </c>
      <c r="AD127" s="94" t="e">
        <f ca="true">+IF(AND(ISNUMBER(OFFSET('Sanitation Data'!$E$11,0,10*ROW('Sanitation Data'!E121))),'Data Summary'!CS127="Yes"),OFFSET('Sanitation Data'!$E$11,0,10*ROW('Sanitation Data'!E121)),NA())</f>
        <v>#N/A</v>
      </c>
      <c r="AE127" s="94" t="e">
        <f ca="true">+IF(AND(ISNUMBER(OFFSET('Sanitation Data'!$E$12,0,10*ROW('Sanitation Data'!E121))),'Data Summary'!CT127="Yes"),OFFSET('Sanitation Data'!$E$12,0,10*ROW('Sanitation Data'!E121)),NA())</f>
        <v>#N/A</v>
      </c>
      <c r="AF127" s="94" t="e">
        <f ca="true">+IF(AND(ISNUMBER(OFFSET('Sanitation Data'!$F$4,0,10*ROW('Sanitation Data'!F121))),'Data Summary'!CU127="Yes"),100-OFFSET('Sanitation Data'!$F$4,0,10*ROW('Sanitation Data'!F121)),NA())</f>
        <v>#N/A</v>
      </c>
      <c r="AG127" s="94" t="e">
        <f ca="true">+IF(AND(ISNUMBER(OFFSET('Sanitation Data'!$F$6,0,10*ROW('Sanitation Data'!F121))),'Data Summary'!CV127="Yes"),OFFSET('Sanitation Data'!$F$6,0,10*ROW('Sanitation Data'!F121)),NA())</f>
        <v>#N/A</v>
      </c>
      <c r="AH127" s="94" t="e">
        <f ca="true">+IF(AND(ISNUMBER(OFFSET('Sanitation Data'!$F$10,0,10*ROW('Sanitation Data'!F121))),'Data Summary'!CW127="Yes"),OFFSET('Sanitation Data'!$F$10,0,10*ROW('Sanitation Data'!F121)),NA())</f>
        <v>#N/A</v>
      </c>
      <c r="AI127" s="94" t="e">
        <f ca="true">+IF(AND(ISNUMBER(OFFSET('Sanitation Data'!$F$11,0,10*ROW('Sanitation Data'!F121))),'Data Summary'!CX127="Yes"),OFFSET('Sanitation Data'!$F$11,0,10*ROW('Sanitation Data'!F121)),NA())</f>
        <v>#N/A</v>
      </c>
      <c r="AJ127" s="94" t="e">
        <f ca="true">+IF(AND(ISNUMBER(OFFSET('Sanitation Data'!$F$12,0,10*ROW('Sanitation Data'!F121))),'Data Summary'!CY127="Yes"),OFFSET('Sanitation Data'!$F$12,0,10*ROW('Sanitation Data'!F121)),NA())</f>
        <v>#N/A</v>
      </c>
      <c r="AK127" s="94" t="e">
        <f ca="true">+IF(AND(ISNUMBER(OFFSET('Sanitation Data'!$G$4,0,10*ROW('Sanitation Data'!G121))),'Data Summary'!CZ127="Yes"),100-OFFSET('Sanitation Data'!$G$4,0,10*ROW('Sanitation Data'!G121)),NA())</f>
        <v>#N/A</v>
      </c>
      <c r="AL127" s="94" t="e">
        <f ca="true">+IF(AND(ISNUMBER(OFFSET('Sanitation Data'!$G$6,0,10*ROW('Sanitation Data'!G121))),'Data Summary'!DA127="Yes"),OFFSET('Sanitation Data'!$G$6,0,10*ROW('Sanitation Data'!G121)),NA())</f>
        <v>#N/A</v>
      </c>
      <c r="AM127" s="94" t="e">
        <f ca="true">+IF(AND(ISNUMBER(OFFSET('Sanitation Data'!$G$10,0,10*ROW('Sanitation Data'!G121))),'Data Summary'!DB127="Yes"),OFFSET('Sanitation Data'!$G$10,0,10*ROW('Sanitation Data'!G121)),NA())</f>
        <v>#N/A</v>
      </c>
      <c r="AN127" s="94" t="e">
        <f ca="true">+IF(AND(ISNUMBER(OFFSET('Sanitation Data'!$G$11,0,10*ROW('Sanitation Data'!G121))),'Data Summary'!DC127="Yes"),OFFSET('Sanitation Data'!$G$11,0,10*ROW('Sanitation Data'!G121)),NA())</f>
        <v>#N/A</v>
      </c>
      <c r="AO127" s="94" t="e">
        <f ca="true">+IF(AND(ISNUMBER(OFFSET('Sanitation Data'!$G$12,0,10*ROW('Sanitation Data'!G121))),'Data Summary'!DD127="Yes"),OFFSET('Sanitation Data'!$G$12,0,10*ROW('Sanitation Data'!G121)),NA())</f>
        <v>#N/A</v>
      </c>
      <c r="AP127" s="94" t="e">
        <f ca="true">+IF(AND(ISNUMBER(OFFSET('Sanitation Data'!$H$4,0,10*ROW('Sanitation Data'!H121))),'Data Summary'!DE127="Yes"),100-OFFSET('Sanitation Data'!$H$4,0,10*ROW('Sanitation Data'!H121)),NA())</f>
        <v>#N/A</v>
      </c>
      <c r="AQ127" s="94" t="e">
        <f ca="true">+IF(AND(ISNUMBER(OFFSET('Sanitation Data'!$H$6,0,10*ROW('Sanitation Data'!H121))),'Data Summary'!DF127="Yes"),OFFSET('Sanitation Data'!$H$6,0,10*ROW('Sanitation Data'!H121)),NA())</f>
        <v>#N/A</v>
      </c>
      <c r="AR127" s="94" t="e">
        <f ca="true">+IF(AND(ISNUMBER(OFFSET('Sanitation Data'!$H$10,0,10*ROW('Sanitation Data'!H121))),'Data Summary'!DG127="Yes"),OFFSET('Sanitation Data'!$H$10,0,10*ROW('Sanitation Data'!H121)),NA())</f>
        <v>#N/A</v>
      </c>
      <c r="AS127" s="94" t="e">
        <f ca="true">+IF(AND(ISNUMBER(OFFSET('Sanitation Data'!$H$11,0,10*ROW('Sanitation Data'!H121))),'Data Summary'!DH127="Yes"),OFFSET('Sanitation Data'!$H$11,0,10*ROW('Sanitation Data'!H121)),NA())</f>
        <v>#N/A</v>
      </c>
      <c r="AT127" s="94" t="e">
        <f ca="true">+IF(AND(ISNUMBER(OFFSET('Sanitation Data'!$H$12,0,10*ROW('Sanitation Data'!H121))),'Data Summary'!DI127="Yes"),OFFSET('Sanitation Data'!$H$12,0,10*ROW('Sanitation Data'!H121)),NA())</f>
        <v>#N/A</v>
      </c>
      <c r="AU127" s="94" t="e">
        <f ca="true">+IF(AND(ISNUMBER(OFFSET('Sanitation Data'!$I$4,0,10*ROW('Sanitation Data'!I121))),'Data Summary'!DJ127="Yes"),100-OFFSET('Sanitation Data'!$I$4,0,10*ROW('Sanitation Data'!I121)),NA())</f>
        <v>#N/A</v>
      </c>
      <c r="AV127" s="94" t="e">
        <f ca="true">+IF(AND(ISNUMBER(OFFSET('Sanitation Data'!$I$6,0,10*ROW('Sanitation Data'!I121))),'Data Summary'!DK127="Yes"),OFFSET('Sanitation Data'!$I$6,0,10*ROW('Sanitation Data'!I121)),NA())</f>
        <v>#N/A</v>
      </c>
      <c r="AW127" s="94" t="e">
        <f ca="true">+IF(AND(ISNUMBER(OFFSET('Sanitation Data'!$I$10,0,10*ROW('Sanitation Data'!I121))),'Data Summary'!DL127="Yes"),OFFSET('Sanitation Data'!$I$10,0,10*ROW('Sanitation Data'!I121)),NA())</f>
        <v>#N/A</v>
      </c>
      <c r="AX127" s="94" t="e">
        <f ca="true">+IF(AND(ISNUMBER(OFFSET('Sanitation Data'!$I$11,0,10*ROW('Sanitation Data'!I121))),'Data Summary'!DM127="Yes"),OFFSET('Sanitation Data'!$I$11,0,10*ROW('Sanitation Data'!I121)),NA())</f>
        <v>#N/A</v>
      </c>
      <c r="AY127" s="94" t="e">
        <f ca="true">+IF(AND(ISNUMBER(OFFSET('Sanitation Data'!$I$12,0,10*ROW('Sanitation Data'!I121))),'Data Summary'!DN127="Yes"),OFFSET('Sanitation Data'!$I$12,0,10*ROW('Sanitation Data'!I121)),NA())</f>
        <v>#N/A</v>
      </c>
      <c r="AZ127" s="95" t="e">
        <f ca="true">+IF(AND(ISNUMBER(OFFSET('Hygiene Data'!$D$5,0,10*ROW('Hygiene Data'!D121))),'Data Summary'!DO127="Yes"),OFFSET('Hygiene Data'!$D$5,0,10*ROW('Hygiene Data'!D121)),NA())</f>
        <v>#N/A</v>
      </c>
      <c r="BA127" s="95" t="e">
        <f ca="true">+IF(AND(ISNUMBER(OFFSET('Hygiene Data'!$D$7,0,10*ROW('Hygiene Data'!D121))),'Data Summary'!DP127="Yes"),OFFSET('Hygiene Data'!$D$7,0,10*ROW('Hygiene Data'!D121)),NA())</f>
        <v>#N/A</v>
      </c>
      <c r="BB127" s="95" t="e">
        <f ca="true">+IF(AND(ISNUMBER(OFFSET('Hygiene Data'!$D$9,0,10*ROW('Hygiene Data'!D121))),'Data Summary'!DQ127="Yes"),OFFSET('Hygiene Data'!$D$9,0,10*ROW('Hygiene Data'!D121)),NA())</f>
        <v>#N/A</v>
      </c>
      <c r="BC127" s="95" t="e">
        <f ca="true">+IF(AND(ISNUMBER(OFFSET('Hygiene Data'!$E$5,0,10*ROW('Hygiene Data'!E121))),'Data Summary'!DR127="Yes"),OFFSET('Hygiene Data'!$E$5,0,10*ROW('Hygiene Data'!E121)),NA())</f>
        <v>#N/A</v>
      </c>
      <c r="BD127" s="95" t="e">
        <f ca="true">+IF(AND(ISNUMBER(OFFSET('Hygiene Data'!$E$7,0,10*ROW('Hygiene Data'!E121))),'Data Summary'!DS127="Yes"),OFFSET('Hygiene Data'!$E$7,0,10*ROW('Hygiene Data'!E121)),NA())</f>
        <v>#N/A</v>
      </c>
      <c r="BE127" s="95" t="e">
        <f ca="true">+IF(AND(ISNUMBER(OFFSET('Hygiene Data'!$E$9,0,10*ROW('Hygiene Data'!E121))),'Data Summary'!DT127="Yes"),OFFSET('Hygiene Data'!$E$9,0,10*ROW('Hygiene Data'!E121)),NA())</f>
        <v>#N/A</v>
      </c>
      <c r="BF127" s="95" t="e">
        <f ca="true">+IF(AND(ISNUMBER(OFFSET('Hygiene Data'!$F$5,0,10*ROW('Hygiene Data'!F121))),'Data Summary'!DU127="Yes"),OFFSET('Hygiene Data'!$F$5,0,10*ROW('Hygiene Data'!F121)),NA())</f>
        <v>#N/A</v>
      </c>
      <c r="BG127" s="95" t="e">
        <f ca="true">+IF(AND(ISNUMBER(OFFSET('Hygiene Data'!$F$7,0,10*ROW('Hygiene Data'!F121))),'Data Summary'!DV127="Yes"),OFFSET('Hygiene Data'!$F$7,0,10*ROW('Hygiene Data'!F121)),NA())</f>
        <v>#N/A</v>
      </c>
      <c r="BH127" s="95" t="e">
        <f ca="true">+IF(AND(ISNUMBER(OFFSET('Hygiene Data'!$F$9,0,10*ROW('Hygiene Data'!F121))),'Data Summary'!DW127="Yes"),OFFSET('Hygiene Data'!$F$9,0,10*ROW('Hygiene Data'!F121)),NA())</f>
        <v>#N/A</v>
      </c>
      <c r="BI127" s="95" t="e">
        <f ca="true">+IF(AND(ISNUMBER(OFFSET('Hygiene Data'!$G$5,0,10*ROW('Hygiene Data'!G121))),'Data Summary'!DX127="Yes"),OFFSET('Hygiene Data'!$G$5,0,10*ROW('Hygiene Data'!G121)),NA())</f>
        <v>#N/A</v>
      </c>
      <c r="BJ127" s="95" t="e">
        <f ca="true">+IF(AND(ISNUMBER(OFFSET('Hygiene Data'!$G$7,0,10*ROW('Hygiene Data'!G121))),'Data Summary'!DY127="Yes"),OFFSET('Hygiene Data'!$G$7,0,10*ROW('Hygiene Data'!G121)),NA())</f>
        <v>#N/A</v>
      </c>
      <c r="BK127" s="95" t="e">
        <f ca="true">+IF(AND(ISNUMBER(OFFSET('Hygiene Data'!$G$9,0,10*ROW('Hygiene Data'!G121))),'Data Summary'!DZ127="Yes"),OFFSET('Hygiene Data'!$G$9,0,10*ROW('Hygiene Data'!G121)),NA())</f>
        <v>#N/A</v>
      </c>
      <c r="BL127" s="95" t="e">
        <f ca="true">+IF(AND(ISNUMBER(OFFSET('Hygiene Data'!$H$5,0,10*ROW('Hygiene Data'!H121))),'Data Summary'!EA127="Yes"),OFFSET('Hygiene Data'!$H$5,0,10*ROW('Hygiene Data'!H121)),NA())</f>
        <v>#N/A</v>
      </c>
      <c r="BM127" s="95" t="e">
        <f ca="true">+IF(AND(ISNUMBER(OFFSET('Hygiene Data'!$H$7,0,10*ROW('Hygiene Data'!H121))),'Data Summary'!EB127="Yes"),OFFSET('Hygiene Data'!$H$7,0,10*ROW('Hygiene Data'!H121)),NA())</f>
        <v>#N/A</v>
      </c>
      <c r="BN127" s="95" t="e">
        <f ca="true">+IF(AND(ISNUMBER(OFFSET('Hygiene Data'!$H$9,0,10*ROW('Hygiene Data'!H121))),'Data Summary'!EC127="Yes"),OFFSET('Hygiene Data'!$H$9,0,10*ROW('Hygiene Data'!H121)),NA())</f>
        <v>#N/A</v>
      </c>
      <c r="BO127" s="95" t="e">
        <f ca="true">+IF(AND(ISNUMBER(OFFSET('Hygiene Data'!$I$5,0,10*ROW('Hygiene Data'!I121))),'Data Summary'!ED127="Yes"),OFFSET('Hygiene Data'!$I$5,0,10*ROW('Hygiene Data'!I121)),NA())</f>
        <v>#N/A</v>
      </c>
      <c r="BP127" s="95" t="e">
        <f ca="true">+IF(AND(ISNUMBER(OFFSET('Hygiene Data'!$I$7,0,10*ROW('Hygiene Data'!I121))),'Data Summary'!EE127="Yes"),OFFSET('Hygiene Data'!$I$7,0,10*ROW('Hygiene Data'!I121)),NA())</f>
        <v>#N/A</v>
      </c>
      <c r="BQ127" s="95" t="e">
        <f ca="true">+IF(AND(ISNUMBER(OFFSET('Hygiene Data'!$I$9,0,10*ROW('Hygiene Data'!I121))),'Data Summary'!EF127="Yes"),OFFSET('Hygiene Data'!$I$9,0,10*ROW('Hygiene Data'!I121)),NA())</f>
        <v>#N/A</v>
      </c>
    </row>
    <row xmlns:x14ac="http://schemas.microsoft.com/office/spreadsheetml/2009/9/ac" r="128" x14ac:dyDescent="0.2">
      <c r="A128" s="327" t="e">
        <f ca="true">+RIGHT('Data Summary'!A128,LEN('Data Summary'!A128)-9)</f>
        <v>#VALUE!</v>
      </c>
      <c r="B128" s="36" t="str">
        <f ca="true">+IF(ISTEXT('Data Summary'!B128),'Data Summary'!B128,"")</f>
        <v/>
      </c>
      <c r="C128" s="326" t="e">
        <f ca="true">+VALUE('Data Summary'!C128)</f>
        <v>#VALUE!</v>
      </c>
      <c r="D128" s="93" t="e">
        <f ca="true">+IF(AND(ISNUMBER(OFFSET('Water Data'!$D$4,0,10*ROW('Water Data'!D122))),'Data Summary'!BS128="Yes"),100-OFFSET('Water Data'!$D$4,0,10*ROW('Water Data'!D122)),NA())</f>
        <v>#N/A</v>
      </c>
      <c r="E128" s="93" t="e">
        <f ca="true">+IF(AND(ISNUMBER(OFFSET('Water Data'!$D$6,0,10*ROW('Water Data'!D122))),'Data Summary'!BT128="Yes"),OFFSET('Water Data'!$D$6,0,10*ROW('Water Data'!D122)),NA())</f>
        <v>#N/A</v>
      </c>
      <c r="F128" s="93" t="e">
        <f ca="true">+IF(AND(ISNUMBER(OFFSET('Water Data'!$D$9,0,10*ROW('Water Data'!D122))),'Data Summary'!BU128="Yes"),OFFSET('Water Data'!$D$9,0,10*ROW('Water Data'!D122)),NA())</f>
        <v>#N/A</v>
      </c>
      <c r="G128" s="93" t="e">
        <f ca="true">+IF(AND(ISNUMBER(OFFSET('Water Data'!$E$4,0,10*ROW('Water Data'!E122))),'Data Summary'!BV128="Yes"),100-OFFSET('Water Data'!$E$4,0,10*ROW('Water Data'!E122)),NA())</f>
        <v>#N/A</v>
      </c>
      <c r="H128" s="93" t="e">
        <f ca="true">+IF(AND(ISNUMBER(OFFSET('Water Data'!$E$6,0,10*ROW('Water Data'!E122))),'Data Summary'!BW128="Yes"),OFFSET('Water Data'!$E$6,0,10*ROW('Water Data'!E122)),NA())</f>
        <v>#N/A</v>
      </c>
      <c r="I128" s="93" t="e">
        <f ca="true">+IF(AND(ISNUMBER(OFFSET('Water Data'!$E$9,0,10*ROW('Water Data'!E122))),'Data Summary'!BX128="Yes"),OFFSET('Water Data'!$E$9,0,10*ROW('Water Data'!E122)),NA())</f>
        <v>#N/A</v>
      </c>
      <c r="J128" s="93" t="e">
        <f ca="true">+IF(AND(ISNUMBER(OFFSET('Water Data'!$F$4,0,10*ROW('Water Data'!F122))),'Data Summary'!BY128="Yes"),100-OFFSET('Water Data'!$F$4,0,10*ROW('Water Data'!F122)),NA())</f>
        <v>#N/A</v>
      </c>
      <c r="K128" s="93" t="e">
        <f ca="true">+IF(AND(ISNUMBER(OFFSET('Water Data'!$F$6,0,10*ROW('Water Data'!F122))),'Data Summary'!BZ128="Yes"),OFFSET('Water Data'!$F$6,0,10*ROW('Water Data'!F122)),NA())</f>
        <v>#N/A</v>
      </c>
      <c r="L128" s="93" t="e">
        <f ca="true">+IF(AND(ISNUMBER(OFFSET('Water Data'!$F$9,0,10*ROW('Water Data'!F122))),'Data Summary'!CA128="Yes"),OFFSET('Water Data'!$F$9,0,10*ROW('Water Data'!F122)),NA())</f>
        <v>#N/A</v>
      </c>
      <c r="M128" s="93" t="e">
        <f ca="true">+IF(AND(ISNUMBER(OFFSET('Water Data'!$G$4,0,10*ROW('Water Data'!G122))),'Data Summary'!CB128="Yes"),100-OFFSET('Water Data'!$G$4,0,10*ROW('Water Data'!G122)),NA())</f>
        <v>#N/A</v>
      </c>
      <c r="N128" s="93" t="e">
        <f ca="true">+IF(AND(ISNUMBER(OFFSET('Water Data'!$G$6,0,10*ROW('Water Data'!G122))),'Data Summary'!CC128="Yes"),OFFSET('Water Data'!$G$6,0,10*ROW('Water Data'!G122)),NA())</f>
        <v>#N/A</v>
      </c>
      <c r="O128" s="93" t="e">
        <f ca="true">+IF(AND(ISNUMBER(OFFSET('Water Data'!$G$9,0,10*ROW('Water Data'!G122))),'Data Summary'!CD128="Yes"),OFFSET('Water Data'!$G$9,0,10*ROW('Water Data'!G122)),NA())</f>
        <v>#N/A</v>
      </c>
      <c r="P128" s="93" t="e">
        <f ca="true">+IF(AND(ISNUMBER(OFFSET('Water Data'!$H$4,0,10*ROW('Water Data'!H122))),'Data Summary'!CE128="Yes"),100-OFFSET('Water Data'!$H$4,0,10*ROW('Water Data'!H122)),NA())</f>
        <v>#N/A</v>
      </c>
      <c r="Q128" s="93" t="e">
        <f ca="true">+IF(AND(ISNUMBER(OFFSET('Water Data'!$H$6,0,10*ROW('Water Data'!H122))),'Data Summary'!CF128="Yes"),OFFSET('Water Data'!$H$6,0,10*ROW('Water Data'!H122)),NA())</f>
        <v>#N/A</v>
      </c>
      <c r="R128" s="93" t="e">
        <f ca="true">+IF(AND(ISNUMBER(OFFSET('Water Data'!$H$9,0,10*ROW('Water Data'!H122))),'Data Summary'!CG128="Yes"),OFFSET('Water Data'!$H$9,0,10*ROW('Water Data'!H122)),NA())</f>
        <v>#N/A</v>
      </c>
      <c r="S128" s="93" t="e">
        <f ca="true">+IF(AND(ISNUMBER(OFFSET('Water Data'!$I$4,0,10*ROW('Water Data'!I122))),'Data Summary'!CH128="Yes"),100-OFFSET('Water Data'!$I$4,0,10*ROW('Water Data'!I122)),NA())</f>
        <v>#N/A</v>
      </c>
      <c r="T128" s="93" t="e">
        <f ca="true">+IF(AND(ISNUMBER(OFFSET('Water Data'!$I$6,0,10*ROW('Water Data'!I122))),'Data Summary'!CI128="Yes"),OFFSET('Water Data'!$I$6,0,10*ROW('Water Data'!I122)),NA())</f>
        <v>#N/A</v>
      </c>
      <c r="U128" s="93" t="e">
        <f ca="true">+IF(AND(ISNUMBER(OFFSET('Water Data'!$I$9,0,10*ROW('Water Data'!I122))),'Data Summary'!CJ128="Yes"),OFFSET('Water Data'!$I$9,0,10*ROW('Water Data'!I122)),NA())</f>
        <v>#N/A</v>
      </c>
      <c r="V128" s="94" t="e">
        <f ca="true">+IF(AND(ISNUMBER(OFFSET('Sanitation Data'!$D$4,0,10*ROW('Sanitation Data'!D122))),'Data Summary'!CK128="Yes"),100-OFFSET('Sanitation Data'!$D$4,0,10*ROW('Sanitation Data'!D122)),NA())</f>
        <v>#N/A</v>
      </c>
      <c r="W128" s="94" t="e">
        <f ca="true">+IF(AND(ISNUMBER(OFFSET('Sanitation Data'!$D$6,0,10*ROW('Sanitation Data'!D122))),'Data Summary'!CL128="Yes"),OFFSET('Sanitation Data'!$D$6,0,10*ROW('Sanitation Data'!D122)),NA())</f>
        <v>#N/A</v>
      </c>
      <c r="X128" s="94" t="e">
        <f ca="true">+IF(AND(ISNUMBER(OFFSET('Sanitation Data'!$D$10,0,10*ROW('Sanitation Data'!D122))),'Data Summary'!CM128="Yes"),OFFSET('Sanitation Data'!$D$10,0,10*ROW('Sanitation Data'!D122)),NA())</f>
        <v>#N/A</v>
      </c>
      <c r="Y128" s="94" t="e">
        <f ca="true">+IF(AND(ISNUMBER(OFFSET('Sanitation Data'!$D$11,0,10*ROW('Sanitation Data'!D122))),'Data Summary'!CN128="Yes"),OFFSET('Sanitation Data'!$D$11,0,10*ROW('Sanitation Data'!D122)),NA())</f>
        <v>#N/A</v>
      </c>
      <c r="Z128" s="94" t="e">
        <f ca="true">+IF(AND(ISNUMBER(OFFSET('Sanitation Data'!$D$12,0,10*ROW('Sanitation Data'!D122))),'Data Summary'!CO128="Yes"),OFFSET('Sanitation Data'!$D$12,0,10*ROW('Sanitation Data'!D122)),NA())</f>
        <v>#N/A</v>
      </c>
      <c r="AA128" s="94" t="e">
        <f ca="true">+IF(AND(ISNUMBER(OFFSET('Sanitation Data'!$E$4,0,10*ROW('Sanitation Data'!E122))),'Data Summary'!CP128="Yes"),100-OFFSET('Sanitation Data'!$E$4,0,10*ROW('Sanitation Data'!E122)),NA())</f>
        <v>#N/A</v>
      </c>
      <c r="AB128" s="94" t="e">
        <f ca="true">+IF(AND(ISNUMBER(OFFSET('Sanitation Data'!$E$6,0,10*ROW('Sanitation Data'!E122))),'Data Summary'!CQ128="Yes"),OFFSET('Sanitation Data'!$E$6,0,10*ROW('Sanitation Data'!E122)),NA())</f>
        <v>#N/A</v>
      </c>
      <c r="AC128" s="94" t="e">
        <f ca="true">+IF(AND(ISNUMBER(OFFSET('Sanitation Data'!$E$10,0,10*ROW('Sanitation Data'!E122))),'Data Summary'!CR128="Yes"),OFFSET('Sanitation Data'!$E$10,0,10*ROW('Sanitation Data'!E122)),NA())</f>
        <v>#N/A</v>
      </c>
      <c r="AD128" s="94" t="e">
        <f ca="true">+IF(AND(ISNUMBER(OFFSET('Sanitation Data'!$E$11,0,10*ROW('Sanitation Data'!E122))),'Data Summary'!CS128="Yes"),OFFSET('Sanitation Data'!$E$11,0,10*ROW('Sanitation Data'!E122)),NA())</f>
        <v>#N/A</v>
      </c>
      <c r="AE128" s="94" t="e">
        <f ca="true">+IF(AND(ISNUMBER(OFFSET('Sanitation Data'!$E$12,0,10*ROW('Sanitation Data'!E122))),'Data Summary'!CT128="Yes"),OFFSET('Sanitation Data'!$E$12,0,10*ROW('Sanitation Data'!E122)),NA())</f>
        <v>#N/A</v>
      </c>
      <c r="AF128" s="94" t="e">
        <f ca="true">+IF(AND(ISNUMBER(OFFSET('Sanitation Data'!$F$4,0,10*ROW('Sanitation Data'!F122))),'Data Summary'!CU128="Yes"),100-OFFSET('Sanitation Data'!$F$4,0,10*ROW('Sanitation Data'!F122)),NA())</f>
        <v>#N/A</v>
      </c>
      <c r="AG128" s="94" t="e">
        <f ca="true">+IF(AND(ISNUMBER(OFFSET('Sanitation Data'!$F$6,0,10*ROW('Sanitation Data'!F122))),'Data Summary'!CV128="Yes"),OFFSET('Sanitation Data'!$F$6,0,10*ROW('Sanitation Data'!F122)),NA())</f>
        <v>#N/A</v>
      </c>
      <c r="AH128" s="94" t="e">
        <f ca="true">+IF(AND(ISNUMBER(OFFSET('Sanitation Data'!$F$10,0,10*ROW('Sanitation Data'!F122))),'Data Summary'!CW128="Yes"),OFFSET('Sanitation Data'!$F$10,0,10*ROW('Sanitation Data'!F122)),NA())</f>
        <v>#N/A</v>
      </c>
      <c r="AI128" s="94" t="e">
        <f ca="true">+IF(AND(ISNUMBER(OFFSET('Sanitation Data'!$F$11,0,10*ROW('Sanitation Data'!F122))),'Data Summary'!CX128="Yes"),OFFSET('Sanitation Data'!$F$11,0,10*ROW('Sanitation Data'!F122)),NA())</f>
        <v>#N/A</v>
      </c>
      <c r="AJ128" s="94" t="e">
        <f ca="true">+IF(AND(ISNUMBER(OFFSET('Sanitation Data'!$F$12,0,10*ROW('Sanitation Data'!F122))),'Data Summary'!CY128="Yes"),OFFSET('Sanitation Data'!$F$12,0,10*ROW('Sanitation Data'!F122)),NA())</f>
        <v>#N/A</v>
      </c>
      <c r="AK128" s="94" t="e">
        <f ca="true">+IF(AND(ISNUMBER(OFFSET('Sanitation Data'!$G$4,0,10*ROW('Sanitation Data'!G122))),'Data Summary'!CZ128="Yes"),100-OFFSET('Sanitation Data'!$G$4,0,10*ROW('Sanitation Data'!G122)),NA())</f>
        <v>#N/A</v>
      </c>
      <c r="AL128" s="94" t="e">
        <f ca="true">+IF(AND(ISNUMBER(OFFSET('Sanitation Data'!$G$6,0,10*ROW('Sanitation Data'!G122))),'Data Summary'!DA128="Yes"),OFFSET('Sanitation Data'!$G$6,0,10*ROW('Sanitation Data'!G122)),NA())</f>
        <v>#N/A</v>
      </c>
      <c r="AM128" s="94" t="e">
        <f ca="true">+IF(AND(ISNUMBER(OFFSET('Sanitation Data'!$G$10,0,10*ROW('Sanitation Data'!G122))),'Data Summary'!DB128="Yes"),OFFSET('Sanitation Data'!$G$10,0,10*ROW('Sanitation Data'!G122)),NA())</f>
        <v>#N/A</v>
      </c>
      <c r="AN128" s="94" t="e">
        <f ca="true">+IF(AND(ISNUMBER(OFFSET('Sanitation Data'!$G$11,0,10*ROW('Sanitation Data'!G122))),'Data Summary'!DC128="Yes"),OFFSET('Sanitation Data'!$G$11,0,10*ROW('Sanitation Data'!G122)),NA())</f>
        <v>#N/A</v>
      </c>
      <c r="AO128" s="94" t="e">
        <f ca="true">+IF(AND(ISNUMBER(OFFSET('Sanitation Data'!$G$12,0,10*ROW('Sanitation Data'!G122))),'Data Summary'!DD128="Yes"),OFFSET('Sanitation Data'!$G$12,0,10*ROW('Sanitation Data'!G122)),NA())</f>
        <v>#N/A</v>
      </c>
      <c r="AP128" s="94" t="e">
        <f ca="true">+IF(AND(ISNUMBER(OFFSET('Sanitation Data'!$H$4,0,10*ROW('Sanitation Data'!H122))),'Data Summary'!DE128="Yes"),100-OFFSET('Sanitation Data'!$H$4,0,10*ROW('Sanitation Data'!H122)),NA())</f>
        <v>#N/A</v>
      </c>
      <c r="AQ128" s="94" t="e">
        <f ca="true">+IF(AND(ISNUMBER(OFFSET('Sanitation Data'!$H$6,0,10*ROW('Sanitation Data'!H122))),'Data Summary'!DF128="Yes"),OFFSET('Sanitation Data'!$H$6,0,10*ROW('Sanitation Data'!H122)),NA())</f>
        <v>#N/A</v>
      </c>
      <c r="AR128" s="94" t="e">
        <f ca="true">+IF(AND(ISNUMBER(OFFSET('Sanitation Data'!$H$10,0,10*ROW('Sanitation Data'!H122))),'Data Summary'!DG128="Yes"),OFFSET('Sanitation Data'!$H$10,0,10*ROW('Sanitation Data'!H122)),NA())</f>
        <v>#N/A</v>
      </c>
      <c r="AS128" s="94" t="e">
        <f ca="true">+IF(AND(ISNUMBER(OFFSET('Sanitation Data'!$H$11,0,10*ROW('Sanitation Data'!H122))),'Data Summary'!DH128="Yes"),OFFSET('Sanitation Data'!$H$11,0,10*ROW('Sanitation Data'!H122)),NA())</f>
        <v>#N/A</v>
      </c>
      <c r="AT128" s="94" t="e">
        <f ca="true">+IF(AND(ISNUMBER(OFFSET('Sanitation Data'!$H$12,0,10*ROW('Sanitation Data'!H122))),'Data Summary'!DI128="Yes"),OFFSET('Sanitation Data'!$H$12,0,10*ROW('Sanitation Data'!H122)),NA())</f>
        <v>#N/A</v>
      </c>
      <c r="AU128" s="94" t="e">
        <f ca="true">+IF(AND(ISNUMBER(OFFSET('Sanitation Data'!$I$4,0,10*ROW('Sanitation Data'!I122))),'Data Summary'!DJ128="Yes"),100-OFFSET('Sanitation Data'!$I$4,0,10*ROW('Sanitation Data'!I122)),NA())</f>
        <v>#N/A</v>
      </c>
      <c r="AV128" s="94" t="e">
        <f ca="true">+IF(AND(ISNUMBER(OFFSET('Sanitation Data'!$I$6,0,10*ROW('Sanitation Data'!I122))),'Data Summary'!DK128="Yes"),OFFSET('Sanitation Data'!$I$6,0,10*ROW('Sanitation Data'!I122)),NA())</f>
        <v>#N/A</v>
      </c>
      <c r="AW128" s="94" t="e">
        <f ca="true">+IF(AND(ISNUMBER(OFFSET('Sanitation Data'!$I$10,0,10*ROW('Sanitation Data'!I122))),'Data Summary'!DL128="Yes"),OFFSET('Sanitation Data'!$I$10,0,10*ROW('Sanitation Data'!I122)),NA())</f>
        <v>#N/A</v>
      </c>
      <c r="AX128" s="94" t="e">
        <f ca="true">+IF(AND(ISNUMBER(OFFSET('Sanitation Data'!$I$11,0,10*ROW('Sanitation Data'!I122))),'Data Summary'!DM128="Yes"),OFFSET('Sanitation Data'!$I$11,0,10*ROW('Sanitation Data'!I122)),NA())</f>
        <v>#N/A</v>
      </c>
      <c r="AY128" s="94" t="e">
        <f ca="true">+IF(AND(ISNUMBER(OFFSET('Sanitation Data'!$I$12,0,10*ROW('Sanitation Data'!I122))),'Data Summary'!DN128="Yes"),OFFSET('Sanitation Data'!$I$12,0,10*ROW('Sanitation Data'!I122)),NA())</f>
        <v>#N/A</v>
      </c>
      <c r="AZ128" s="95" t="e">
        <f ca="true">+IF(AND(ISNUMBER(OFFSET('Hygiene Data'!$D$5,0,10*ROW('Hygiene Data'!D122))),'Data Summary'!DO128="Yes"),OFFSET('Hygiene Data'!$D$5,0,10*ROW('Hygiene Data'!D122)),NA())</f>
        <v>#N/A</v>
      </c>
      <c r="BA128" s="95" t="e">
        <f ca="true">+IF(AND(ISNUMBER(OFFSET('Hygiene Data'!$D$7,0,10*ROW('Hygiene Data'!D122))),'Data Summary'!DP128="Yes"),OFFSET('Hygiene Data'!$D$7,0,10*ROW('Hygiene Data'!D122)),NA())</f>
        <v>#N/A</v>
      </c>
      <c r="BB128" s="95" t="e">
        <f ca="true">+IF(AND(ISNUMBER(OFFSET('Hygiene Data'!$D$9,0,10*ROW('Hygiene Data'!D122))),'Data Summary'!DQ128="Yes"),OFFSET('Hygiene Data'!$D$9,0,10*ROW('Hygiene Data'!D122)),NA())</f>
        <v>#N/A</v>
      </c>
      <c r="BC128" s="95" t="e">
        <f ca="true">+IF(AND(ISNUMBER(OFFSET('Hygiene Data'!$E$5,0,10*ROW('Hygiene Data'!E122))),'Data Summary'!DR128="Yes"),OFFSET('Hygiene Data'!$E$5,0,10*ROW('Hygiene Data'!E122)),NA())</f>
        <v>#N/A</v>
      </c>
      <c r="BD128" s="95" t="e">
        <f ca="true">+IF(AND(ISNUMBER(OFFSET('Hygiene Data'!$E$7,0,10*ROW('Hygiene Data'!E122))),'Data Summary'!DS128="Yes"),OFFSET('Hygiene Data'!$E$7,0,10*ROW('Hygiene Data'!E122)),NA())</f>
        <v>#N/A</v>
      </c>
      <c r="BE128" s="95" t="e">
        <f ca="true">+IF(AND(ISNUMBER(OFFSET('Hygiene Data'!$E$9,0,10*ROW('Hygiene Data'!E122))),'Data Summary'!DT128="Yes"),OFFSET('Hygiene Data'!$E$9,0,10*ROW('Hygiene Data'!E122)),NA())</f>
        <v>#N/A</v>
      </c>
      <c r="BF128" s="95" t="e">
        <f ca="true">+IF(AND(ISNUMBER(OFFSET('Hygiene Data'!$F$5,0,10*ROW('Hygiene Data'!F122))),'Data Summary'!DU128="Yes"),OFFSET('Hygiene Data'!$F$5,0,10*ROW('Hygiene Data'!F122)),NA())</f>
        <v>#N/A</v>
      </c>
      <c r="BG128" s="95" t="e">
        <f ca="true">+IF(AND(ISNUMBER(OFFSET('Hygiene Data'!$F$7,0,10*ROW('Hygiene Data'!F122))),'Data Summary'!DV128="Yes"),OFFSET('Hygiene Data'!$F$7,0,10*ROW('Hygiene Data'!F122)),NA())</f>
        <v>#N/A</v>
      </c>
      <c r="BH128" s="95" t="e">
        <f ca="true">+IF(AND(ISNUMBER(OFFSET('Hygiene Data'!$F$9,0,10*ROW('Hygiene Data'!F122))),'Data Summary'!DW128="Yes"),OFFSET('Hygiene Data'!$F$9,0,10*ROW('Hygiene Data'!F122)),NA())</f>
        <v>#N/A</v>
      </c>
      <c r="BI128" s="95" t="e">
        <f ca="true">+IF(AND(ISNUMBER(OFFSET('Hygiene Data'!$G$5,0,10*ROW('Hygiene Data'!G122))),'Data Summary'!DX128="Yes"),OFFSET('Hygiene Data'!$G$5,0,10*ROW('Hygiene Data'!G122)),NA())</f>
        <v>#N/A</v>
      </c>
      <c r="BJ128" s="95" t="e">
        <f ca="true">+IF(AND(ISNUMBER(OFFSET('Hygiene Data'!$G$7,0,10*ROW('Hygiene Data'!G122))),'Data Summary'!DY128="Yes"),OFFSET('Hygiene Data'!$G$7,0,10*ROW('Hygiene Data'!G122)),NA())</f>
        <v>#N/A</v>
      </c>
      <c r="BK128" s="95" t="e">
        <f ca="true">+IF(AND(ISNUMBER(OFFSET('Hygiene Data'!$G$9,0,10*ROW('Hygiene Data'!G122))),'Data Summary'!DZ128="Yes"),OFFSET('Hygiene Data'!$G$9,0,10*ROW('Hygiene Data'!G122)),NA())</f>
        <v>#N/A</v>
      </c>
      <c r="BL128" s="95" t="e">
        <f ca="true">+IF(AND(ISNUMBER(OFFSET('Hygiene Data'!$H$5,0,10*ROW('Hygiene Data'!H122))),'Data Summary'!EA128="Yes"),OFFSET('Hygiene Data'!$H$5,0,10*ROW('Hygiene Data'!H122)),NA())</f>
        <v>#N/A</v>
      </c>
      <c r="BM128" s="95" t="e">
        <f ca="true">+IF(AND(ISNUMBER(OFFSET('Hygiene Data'!$H$7,0,10*ROW('Hygiene Data'!H122))),'Data Summary'!EB128="Yes"),OFFSET('Hygiene Data'!$H$7,0,10*ROW('Hygiene Data'!H122)),NA())</f>
        <v>#N/A</v>
      </c>
      <c r="BN128" s="95" t="e">
        <f ca="true">+IF(AND(ISNUMBER(OFFSET('Hygiene Data'!$H$9,0,10*ROW('Hygiene Data'!H122))),'Data Summary'!EC128="Yes"),OFFSET('Hygiene Data'!$H$9,0,10*ROW('Hygiene Data'!H122)),NA())</f>
        <v>#N/A</v>
      </c>
      <c r="BO128" s="95" t="e">
        <f ca="true">+IF(AND(ISNUMBER(OFFSET('Hygiene Data'!$I$5,0,10*ROW('Hygiene Data'!I122))),'Data Summary'!ED128="Yes"),OFFSET('Hygiene Data'!$I$5,0,10*ROW('Hygiene Data'!I122)),NA())</f>
        <v>#N/A</v>
      </c>
      <c r="BP128" s="95" t="e">
        <f ca="true">+IF(AND(ISNUMBER(OFFSET('Hygiene Data'!$I$7,0,10*ROW('Hygiene Data'!I122))),'Data Summary'!EE128="Yes"),OFFSET('Hygiene Data'!$I$7,0,10*ROW('Hygiene Data'!I122)),NA())</f>
        <v>#N/A</v>
      </c>
      <c r="BQ128" s="95" t="e">
        <f ca="true">+IF(AND(ISNUMBER(OFFSET('Hygiene Data'!$I$9,0,10*ROW('Hygiene Data'!I122))),'Data Summary'!EF128="Yes"),OFFSET('Hygiene Data'!$I$9,0,10*ROW('Hygiene Data'!I122)),NA())</f>
        <v>#N/A</v>
      </c>
    </row>
    <row xmlns:x14ac="http://schemas.microsoft.com/office/spreadsheetml/2009/9/ac" r="129" x14ac:dyDescent="0.2">
      <c r="A129" s="327" t="e">
        <f ca="true">+RIGHT('Data Summary'!A129,LEN('Data Summary'!A129)-9)</f>
        <v>#VALUE!</v>
      </c>
      <c r="B129" s="36" t="str">
        <f ca="true">+IF(ISTEXT('Data Summary'!B129),'Data Summary'!B129,"")</f>
        <v/>
      </c>
      <c r="C129" s="326" t="e">
        <f ca="true">+VALUE('Data Summary'!C129)</f>
        <v>#VALUE!</v>
      </c>
      <c r="D129" s="93" t="e">
        <f ca="true">+IF(AND(ISNUMBER(OFFSET('Water Data'!$D$4,0,10*ROW('Water Data'!D123))),'Data Summary'!BS129="Yes"),100-OFFSET('Water Data'!$D$4,0,10*ROW('Water Data'!D123)),NA())</f>
        <v>#N/A</v>
      </c>
      <c r="E129" s="93" t="e">
        <f ca="true">+IF(AND(ISNUMBER(OFFSET('Water Data'!$D$6,0,10*ROW('Water Data'!D123))),'Data Summary'!BT129="Yes"),OFFSET('Water Data'!$D$6,0,10*ROW('Water Data'!D123)),NA())</f>
        <v>#N/A</v>
      </c>
      <c r="F129" s="93" t="e">
        <f ca="true">+IF(AND(ISNUMBER(OFFSET('Water Data'!$D$9,0,10*ROW('Water Data'!D123))),'Data Summary'!BU129="Yes"),OFFSET('Water Data'!$D$9,0,10*ROW('Water Data'!D123)),NA())</f>
        <v>#N/A</v>
      </c>
      <c r="G129" s="93" t="e">
        <f ca="true">+IF(AND(ISNUMBER(OFFSET('Water Data'!$E$4,0,10*ROW('Water Data'!E123))),'Data Summary'!BV129="Yes"),100-OFFSET('Water Data'!$E$4,0,10*ROW('Water Data'!E123)),NA())</f>
        <v>#N/A</v>
      </c>
      <c r="H129" s="93" t="e">
        <f ca="true">+IF(AND(ISNUMBER(OFFSET('Water Data'!$E$6,0,10*ROW('Water Data'!E123))),'Data Summary'!BW129="Yes"),OFFSET('Water Data'!$E$6,0,10*ROW('Water Data'!E123)),NA())</f>
        <v>#N/A</v>
      </c>
      <c r="I129" s="93" t="e">
        <f ca="true">+IF(AND(ISNUMBER(OFFSET('Water Data'!$E$9,0,10*ROW('Water Data'!E123))),'Data Summary'!BX129="Yes"),OFFSET('Water Data'!$E$9,0,10*ROW('Water Data'!E123)),NA())</f>
        <v>#N/A</v>
      </c>
      <c r="J129" s="93" t="e">
        <f ca="true">+IF(AND(ISNUMBER(OFFSET('Water Data'!$F$4,0,10*ROW('Water Data'!F123))),'Data Summary'!BY129="Yes"),100-OFFSET('Water Data'!$F$4,0,10*ROW('Water Data'!F123)),NA())</f>
        <v>#N/A</v>
      </c>
      <c r="K129" s="93" t="e">
        <f ca="true">+IF(AND(ISNUMBER(OFFSET('Water Data'!$F$6,0,10*ROW('Water Data'!F123))),'Data Summary'!BZ129="Yes"),OFFSET('Water Data'!$F$6,0,10*ROW('Water Data'!F123)),NA())</f>
        <v>#N/A</v>
      </c>
      <c r="L129" s="93" t="e">
        <f ca="true">+IF(AND(ISNUMBER(OFFSET('Water Data'!$F$9,0,10*ROW('Water Data'!F123))),'Data Summary'!CA129="Yes"),OFFSET('Water Data'!$F$9,0,10*ROW('Water Data'!F123)),NA())</f>
        <v>#N/A</v>
      </c>
      <c r="M129" s="93" t="e">
        <f ca="true">+IF(AND(ISNUMBER(OFFSET('Water Data'!$G$4,0,10*ROW('Water Data'!G123))),'Data Summary'!CB129="Yes"),100-OFFSET('Water Data'!$G$4,0,10*ROW('Water Data'!G123)),NA())</f>
        <v>#N/A</v>
      </c>
      <c r="N129" s="93" t="e">
        <f ca="true">+IF(AND(ISNUMBER(OFFSET('Water Data'!$G$6,0,10*ROW('Water Data'!G123))),'Data Summary'!CC129="Yes"),OFFSET('Water Data'!$G$6,0,10*ROW('Water Data'!G123)),NA())</f>
        <v>#N/A</v>
      </c>
      <c r="O129" s="93" t="e">
        <f ca="true">+IF(AND(ISNUMBER(OFFSET('Water Data'!$G$9,0,10*ROW('Water Data'!G123))),'Data Summary'!CD129="Yes"),OFFSET('Water Data'!$G$9,0,10*ROW('Water Data'!G123)),NA())</f>
        <v>#N/A</v>
      </c>
      <c r="P129" s="93" t="e">
        <f ca="true">+IF(AND(ISNUMBER(OFFSET('Water Data'!$H$4,0,10*ROW('Water Data'!H123))),'Data Summary'!CE129="Yes"),100-OFFSET('Water Data'!$H$4,0,10*ROW('Water Data'!H123)),NA())</f>
        <v>#N/A</v>
      </c>
      <c r="Q129" s="93" t="e">
        <f ca="true">+IF(AND(ISNUMBER(OFFSET('Water Data'!$H$6,0,10*ROW('Water Data'!H123))),'Data Summary'!CF129="Yes"),OFFSET('Water Data'!$H$6,0,10*ROW('Water Data'!H123)),NA())</f>
        <v>#N/A</v>
      </c>
      <c r="R129" s="93" t="e">
        <f ca="true">+IF(AND(ISNUMBER(OFFSET('Water Data'!$H$9,0,10*ROW('Water Data'!H123))),'Data Summary'!CG129="Yes"),OFFSET('Water Data'!$H$9,0,10*ROW('Water Data'!H123)),NA())</f>
        <v>#N/A</v>
      </c>
      <c r="S129" s="93" t="e">
        <f ca="true">+IF(AND(ISNUMBER(OFFSET('Water Data'!$I$4,0,10*ROW('Water Data'!I123))),'Data Summary'!CH129="Yes"),100-OFFSET('Water Data'!$I$4,0,10*ROW('Water Data'!I123)),NA())</f>
        <v>#N/A</v>
      </c>
      <c r="T129" s="93" t="e">
        <f ca="true">+IF(AND(ISNUMBER(OFFSET('Water Data'!$I$6,0,10*ROW('Water Data'!I123))),'Data Summary'!CI129="Yes"),OFFSET('Water Data'!$I$6,0,10*ROW('Water Data'!I123)),NA())</f>
        <v>#N/A</v>
      </c>
      <c r="U129" s="93" t="e">
        <f ca="true">+IF(AND(ISNUMBER(OFFSET('Water Data'!$I$9,0,10*ROW('Water Data'!I123))),'Data Summary'!CJ129="Yes"),OFFSET('Water Data'!$I$9,0,10*ROW('Water Data'!I123)),NA())</f>
        <v>#N/A</v>
      </c>
      <c r="V129" s="94" t="e">
        <f ca="true">+IF(AND(ISNUMBER(OFFSET('Sanitation Data'!$D$4,0,10*ROW('Sanitation Data'!D123))),'Data Summary'!CK129="Yes"),100-OFFSET('Sanitation Data'!$D$4,0,10*ROW('Sanitation Data'!D123)),NA())</f>
        <v>#N/A</v>
      </c>
      <c r="W129" s="94" t="e">
        <f ca="true">+IF(AND(ISNUMBER(OFFSET('Sanitation Data'!$D$6,0,10*ROW('Sanitation Data'!D123))),'Data Summary'!CL129="Yes"),OFFSET('Sanitation Data'!$D$6,0,10*ROW('Sanitation Data'!D123)),NA())</f>
        <v>#N/A</v>
      </c>
      <c r="X129" s="94" t="e">
        <f ca="true">+IF(AND(ISNUMBER(OFFSET('Sanitation Data'!$D$10,0,10*ROW('Sanitation Data'!D123))),'Data Summary'!CM129="Yes"),OFFSET('Sanitation Data'!$D$10,0,10*ROW('Sanitation Data'!D123)),NA())</f>
        <v>#N/A</v>
      </c>
      <c r="Y129" s="94" t="e">
        <f ca="true">+IF(AND(ISNUMBER(OFFSET('Sanitation Data'!$D$11,0,10*ROW('Sanitation Data'!D123))),'Data Summary'!CN129="Yes"),OFFSET('Sanitation Data'!$D$11,0,10*ROW('Sanitation Data'!D123)),NA())</f>
        <v>#N/A</v>
      </c>
      <c r="Z129" s="94" t="e">
        <f ca="true">+IF(AND(ISNUMBER(OFFSET('Sanitation Data'!$D$12,0,10*ROW('Sanitation Data'!D123))),'Data Summary'!CO129="Yes"),OFFSET('Sanitation Data'!$D$12,0,10*ROW('Sanitation Data'!D123)),NA())</f>
        <v>#N/A</v>
      </c>
      <c r="AA129" s="94" t="e">
        <f ca="true">+IF(AND(ISNUMBER(OFFSET('Sanitation Data'!$E$4,0,10*ROW('Sanitation Data'!E123))),'Data Summary'!CP129="Yes"),100-OFFSET('Sanitation Data'!$E$4,0,10*ROW('Sanitation Data'!E123)),NA())</f>
        <v>#N/A</v>
      </c>
      <c r="AB129" s="94" t="e">
        <f ca="true">+IF(AND(ISNUMBER(OFFSET('Sanitation Data'!$E$6,0,10*ROW('Sanitation Data'!E123))),'Data Summary'!CQ129="Yes"),OFFSET('Sanitation Data'!$E$6,0,10*ROW('Sanitation Data'!E123)),NA())</f>
        <v>#N/A</v>
      </c>
      <c r="AC129" s="94" t="e">
        <f ca="true">+IF(AND(ISNUMBER(OFFSET('Sanitation Data'!$E$10,0,10*ROW('Sanitation Data'!E123))),'Data Summary'!CR129="Yes"),OFFSET('Sanitation Data'!$E$10,0,10*ROW('Sanitation Data'!E123)),NA())</f>
        <v>#N/A</v>
      </c>
      <c r="AD129" s="94" t="e">
        <f ca="true">+IF(AND(ISNUMBER(OFFSET('Sanitation Data'!$E$11,0,10*ROW('Sanitation Data'!E123))),'Data Summary'!CS129="Yes"),OFFSET('Sanitation Data'!$E$11,0,10*ROW('Sanitation Data'!E123)),NA())</f>
        <v>#N/A</v>
      </c>
      <c r="AE129" s="94" t="e">
        <f ca="true">+IF(AND(ISNUMBER(OFFSET('Sanitation Data'!$E$12,0,10*ROW('Sanitation Data'!E123))),'Data Summary'!CT129="Yes"),OFFSET('Sanitation Data'!$E$12,0,10*ROW('Sanitation Data'!E123)),NA())</f>
        <v>#N/A</v>
      </c>
      <c r="AF129" s="94" t="e">
        <f ca="true">+IF(AND(ISNUMBER(OFFSET('Sanitation Data'!$F$4,0,10*ROW('Sanitation Data'!F123))),'Data Summary'!CU129="Yes"),100-OFFSET('Sanitation Data'!$F$4,0,10*ROW('Sanitation Data'!F123)),NA())</f>
        <v>#N/A</v>
      </c>
      <c r="AG129" s="94" t="e">
        <f ca="true">+IF(AND(ISNUMBER(OFFSET('Sanitation Data'!$F$6,0,10*ROW('Sanitation Data'!F123))),'Data Summary'!CV129="Yes"),OFFSET('Sanitation Data'!$F$6,0,10*ROW('Sanitation Data'!F123)),NA())</f>
        <v>#N/A</v>
      </c>
      <c r="AH129" s="94" t="e">
        <f ca="true">+IF(AND(ISNUMBER(OFFSET('Sanitation Data'!$F$10,0,10*ROW('Sanitation Data'!F123))),'Data Summary'!CW129="Yes"),OFFSET('Sanitation Data'!$F$10,0,10*ROW('Sanitation Data'!F123)),NA())</f>
        <v>#N/A</v>
      </c>
      <c r="AI129" s="94" t="e">
        <f ca="true">+IF(AND(ISNUMBER(OFFSET('Sanitation Data'!$F$11,0,10*ROW('Sanitation Data'!F123))),'Data Summary'!CX129="Yes"),OFFSET('Sanitation Data'!$F$11,0,10*ROW('Sanitation Data'!F123)),NA())</f>
        <v>#N/A</v>
      </c>
      <c r="AJ129" s="94" t="e">
        <f ca="true">+IF(AND(ISNUMBER(OFFSET('Sanitation Data'!$F$12,0,10*ROW('Sanitation Data'!F123))),'Data Summary'!CY129="Yes"),OFFSET('Sanitation Data'!$F$12,0,10*ROW('Sanitation Data'!F123)),NA())</f>
        <v>#N/A</v>
      </c>
      <c r="AK129" s="94" t="e">
        <f ca="true">+IF(AND(ISNUMBER(OFFSET('Sanitation Data'!$G$4,0,10*ROW('Sanitation Data'!G123))),'Data Summary'!CZ129="Yes"),100-OFFSET('Sanitation Data'!$G$4,0,10*ROW('Sanitation Data'!G123)),NA())</f>
        <v>#N/A</v>
      </c>
      <c r="AL129" s="94" t="e">
        <f ca="true">+IF(AND(ISNUMBER(OFFSET('Sanitation Data'!$G$6,0,10*ROW('Sanitation Data'!G123))),'Data Summary'!DA129="Yes"),OFFSET('Sanitation Data'!$G$6,0,10*ROW('Sanitation Data'!G123)),NA())</f>
        <v>#N/A</v>
      </c>
      <c r="AM129" s="94" t="e">
        <f ca="true">+IF(AND(ISNUMBER(OFFSET('Sanitation Data'!$G$10,0,10*ROW('Sanitation Data'!G123))),'Data Summary'!DB129="Yes"),OFFSET('Sanitation Data'!$G$10,0,10*ROW('Sanitation Data'!G123)),NA())</f>
        <v>#N/A</v>
      </c>
      <c r="AN129" s="94" t="e">
        <f ca="true">+IF(AND(ISNUMBER(OFFSET('Sanitation Data'!$G$11,0,10*ROW('Sanitation Data'!G123))),'Data Summary'!DC129="Yes"),OFFSET('Sanitation Data'!$G$11,0,10*ROW('Sanitation Data'!G123)),NA())</f>
        <v>#N/A</v>
      </c>
      <c r="AO129" s="94" t="e">
        <f ca="true">+IF(AND(ISNUMBER(OFFSET('Sanitation Data'!$G$12,0,10*ROW('Sanitation Data'!G123))),'Data Summary'!DD129="Yes"),OFFSET('Sanitation Data'!$G$12,0,10*ROW('Sanitation Data'!G123)),NA())</f>
        <v>#N/A</v>
      </c>
      <c r="AP129" s="94" t="e">
        <f ca="true">+IF(AND(ISNUMBER(OFFSET('Sanitation Data'!$H$4,0,10*ROW('Sanitation Data'!H123))),'Data Summary'!DE129="Yes"),100-OFFSET('Sanitation Data'!$H$4,0,10*ROW('Sanitation Data'!H123)),NA())</f>
        <v>#N/A</v>
      </c>
      <c r="AQ129" s="94" t="e">
        <f ca="true">+IF(AND(ISNUMBER(OFFSET('Sanitation Data'!$H$6,0,10*ROW('Sanitation Data'!H123))),'Data Summary'!DF129="Yes"),OFFSET('Sanitation Data'!$H$6,0,10*ROW('Sanitation Data'!H123)),NA())</f>
        <v>#N/A</v>
      </c>
      <c r="AR129" s="94" t="e">
        <f ca="true">+IF(AND(ISNUMBER(OFFSET('Sanitation Data'!$H$10,0,10*ROW('Sanitation Data'!H123))),'Data Summary'!DG129="Yes"),OFFSET('Sanitation Data'!$H$10,0,10*ROW('Sanitation Data'!H123)),NA())</f>
        <v>#N/A</v>
      </c>
      <c r="AS129" s="94" t="e">
        <f ca="true">+IF(AND(ISNUMBER(OFFSET('Sanitation Data'!$H$11,0,10*ROW('Sanitation Data'!H123))),'Data Summary'!DH129="Yes"),OFFSET('Sanitation Data'!$H$11,0,10*ROW('Sanitation Data'!H123)),NA())</f>
        <v>#N/A</v>
      </c>
      <c r="AT129" s="94" t="e">
        <f ca="true">+IF(AND(ISNUMBER(OFFSET('Sanitation Data'!$H$12,0,10*ROW('Sanitation Data'!H123))),'Data Summary'!DI129="Yes"),OFFSET('Sanitation Data'!$H$12,0,10*ROW('Sanitation Data'!H123)),NA())</f>
        <v>#N/A</v>
      </c>
      <c r="AU129" s="94" t="e">
        <f ca="true">+IF(AND(ISNUMBER(OFFSET('Sanitation Data'!$I$4,0,10*ROW('Sanitation Data'!I123))),'Data Summary'!DJ129="Yes"),100-OFFSET('Sanitation Data'!$I$4,0,10*ROW('Sanitation Data'!I123)),NA())</f>
        <v>#N/A</v>
      </c>
      <c r="AV129" s="94" t="e">
        <f ca="true">+IF(AND(ISNUMBER(OFFSET('Sanitation Data'!$I$6,0,10*ROW('Sanitation Data'!I123))),'Data Summary'!DK129="Yes"),OFFSET('Sanitation Data'!$I$6,0,10*ROW('Sanitation Data'!I123)),NA())</f>
        <v>#N/A</v>
      </c>
      <c r="AW129" s="94" t="e">
        <f ca="true">+IF(AND(ISNUMBER(OFFSET('Sanitation Data'!$I$10,0,10*ROW('Sanitation Data'!I123))),'Data Summary'!DL129="Yes"),OFFSET('Sanitation Data'!$I$10,0,10*ROW('Sanitation Data'!I123)),NA())</f>
        <v>#N/A</v>
      </c>
      <c r="AX129" s="94" t="e">
        <f ca="true">+IF(AND(ISNUMBER(OFFSET('Sanitation Data'!$I$11,0,10*ROW('Sanitation Data'!I123))),'Data Summary'!DM129="Yes"),OFFSET('Sanitation Data'!$I$11,0,10*ROW('Sanitation Data'!I123)),NA())</f>
        <v>#N/A</v>
      </c>
      <c r="AY129" s="94" t="e">
        <f ca="true">+IF(AND(ISNUMBER(OFFSET('Sanitation Data'!$I$12,0,10*ROW('Sanitation Data'!I123))),'Data Summary'!DN129="Yes"),OFFSET('Sanitation Data'!$I$12,0,10*ROW('Sanitation Data'!I123)),NA())</f>
        <v>#N/A</v>
      </c>
      <c r="AZ129" s="95" t="e">
        <f ca="true">+IF(AND(ISNUMBER(OFFSET('Hygiene Data'!$D$5,0,10*ROW('Hygiene Data'!D123))),'Data Summary'!DO129="Yes"),OFFSET('Hygiene Data'!$D$5,0,10*ROW('Hygiene Data'!D123)),NA())</f>
        <v>#N/A</v>
      </c>
      <c r="BA129" s="95" t="e">
        <f ca="true">+IF(AND(ISNUMBER(OFFSET('Hygiene Data'!$D$7,0,10*ROW('Hygiene Data'!D123))),'Data Summary'!DP129="Yes"),OFFSET('Hygiene Data'!$D$7,0,10*ROW('Hygiene Data'!D123)),NA())</f>
        <v>#N/A</v>
      </c>
      <c r="BB129" s="95" t="e">
        <f ca="true">+IF(AND(ISNUMBER(OFFSET('Hygiene Data'!$D$9,0,10*ROW('Hygiene Data'!D123))),'Data Summary'!DQ129="Yes"),OFFSET('Hygiene Data'!$D$9,0,10*ROW('Hygiene Data'!D123)),NA())</f>
        <v>#N/A</v>
      </c>
      <c r="BC129" s="95" t="e">
        <f ca="true">+IF(AND(ISNUMBER(OFFSET('Hygiene Data'!$E$5,0,10*ROW('Hygiene Data'!E123))),'Data Summary'!DR129="Yes"),OFFSET('Hygiene Data'!$E$5,0,10*ROW('Hygiene Data'!E123)),NA())</f>
        <v>#N/A</v>
      </c>
      <c r="BD129" s="95" t="e">
        <f ca="true">+IF(AND(ISNUMBER(OFFSET('Hygiene Data'!$E$7,0,10*ROW('Hygiene Data'!E123))),'Data Summary'!DS129="Yes"),OFFSET('Hygiene Data'!$E$7,0,10*ROW('Hygiene Data'!E123)),NA())</f>
        <v>#N/A</v>
      </c>
      <c r="BE129" s="95" t="e">
        <f ca="true">+IF(AND(ISNUMBER(OFFSET('Hygiene Data'!$E$9,0,10*ROW('Hygiene Data'!E123))),'Data Summary'!DT129="Yes"),OFFSET('Hygiene Data'!$E$9,0,10*ROW('Hygiene Data'!E123)),NA())</f>
        <v>#N/A</v>
      </c>
      <c r="BF129" s="95" t="e">
        <f ca="true">+IF(AND(ISNUMBER(OFFSET('Hygiene Data'!$F$5,0,10*ROW('Hygiene Data'!F123))),'Data Summary'!DU129="Yes"),OFFSET('Hygiene Data'!$F$5,0,10*ROW('Hygiene Data'!F123)),NA())</f>
        <v>#N/A</v>
      </c>
      <c r="BG129" s="95" t="e">
        <f ca="true">+IF(AND(ISNUMBER(OFFSET('Hygiene Data'!$F$7,0,10*ROW('Hygiene Data'!F123))),'Data Summary'!DV129="Yes"),OFFSET('Hygiene Data'!$F$7,0,10*ROW('Hygiene Data'!F123)),NA())</f>
        <v>#N/A</v>
      </c>
      <c r="BH129" s="95" t="e">
        <f ca="true">+IF(AND(ISNUMBER(OFFSET('Hygiene Data'!$F$9,0,10*ROW('Hygiene Data'!F123))),'Data Summary'!DW129="Yes"),OFFSET('Hygiene Data'!$F$9,0,10*ROW('Hygiene Data'!F123)),NA())</f>
        <v>#N/A</v>
      </c>
      <c r="BI129" s="95" t="e">
        <f ca="true">+IF(AND(ISNUMBER(OFFSET('Hygiene Data'!$G$5,0,10*ROW('Hygiene Data'!G123))),'Data Summary'!DX129="Yes"),OFFSET('Hygiene Data'!$G$5,0,10*ROW('Hygiene Data'!G123)),NA())</f>
        <v>#N/A</v>
      </c>
      <c r="BJ129" s="95" t="e">
        <f ca="true">+IF(AND(ISNUMBER(OFFSET('Hygiene Data'!$G$7,0,10*ROW('Hygiene Data'!G123))),'Data Summary'!DY129="Yes"),OFFSET('Hygiene Data'!$G$7,0,10*ROW('Hygiene Data'!G123)),NA())</f>
        <v>#N/A</v>
      </c>
      <c r="BK129" s="95" t="e">
        <f ca="true">+IF(AND(ISNUMBER(OFFSET('Hygiene Data'!$G$9,0,10*ROW('Hygiene Data'!G123))),'Data Summary'!DZ129="Yes"),OFFSET('Hygiene Data'!$G$9,0,10*ROW('Hygiene Data'!G123)),NA())</f>
        <v>#N/A</v>
      </c>
      <c r="BL129" s="95" t="e">
        <f ca="true">+IF(AND(ISNUMBER(OFFSET('Hygiene Data'!$H$5,0,10*ROW('Hygiene Data'!H123))),'Data Summary'!EA129="Yes"),OFFSET('Hygiene Data'!$H$5,0,10*ROW('Hygiene Data'!H123)),NA())</f>
        <v>#N/A</v>
      </c>
      <c r="BM129" s="95" t="e">
        <f ca="true">+IF(AND(ISNUMBER(OFFSET('Hygiene Data'!$H$7,0,10*ROW('Hygiene Data'!H123))),'Data Summary'!EB129="Yes"),OFFSET('Hygiene Data'!$H$7,0,10*ROW('Hygiene Data'!H123)),NA())</f>
        <v>#N/A</v>
      </c>
      <c r="BN129" s="95" t="e">
        <f ca="true">+IF(AND(ISNUMBER(OFFSET('Hygiene Data'!$H$9,0,10*ROW('Hygiene Data'!H123))),'Data Summary'!EC129="Yes"),OFFSET('Hygiene Data'!$H$9,0,10*ROW('Hygiene Data'!H123)),NA())</f>
        <v>#N/A</v>
      </c>
      <c r="BO129" s="95" t="e">
        <f ca="true">+IF(AND(ISNUMBER(OFFSET('Hygiene Data'!$I$5,0,10*ROW('Hygiene Data'!I123))),'Data Summary'!ED129="Yes"),OFFSET('Hygiene Data'!$I$5,0,10*ROW('Hygiene Data'!I123)),NA())</f>
        <v>#N/A</v>
      </c>
      <c r="BP129" s="95" t="e">
        <f ca="true">+IF(AND(ISNUMBER(OFFSET('Hygiene Data'!$I$7,0,10*ROW('Hygiene Data'!I123))),'Data Summary'!EE129="Yes"),OFFSET('Hygiene Data'!$I$7,0,10*ROW('Hygiene Data'!I123)),NA())</f>
        <v>#N/A</v>
      </c>
      <c r="BQ129" s="95" t="e">
        <f ca="true">+IF(AND(ISNUMBER(OFFSET('Hygiene Data'!$I$9,0,10*ROW('Hygiene Data'!I123))),'Data Summary'!EF129="Yes"),OFFSET('Hygiene Data'!$I$9,0,10*ROW('Hygiene Data'!I123)),NA())</f>
        <v>#N/A</v>
      </c>
    </row>
    <row xmlns:x14ac="http://schemas.microsoft.com/office/spreadsheetml/2009/9/ac" r="130" x14ac:dyDescent="0.2">
      <c r="A130" s="327" t="e">
        <f ca="true">+RIGHT('Data Summary'!A130,LEN('Data Summary'!A130)-9)</f>
        <v>#VALUE!</v>
      </c>
      <c r="B130" s="36" t="str">
        <f ca="true">+IF(ISTEXT('Data Summary'!B130),'Data Summary'!B130,"")</f>
        <v/>
      </c>
      <c r="C130" s="326" t="e">
        <f ca="true">+VALUE('Data Summary'!C130)</f>
        <v>#VALUE!</v>
      </c>
      <c r="D130" s="93" t="e">
        <f ca="true">+IF(AND(ISNUMBER(OFFSET('Water Data'!$D$4,0,10*ROW('Water Data'!D124))),'Data Summary'!BS130="Yes"),100-OFFSET('Water Data'!$D$4,0,10*ROW('Water Data'!D124)),NA())</f>
        <v>#N/A</v>
      </c>
      <c r="E130" s="93" t="e">
        <f ca="true">+IF(AND(ISNUMBER(OFFSET('Water Data'!$D$6,0,10*ROW('Water Data'!D124))),'Data Summary'!BT130="Yes"),OFFSET('Water Data'!$D$6,0,10*ROW('Water Data'!D124)),NA())</f>
        <v>#N/A</v>
      </c>
      <c r="F130" s="93" t="e">
        <f ca="true">+IF(AND(ISNUMBER(OFFSET('Water Data'!$D$9,0,10*ROW('Water Data'!D124))),'Data Summary'!BU130="Yes"),OFFSET('Water Data'!$D$9,0,10*ROW('Water Data'!D124)),NA())</f>
        <v>#N/A</v>
      </c>
      <c r="G130" s="93" t="e">
        <f ca="true">+IF(AND(ISNUMBER(OFFSET('Water Data'!$E$4,0,10*ROW('Water Data'!E124))),'Data Summary'!BV130="Yes"),100-OFFSET('Water Data'!$E$4,0,10*ROW('Water Data'!E124)),NA())</f>
        <v>#N/A</v>
      </c>
      <c r="H130" s="93" t="e">
        <f ca="true">+IF(AND(ISNUMBER(OFFSET('Water Data'!$E$6,0,10*ROW('Water Data'!E124))),'Data Summary'!BW130="Yes"),OFFSET('Water Data'!$E$6,0,10*ROW('Water Data'!E124)),NA())</f>
        <v>#N/A</v>
      </c>
      <c r="I130" s="93" t="e">
        <f ca="true">+IF(AND(ISNUMBER(OFFSET('Water Data'!$E$9,0,10*ROW('Water Data'!E124))),'Data Summary'!BX130="Yes"),OFFSET('Water Data'!$E$9,0,10*ROW('Water Data'!E124)),NA())</f>
        <v>#N/A</v>
      </c>
      <c r="J130" s="93" t="e">
        <f ca="true">+IF(AND(ISNUMBER(OFFSET('Water Data'!$F$4,0,10*ROW('Water Data'!F124))),'Data Summary'!BY130="Yes"),100-OFFSET('Water Data'!$F$4,0,10*ROW('Water Data'!F124)),NA())</f>
        <v>#N/A</v>
      </c>
      <c r="K130" s="93" t="e">
        <f ca="true">+IF(AND(ISNUMBER(OFFSET('Water Data'!$F$6,0,10*ROW('Water Data'!F124))),'Data Summary'!BZ130="Yes"),OFFSET('Water Data'!$F$6,0,10*ROW('Water Data'!F124)),NA())</f>
        <v>#N/A</v>
      </c>
      <c r="L130" s="93" t="e">
        <f ca="true">+IF(AND(ISNUMBER(OFFSET('Water Data'!$F$9,0,10*ROW('Water Data'!F124))),'Data Summary'!CA130="Yes"),OFFSET('Water Data'!$F$9,0,10*ROW('Water Data'!F124)),NA())</f>
        <v>#N/A</v>
      </c>
      <c r="M130" s="93" t="e">
        <f ca="true">+IF(AND(ISNUMBER(OFFSET('Water Data'!$G$4,0,10*ROW('Water Data'!G124))),'Data Summary'!CB130="Yes"),100-OFFSET('Water Data'!$G$4,0,10*ROW('Water Data'!G124)),NA())</f>
        <v>#N/A</v>
      </c>
      <c r="N130" s="93" t="e">
        <f ca="true">+IF(AND(ISNUMBER(OFFSET('Water Data'!$G$6,0,10*ROW('Water Data'!G124))),'Data Summary'!CC130="Yes"),OFFSET('Water Data'!$G$6,0,10*ROW('Water Data'!G124)),NA())</f>
        <v>#N/A</v>
      </c>
      <c r="O130" s="93" t="e">
        <f ca="true">+IF(AND(ISNUMBER(OFFSET('Water Data'!$G$9,0,10*ROW('Water Data'!G124))),'Data Summary'!CD130="Yes"),OFFSET('Water Data'!$G$9,0,10*ROW('Water Data'!G124)),NA())</f>
        <v>#N/A</v>
      </c>
      <c r="P130" s="93" t="e">
        <f ca="true">+IF(AND(ISNUMBER(OFFSET('Water Data'!$H$4,0,10*ROW('Water Data'!H124))),'Data Summary'!CE130="Yes"),100-OFFSET('Water Data'!$H$4,0,10*ROW('Water Data'!H124)),NA())</f>
        <v>#N/A</v>
      </c>
      <c r="Q130" s="93" t="e">
        <f ca="true">+IF(AND(ISNUMBER(OFFSET('Water Data'!$H$6,0,10*ROW('Water Data'!H124))),'Data Summary'!CF130="Yes"),OFFSET('Water Data'!$H$6,0,10*ROW('Water Data'!H124)),NA())</f>
        <v>#N/A</v>
      </c>
      <c r="R130" s="93" t="e">
        <f ca="true">+IF(AND(ISNUMBER(OFFSET('Water Data'!$H$9,0,10*ROW('Water Data'!H124))),'Data Summary'!CG130="Yes"),OFFSET('Water Data'!$H$9,0,10*ROW('Water Data'!H124)),NA())</f>
        <v>#N/A</v>
      </c>
      <c r="S130" s="93" t="e">
        <f ca="true">+IF(AND(ISNUMBER(OFFSET('Water Data'!$I$4,0,10*ROW('Water Data'!I124))),'Data Summary'!CH130="Yes"),100-OFFSET('Water Data'!$I$4,0,10*ROW('Water Data'!I124)),NA())</f>
        <v>#N/A</v>
      </c>
      <c r="T130" s="93" t="e">
        <f ca="true">+IF(AND(ISNUMBER(OFFSET('Water Data'!$I$6,0,10*ROW('Water Data'!I124))),'Data Summary'!CI130="Yes"),OFFSET('Water Data'!$I$6,0,10*ROW('Water Data'!I124)),NA())</f>
        <v>#N/A</v>
      </c>
      <c r="U130" s="93" t="e">
        <f ca="true">+IF(AND(ISNUMBER(OFFSET('Water Data'!$I$9,0,10*ROW('Water Data'!I124))),'Data Summary'!CJ130="Yes"),OFFSET('Water Data'!$I$9,0,10*ROW('Water Data'!I124)),NA())</f>
        <v>#N/A</v>
      </c>
      <c r="V130" s="94" t="e">
        <f ca="true">+IF(AND(ISNUMBER(OFFSET('Sanitation Data'!$D$4,0,10*ROW('Sanitation Data'!D124))),'Data Summary'!CK130="Yes"),100-OFFSET('Sanitation Data'!$D$4,0,10*ROW('Sanitation Data'!D124)),NA())</f>
        <v>#N/A</v>
      </c>
      <c r="W130" s="94" t="e">
        <f ca="true">+IF(AND(ISNUMBER(OFFSET('Sanitation Data'!$D$6,0,10*ROW('Sanitation Data'!D124))),'Data Summary'!CL130="Yes"),OFFSET('Sanitation Data'!$D$6,0,10*ROW('Sanitation Data'!D124)),NA())</f>
        <v>#N/A</v>
      </c>
      <c r="X130" s="94" t="e">
        <f ca="true">+IF(AND(ISNUMBER(OFFSET('Sanitation Data'!$D$10,0,10*ROW('Sanitation Data'!D124))),'Data Summary'!CM130="Yes"),OFFSET('Sanitation Data'!$D$10,0,10*ROW('Sanitation Data'!D124)),NA())</f>
        <v>#N/A</v>
      </c>
      <c r="Y130" s="94" t="e">
        <f ca="true">+IF(AND(ISNUMBER(OFFSET('Sanitation Data'!$D$11,0,10*ROW('Sanitation Data'!D124))),'Data Summary'!CN130="Yes"),OFFSET('Sanitation Data'!$D$11,0,10*ROW('Sanitation Data'!D124)),NA())</f>
        <v>#N/A</v>
      </c>
      <c r="Z130" s="94" t="e">
        <f ca="true">+IF(AND(ISNUMBER(OFFSET('Sanitation Data'!$D$12,0,10*ROW('Sanitation Data'!D124))),'Data Summary'!CO130="Yes"),OFFSET('Sanitation Data'!$D$12,0,10*ROW('Sanitation Data'!D124)),NA())</f>
        <v>#N/A</v>
      </c>
      <c r="AA130" s="94" t="e">
        <f ca="true">+IF(AND(ISNUMBER(OFFSET('Sanitation Data'!$E$4,0,10*ROW('Sanitation Data'!E124))),'Data Summary'!CP130="Yes"),100-OFFSET('Sanitation Data'!$E$4,0,10*ROW('Sanitation Data'!E124)),NA())</f>
        <v>#N/A</v>
      </c>
      <c r="AB130" s="94" t="e">
        <f ca="true">+IF(AND(ISNUMBER(OFFSET('Sanitation Data'!$E$6,0,10*ROW('Sanitation Data'!E124))),'Data Summary'!CQ130="Yes"),OFFSET('Sanitation Data'!$E$6,0,10*ROW('Sanitation Data'!E124)),NA())</f>
        <v>#N/A</v>
      </c>
      <c r="AC130" s="94" t="e">
        <f ca="true">+IF(AND(ISNUMBER(OFFSET('Sanitation Data'!$E$10,0,10*ROW('Sanitation Data'!E124))),'Data Summary'!CR130="Yes"),OFFSET('Sanitation Data'!$E$10,0,10*ROW('Sanitation Data'!E124)),NA())</f>
        <v>#N/A</v>
      </c>
      <c r="AD130" s="94" t="e">
        <f ca="true">+IF(AND(ISNUMBER(OFFSET('Sanitation Data'!$E$11,0,10*ROW('Sanitation Data'!E124))),'Data Summary'!CS130="Yes"),OFFSET('Sanitation Data'!$E$11,0,10*ROW('Sanitation Data'!E124)),NA())</f>
        <v>#N/A</v>
      </c>
      <c r="AE130" s="94" t="e">
        <f ca="true">+IF(AND(ISNUMBER(OFFSET('Sanitation Data'!$E$12,0,10*ROW('Sanitation Data'!E124))),'Data Summary'!CT130="Yes"),OFFSET('Sanitation Data'!$E$12,0,10*ROW('Sanitation Data'!E124)),NA())</f>
        <v>#N/A</v>
      </c>
      <c r="AF130" s="94" t="e">
        <f ca="true">+IF(AND(ISNUMBER(OFFSET('Sanitation Data'!$F$4,0,10*ROW('Sanitation Data'!F124))),'Data Summary'!CU130="Yes"),100-OFFSET('Sanitation Data'!$F$4,0,10*ROW('Sanitation Data'!F124)),NA())</f>
        <v>#N/A</v>
      </c>
      <c r="AG130" s="94" t="e">
        <f ca="true">+IF(AND(ISNUMBER(OFFSET('Sanitation Data'!$F$6,0,10*ROW('Sanitation Data'!F124))),'Data Summary'!CV130="Yes"),OFFSET('Sanitation Data'!$F$6,0,10*ROW('Sanitation Data'!F124)),NA())</f>
        <v>#N/A</v>
      </c>
      <c r="AH130" s="94" t="e">
        <f ca="true">+IF(AND(ISNUMBER(OFFSET('Sanitation Data'!$F$10,0,10*ROW('Sanitation Data'!F124))),'Data Summary'!CW130="Yes"),OFFSET('Sanitation Data'!$F$10,0,10*ROW('Sanitation Data'!F124)),NA())</f>
        <v>#N/A</v>
      </c>
      <c r="AI130" s="94" t="e">
        <f ca="true">+IF(AND(ISNUMBER(OFFSET('Sanitation Data'!$F$11,0,10*ROW('Sanitation Data'!F124))),'Data Summary'!CX130="Yes"),OFFSET('Sanitation Data'!$F$11,0,10*ROW('Sanitation Data'!F124)),NA())</f>
        <v>#N/A</v>
      </c>
      <c r="AJ130" s="94" t="e">
        <f ca="true">+IF(AND(ISNUMBER(OFFSET('Sanitation Data'!$F$12,0,10*ROW('Sanitation Data'!F124))),'Data Summary'!CY130="Yes"),OFFSET('Sanitation Data'!$F$12,0,10*ROW('Sanitation Data'!F124)),NA())</f>
        <v>#N/A</v>
      </c>
      <c r="AK130" s="94" t="e">
        <f ca="true">+IF(AND(ISNUMBER(OFFSET('Sanitation Data'!$G$4,0,10*ROW('Sanitation Data'!G124))),'Data Summary'!CZ130="Yes"),100-OFFSET('Sanitation Data'!$G$4,0,10*ROW('Sanitation Data'!G124)),NA())</f>
        <v>#N/A</v>
      </c>
      <c r="AL130" s="94" t="e">
        <f ca="true">+IF(AND(ISNUMBER(OFFSET('Sanitation Data'!$G$6,0,10*ROW('Sanitation Data'!G124))),'Data Summary'!DA130="Yes"),OFFSET('Sanitation Data'!$G$6,0,10*ROW('Sanitation Data'!G124)),NA())</f>
        <v>#N/A</v>
      </c>
      <c r="AM130" s="94" t="e">
        <f ca="true">+IF(AND(ISNUMBER(OFFSET('Sanitation Data'!$G$10,0,10*ROW('Sanitation Data'!G124))),'Data Summary'!DB130="Yes"),OFFSET('Sanitation Data'!$G$10,0,10*ROW('Sanitation Data'!G124)),NA())</f>
        <v>#N/A</v>
      </c>
      <c r="AN130" s="94" t="e">
        <f ca="true">+IF(AND(ISNUMBER(OFFSET('Sanitation Data'!$G$11,0,10*ROW('Sanitation Data'!G124))),'Data Summary'!DC130="Yes"),OFFSET('Sanitation Data'!$G$11,0,10*ROW('Sanitation Data'!G124)),NA())</f>
        <v>#N/A</v>
      </c>
      <c r="AO130" s="94" t="e">
        <f ca="true">+IF(AND(ISNUMBER(OFFSET('Sanitation Data'!$G$12,0,10*ROW('Sanitation Data'!G124))),'Data Summary'!DD130="Yes"),OFFSET('Sanitation Data'!$G$12,0,10*ROW('Sanitation Data'!G124)),NA())</f>
        <v>#N/A</v>
      </c>
      <c r="AP130" s="94" t="e">
        <f ca="true">+IF(AND(ISNUMBER(OFFSET('Sanitation Data'!$H$4,0,10*ROW('Sanitation Data'!H124))),'Data Summary'!DE130="Yes"),100-OFFSET('Sanitation Data'!$H$4,0,10*ROW('Sanitation Data'!H124)),NA())</f>
        <v>#N/A</v>
      </c>
      <c r="AQ130" s="94" t="e">
        <f ca="true">+IF(AND(ISNUMBER(OFFSET('Sanitation Data'!$H$6,0,10*ROW('Sanitation Data'!H124))),'Data Summary'!DF130="Yes"),OFFSET('Sanitation Data'!$H$6,0,10*ROW('Sanitation Data'!H124)),NA())</f>
        <v>#N/A</v>
      </c>
      <c r="AR130" s="94" t="e">
        <f ca="true">+IF(AND(ISNUMBER(OFFSET('Sanitation Data'!$H$10,0,10*ROW('Sanitation Data'!H124))),'Data Summary'!DG130="Yes"),OFFSET('Sanitation Data'!$H$10,0,10*ROW('Sanitation Data'!H124)),NA())</f>
        <v>#N/A</v>
      </c>
      <c r="AS130" s="94" t="e">
        <f ca="true">+IF(AND(ISNUMBER(OFFSET('Sanitation Data'!$H$11,0,10*ROW('Sanitation Data'!H124))),'Data Summary'!DH130="Yes"),OFFSET('Sanitation Data'!$H$11,0,10*ROW('Sanitation Data'!H124)),NA())</f>
        <v>#N/A</v>
      </c>
      <c r="AT130" s="94" t="e">
        <f ca="true">+IF(AND(ISNUMBER(OFFSET('Sanitation Data'!$H$12,0,10*ROW('Sanitation Data'!H124))),'Data Summary'!DI130="Yes"),OFFSET('Sanitation Data'!$H$12,0,10*ROW('Sanitation Data'!H124)),NA())</f>
        <v>#N/A</v>
      </c>
      <c r="AU130" s="94" t="e">
        <f ca="true">+IF(AND(ISNUMBER(OFFSET('Sanitation Data'!$I$4,0,10*ROW('Sanitation Data'!I124))),'Data Summary'!DJ130="Yes"),100-OFFSET('Sanitation Data'!$I$4,0,10*ROW('Sanitation Data'!I124)),NA())</f>
        <v>#N/A</v>
      </c>
      <c r="AV130" s="94" t="e">
        <f ca="true">+IF(AND(ISNUMBER(OFFSET('Sanitation Data'!$I$6,0,10*ROW('Sanitation Data'!I124))),'Data Summary'!DK130="Yes"),OFFSET('Sanitation Data'!$I$6,0,10*ROW('Sanitation Data'!I124)),NA())</f>
        <v>#N/A</v>
      </c>
      <c r="AW130" s="94" t="e">
        <f ca="true">+IF(AND(ISNUMBER(OFFSET('Sanitation Data'!$I$10,0,10*ROW('Sanitation Data'!I124))),'Data Summary'!DL130="Yes"),OFFSET('Sanitation Data'!$I$10,0,10*ROW('Sanitation Data'!I124)),NA())</f>
        <v>#N/A</v>
      </c>
      <c r="AX130" s="94" t="e">
        <f ca="true">+IF(AND(ISNUMBER(OFFSET('Sanitation Data'!$I$11,0,10*ROW('Sanitation Data'!I124))),'Data Summary'!DM130="Yes"),OFFSET('Sanitation Data'!$I$11,0,10*ROW('Sanitation Data'!I124)),NA())</f>
        <v>#N/A</v>
      </c>
      <c r="AY130" s="94" t="e">
        <f ca="true">+IF(AND(ISNUMBER(OFFSET('Sanitation Data'!$I$12,0,10*ROW('Sanitation Data'!I124))),'Data Summary'!DN130="Yes"),OFFSET('Sanitation Data'!$I$12,0,10*ROW('Sanitation Data'!I124)),NA())</f>
        <v>#N/A</v>
      </c>
      <c r="AZ130" s="95" t="e">
        <f ca="true">+IF(AND(ISNUMBER(OFFSET('Hygiene Data'!$D$5,0,10*ROW('Hygiene Data'!D124))),'Data Summary'!DO130="Yes"),OFFSET('Hygiene Data'!$D$5,0,10*ROW('Hygiene Data'!D124)),NA())</f>
        <v>#N/A</v>
      </c>
      <c r="BA130" s="95" t="e">
        <f ca="true">+IF(AND(ISNUMBER(OFFSET('Hygiene Data'!$D$7,0,10*ROW('Hygiene Data'!D124))),'Data Summary'!DP130="Yes"),OFFSET('Hygiene Data'!$D$7,0,10*ROW('Hygiene Data'!D124)),NA())</f>
        <v>#N/A</v>
      </c>
      <c r="BB130" s="95" t="e">
        <f ca="true">+IF(AND(ISNUMBER(OFFSET('Hygiene Data'!$D$9,0,10*ROW('Hygiene Data'!D124))),'Data Summary'!DQ130="Yes"),OFFSET('Hygiene Data'!$D$9,0,10*ROW('Hygiene Data'!D124)),NA())</f>
        <v>#N/A</v>
      </c>
      <c r="BC130" s="95" t="e">
        <f ca="true">+IF(AND(ISNUMBER(OFFSET('Hygiene Data'!$E$5,0,10*ROW('Hygiene Data'!E124))),'Data Summary'!DR130="Yes"),OFFSET('Hygiene Data'!$E$5,0,10*ROW('Hygiene Data'!E124)),NA())</f>
        <v>#N/A</v>
      </c>
      <c r="BD130" s="95" t="e">
        <f ca="true">+IF(AND(ISNUMBER(OFFSET('Hygiene Data'!$E$7,0,10*ROW('Hygiene Data'!E124))),'Data Summary'!DS130="Yes"),OFFSET('Hygiene Data'!$E$7,0,10*ROW('Hygiene Data'!E124)),NA())</f>
        <v>#N/A</v>
      </c>
      <c r="BE130" s="95" t="e">
        <f ca="true">+IF(AND(ISNUMBER(OFFSET('Hygiene Data'!$E$9,0,10*ROW('Hygiene Data'!E124))),'Data Summary'!DT130="Yes"),OFFSET('Hygiene Data'!$E$9,0,10*ROW('Hygiene Data'!E124)),NA())</f>
        <v>#N/A</v>
      </c>
      <c r="BF130" s="95" t="e">
        <f ca="true">+IF(AND(ISNUMBER(OFFSET('Hygiene Data'!$F$5,0,10*ROW('Hygiene Data'!F124))),'Data Summary'!DU130="Yes"),OFFSET('Hygiene Data'!$F$5,0,10*ROW('Hygiene Data'!F124)),NA())</f>
        <v>#N/A</v>
      </c>
      <c r="BG130" s="95" t="e">
        <f ca="true">+IF(AND(ISNUMBER(OFFSET('Hygiene Data'!$F$7,0,10*ROW('Hygiene Data'!F124))),'Data Summary'!DV130="Yes"),OFFSET('Hygiene Data'!$F$7,0,10*ROW('Hygiene Data'!F124)),NA())</f>
        <v>#N/A</v>
      </c>
      <c r="BH130" s="95" t="e">
        <f ca="true">+IF(AND(ISNUMBER(OFFSET('Hygiene Data'!$F$9,0,10*ROW('Hygiene Data'!F124))),'Data Summary'!DW130="Yes"),OFFSET('Hygiene Data'!$F$9,0,10*ROW('Hygiene Data'!F124)),NA())</f>
        <v>#N/A</v>
      </c>
      <c r="BI130" s="95" t="e">
        <f ca="true">+IF(AND(ISNUMBER(OFFSET('Hygiene Data'!$G$5,0,10*ROW('Hygiene Data'!G124))),'Data Summary'!DX130="Yes"),OFFSET('Hygiene Data'!$G$5,0,10*ROW('Hygiene Data'!G124)),NA())</f>
        <v>#N/A</v>
      </c>
      <c r="BJ130" s="95" t="e">
        <f ca="true">+IF(AND(ISNUMBER(OFFSET('Hygiene Data'!$G$7,0,10*ROW('Hygiene Data'!G124))),'Data Summary'!DY130="Yes"),OFFSET('Hygiene Data'!$G$7,0,10*ROW('Hygiene Data'!G124)),NA())</f>
        <v>#N/A</v>
      </c>
      <c r="BK130" s="95" t="e">
        <f ca="true">+IF(AND(ISNUMBER(OFFSET('Hygiene Data'!$G$9,0,10*ROW('Hygiene Data'!G124))),'Data Summary'!DZ130="Yes"),OFFSET('Hygiene Data'!$G$9,0,10*ROW('Hygiene Data'!G124)),NA())</f>
        <v>#N/A</v>
      </c>
      <c r="BL130" s="95" t="e">
        <f ca="true">+IF(AND(ISNUMBER(OFFSET('Hygiene Data'!$H$5,0,10*ROW('Hygiene Data'!H124))),'Data Summary'!EA130="Yes"),OFFSET('Hygiene Data'!$H$5,0,10*ROW('Hygiene Data'!H124)),NA())</f>
        <v>#N/A</v>
      </c>
      <c r="BM130" s="95" t="e">
        <f ca="true">+IF(AND(ISNUMBER(OFFSET('Hygiene Data'!$H$7,0,10*ROW('Hygiene Data'!H124))),'Data Summary'!EB130="Yes"),OFFSET('Hygiene Data'!$H$7,0,10*ROW('Hygiene Data'!H124)),NA())</f>
        <v>#N/A</v>
      </c>
      <c r="BN130" s="95" t="e">
        <f ca="true">+IF(AND(ISNUMBER(OFFSET('Hygiene Data'!$H$9,0,10*ROW('Hygiene Data'!H124))),'Data Summary'!EC130="Yes"),OFFSET('Hygiene Data'!$H$9,0,10*ROW('Hygiene Data'!H124)),NA())</f>
        <v>#N/A</v>
      </c>
      <c r="BO130" s="95" t="e">
        <f ca="true">+IF(AND(ISNUMBER(OFFSET('Hygiene Data'!$I$5,0,10*ROW('Hygiene Data'!I124))),'Data Summary'!ED130="Yes"),OFFSET('Hygiene Data'!$I$5,0,10*ROW('Hygiene Data'!I124)),NA())</f>
        <v>#N/A</v>
      </c>
      <c r="BP130" s="95" t="e">
        <f ca="true">+IF(AND(ISNUMBER(OFFSET('Hygiene Data'!$I$7,0,10*ROW('Hygiene Data'!I124))),'Data Summary'!EE130="Yes"),OFFSET('Hygiene Data'!$I$7,0,10*ROW('Hygiene Data'!I124)),NA())</f>
        <v>#N/A</v>
      </c>
      <c r="BQ130" s="95" t="e">
        <f ca="true">+IF(AND(ISNUMBER(OFFSET('Hygiene Data'!$I$9,0,10*ROW('Hygiene Data'!I124))),'Data Summary'!EF130="Yes"),OFFSET('Hygiene Data'!$I$9,0,10*ROW('Hygiene Data'!I124)),NA())</f>
        <v>#N/A</v>
      </c>
    </row>
    <row xmlns:x14ac="http://schemas.microsoft.com/office/spreadsheetml/2009/9/ac" r="131" x14ac:dyDescent="0.2">
      <c r="A131" s="327" t="e">
        <f ca="true">+RIGHT('Data Summary'!A131,LEN('Data Summary'!A131)-9)</f>
        <v>#VALUE!</v>
      </c>
      <c r="B131" s="36" t="str">
        <f ca="true">+IF(ISTEXT('Data Summary'!B131),'Data Summary'!B131,"")</f>
        <v/>
      </c>
      <c r="C131" s="326" t="e">
        <f ca="true">+VALUE('Data Summary'!C131)</f>
        <v>#VALUE!</v>
      </c>
      <c r="D131" s="93" t="e">
        <f ca="true">+IF(AND(ISNUMBER(OFFSET('Water Data'!$D$4,0,10*ROW('Water Data'!D125))),'Data Summary'!BS131="Yes"),100-OFFSET('Water Data'!$D$4,0,10*ROW('Water Data'!D125)),NA())</f>
        <v>#N/A</v>
      </c>
      <c r="E131" s="93" t="e">
        <f ca="true">+IF(AND(ISNUMBER(OFFSET('Water Data'!$D$6,0,10*ROW('Water Data'!D125))),'Data Summary'!BT131="Yes"),OFFSET('Water Data'!$D$6,0,10*ROW('Water Data'!D125)),NA())</f>
        <v>#N/A</v>
      </c>
      <c r="F131" s="93" t="e">
        <f ca="true">+IF(AND(ISNUMBER(OFFSET('Water Data'!$D$9,0,10*ROW('Water Data'!D125))),'Data Summary'!BU131="Yes"),OFFSET('Water Data'!$D$9,0,10*ROW('Water Data'!D125)),NA())</f>
        <v>#N/A</v>
      </c>
      <c r="G131" s="93" t="e">
        <f ca="true">+IF(AND(ISNUMBER(OFFSET('Water Data'!$E$4,0,10*ROW('Water Data'!E125))),'Data Summary'!BV131="Yes"),100-OFFSET('Water Data'!$E$4,0,10*ROW('Water Data'!E125)),NA())</f>
        <v>#N/A</v>
      </c>
      <c r="H131" s="93" t="e">
        <f ca="true">+IF(AND(ISNUMBER(OFFSET('Water Data'!$E$6,0,10*ROW('Water Data'!E125))),'Data Summary'!BW131="Yes"),OFFSET('Water Data'!$E$6,0,10*ROW('Water Data'!E125)),NA())</f>
        <v>#N/A</v>
      </c>
      <c r="I131" s="93" t="e">
        <f ca="true">+IF(AND(ISNUMBER(OFFSET('Water Data'!$E$9,0,10*ROW('Water Data'!E125))),'Data Summary'!BX131="Yes"),OFFSET('Water Data'!$E$9,0,10*ROW('Water Data'!E125)),NA())</f>
        <v>#N/A</v>
      </c>
      <c r="J131" s="93" t="e">
        <f ca="true">+IF(AND(ISNUMBER(OFFSET('Water Data'!$F$4,0,10*ROW('Water Data'!F125))),'Data Summary'!BY131="Yes"),100-OFFSET('Water Data'!$F$4,0,10*ROW('Water Data'!F125)),NA())</f>
        <v>#N/A</v>
      </c>
      <c r="K131" s="93" t="e">
        <f ca="true">+IF(AND(ISNUMBER(OFFSET('Water Data'!$F$6,0,10*ROW('Water Data'!F125))),'Data Summary'!BZ131="Yes"),OFFSET('Water Data'!$F$6,0,10*ROW('Water Data'!F125)),NA())</f>
        <v>#N/A</v>
      </c>
      <c r="L131" s="93" t="e">
        <f ca="true">+IF(AND(ISNUMBER(OFFSET('Water Data'!$F$9,0,10*ROW('Water Data'!F125))),'Data Summary'!CA131="Yes"),OFFSET('Water Data'!$F$9,0,10*ROW('Water Data'!F125)),NA())</f>
        <v>#N/A</v>
      </c>
      <c r="M131" s="93" t="e">
        <f ca="true">+IF(AND(ISNUMBER(OFFSET('Water Data'!$G$4,0,10*ROW('Water Data'!G125))),'Data Summary'!CB131="Yes"),100-OFFSET('Water Data'!$G$4,0,10*ROW('Water Data'!G125)),NA())</f>
        <v>#N/A</v>
      </c>
      <c r="N131" s="93" t="e">
        <f ca="true">+IF(AND(ISNUMBER(OFFSET('Water Data'!$G$6,0,10*ROW('Water Data'!G125))),'Data Summary'!CC131="Yes"),OFFSET('Water Data'!$G$6,0,10*ROW('Water Data'!G125)),NA())</f>
        <v>#N/A</v>
      </c>
      <c r="O131" s="93" t="e">
        <f ca="true">+IF(AND(ISNUMBER(OFFSET('Water Data'!$G$9,0,10*ROW('Water Data'!G125))),'Data Summary'!CD131="Yes"),OFFSET('Water Data'!$G$9,0,10*ROW('Water Data'!G125)),NA())</f>
        <v>#N/A</v>
      </c>
      <c r="P131" s="93" t="e">
        <f ca="true">+IF(AND(ISNUMBER(OFFSET('Water Data'!$H$4,0,10*ROW('Water Data'!H125))),'Data Summary'!CE131="Yes"),100-OFFSET('Water Data'!$H$4,0,10*ROW('Water Data'!H125)),NA())</f>
        <v>#N/A</v>
      </c>
      <c r="Q131" s="93" t="e">
        <f ca="true">+IF(AND(ISNUMBER(OFFSET('Water Data'!$H$6,0,10*ROW('Water Data'!H125))),'Data Summary'!CF131="Yes"),OFFSET('Water Data'!$H$6,0,10*ROW('Water Data'!H125)),NA())</f>
        <v>#N/A</v>
      </c>
      <c r="R131" s="93" t="e">
        <f ca="true">+IF(AND(ISNUMBER(OFFSET('Water Data'!$H$9,0,10*ROW('Water Data'!H125))),'Data Summary'!CG131="Yes"),OFFSET('Water Data'!$H$9,0,10*ROW('Water Data'!H125)),NA())</f>
        <v>#N/A</v>
      </c>
      <c r="S131" s="93" t="e">
        <f ca="true">+IF(AND(ISNUMBER(OFFSET('Water Data'!$I$4,0,10*ROW('Water Data'!I125))),'Data Summary'!CH131="Yes"),100-OFFSET('Water Data'!$I$4,0,10*ROW('Water Data'!I125)),NA())</f>
        <v>#N/A</v>
      </c>
      <c r="T131" s="93" t="e">
        <f ca="true">+IF(AND(ISNUMBER(OFFSET('Water Data'!$I$6,0,10*ROW('Water Data'!I125))),'Data Summary'!CI131="Yes"),OFFSET('Water Data'!$I$6,0,10*ROW('Water Data'!I125)),NA())</f>
        <v>#N/A</v>
      </c>
      <c r="U131" s="93" t="e">
        <f ca="true">+IF(AND(ISNUMBER(OFFSET('Water Data'!$I$9,0,10*ROW('Water Data'!I125))),'Data Summary'!CJ131="Yes"),OFFSET('Water Data'!$I$9,0,10*ROW('Water Data'!I125)),NA())</f>
        <v>#N/A</v>
      </c>
      <c r="V131" s="94" t="e">
        <f ca="true">+IF(AND(ISNUMBER(OFFSET('Sanitation Data'!$D$4,0,10*ROW('Sanitation Data'!D125))),'Data Summary'!CK131="Yes"),100-OFFSET('Sanitation Data'!$D$4,0,10*ROW('Sanitation Data'!D125)),NA())</f>
        <v>#N/A</v>
      </c>
      <c r="W131" s="94" t="e">
        <f ca="true">+IF(AND(ISNUMBER(OFFSET('Sanitation Data'!$D$6,0,10*ROW('Sanitation Data'!D125))),'Data Summary'!CL131="Yes"),OFFSET('Sanitation Data'!$D$6,0,10*ROW('Sanitation Data'!D125)),NA())</f>
        <v>#N/A</v>
      </c>
      <c r="X131" s="94" t="e">
        <f ca="true">+IF(AND(ISNUMBER(OFFSET('Sanitation Data'!$D$10,0,10*ROW('Sanitation Data'!D125))),'Data Summary'!CM131="Yes"),OFFSET('Sanitation Data'!$D$10,0,10*ROW('Sanitation Data'!D125)),NA())</f>
        <v>#N/A</v>
      </c>
      <c r="Y131" s="94" t="e">
        <f ca="true">+IF(AND(ISNUMBER(OFFSET('Sanitation Data'!$D$11,0,10*ROW('Sanitation Data'!D125))),'Data Summary'!CN131="Yes"),OFFSET('Sanitation Data'!$D$11,0,10*ROW('Sanitation Data'!D125)),NA())</f>
        <v>#N/A</v>
      </c>
      <c r="Z131" s="94" t="e">
        <f ca="true">+IF(AND(ISNUMBER(OFFSET('Sanitation Data'!$D$12,0,10*ROW('Sanitation Data'!D125))),'Data Summary'!CO131="Yes"),OFFSET('Sanitation Data'!$D$12,0,10*ROW('Sanitation Data'!D125)),NA())</f>
        <v>#N/A</v>
      </c>
      <c r="AA131" s="94" t="e">
        <f ca="true">+IF(AND(ISNUMBER(OFFSET('Sanitation Data'!$E$4,0,10*ROW('Sanitation Data'!E125))),'Data Summary'!CP131="Yes"),100-OFFSET('Sanitation Data'!$E$4,0,10*ROW('Sanitation Data'!E125)),NA())</f>
        <v>#N/A</v>
      </c>
      <c r="AB131" s="94" t="e">
        <f ca="true">+IF(AND(ISNUMBER(OFFSET('Sanitation Data'!$E$6,0,10*ROW('Sanitation Data'!E125))),'Data Summary'!CQ131="Yes"),OFFSET('Sanitation Data'!$E$6,0,10*ROW('Sanitation Data'!E125)),NA())</f>
        <v>#N/A</v>
      </c>
      <c r="AC131" s="94" t="e">
        <f ca="true">+IF(AND(ISNUMBER(OFFSET('Sanitation Data'!$E$10,0,10*ROW('Sanitation Data'!E125))),'Data Summary'!CR131="Yes"),OFFSET('Sanitation Data'!$E$10,0,10*ROW('Sanitation Data'!E125)),NA())</f>
        <v>#N/A</v>
      </c>
      <c r="AD131" s="94" t="e">
        <f ca="true">+IF(AND(ISNUMBER(OFFSET('Sanitation Data'!$E$11,0,10*ROW('Sanitation Data'!E125))),'Data Summary'!CS131="Yes"),OFFSET('Sanitation Data'!$E$11,0,10*ROW('Sanitation Data'!E125)),NA())</f>
        <v>#N/A</v>
      </c>
      <c r="AE131" s="94" t="e">
        <f ca="true">+IF(AND(ISNUMBER(OFFSET('Sanitation Data'!$E$12,0,10*ROW('Sanitation Data'!E125))),'Data Summary'!CT131="Yes"),OFFSET('Sanitation Data'!$E$12,0,10*ROW('Sanitation Data'!E125)),NA())</f>
        <v>#N/A</v>
      </c>
      <c r="AF131" s="94" t="e">
        <f ca="true">+IF(AND(ISNUMBER(OFFSET('Sanitation Data'!$F$4,0,10*ROW('Sanitation Data'!F125))),'Data Summary'!CU131="Yes"),100-OFFSET('Sanitation Data'!$F$4,0,10*ROW('Sanitation Data'!F125)),NA())</f>
        <v>#N/A</v>
      </c>
      <c r="AG131" s="94" t="e">
        <f ca="true">+IF(AND(ISNUMBER(OFFSET('Sanitation Data'!$F$6,0,10*ROW('Sanitation Data'!F125))),'Data Summary'!CV131="Yes"),OFFSET('Sanitation Data'!$F$6,0,10*ROW('Sanitation Data'!F125)),NA())</f>
        <v>#N/A</v>
      </c>
      <c r="AH131" s="94" t="e">
        <f ca="true">+IF(AND(ISNUMBER(OFFSET('Sanitation Data'!$F$10,0,10*ROW('Sanitation Data'!F125))),'Data Summary'!CW131="Yes"),OFFSET('Sanitation Data'!$F$10,0,10*ROW('Sanitation Data'!F125)),NA())</f>
        <v>#N/A</v>
      </c>
      <c r="AI131" s="94" t="e">
        <f ca="true">+IF(AND(ISNUMBER(OFFSET('Sanitation Data'!$F$11,0,10*ROW('Sanitation Data'!F125))),'Data Summary'!CX131="Yes"),OFFSET('Sanitation Data'!$F$11,0,10*ROW('Sanitation Data'!F125)),NA())</f>
        <v>#N/A</v>
      </c>
      <c r="AJ131" s="94" t="e">
        <f ca="true">+IF(AND(ISNUMBER(OFFSET('Sanitation Data'!$F$12,0,10*ROW('Sanitation Data'!F125))),'Data Summary'!CY131="Yes"),OFFSET('Sanitation Data'!$F$12,0,10*ROW('Sanitation Data'!F125)),NA())</f>
        <v>#N/A</v>
      </c>
      <c r="AK131" s="94" t="e">
        <f ca="true">+IF(AND(ISNUMBER(OFFSET('Sanitation Data'!$G$4,0,10*ROW('Sanitation Data'!G125))),'Data Summary'!CZ131="Yes"),100-OFFSET('Sanitation Data'!$G$4,0,10*ROW('Sanitation Data'!G125)),NA())</f>
        <v>#N/A</v>
      </c>
      <c r="AL131" s="94" t="e">
        <f ca="true">+IF(AND(ISNUMBER(OFFSET('Sanitation Data'!$G$6,0,10*ROW('Sanitation Data'!G125))),'Data Summary'!DA131="Yes"),OFFSET('Sanitation Data'!$G$6,0,10*ROW('Sanitation Data'!G125)),NA())</f>
        <v>#N/A</v>
      </c>
      <c r="AM131" s="94" t="e">
        <f ca="true">+IF(AND(ISNUMBER(OFFSET('Sanitation Data'!$G$10,0,10*ROW('Sanitation Data'!G125))),'Data Summary'!DB131="Yes"),OFFSET('Sanitation Data'!$G$10,0,10*ROW('Sanitation Data'!G125)),NA())</f>
        <v>#N/A</v>
      </c>
      <c r="AN131" s="94" t="e">
        <f ca="true">+IF(AND(ISNUMBER(OFFSET('Sanitation Data'!$G$11,0,10*ROW('Sanitation Data'!G125))),'Data Summary'!DC131="Yes"),OFFSET('Sanitation Data'!$G$11,0,10*ROW('Sanitation Data'!G125)),NA())</f>
        <v>#N/A</v>
      </c>
      <c r="AO131" s="94" t="e">
        <f ca="true">+IF(AND(ISNUMBER(OFFSET('Sanitation Data'!$G$12,0,10*ROW('Sanitation Data'!G125))),'Data Summary'!DD131="Yes"),OFFSET('Sanitation Data'!$G$12,0,10*ROW('Sanitation Data'!G125)),NA())</f>
        <v>#N/A</v>
      </c>
      <c r="AP131" s="94" t="e">
        <f ca="true">+IF(AND(ISNUMBER(OFFSET('Sanitation Data'!$H$4,0,10*ROW('Sanitation Data'!H125))),'Data Summary'!DE131="Yes"),100-OFFSET('Sanitation Data'!$H$4,0,10*ROW('Sanitation Data'!H125)),NA())</f>
        <v>#N/A</v>
      </c>
      <c r="AQ131" s="94" t="e">
        <f ca="true">+IF(AND(ISNUMBER(OFFSET('Sanitation Data'!$H$6,0,10*ROW('Sanitation Data'!H125))),'Data Summary'!DF131="Yes"),OFFSET('Sanitation Data'!$H$6,0,10*ROW('Sanitation Data'!H125)),NA())</f>
        <v>#N/A</v>
      </c>
      <c r="AR131" s="94" t="e">
        <f ca="true">+IF(AND(ISNUMBER(OFFSET('Sanitation Data'!$H$10,0,10*ROW('Sanitation Data'!H125))),'Data Summary'!DG131="Yes"),OFFSET('Sanitation Data'!$H$10,0,10*ROW('Sanitation Data'!H125)),NA())</f>
        <v>#N/A</v>
      </c>
      <c r="AS131" s="94" t="e">
        <f ca="true">+IF(AND(ISNUMBER(OFFSET('Sanitation Data'!$H$11,0,10*ROW('Sanitation Data'!H125))),'Data Summary'!DH131="Yes"),OFFSET('Sanitation Data'!$H$11,0,10*ROW('Sanitation Data'!H125)),NA())</f>
        <v>#N/A</v>
      </c>
      <c r="AT131" s="94" t="e">
        <f ca="true">+IF(AND(ISNUMBER(OFFSET('Sanitation Data'!$H$12,0,10*ROW('Sanitation Data'!H125))),'Data Summary'!DI131="Yes"),OFFSET('Sanitation Data'!$H$12,0,10*ROW('Sanitation Data'!H125)),NA())</f>
        <v>#N/A</v>
      </c>
      <c r="AU131" s="94" t="e">
        <f ca="true">+IF(AND(ISNUMBER(OFFSET('Sanitation Data'!$I$4,0,10*ROW('Sanitation Data'!I125))),'Data Summary'!DJ131="Yes"),100-OFFSET('Sanitation Data'!$I$4,0,10*ROW('Sanitation Data'!I125)),NA())</f>
        <v>#N/A</v>
      </c>
      <c r="AV131" s="94" t="e">
        <f ca="true">+IF(AND(ISNUMBER(OFFSET('Sanitation Data'!$I$6,0,10*ROW('Sanitation Data'!I125))),'Data Summary'!DK131="Yes"),OFFSET('Sanitation Data'!$I$6,0,10*ROW('Sanitation Data'!I125)),NA())</f>
        <v>#N/A</v>
      </c>
      <c r="AW131" s="94" t="e">
        <f ca="true">+IF(AND(ISNUMBER(OFFSET('Sanitation Data'!$I$10,0,10*ROW('Sanitation Data'!I125))),'Data Summary'!DL131="Yes"),OFFSET('Sanitation Data'!$I$10,0,10*ROW('Sanitation Data'!I125)),NA())</f>
        <v>#N/A</v>
      </c>
      <c r="AX131" s="94" t="e">
        <f ca="true">+IF(AND(ISNUMBER(OFFSET('Sanitation Data'!$I$11,0,10*ROW('Sanitation Data'!I125))),'Data Summary'!DM131="Yes"),OFFSET('Sanitation Data'!$I$11,0,10*ROW('Sanitation Data'!I125)),NA())</f>
        <v>#N/A</v>
      </c>
      <c r="AY131" s="94" t="e">
        <f ca="true">+IF(AND(ISNUMBER(OFFSET('Sanitation Data'!$I$12,0,10*ROW('Sanitation Data'!I125))),'Data Summary'!DN131="Yes"),OFFSET('Sanitation Data'!$I$12,0,10*ROW('Sanitation Data'!I125)),NA())</f>
        <v>#N/A</v>
      </c>
      <c r="AZ131" s="95" t="e">
        <f ca="true">+IF(AND(ISNUMBER(OFFSET('Hygiene Data'!$D$5,0,10*ROW('Hygiene Data'!D125))),'Data Summary'!DO131="Yes"),OFFSET('Hygiene Data'!$D$5,0,10*ROW('Hygiene Data'!D125)),NA())</f>
        <v>#N/A</v>
      </c>
      <c r="BA131" s="95" t="e">
        <f ca="true">+IF(AND(ISNUMBER(OFFSET('Hygiene Data'!$D$7,0,10*ROW('Hygiene Data'!D125))),'Data Summary'!DP131="Yes"),OFFSET('Hygiene Data'!$D$7,0,10*ROW('Hygiene Data'!D125)),NA())</f>
        <v>#N/A</v>
      </c>
      <c r="BB131" s="95" t="e">
        <f ca="true">+IF(AND(ISNUMBER(OFFSET('Hygiene Data'!$D$9,0,10*ROW('Hygiene Data'!D125))),'Data Summary'!DQ131="Yes"),OFFSET('Hygiene Data'!$D$9,0,10*ROW('Hygiene Data'!D125)),NA())</f>
        <v>#N/A</v>
      </c>
      <c r="BC131" s="95" t="e">
        <f ca="true">+IF(AND(ISNUMBER(OFFSET('Hygiene Data'!$E$5,0,10*ROW('Hygiene Data'!E125))),'Data Summary'!DR131="Yes"),OFFSET('Hygiene Data'!$E$5,0,10*ROW('Hygiene Data'!E125)),NA())</f>
        <v>#N/A</v>
      </c>
      <c r="BD131" s="95" t="e">
        <f ca="true">+IF(AND(ISNUMBER(OFFSET('Hygiene Data'!$E$7,0,10*ROW('Hygiene Data'!E125))),'Data Summary'!DS131="Yes"),OFFSET('Hygiene Data'!$E$7,0,10*ROW('Hygiene Data'!E125)),NA())</f>
        <v>#N/A</v>
      </c>
      <c r="BE131" s="95" t="e">
        <f ca="true">+IF(AND(ISNUMBER(OFFSET('Hygiene Data'!$E$9,0,10*ROW('Hygiene Data'!E125))),'Data Summary'!DT131="Yes"),OFFSET('Hygiene Data'!$E$9,0,10*ROW('Hygiene Data'!E125)),NA())</f>
        <v>#N/A</v>
      </c>
      <c r="BF131" s="95" t="e">
        <f ca="true">+IF(AND(ISNUMBER(OFFSET('Hygiene Data'!$F$5,0,10*ROW('Hygiene Data'!F125))),'Data Summary'!DU131="Yes"),OFFSET('Hygiene Data'!$F$5,0,10*ROW('Hygiene Data'!F125)),NA())</f>
        <v>#N/A</v>
      </c>
      <c r="BG131" s="95" t="e">
        <f ca="true">+IF(AND(ISNUMBER(OFFSET('Hygiene Data'!$F$7,0,10*ROW('Hygiene Data'!F125))),'Data Summary'!DV131="Yes"),OFFSET('Hygiene Data'!$F$7,0,10*ROW('Hygiene Data'!F125)),NA())</f>
        <v>#N/A</v>
      </c>
      <c r="BH131" s="95" t="e">
        <f ca="true">+IF(AND(ISNUMBER(OFFSET('Hygiene Data'!$F$9,0,10*ROW('Hygiene Data'!F125))),'Data Summary'!DW131="Yes"),OFFSET('Hygiene Data'!$F$9,0,10*ROW('Hygiene Data'!F125)),NA())</f>
        <v>#N/A</v>
      </c>
      <c r="BI131" s="95" t="e">
        <f ca="true">+IF(AND(ISNUMBER(OFFSET('Hygiene Data'!$G$5,0,10*ROW('Hygiene Data'!G125))),'Data Summary'!DX131="Yes"),OFFSET('Hygiene Data'!$G$5,0,10*ROW('Hygiene Data'!G125)),NA())</f>
        <v>#N/A</v>
      </c>
      <c r="BJ131" s="95" t="e">
        <f ca="true">+IF(AND(ISNUMBER(OFFSET('Hygiene Data'!$G$7,0,10*ROW('Hygiene Data'!G125))),'Data Summary'!DY131="Yes"),OFFSET('Hygiene Data'!$G$7,0,10*ROW('Hygiene Data'!G125)),NA())</f>
        <v>#N/A</v>
      </c>
      <c r="BK131" s="95" t="e">
        <f ca="true">+IF(AND(ISNUMBER(OFFSET('Hygiene Data'!$G$9,0,10*ROW('Hygiene Data'!G125))),'Data Summary'!DZ131="Yes"),OFFSET('Hygiene Data'!$G$9,0,10*ROW('Hygiene Data'!G125)),NA())</f>
        <v>#N/A</v>
      </c>
      <c r="BL131" s="95" t="e">
        <f ca="true">+IF(AND(ISNUMBER(OFFSET('Hygiene Data'!$H$5,0,10*ROW('Hygiene Data'!H125))),'Data Summary'!EA131="Yes"),OFFSET('Hygiene Data'!$H$5,0,10*ROW('Hygiene Data'!H125)),NA())</f>
        <v>#N/A</v>
      </c>
      <c r="BM131" s="95" t="e">
        <f ca="true">+IF(AND(ISNUMBER(OFFSET('Hygiene Data'!$H$7,0,10*ROW('Hygiene Data'!H125))),'Data Summary'!EB131="Yes"),OFFSET('Hygiene Data'!$H$7,0,10*ROW('Hygiene Data'!H125)),NA())</f>
        <v>#N/A</v>
      </c>
      <c r="BN131" s="95" t="e">
        <f ca="true">+IF(AND(ISNUMBER(OFFSET('Hygiene Data'!$H$9,0,10*ROW('Hygiene Data'!H125))),'Data Summary'!EC131="Yes"),OFFSET('Hygiene Data'!$H$9,0,10*ROW('Hygiene Data'!H125)),NA())</f>
        <v>#N/A</v>
      </c>
      <c r="BO131" s="95" t="e">
        <f ca="true">+IF(AND(ISNUMBER(OFFSET('Hygiene Data'!$I$5,0,10*ROW('Hygiene Data'!I125))),'Data Summary'!ED131="Yes"),OFFSET('Hygiene Data'!$I$5,0,10*ROW('Hygiene Data'!I125)),NA())</f>
        <v>#N/A</v>
      </c>
      <c r="BP131" s="95" t="e">
        <f ca="true">+IF(AND(ISNUMBER(OFFSET('Hygiene Data'!$I$7,0,10*ROW('Hygiene Data'!I125))),'Data Summary'!EE131="Yes"),OFFSET('Hygiene Data'!$I$7,0,10*ROW('Hygiene Data'!I125)),NA())</f>
        <v>#N/A</v>
      </c>
      <c r="BQ131" s="95" t="e">
        <f ca="true">+IF(AND(ISNUMBER(OFFSET('Hygiene Data'!$I$9,0,10*ROW('Hygiene Data'!I125))),'Data Summary'!EF131="Yes"),OFFSET('Hygiene Data'!$I$9,0,10*ROW('Hygiene Data'!I125)),NA())</f>
        <v>#N/A</v>
      </c>
    </row>
    <row xmlns:x14ac="http://schemas.microsoft.com/office/spreadsheetml/2009/9/ac" r="132" x14ac:dyDescent="0.2">
      <c r="A132" s="327" t="e">
        <f ca="true">+RIGHT('Data Summary'!A132,LEN('Data Summary'!A132)-9)</f>
        <v>#VALUE!</v>
      </c>
      <c r="B132" s="36" t="str">
        <f ca="true">+IF(ISTEXT('Data Summary'!B132),'Data Summary'!B132,"")</f>
        <v/>
      </c>
      <c r="C132" s="326" t="e">
        <f ca="true">+VALUE('Data Summary'!C132)</f>
        <v>#VALUE!</v>
      </c>
      <c r="D132" s="93" t="e">
        <f ca="true">+IF(AND(ISNUMBER(OFFSET('Water Data'!$D$4,0,10*ROW('Water Data'!D126))),'Data Summary'!BS132="Yes"),100-OFFSET('Water Data'!$D$4,0,10*ROW('Water Data'!D126)),NA())</f>
        <v>#N/A</v>
      </c>
      <c r="E132" s="93" t="e">
        <f ca="true">+IF(AND(ISNUMBER(OFFSET('Water Data'!$D$6,0,10*ROW('Water Data'!D126))),'Data Summary'!BT132="Yes"),OFFSET('Water Data'!$D$6,0,10*ROW('Water Data'!D126)),NA())</f>
        <v>#N/A</v>
      </c>
      <c r="F132" s="93" t="e">
        <f ca="true">+IF(AND(ISNUMBER(OFFSET('Water Data'!$D$9,0,10*ROW('Water Data'!D126))),'Data Summary'!BU132="Yes"),OFFSET('Water Data'!$D$9,0,10*ROW('Water Data'!D126)),NA())</f>
        <v>#N/A</v>
      </c>
      <c r="G132" s="93" t="e">
        <f ca="true">+IF(AND(ISNUMBER(OFFSET('Water Data'!$E$4,0,10*ROW('Water Data'!E126))),'Data Summary'!BV132="Yes"),100-OFFSET('Water Data'!$E$4,0,10*ROW('Water Data'!E126)),NA())</f>
        <v>#N/A</v>
      </c>
      <c r="H132" s="93" t="e">
        <f ca="true">+IF(AND(ISNUMBER(OFFSET('Water Data'!$E$6,0,10*ROW('Water Data'!E126))),'Data Summary'!BW132="Yes"),OFFSET('Water Data'!$E$6,0,10*ROW('Water Data'!E126)),NA())</f>
        <v>#N/A</v>
      </c>
      <c r="I132" s="93" t="e">
        <f ca="true">+IF(AND(ISNUMBER(OFFSET('Water Data'!$E$9,0,10*ROW('Water Data'!E126))),'Data Summary'!BX132="Yes"),OFFSET('Water Data'!$E$9,0,10*ROW('Water Data'!E126)),NA())</f>
        <v>#N/A</v>
      </c>
      <c r="J132" s="93" t="e">
        <f ca="true">+IF(AND(ISNUMBER(OFFSET('Water Data'!$F$4,0,10*ROW('Water Data'!F126))),'Data Summary'!BY132="Yes"),100-OFFSET('Water Data'!$F$4,0,10*ROW('Water Data'!F126)),NA())</f>
        <v>#N/A</v>
      </c>
      <c r="K132" s="93" t="e">
        <f ca="true">+IF(AND(ISNUMBER(OFFSET('Water Data'!$F$6,0,10*ROW('Water Data'!F126))),'Data Summary'!BZ132="Yes"),OFFSET('Water Data'!$F$6,0,10*ROW('Water Data'!F126)),NA())</f>
        <v>#N/A</v>
      </c>
      <c r="L132" s="93" t="e">
        <f ca="true">+IF(AND(ISNUMBER(OFFSET('Water Data'!$F$9,0,10*ROW('Water Data'!F126))),'Data Summary'!CA132="Yes"),OFFSET('Water Data'!$F$9,0,10*ROW('Water Data'!F126)),NA())</f>
        <v>#N/A</v>
      </c>
      <c r="M132" s="93" t="e">
        <f ca="true">+IF(AND(ISNUMBER(OFFSET('Water Data'!$G$4,0,10*ROW('Water Data'!G126))),'Data Summary'!CB132="Yes"),100-OFFSET('Water Data'!$G$4,0,10*ROW('Water Data'!G126)),NA())</f>
        <v>#N/A</v>
      </c>
      <c r="N132" s="93" t="e">
        <f ca="true">+IF(AND(ISNUMBER(OFFSET('Water Data'!$G$6,0,10*ROW('Water Data'!G126))),'Data Summary'!CC132="Yes"),OFFSET('Water Data'!$G$6,0,10*ROW('Water Data'!G126)),NA())</f>
        <v>#N/A</v>
      </c>
      <c r="O132" s="93" t="e">
        <f ca="true">+IF(AND(ISNUMBER(OFFSET('Water Data'!$G$9,0,10*ROW('Water Data'!G126))),'Data Summary'!CD132="Yes"),OFFSET('Water Data'!$G$9,0,10*ROW('Water Data'!G126)),NA())</f>
        <v>#N/A</v>
      </c>
      <c r="P132" s="93" t="e">
        <f ca="true">+IF(AND(ISNUMBER(OFFSET('Water Data'!$H$4,0,10*ROW('Water Data'!H126))),'Data Summary'!CE132="Yes"),100-OFFSET('Water Data'!$H$4,0,10*ROW('Water Data'!H126)),NA())</f>
        <v>#N/A</v>
      </c>
      <c r="Q132" s="93" t="e">
        <f ca="true">+IF(AND(ISNUMBER(OFFSET('Water Data'!$H$6,0,10*ROW('Water Data'!H126))),'Data Summary'!CF132="Yes"),OFFSET('Water Data'!$H$6,0,10*ROW('Water Data'!H126)),NA())</f>
        <v>#N/A</v>
      </c>
      <c r="R132" s="93" t="e">
        <f ca="true">+IF(AND(ISNUMBER(OFFSET('Water Data'!$H$9,0,10*ROW('Water Data'!H126))),'Data Summary'!CG132="Yes"),OFFSET('Water Data'!$H$9,0,10*ROW('Water Data'!H126)),NA())</f>
        <v>#N/A</v>
      </c>
      <c r="S132" s="93" t="e">
        <f ca="true">+IF(AND(ISNUMBER(OFFSET('Water Data'!$I$4,0,10*ROW('Water Data'!I126))),'Data Summary'!CH132="Yes"),100-OFFSET('Water Data'!$I$4,0,10*ROW('Water Data'!I126)),NA())</f>
        <v>#N/A</v>
      </c>
      <c r="T132" s="93" t="e">
        <f ca="true">+IF(AND(ISNUMBER(OFFSET('Water Data'!$I$6,0,10*ROW('Water Data'!I126))),'Data Summary'!CI132="Yes"),OFFSET('Water Data'!$I$6,0,10*ROW('Water Data'!I126)),NA())</f>
        <v>#N/A</v>
      </c>
      <c r="U132" s="93" t="e">
        <f ca="true">+IF(AND(ISNUMBER(OFFSET('Water Data'!$I$9,0,10*ROW('Water Data'!I126))),'Data Summary'!CJ132="Yes"),OFFSET('Water Data'!$I$9,0,10*ROW('Water Data'!I126)),NA())</f>
        <v>#N/A</v>
      </c>
      <c r="V132" s="94" t="e">
        <f ca="true">+IF(AND(ISNUMBER(OFFSET('Sanitation Data'!$D$4,0,10*ROW('Sanitation Data'!D126))),'Data Summary'!CK132="Yes"),100-OFFSET('Sanitation Data'!$D$4,0,10*ROW('Sanitation Data'!D126)),NA())</f>
        <v>#N/A</v>
      </c>
      <c r="W132" s="94" t="e">
        <f ca="true">+IF(AND(ISNUMBER(OFFSET('Sanitation Data'!$D$6,0,10*ROW('Sanitation Data'!D126))),'Data Summary'!CL132="Yes"),OFFSET('Sanitation Data'!$D$6,0,10*ROW('Sanitation Data'!D126)),NA())</f>
        <v>#N/A</v>
      </c>
      <c r="X132" s="94" t="e">
        <f ca="true">+IF(AND(ISNUMBER(OFFSET('Sanitation Data'!$D$10,0,10*ROW('Sanitation Data'!D126))),'Data Summary'!CM132="Yes"),OFFSET('Sanitation Data'!$D$10,0,10*ROW('Sanitation Data'!D126)),NA())</f>
        <v>#N/A</v>
      </c>
      <c r="Y132" s="94" t="e">
        <f ca="true">+IF(AND(ISNUMBER(OFFSET('Sanitation Data'!$D$11,0,10*ROW('Sanitation Data'!D126))),'Data Summary'!CN132="Yes"),OFFSET('Sanitation Data'!$D$11,0,10*ROW('Sanitation Data'!D126)),NA())</f>
        <v>#N/A</v>
      </c>
      <c r="Z132" s="94" t="e">
        <f ca="true">+IF(AND(ISNUMBER(OFFSET('Sanitation Data'!$D$12,0,10*ROW('Sanitation Data'!D126))),'Data Summary'!CO132="Yes"),OFFSET('Sanitation Data'!$D$12,0,10*ROW('Sanitation Data'!D126)),NA())</f>
        <v>#N/A</v>
      </c>
      <c r="AA132" s="94" t="e">
        <f ca="true">+IF(AND(ISNUMBER(OFFSET('Sanitation Data'!$E$4,0,10*ROW('Sanitation Data'!E126))),'Data Summary'!CP132="Yes"),100-OFFSET('Sanitation Data'!$E$4,0,10*ROW('Sanitation Data'!E126)),NA())</f>
        <v>#N/A</v>
      </c>
      <c r="AB132" s="94" t="e">
        <f ca="true">+IF(AND(ISNUMBER(OFFSET('Sanitation Data'!$E$6,0,10*ROW('Sanitation Data'!E126))),'Data Summary'!CQ132="Yes"),OFFSET('Sanitation Data'!$E$6,0,10*ROW('Sanitation Data'!E126)),NA())</f>
        <v>#N/A</v>
      </c>
      <c r="AC132" s="94" t="e">
        <f ca="true">+IF(AND(ISNUMBER(OFFSET('Sanitation Data'!$E$10,0,10*ROW('Sanitation Data'!E126))),'Data Summary'!CR132="Yes"),OFFSET('Sanitation Data'!$E$10,0,10*ROW('Sanitation Data'!E126)),NA())</f>
        <v>#N/A</v>
      </c>
      <c r="AD132" s="94" t="e">
        <f ca="true">+IF(AND(ISNUMBER(OFFSET('Sanitation Data'!$E$11,0,10*ROW('Sanitation Data'!E126))),'Data Summary'!CS132="Yes"),OFFSET('Sanitation Data'!$E$11,0,10*ROW('Sanitation Data'!E126)),NA())</f>
        <v>#N/A</v>
      </c>
      <c r="AE132" s="94" t="e">
        <f ca="true">+IF(AND(ISNUMBER(OFFSET('Sanitation Data'!$E$12,0,10*ROW('Sanitation Data'!E126))),'Data Summary'!CT132="Yes"),OFFSET('Sanitation Data'!$E$12,0,10*ROW('Sanitation Data'!E126)),NA())</f>
        <v>#N/A</v>
      </c>
      <c r="AF132" s="94" t="e">
        <f ca="true">+IF(AND(ISNUMBER(OFFSET('Sanitation Data'!$F$4,0,10*ROW('Sanitation Data'!F126))),'Data Summary'!CU132="Yes"),100-OFFSET('Sanitation Data'!$F$4,0,10*ROW('Sanitation Data'!F126)),NA())</f>
        <v>#N/A</v>
      </c>
      <c r="AG132" s="94" t="e">
        <f ca="true">+IF(AND(ISNUMBER(OFFSET('Sanitation Data'!$F$6,0,10*ROW('Sanitation Data'!F126))),'Data Summary'!CV132="Yes"),OFFSET('Sanitation Data'!$F$6,0,10*ROW('Sanitation Data'!F126)),NA())</f>
        <v>#N/A</v>
      </c>
      <c r="AH132" s="94" t="e">
        <f ca="true">+IF(AND(ISNUMBER(OFFSET('Sanitation Data'!$F$10,0,10*ROW('Sanitation Data'!F126))),'Data Summary'!CW132="Yes"),OFFSET('Sanitation Data'!$F$10,0,10*ROW('Sanitation Data'!F126)),NA())</f>
        <v>#N/A</v>
      </c>
      <c r="AI132" s="94" t="e">
        <f ca="true">+IF(AND(ISNUMBER(OFFSET('Sanitation Data'!$F$11,0,10*ROW('Sanitation Data'!F126))),'Data Summary'!CX132="Yes"),OFFSET('Sanitation Data'!$F$11,0,10*ROW('Sanitation Data'!F126)),NA())</f>
        <v>#N/A</v>
      </c>
      <c r="AJ132" s="94" t="e">
        <f ca="true">+IF(AND(ISNUMBER(OFFSET('Sanitation Data'!$F$12,0,10*ROW('Sanitation Data'!F126))),'Data Summary'!CY132="Yes"),OFFSET('Sanitation Data'!$F$12,0,10*ROW('Sanitation Data'!F126)),NA())</f>
        <v>#N/A</v>
      </c>
      <c r="AK132" s="94" t="e">
        <f ca="true">+IF(AND(ISNUMBER(OFFSET('Sanitation Data'!$G$4,0,10*ROW('Sanitation Data'!G126))),'Data Summary'!CZ132="Yes"),100-OFFSET('Sanitation Data'!$G$4,0,10*ROW('Sanitation Data'!G126)),NA())</f>
        <v>#N/A</v>
      </c>
      <c r="AL132" s="94" t="e">
        <f ca="true">+IF(AND(ISNUMBER(OFFSET('Sanitation Data'!$G$6,0,10*ROW('Sanitation Data'!G126))),'Data Summary'!DA132="Yes"),OFFSET('Sanitation Data'!$G$6,0,10*ROW('Sanitation Data'!G126)),NA())</f>
        <v>#N/A</v>
      </c>
      <c r="AM132" s="94" t="e">
        <f ca="true">+IF(AND(ISNUMBER(OFFSET('Sanitation Data'!$G$10,0,10*ROW('Sanitation Data'!G126))),'Data Summary'!DB132="Yes"),OFFSET('Sanitation Data'!$G$10,0,10*ROW('Sanitation Data'!G126)),NA())</f>
        <v>#N/A</v>
      </c>
      <c r="AN132" s="94" t="e">
        <f ca="true">+IF(AND(ISNUMBER(OFFSET('Sanitation Data'!$G$11,0,10*ROW('Sanitation Data'!G126))),'Data Summary'!DC132="Yes"),OFFSET('Sanitation Data'!$G$11,0,10*ROW('Sanitation Data'!G126)),NA())</f>
        <v>#N/A</v>
      </c>
      <c r="AO132" s="94" t="e">
        <f ca="true">+IF(AND(ISNUMBER(OFFSET('Sanitation Data'!$G$12,0,10*ROW('Sanitation Data'!G126))),'Data Summary'!DD132="Yes"),OFFSET('Sanitation Data'!$G$12,0,10*ROW('Sanitation Data'!G126)),NA())</f>
        <v>#N/A</v>
      </c>
      <c r="AP132" s="94" t="e">
        <f ca="true">+IF(AND(ISNUMBER(OFFSET('Sanitation Data'!$H$4,0,10*ROW('Sanitation Data'!H126))),'Data Summary'!DE132="Yes"),100-OFFSET('Sanitation Data'!$H$4,0,10*ROW('Sanitation Data'!H126)),NA())</f>
        <v>#N/A</v>
      </c>
      <c r="AQ132" s="94" t="e">
        <f ca="true">+IF(AND(ISNUMBER(OFFSET('Sanitation Data'!$H$6,0,10*ROW('Sanitation Data'!H126))),'Data Summary'!DF132="Yes"),OFFSET('Sanitation Data'!$H$6,0,10*ROW('Sanitation Data'!H126)),NA())</f>
        <v>#N/A</v>
      </c>
      <c r="AR132" s="94" t="e">
        <f ca="true">+IF(AND(ISNUMBER(OFFSET('Sanitation Data'!$H$10,0,10*ROW('Sanitation Data'!H126))),'Data Summary'!DG132="Yes"),OFFSET('Sanitation Data'!$H$10,0,10*ROW('Sanitation Data'!H126)),NA())</f>
        <v>#N/A</v>
      </c>
      <c r="AS132" s="94" t="e">
        <f ca="true">+IF(AND(ISNUMBER(OFFSET('Sanitation Data'!$H$11,0,10*ROW('Sanitation Data'!H126))),'Data Summary'!DH132="Yes"),OFFSET('Sanitation Data'!$H$11,0,10*ROW('Sanitation Data'!H126)),NA())</f>
        <v>#N/A</v>
      </c>
      <c r="AT132" s="94" t="e">
        <f ca="true">+IF(AND(ISNUMBER(OFFSET('Sanitation Data'!$H$12,0,10*ROW('Sanitation Data'!H126))),'Data Summary'!DI132="Yes"),OFFSET('Sanitation Data'!$H$12,0,10*ROW('Sanitation Data'!H126)),NA())</f>
        <v>#N/A</v>
      </c>
      <c r="AU132" s="94" t="e">
        <f ca="true">+IF(AND(ISNUMBER(OFFSET('Sanitation Data'!$I$4,0,10*ROW('Sanitation Data'!I126))),'Data Summary'!DJ132="Yes"),100-OFFSET('Sanitation Data'!$I$4,0,10*ROW('Sanitation Data'!I126)),NA())</f>
        <v>#N/A</v>
      </c>
      <c r="AV132" s="94" t="e">
        <f ca="true">+IF(AND(ISNUMBER(OFFSET('Sanitation Data'!$I$6,0,10*ROW('Sanitation Data'!I126))),'Data Summary'!DK132="Yes"),OFFSET('Sanitation Data'!$I$6,0,10*ROW('Sanitation Data'!I126)),NA())</f>
        <v>#N/A</v>
      </c>
      <c r="AW132" s="94" t="e">
        <f ca="true">+IF(AND(ISNUMBER(OFFSET('Sanitation Data'!$I$10,0,10*ROW('Sanitation Data'!I126))),'Data Summary'!DL132="Yes"),OFFSET('Sanitation Data'!$I$10,0,10*ROW('Sanitation Data'!I126)),NA())</f>
        <v>#N/A</v>
      </c>
      <c r="AX132" s="94" t="e">
        <f ca="true">+IF(AND(ISNUMBER(OFFSET('Sanitation Data'!$I$11,0,10*ROW('Sanitation Data'!I126))),'Data Summary'!DM132="Yes"),OFFSET('Sanitation Data'!$I$11,0,10*ROW('Sanitation Data'!I126)),NA())</f>
        <v>#N/A</v>
      </c>
      <c r="AY132" s="94" t="e">
        <f ca="true">+IF(AND(ISNUMBER(OFFSET('Sanitation Data'!$I$12,0,10*ROW('Sanitation Data'!I126))),'Data Summary'!DN132="Yes"),OFFSET('Sanitation Data'!$I$12,0,10*ROW('Sanitation Data'!I126)),NA())</f>
        <v>#N/A</v>
      </c>
      <c r="AZ132" s="95" t="e">
        <f ca="true">+IF(AND(ISNUMBER(OFFSET('Hygiene Data'!$D$5,0,10*ROW('Hygiene Data'!D126))),'Data Summary'!DO132="Yes"),OFFSET('Hygiene Data'!$D$5,0,10*ROW('Hygiene Data'!D126)),NA())</f>
        <v>#N/A</v>
      </c>
      <c r="BA132" s="95" t="e">
        <f ca="true">+IF(AND(ISNUMBER(OFFSET('Hygiene Data'!$D$7,0,10*ROW('Hygiene Data'!D126))),'Data Summary'!DP132="Yes"),OFFSET('Hygiene Data'!$D$7,0,10*ROW('Hygiene Data'!D126)),NA())</f>
        <v>#N/A</v>
      </c>
      <c r="BB132" s="95" t="e">
        <f ca="true">+IF(AND(ISNUMBER(OFFSET('Hygiene Data'!$D$9,0,10*ROW('Hygiene Data'!D126))),'Data Summary'!DQ132="Yes"),OFFSET('Hygiene Data'!$D$9,0,10*ROW('Hygiene Data'!D126)),NA())</f>
        <v>#N/A</v>
      </c>
      <c r="BC132" s="95" t="e">
        <f ca="true">+IF(AND(ISNUMBER(OFFSET('Hygiene Data'!$E$5,0,10*ROW('Hygiene Data'!E126))),'Data Summary'!DR132="Yes"),OFFSET('Hygiene Data'!$E$5,0,10*ROW('Hygiene Data'!E126)),NA())</f>
        <v>#N/A</v>
      </c>
      <c r="BD132" s="95" t="e">
        <f ca="true">+IF(AND(ISNUMBER(OFFSET('Hygiene Data'!$E$7,0,10*ROW('Hygiene Data'!E126))),'Data Summary'!DS132="Yes"),OFFSET('Hygiene Data'!$E$7,0,10*ROW('Hygiene Data'!E126)),NA())</f>
        <v>#N/A</v>
      </c>
      <c r="BE132" s="95" t="e">
        <f ca="true">+IF(AND(ISNUMBER(OFFSET('Hygiene Data'!$E$9,0,10*ROW('Hygiene Data'!E126))),'Data Summary'!DT132="Yes"),OFFSET('Hygiene Data'!$E$9,0,10*ROW('Hygiene Data'!E126)),NA())</f>
        <v>#N/A</v>
      </c>
      <c r="BF132" s="95" t="e">
        <f ca="true">+IF(AND(ISNUMBER(OFFSET('Hygiene Data'!$F$5,0,10*ROW('Hygiene Data'!F126))),'Data Summary'!DU132="Yes"),OFFSET('Hygiene Data'!$F$5,0,10*ROW('Hygiene Data'!F126)),NA())</f>
        <v>#N/A</v>
      </c>
      <c r="BG132" s="95" t="e">
        <f ca="true">+IF(AND(ISNUMBER(OFFSET('Hygiene Data'!$F$7,0,10*ROW('Hygiene Data'!F126))),'Data Summary'!DV132="Yes"),OFFSET('Hygiene Data'!$F$7,0,10*ROW('Hygiene Data'!F126)),NA())</f>
        <v>#N/A</v>
      </c>
      <c r="BH132" s="95" t="e">
        <f ca="true">+IF(AND(ISNUMBER(OFFSET('Hygiene Data'!$F$9,0,10*ROW('Hygiene Data'!F126))),'Data Summary'!DW132="Yes"),OFFSET('Hygiene Data'!$F$9,0,10*ROW('Hygiene Data'!F126)),NA())</f>
        <v>#N/A</v>
      </c>
      <c r="BI132" s="95" t="e">
        <f ca="true">+IF(AND(ISNUMBER(OFFSET('Hygiene Data'!$G$5,0,10*ROW('Hygiene Data'!G126))),'Data Summary'!DX132="Yes"),OFFSET('Hygiene Data'!$G$5,0,10*ROW('Hygiene Data'!G126)),NA())</f>
        <v>#N/A</v>
      </c>
      <c r="BJ132" s="95" t="e">
        <f ca="true">+IF(AND(ISNUMBER(OFFSET('Hygiene Data'!$G$7,0,10*ROW('Hygiene Data'!G126))),'Data Summary'!DY132="Yes"),OFFSET('Hygiene Data'!$G$7,0,10*ROW('Hygiene Data'!G126)),NA())</f>
        <v>#N/A</v>
      </c>
      <c r="BK132" s="95" t="e">
        <f ca="true">+IF(AND(ISNUMBER(OFFSET('Hygiene Data'!$G$9,0,10*ROW('Hygiene Data'!G126))),'Data Summary'!DZ132="Yes"),OFFSET('Hygiene Data'!$G$9,0,10*ROW('Hygiene Data'!G126)),NA())</f>
        <v>#N/A</v>
      </c>
      <c r="BL132" s="95" t="e">
        <f ca="true">+IF(AND(ISNUMBER(OFFSET('Hygiene Data'!$H$5,0,10*ROW('Hygiene Data'!H126))),'Data Summary'!EA132="Yes"),OFFSET('Hygiene Data'!$H$5,0,10*ROW('Hygiene Data'!H126)),NA())</f>
        <v>#N/A</v>
      </c>
      <c r="BM132" s="95" t="e">
        <f ca="true">+IF(AND(ISNUMBER(OFFSET('Hygiene Data'!$H$7,0,10*ROW('Hygiene Data'!H126))),'Data Summary'!EB132="Yes"),OFFSET('Hygiene Data'!$H$7,0,10*ROW('Hygiene Data'!H126)),NA())</f>
        <v>#N/A</v>
      </c>
      <c r="BN132" s="95" t="e">
        <f ca="true">+IF(AND(ISNUMBER(OFFSET('Hygiene Data'!$H$9,0,10*ROW('Hygiene Data'!H126))),'Data Summary'!EC132="Yes"),OFFSET('Hygiene Data'!$H$9,0,10*ROW('Hygiene Data'!H126)),NA())</f>
        <v>#N/A</v>
      </c>
      <c r="BO132" s="95" t="e">
        <f ca="true">+IF(AND(ISNUMBER(OFFSET('Hygiene Data'!$I$5,0,10*ROW('Hygiene Data'!I126))),'Data Summary'!ED132="Yes"),OFFSET('Hygiene Data'!$I$5,0,10*ROW('Hygiene Data'!I126)),NA())</f>
        <v>#N/A</v>
      </c>
      <c r="BP132" s="95" t="e">
        <f ca="true">+IF(AND(ISNUMBER(OFFSET('Hygiene Data'!$I$7,0,10*ROW('Hygiene Data'!I126))),'Data Summary'!EE132="Yes"),OFFSET('Hygiene Data'!$I$7,0,10*ROW('Hygiene Data'!I126)),NA())</f>
        <v>#N/A</v>
      </c>
      <c r="BQ132" s="95" t="e">
        <f ca="true">+IF(AND(ISNUMBER(OFFSET('Hygiene Data'!$I$9,0,10*ROW('Hygiene Data'!I126))),'Data Summary'!EF132="Yes"),OFFSET('Hygiene Data'!$I$9,0,10*ROW('Hygiene Data'!I126)),NA())</f>
        <v>#N/A</v>
      </c>
    </row>
    <row xmlns:x14ac="http://schemas.microsoft.com/office/spreadsheetml/2009/9/ac" r="133" x14ac:dyDescent="0.2">
      <c r="A133" s="327" t="e">
        <f ca="true">+RIGHT('Data Summary'!A133,LEN('Data Summary'!A133)-9)</f>
        <v>#VALUE!</v>
      </c>
      <c r="B133" s="36" t="str">
        <f ca="true">+IF(ISTEXT('Data Summary'!B133),'Data Summary'!B133,"")</f>
        <v/>
      </c>
      <c r="C133" s="326" t="e">
        <f ca="true">+VALUE('Data Summary'!C133)</f>
        <v>#VALUE!</v>
      </c>
      <c r="D133" s="93" t="e">
        <f ca="true">+IF(AND(ISNUMBER(OFFSET('Water Data'!$D$4,0,10*ROW('Water Data'!D127))),'Data Summary'!BS133="Yes"),100-OFFSET('Water Data'!$D$4,0,10*ROW('Water Data'!D127)),NA())</f>
        <v>#N/A</v>
      </c>
      <c r="E133" s="93" t="e">
        <f ca="true">+IF(AND(ISNUMBER(OFFSET('Water Data'!$D$6,0,10*ROW('Water Data'!D127))),'Data Summary'!BT133="Yes"),OFFSET('Water Data'!$D$6,0,10*ROW('Water Data'!D127)),NA())</f>
        <v>#N/A</v>
      </c>
      <c r="F133" s="93" t="e">
        <f ca="true">+IF(AND(ISNUMBER(OFFSET('Water Data'!$D$9,0,10*ROW('Water Data'!D127))),'Data Summary'!BU133="Yes"),OFFSET('Water Data'!$D$9,0,10*ROW('Water Data'!D127)),NA())</f>
        <v>#N/A</v>
      </c>
      <c r="G133" s="93" t="e">
        <f ca="true">+IF(AND(ISNUMBER(OFFSET('Water Data'!$E$4,0,10*ROW('Water Data'!E127))),'Data Summary'!BV133="Yes"),100-OFFSET('Water Data'!$E$4,0,10*ROW('Water Data'!E127)),NA())</f>
        <v>#N/A</v>
      </c>
      <c r="H133" s="93" t="e">
        <f ca="true">+IF(AND(ISNUMBER(OFFSET('Water Data'!$E$6,0,10*ROW('Water Data'!E127))),'Data Summary'!BW133="Yes"),OFFSET('Water Data'!$E$6,0,10*ROW('Water Data'!E127)),NA())</f>
        <v>#N/A</v>
      </c>
      <c r="I133" s="93" t="e">
        <f ca="true">+IF(AND(ISNUMBER(OFFSET('Water Data'!$E$9,0,10*ROW('Water Data'!E127))),'Data Summary'!BX133="Yes"),OFFSET('Water Data'!$E$9,0,10*ROW('Water Data'!E127)),NA())</f>
        <v>#N/A</v>
      </c>
      <c r="J133" s="93" t="e">
        <f ca="true">+IF(AND(ISNUMBER(OFFSET('Water Data'!$F$4,0,10*ROW('Water Data'!F127))),'Data Summary'!BY133="Yes"),100-OFFSET('Water Data'!$F$4,0,10*ROW('Water Data'!F127)),NA())</f>
        <v>#N/A</v>
      </c>
      <c r="K133" s="93" t="e">
        <f ca="true">+IF(AND(ISNUMBER(OFFSET('Water Data'!$F$6,0,10*ROW('Water Data'!F127))),'Data Summary'!BZ133="Yes"),OFFSET('Water Data'!$F$6,0,10*ROW('Water Data'!F127)),NA())</f>
        <v>#N/A</v>
      </c>
      <c r="L133" s="93" t="e">
        <f ca="true">+IF(AND(ISNUMBER(OFFSET('Water Data'!$F$9,0,10*ROW('Water Data'!F127))),'Data Summary'!CA133="Yes"),OFFSET('Water Data'!$F$9,0,10*ROW('Water Data'!F127)),NA())</f>
        <v>#N/A</v>
      </c>
      <c r="M133" s="93" t="e">
        <f ca="true">+IF(AND(ISNUMBER(OFFSET('Water Data'!$G$4,0,10*ROW('Water Data'!G127))),'Data Summary'!CB133="Yes"),100-OFFSET('Water Data'!$G$4,0,10*ROW('Water Data'!G127)),NA())</f>
        <v>#N/A</v>
      </c>
      <c r="N133" s="93" t="e">
        <f ca="true">+IF(AND(ISNUMBER(OFFSET('Water Data'!$G$6,0,10*ROW('Water Data'!G127))),'Data Summary'!CC133="Yes"),OFFSET('Water Data'!$G$6,0,10*ROW('Water Data'!G127)),NA())</f>
        <v>#N/A</v>
      </c>
      <c r="O133" s="93" t="e">
        <f ca="true">+IF(AND(ISNUMBER(OFFSET('Water Data'!$G$9,0,10*ROW('Water Data'!G127))),'Data Summary'!CD133="Yes"),OFFSET('Water Data'!$G$9,0,10*ROW('Water Data'!G127)),NA())</f>
        <v>#N/A</v>
      </c>
      <c r="P133" s="93" t="e">
        <f ca="true">+IF(AND(ISNUMBER(OFFSET('Water Data'!$H$4,0,10*ROW('Water Data'!H127))),'Data Summary'!CE133="Yes"),100-OFFSET('Water Data'!$H$4,0,10*ROW('Water Data'!H127)),NA())</f>
        <v>#N/A</v>
      </c>
      <c r="Q133" s="93" t="e">
        <f ca="true">+IF(AND(ISNUMBER(OFFSET('Water Data'!$H$6,0,10*ROW('Water Data'!H127))),'Data Summary'!CF133="Yes"),OFFSET('Water Data'!$H$6,0,10*ROW('Water Data'!H127)),NA())</f>
        <v>#N/A</v>
      </c>
      <c r="R133" s="93" t="e">
        <f ca="true">+IF(AND(ISNUMBER(OFFSET('Water Data'!$H$9,0,10*ROW('Water Data'!H127))),'Data Summary'!CG133="Yes"),OFFSET('Water Data'!$H$9,0,10*ROW('Water Data'!H127)),NA())</f>
        <v>#N/A</v>
      </c>
      <c r="S133" s="93" t="e">
        <f ca="true">+IF(AND(ISNUMBER(OFFSET('Water Data'!$I$4,0,10*ROW('Water Data'!I127))),'Data Summary'!CH133="Yes"),100-OFFSET('Water Data'!$I$4,0,10*ROW('Water Data'!I127)),NA())</f>
        <v>#N/A</v>
      </c>
      <c r="T133" s="93" t="e">
        <f ca="true">+IF(AND(ISNUMBER(OFFSET('Water Data'!$I$6,0,10*ROW('Water Data'!I127))),'Data Summary'!CI133="Yes"),OFFSET('Water Data'!$I$6,0,10*ROW('Water Data'!I127)),NA())</f>
        <v>#N/A</v>
      </c>
      <c r="U133" s="93" t="e">
        <f ca="true">+IF(AND(ISNUMBER(OFFSET('Water Data'!$I$9,0,10*ROW('Water Data'!I127))),'Data Summary'!CJ133="Yes"),OFFSET('Water Data'!$I$9,0,10*ROW('Water Data'!I127)),NA())</f>
        <v>#N/A</v>
      </c>
      <c r="V133" s="94" t="e">
        <f ca="true">+IF(AND(ISNUMBER(OFFSET('Sanitation Data'!$D$4,0,10*ROW('Sanitation Data'!D127))),'Data Summary'!CK133="Yes"),100-OFFSET('Sanitation Data'!$D$4,0,10*ROW('Sanitation Data'!D127)),NA())</f>
        <v>#N/A</v>
      </c>
      <c r="W133" s="94" t="e">
        <f ca="true">+IF(AND(ISNUMBER(OFFSET('Sanitation Data'!$D$6,0,10*ROW('Sanitation Data'!D127))),'Data Summary'!CL133="Yes"),OFFSET('Sanitation Data'!$D$6,0,10*ROW('Sanitation Data'!D127)),NA())</f>
        <v>#N/A</v>
      </c>
      <c r="X133" s="94" t="e">
        <f ca="true">+IF(AND(ISNUMBER(OFFSET('Sanitation Data'!$D$10,0,10*ROW('Sanitation Data'!D127))),'Data Summary'!CM133="Yes"),OFFSET('Sanitation Data'!$D$10,0,10*ROW('Sanitation Data'!D127)),NA())</f>
        <v>#N/A</v>
      </c>
      <c r="Y133" s="94" t="e">
        <f ca="true">+IF(AND(ISNUMBER(OFFSET('Sanitation Data'!$D$11,0,10*ROW('Sanitation Data'!D127))),'Data Summary'!CN133="Yes"),OFFSET('Sanitation Data'!$D$11,0,10*ROW('Sanitation Data'!D127)),NA())</f>
        <v>#N/A</v>
      </c>
      <c r="Z133" s="94" t="e">
        <f ca="true">+IF(AND(ISNUMBER(OFFSET('Sanitation Data'!$D$12,0,10*ROW('Sanitation Data'!D127))),'Data Summary'!CO133="Yes"),OFFSET('Sanitation Data'!$D$12,0,10*ROW('Sanitation Data'!D127)),NA())</f>
        <v>#N/A</v>
      </c>
      <c r="AA133" s="94" t="e">
        <f ca="true">+IF(AND(ISNUMBER(OFFSET('Sanitation Data'!$E$4,0,10*ROW('Sanitation Data'!E127))),'Data Summary'!CP133="Yes"),100-OFFSET('Sanitation Data'!$E$4,0,10*ROW('Sanitation Data'!E127)),NA())</f>
        <v>#N/A</v>
      </c>
      <c r="AB133" s="94" t="e">
        <f ca="true">+IF(AND(ISNUMBER(OFFSET('Sanitation Data'!$E$6,0,10*ROW('Sanitation Data'!E127))),'Data Summary'!CQ133="Yes"),OFFSET('Sanitation Data'!$E$6,0,10*ROW('Sanitation Data'!E127)),NA())</f>
        <v>#N/A</v>
      </c>
      <c r="AC133" s="94" t="e">
        <f ca="true">+IF(AND(ISNUMBER(OFFSET('Sanitation Data'!$E$10,0,10*ROW('Sanitation Data'!E127))),'Data Summary'!CR133="Yes"),OFFSET('Sanitation Data'!$E$10,0,10*ROW('Sanitation Data'!E127)),NA())</f>
        <v>#N/A</v>
      </c>
      <c r="AD133" s="94" t="e">
        <f ca="true">+IF(AND(ISNUMBER(OFFSET('Sanitation Data'!$E$11,0,10*ROW('Sanitation Data'!E127))),'Data Summary'!CS133="Yes"),OFFSET('Sanitation Data'!$E$11,0,10*ROW('Sanitation Data'!E127)),NA())</f>
        <v>#N/A</v>
      </c>
      <c r="AE133" s="94" t="e">
        <f ca="true">+IF(AND(ISNUMBER(OFFSET('Sanitation Data'!$E$12,0,10*ROW('Sanitation Data'!E127))),'Data Summary'!CT133="Yes"),OFFSET('Sanitation Data'!$E$12,0,10*ROW('Sanitation Data'!E127)),NA())</f>
        <v>#N/A</v>
      </c>
      <c r="AF133" s="94" t="e">
        <f ca="true">+IF(AND(ISNUMBER(OFFSET('Sanitation Data'!$F$4,0,10*ROW('Sanitation Data'!F127))),'Data Summary'!CU133="Yes"),100-OFFSET('Sanitation Data'!$F$4,0,10*ROW('Sanitation Data'!F127)),NA())</f>
        <v>#N/A</v>
      </c>
      <c r="AG133" s="94" t="e">
        <f ca="true">+IF(AND(ISNUMBER(OFFSET('Sanitation Data'!$F$6,0,10*ROW('Sanitation Data'!F127))),'Data Summary'!CV133="Yes"),OFFSET('Sanitation Data'!$F$6,0,10*ROW('Sanitation Data'!F127)),NA())</f>
        <v>#N/A</v>
      </c>
      <c r="AH133" s="94" t="e">
        <f ca="true">+IF(AND(ISNUMBER(OFFSET('Sanitation Data'!$F$10,0,10*ROW('Sanitation Data'!F127))),'Data Summary'!CW133="Yes"),OFFSET('Sanitation Data'!$F$10,0,10*ROW('Sanitation Data'!F127)),NA())</f>
        <v>#N/A</v>
      </c>
      <c r="AI133" s="94" t="e">
        <f ca="true">+IF(AND(ISNUMBER(OFFSET('Sanitation Data'!$F$11,0,10*ROW('Sanitation Data'!F127))),'Data Summary'!CX133="Yes"),OFFSET('Sanitation Data'!$F$11,0,10*ROW('Sanitation Data'!F127)),NA())</f>
        <v>#N/A</v>
      </c>
      <c r="AJ133" s="94" t="e">
        <f ca="true">+IF(AND(ISNUMBER(OFFSET('Sanitation Data'!$F$12,0,10*ROW('Sanitation Data'!F127))),'Data Summary'!CY133="Yes"),OFFSET('Sanitation Data'!$F$12,0,10*ROW('Sanitation Data'!F127)),NA())</f>
        <v>#N/A</v>
      </c>
      <c r="AK133" s="94" t="e">
        <f ca="true">+IF(AND(ISNUMBER(OFFSET('Sanitation Data'!$G$4,0,10*ROW('Sanitation Data'!G127))),'Data Summary'!CZ133="Yes"),100-OFFSET('Sanitation Data'!$G$4,0,10*ROW('Sanitation Data'!G127)),NA())</f>
        <v>#N/A</v>
      </c>
      <c r="AL133" s="94" t="e">
        <f ca="true">+IF(AND(ISNUMBER(OFFSET('Sanitation Data'!$G$6,0,10*ROW('Sanitation Data'!G127))),'Data Summary'!DA133="Yes"),OFFSET('Sanitation Data'!$G$6,0,10*ROW('Sanitation Data'!G127)),NA())</f>
        <v>#N/A</v>
      </c>
      <c r="AM133" s="94" t="e">
        <f ca="true">+IF(AND(ISNUMBER(OFFSET('Sanitation Data'!$G$10,0,10*ROW('Sanitation Data'!G127))),'Data Summary'!DB133="Yes"),OFFSET('Sanitation Data'!$G$10,0,10*ROW('Sanitation Data'!G127)),NA())</f>
        <v>#N/A</v>
      </c>
      <c r="AN133" s="94" t="e">
        <f ca="true">+IF(AND(ISNUMBER(OFFSET('Sanitation Data'!$G$11,0,10*ROW('Sanitation Data'!G127))),'Data Summary'!DC133="Yes"),OFFSET('Sanitation Data'!$G$11,0,10*ROW('Sanitation Data'!G127)),NA())</f>
        <v>#N/A</v>
      </c>
      <c r="AO133" s="94" t="e">
        <f ca="true">+IF(AND(ISNUMBER(OFFSET('Sanitation Data'!$G$12,0,10*ROW('Sanitation Data'!G127))),'Data Summary'!DD133="Yes"),OFFSET('Sanitation Data'!$G$12,0,10*ROW('Sanitation Data'!G127)),NA())</f>
        <v>#N/A</v>
      </c>
      <c r="AP133" s="94" t="e">
        <f ca="true">+IF(AND(ISNUMBER(OFFSET('Sanitation Data'!$H$4,0,10*ROW('Sanitation Data'!H127))),'Data Summary'!DE133="Yes"),100-OFFSET('Sanitation Data'!$H$4,0,10*ROW('Sanitation Data'!H127)),NA())</f>
        <v>#N/A</v>
      </c>
      <c r="AQ133" s="94" t="e">
        <f ca="true">+IF(AND(ISNUMBER(OFFSET('Sanitation Data'!$H$6,0,10*ROW('Sanitation Data'!H127))),'Data Summary'!DF133="Yes"),OFFSET('Sanitation Data'!$H$6,0,10*ROW('Sanitation Data'!H127)),NA())</f>
        <v>#N/A</v>
      </c>
      <c r="AR133" s="94" t="e">
        <f ca="true">+IF(AND(ISNUMBER(OFFSET('Sanitation Data'!$H$10,0,10*ROW('Sanitation Data'!H127))),'Data Summary'!DG133="Yes"),OFFSET('Sanitation Data'!$H$10,0,10*ROW('Sanitation Data'!H127)),NA())</f>
        <v>#N/A</v>
      </c>
      <c r="AS133" s="94" t="e">
        <f ca="true">+IF(AND(ISNUMBER(OFFSET('Sanitation Data'!$H$11,0,10*ROW('Sanitation Data'!H127))),'Data Summary'!DH133="Yes"),OFFSET('Sanitation Data'!$H$11,0,10*ROW('Sanitation Data'!H127)),NA())</f>
        <v>#N/A</v>
      </c>
      <c r="AT133" s="94" t="e">
        <f ca="true">+IF(AND(ISNUMBER(OFFSET('Sanitation Data'!$H$12,0,10*ROW('Sanitation Data'!H127))),'Data Summary'!DI133="Yes"),OFFSET('Sanitation Data'!$H$12,0,10*ROW('Sanitation Data'!H127)),NA())</f>
        <v>#N/A</v>
      </c>
      <c r="AU133" s="94" t="e">
        <f ca="true">+IF(AND(ISNUMBER(OFFSET('Sanitation Data'!$I$4,0,10*ROW('Sanitation Data'!I127))),'Data Summary'!DJ133="Yes"),100-OFFSET('Sanitation Data'!$I$4,0,10*ROW('Sanitation Data'!I127)),NA())</f>
        <v>#N/A</v>
      </c>
      <c r="AV133" s="94" t="e">
        <f ca="true">+IF(AND(ISNUMBER(OFFSET('Sanitation Data'!$I$6,0,10*ROW('Sanitation Data'!I127))),'Data Summary'!DK133="Yes"),OFFSET('Sanitation Data'!$I$6,0,10*ROW('Sanitation Data'!I127)),NA())</f>
        <v>#N/A</v>
      </c>
      <c r="AW133" s="94" t="e">
        <f ca="true">+IF(AND(ISNUMBER(OFFSET('Sanitation Data'!$I$10,0,10*ROW('Sanitation Data'!I127))),'Data Summary'!DL133="Yes"),OFFSET('Sanitation Data'!$I$10,0,10*ROW('Sanitation Data'!I127)),NA())</f>
        <v>#N/A</v>
      </c>
      <c r="AX133" s="94" t="e">
        <f ca="true">+IF(AND(ISNUMBER(OFFSET('Sanitation Data'!$I$11,0,10*ROW('Sanitation Data'!I127))),'Data Summary'!DM133="Yes"),OFFSET('Sanitation Data'!$I$11,0,10*ROW('Sanitation Data'!I127)),NA())</f>
        <v>#N/A</v>
      </c>
      <c r="AY133" s="94" t="e">
        <f ca="true">+IF(AND(ISNUMBER(OFFSET('Sanitation Data'!$I$12,0,10*ROW('Sanitation Data'!I127))),'Data Summary'!DN133="Yes"),OFFSET('Sanitation Data'!$I$12,0,10*ROW('Sanitation Data'!I127)),NA())</f>
        <v>#N/A</v>
      </c>
      <c r="AZ133" s="95" t="e">
        <f ca="true">+IF(AND(ISNUMBER(OFFSET('Hygiene Data'!$D$5,0,10*ROW('Hygiene Data'!D127))),'Data Summary'!DO133="Yes"),OFFSET('Hygiene Data'!$D$5,0,10*ROW('Hygiene Data'!D127)),NA())</f>
        <v>#N/A</v>
      </c>
      <c r="BA133" s="95" t="e">
        <f ca="true">+IF(AND(ISNUMBER(OFFSET('Hygiene Data'!$D$7,0,10*ROW('Hygiene Data'!D127))),'Data Summary'!DP133="Yes"),OFFSET('Hygiene Data'!$D$7,0,10*ROW('Hygiene Data'!D127)),NA())</f>
        <v>#N/A</v>
      </c>
      <c r="BB133" s="95" t="e">
        <f ca="true">+IF(AND(ISNUMBER(OFFSET('Hygiene Data'!$D$9,0,10*ROW('Hygiene Data'!D127))),'Data Summary'!DQ133="Yes"),OFFSET('Hygiene Data'!$D$9,0,10*ROW('Hygiene Data'!D127)),NA())</f>
        <v>#N/A</v>
      </c>
      <c r="BC133" s="95" t="e">
        <f ca="true">+IF(AND(ISNUMBER(OFFSET('Hygiene Data'!$E$5,0,10*ROW('Hygiene Data'!E127))),'Data Summary'!DR133="Yes"),OFFSET('Hygiene Data'!$E$5,0,10*ROW('Hygiene Data'!E127)),NA())</f>
        <v>#N/A</v>
      </c>
      <c r="BD133" s="95" t="e">
        <f ca="true">+IF(AND(ISNUMBER(OFFSET('Hygiene Data'!$E$7,0,10*ROW('Hygiene Data'!E127))),'Data Summary'!DS133="Yes"),OFFSET('Hygiene Data'!$E$7,0,10*ROW('Hygiene Data'!E127)),NA())</f>
        <v>#N/A</v>
      </c>
      <c r="BE133" s="95" t="e">
        <f ca="true">+IF(AND(ISNUMBER(OFFSET('Hygiene Data'!$E$9,0,10*ROW('Hygiene Data'!E127))),'Data Summary'!DT133="Yes"),OFFSET('Hygiene Data'!$E$9,0,10*ROW('Hygiene Data'!E127)),NA())</f>
        <v>#N/A</v>
      </c>
      <c r="BF133" s="95" t="e">
        <f ca="true">+IF(AND(ISNUMBER(OFFSET('Hygiene Data'!$F$5,0,10*ROW('Hygiene Data'!F127))),'Data Summary'!DU133="Yes"),OFFSET('Hygiene Data'!$F$5,0,10*ROW('Hygiene Data'!F127)),NA())</f>
        <v>#N/A</v>
      </c>
      <c r="BG133" s="95" t="e">
        <f ca="true">+IF(AND(ISNUMBER(OFFSET('Hygiene Data'!$F$7,0,10*ROW('Hygiene Data'!F127))),'Data Summary'!DV133="Yes"),OFFSET('Hygiene Data'!$F$7,0,10*ROW('Hygiene Data'!F127)),NA())</f>
        <v>#N/A</v>
      </c>
      <c r="BH133" s="95" t="e">
        <f ca="true">+IF(AND(ISNUMBER(OFFSET('Hygiene Data'!$F$9,0,10*ROW('Hygiene Data'!F127))),'Data Summary'!DW133="Yes"),OFFSET('Hygiene Data'!$F$9,0,10*ROW('Hygiene Data'!F127)),NA())</f>
        <v>#N/A</v>
      </c>
      <c r="BI133" s="95" t="e">
        <f ca="true">+IF(AND(ISNUMBER(OFFSET('Hygiene Data'!$G$5,0,10*ROW('Hygiene Data'!G127))),'Data Summary'!DX133="Yes"),OFFSET('Hygiene Data'!$G$5,0,10*ROW('Hygiene Data'!G127)),NA())</f>
        <v>#N/A</v>
      </c>
      <c r="BJ133" s="95" t="e">
        <f ca="true">+IF(AND(ISNUMBER(OFFSET('Hygiene Data'!$G$7,0,10*ROW('Hygiene Data'!G127))),'Data Summary'!DY133="Yes"),OFFSET('Hygiene Data'!$G$7,0,10*ROW('Hygiene Data'!G127)),NA())</f>
        <v>#N/A</v>
      </c>
      <c r="BK133" s="95" t="e">
        <f ca="true">+IF(AND(ISNUMBER(OFFSET('Hygiene Data'!$G$9,0,10*ROW('Hygiene Data'!G127))),'Data Summary'!DZ133="Yes"),OFFSET('Hygiene Data'!$G$9,0,10*ROW('Hygiene Data'!G127)),NA())</f>
        <v>#N/A</v>
      </c>
      <c r="BL133" s="95" t="e">
        <f ca="true">+IF(AND(ISNUMBER(OFFSET('Hygiene Data'!$H$5,0,10*ROW('Hygiene Data'!H127))),'Data Summary'!EA133="Yes"),OFFSET('Hygiene Data'!$H$5,0,10*ROW('Hygiene Data'!H127)),NA())</f>
        <v>#N/A</v>
      </c>
      <c r="BM133" s="95" t="e">
        <f ca="true">+IF(AND(ISNUMBER(OFFSET('Hygiene Data'!$H$7,0,10*ROW('Hygiene Data'!H127))),'Data Summary'!EB133="Yes"),OFFSET('Hygiene Data'!$H$7,0,10*ROW('Hygiene Data'!H127)),NA())</f>
        <v>#N/A</v>
      </c>
      <c r="BN133" s="95" t="e">
        <f ca="true">+IF(AND(ISNUMBER(OFFSET('Hygiene Data'!$H$9,0,10*ROW('Hygiene Data'!H127))),'Data Summary'!EC133="Yes"),OFFSET('Hygiene Data'!$H$9,0,10*ROW('Hygiene Data'!H127)),NA())</f>
        <v>#N/A</v>
      </c>
      <c r="BO133" s="95" t="e">
        <f ca="true">+IF(AND(ISNUMBER(OFFSET('Hygiene Data'!$I$5,0,10*ROW('Hygiene Data'!I127))),'Data Summary'!ED133="Yes"),OFFSET('Hygiene Data'!$I$5,0,10*ROW('Hygiene Data'!I127)),NA())</f>
        <v>#N/A</v>
      </c>
      <c r="BP133" s="95" t="e">
        <f ca="true">+IF(AND(ISNUMBER(OFFSET('Hygiene Data'!$I$7,0,10*ROW('Hygiene Data'!I127))),'Data Summary'!EE133="Yes"),OFFSET('Hygiene Data'!$I$7,0,10*ROW('Hygiene Data'!I127)),NA())</f>
        <v>#N/A</v>
      </c>
      <c r="BQ133" s="95" t="e">
        <f ca="true">+IF(AND(ISNUMBER(OFFSET('Hygiene Data'!$I$9,0,10*ROW('Hygiene Data'!I127))),'Data Summary'!EF133="Yes"),OFFSET('Hygiene Data'!$I$9,0,10*ROW('Hygiene Data'!I127)),NA())</f>
        <v>#N/A</v>
      </c>
    </row>
    <row xmlns:x14ac="http://schemas.microsoft.com/office/spreadsheetml/2009/9/ac" r="134" x14ac:dyDescent="0.2">
      <c r="A134" s="327" t="e">
        <f ca="true">+RIGHT('Data Summary'!A134,LEN('Data Summary'!A134)-9)</f>
        <v>#VALUE!</v>
      </c>
      <c r="B134" s="36" t="str">
        <f ca="true">+IF(ISTEXT('Data Summary'!B134),'Data Summary'!B134,"")</f>
        <v/>
      </c>
      <c r="C134" s="326" t="e">
        <f ca="true">+VALUE('Data Summary'!C134)</f>
        <v>#VALUE!</v>
      </c>
      <c r="D134" s="93" t="e">
        <f ca="true">+IF(AND(ISNUMBER(OFFSET('Water Data'!$D$4,0,10*ROW('Water Data'!D128))),'Data Summary'!BS134="Yes"),100-OFFSET('Water Data'!$D$4,0,10*ROW('Water Data'!D128)),NA())</f>
        <v>#N/A</v>
      </c>
      <c r="E134" s="93" t="e">
        <f ca="true">+IF(AND(ISNUMBER(OFFSET('Water Data'!$D$6,0,10*ROW('Water Data'!D128))),'Data Summary'!BT134="Yes"),OFFSET('Water Data'!$D$6,0,10*ROW('Water Data'!D128)),NA())</f>
        <v>#N/A</v>
      </c>
      <c r="F134" s="93" t="e">
        <f ca="true">+IF(AND(ISNUMBER(OFFSET('Water Data'!$D$9,0,10*ROW('Water Data'!D128))),'Data Summary'!BU134="Yes"),OFFSET('Water Data'!$D$9,0,10*ROW('Water Data'!D128)),NA())</f>
        <v>#N/A</v>
      </c>
      <c r="G134" s="93" t="e">
        <f ca="true">+IF(AND(ISNUMBER(OFFSET('Water Data'!$E$4,0,10*ROW('Water Data'!E128))),'Data Summary'!BV134="Yes"),100-OFFSET('Water Data'!$E$4,0,10*ROW('Water Data'!E128)),NA())</f>
        <v>#N/A</v>
      </c>
      <c r="H134" s="93" t="e">
        <f ca="true">+IF(AND(ISNUMBER(OFFSET('Water Data'!$E$6,0,10*ROW('Water Data'!E128))),'Data Summary'!BW134="Yes"),OFFSET('Water Data'!$E$6,0,10*ROW('Water Data'!E128)),NA())</f>
        <v>#N/A</v>
      </c>
      <c r="I134" s="93" t="e">
        <f ca="true">+IF(AND(ISNUMBER(OFFSET('Water Data'!$E$9,0,10*ROW('Water Data'!E128))),'Data Summary'!BX134="Yes"),OFFSET('Water Data'!$E$9,0,10*ROW('Water Data'!E128)),NA())</f>
        <v>#N/A</v>
      </c>
      <c r="J134" s="93" t="e">
        <f ca="true">+IF(AND(ISNUMBER(OFFSET('Water Data'!$F$4,0,10*ROW('Water Data'!F128))),'Data Summary'!BY134="Yes"),100-OFFSET('Water Data'!$F$4,0,10*ROW('Water Data'!F128)),NA())</f>
        <v>#N/A</v>
      </c>
      <c r="K134" s="93" t="e">
        <f ca="true">+IF(AND(ISNUMBER(OFFSET('Water Data'!$F$6,0,10*ROW('Water Data'!F128))),'Data Summary'!BZ134="Yes"),OFFSET('Water Data'!$F$6,0,10*ROW('Water Data'!F128)),NA())</f>
        <v>#N/A</v>
      </c>
      <c r="L134" s="93" t="e">
        <f ca="true">+IF(AND(ISNUMBER(OFFSET('Water Data'!$F$9,0,10*ROW('Water Data'!F128))),'Data Summary'!CA134="Yes"),OFFSET('Water Data'!$F$9,0,10*ROW('Water Data'!F128)),NA())</f>
        <v>#N/A</v>
      </c>
      <c r="M134" s="93" t="e">
        <f ca="true">+IF(AND(ISNUMBER(OFFSET('Water Data'!$G$4,0,10*ROW('Water Data'!G128))),'Data Summary'!CB134="Yes"),100-OFFSET('Water Data'!$G$4,0,10*ROW('Water Data'!G128)),NA())</f>
        <v>#N/A</v>
      </c>
      <c r="N134" s="93" t="e">
        <f ca="true">+IF(AND(ISNUMBER(OFFSET('Water Data'!$G$6,0,10*ROW('Water Data'!G128))),'Data Summary'!CC134="Yes"),OFFSET('Water Data'!$G$6,0,10*ROW('Water Data'!G128)),NA())</f>
        <v>#N/A</v>
      </c>
      <c r="O134" s="93" t="e">
        <f ca="true">+IF(AND(ISNUMBER(OFFSET('Water Data'!$G$9,0,10*ROW('Water Data'!G128))),'Data Summary'!CD134="Yes"),OFFSET('Water Data'!$G$9,0,10*ROW('Water Data'!G128)),NA())</f>
        <v>#N/A</v>
      </c>
      <c r="P134" s="93" t="e">
        <f ca="true">+IF(AND(ISNUMBER(OFFSET('Water Data'!$H$4,0,10*ROW('Water Data'!H128))),'Data Summary'!CE134="Yes"),100-OFFSET('Water Data'!$H$4,0,10*ROW('Water Data'!H128)),NA())</f>
        <v>#N/A</v>
      </c>
      <c r="Q134" s="93" t="e">
        <f ca="true">+IF(AND(ISNUMBER(OFFSET('Water Data'!$H$6,0,10*ROW('Water Data'!H128))),'Data Summary'!CF134="Yes"),OFFSET('Water Data'!$H$6,0,10*ROW('Water Data'!H128)),NA())</f>
        <v>#N/A</v>
      </c>
      <c r="R134" s="93" t="e">
        <f ca="true">+IF(AND(ISNUMBER(OFFSET('Water Data'!$H$9,0,10*ROW('Water Data'!H128))),'Data Summary'!CG134="Yes"),OFFSET('Water Data'!$H$9,0,10*ROW('Water Data'!H128)),NA())</f>
        <v>#N/A</v>
      </c>
      <c r="S134" s="93" t="e">
        <f ca="true">+IF(AND(ISNUMBER(OFFSET('Water Data'!$I$4,0,10*ROW('Water Data'!I128))),'Data Summary'!CH134="Yes"),100-OFFSET('Water Data'!$I$4,0,10*ROW('Water Data'!I128)),NA())</f>
        <v>#N/A</v>
      </c>
      <c r="T134" s="93" t="e">
        <f ca="true">+IF(AND(ISNUMBER(OFFSET('Water Data'!$I$6,0,10*ROW('Water Data'!I128))),'Data Summary'!CI134="Yes"),OFFSET('Water Data'!$I$6,0,10*ROW('Water Data'!I128)),NA())</f>
        <v>#N/A</v>
      </c>
      <c r="U134" s="93" t="e">
        <f ca="true">+IF(AND(ISNUMBER(OFFSET('Water Data'!$I$9,0,10*ROW('Water Data'!I128))),'Data Summary'!CJ134="Yes"),OFFSET('Water Data'!$I$9,0,10*ROW('Water Data'!I128)),NA())</f>
        <v>#N/A</v>
      </c>
      <c r="V134" s="94" t="e">
        <f ca="true">+IF(AND(ISNUMBER(OFFSET('Sanitation Data'!$D$4,0,10*ROW('Sanitation Data'!D128))),'Data Summary'!CK134="Yes"),100-OFFSET('Sanitation Data'!$D$4,0,10*ROW('Sanitation Data'!D128)),NA())</f>
        <v>#N/A</v>
      </c>
      <c r="W134" s="94" t="e">
        <f ca="true">+IF(AND(ISNUMBER(OFFSET('Sanitation Data'!$D$6,0,10*ROW('Sanitation Data'!D128))),'Data Summary'!CL134="Yes"),OFFSET('Sanitation Data'!$D$6,0,10*ROW('Sanitation Data'!D128)),NA())</f>
        <v>#N/A</v>
      </c>
      <c r="X134" s="94" t="e">
        <f ca="true">+IF(AND(ISNUMBER(OFFSET('Sanitation Data'!$D$10,0,10*ROW('Sanitation Data'!D128))),'Data Summary'!CM134="Yes"),OFFSET('Sanitation Data'!$D$10,0,10*ROW('Sanitation Data'!D128)),NA())</f>
        <v>#N/A</v>
      </c>
      <c r="Y134" s="94" t="e">
        <f ca="true">+IF(AND(ISNUMBER(OFFSET('Sanitation Data'!$D$11,0,10*ROW('Sanitation Data'!D128))),'Data Summary'!CN134="Yes"),OFFSET('Sanitation Data'!$D$11,0,10*ROW('Sanitation Data'!D128)),NA())</f>
        <v>#N/A</v>
      </c>
      <c r="Z134" s="94" t="e">
        <f ca="true">+IF(AND(ISNUMBER(OFFSET('Sanitation Data'!$D$12,0,10*ROW('Sanitation Data'!D128))),'Data Summary'!CO134="Yes"),OFFSET('Sanitation Data'!$D$12,0,10*ROW('Sanitation Data'!D128)),NA())</f>
        <v>#N/A</v>
      </c>
      <c r="AA134" s="94" t="e">
        <f ca="true">+IF(AND(ISNUMBER(OFFSET('Sanitation Data'!$E$4,0,10*ROW('Sanitation Data'!E128))),'Data Summary'!CP134="Yes"),100-OFFSET('Sanitation Data'!$E$4,0,10*ROW('Sanitation Data'!E128)),NA())</f>
        <v>#N/A</v>
      </c>
      <c r="AB134" s="94" t="e">
        <f ca="true">+IF(AND(ISNUMBER(OFFSET('Sanitation Data'!$E$6,0,10*ROW('Sanitation Data'!E128))),'Data Summary'!CQ134="Yes"),OFFSET('Sanitation Data'!$E$6,0,10*ROW('Sanitation Data'!E128)),NA())</f>
        <v>#N/A</v>
      </c>
      <c r="AC134" s="94" t="e">
        <f ca="true">+IF(AND(ISNUMBER(OFFSET('Sanitation Data'!$E$10,0,10*ROW('Sanitation Data'!E128))),'Data Summary'!CR134="Yes"),OFFSET('Sanitation Data'!$E$10,0,10*ROW('Sanitation Data'!E128)),NA())</f>
        <v>#N/A</v>
      </c>
      <c r="AD134" s="94" t="e">
        <f ca="true">+IF(AND(ISNUMBER(OFFSET('Sanitation Data'!$E$11,0,10*ROW('Sanitation Data'!E128))),'Data Summary'!CS134="Yes"),OFFSET('Sanitation Data'!$E$11,0,10*ROW('Sanitation Data'!E128)),NA())</f>
        <v>#N/A</v>
      </c>
      <c r="AE134" s="94" t="e">
        <f ca="true">+IF(AND(ISNUMBER(OFFSET('Sanitation Data'!$E$12,0,10*ROW('Sanitation Data'!E128))),'Data Summary'!CT134="Yes"),OFFSET('Sanitation Data'!$E$12,0,10*ROW('Sanitation Data'!E128)),NA())</f>
        <v>#N/A</v>
      </c>
      <c r="AF134" s="94" t="e">
        <f ca="true">+IF(AND(ISNUMBER(OFFSET('Sanitation Data'!$F$4,0,10*ROW('Sanitation Data'!F128))),'Data Summary'!CU134="Yes"),100-OFFSET('Sanitation Data'!$F$4,0,10*ROW('Sanitation Data'!F128)),NA())</f>
        <v>#N/A</v>
      </c>
      <c r="AG134" s="94" t="e">
        <f ca="true">+IF(AND(ISNUMBER(OFFSET('Sanitation Data'!$F$6,0,10*ROW('Sanitation Data'!F128))),'Data Summary'!CV134="Yes"),OFFSET('Sanitation Data'!$F$6,0,10*ROW('Sanitation Data'!F128)),NA())</f>
        <v>#N/A</v>
      </c>
      <c r="AH134" s="94" t="e">
        <f ca="true">+IF(AND(ISNUMBER(OFFSET('Sanitation Data'!$F$10,0,10*ROW('Sanitation Data'!F128))),'Data Summary'!CW134="Yes"),OFFSET('Sanitation Data'!$F$10,0,10*ROW('Sanitation Data'!F128)),NA())</f>
        <v>#N/A</v>
      </c>
      <c r="AI134" s="94" t="e">
        <f ca="true">+IF(AND(ISNUMBER(OFFSET('Sanitation Data'!$F$11,0,10*ROW('Sanitation Data'!F128))),'Data Summary'!CX134="Yes"),OFFSET('Sanitation Data'!$F$11,0,10*ROW('Sanitation Data'!F128)),NA())</f>
        <v>#N/A</v>
      </c>
      <c r="AJ134" s="94" t="e">
        <f ca="true">+IF(AND(ISNUMBER(OFFSET('Sanitation Data'!$F$12,0,10*ROW('Sanitation Data'!F128))),'Data Summary'!CY134="Yes"),OFFSET('Sanitation Data'!$F$12,0,10*ROW('Sanitation Data'!F128)),NA())</f>
        <v>#N/A</v>
      </c>
      <c r="AK134" s="94" t="e">
        <f ca="true">+IF(AND(ISNUMBER(OFFSET('Sanitation Data'!$G$4,0,10*ROW('Sanitation Data'!G128))),'Data Summary'!CZ134="Yes"),100-OFFSET('Sanitation Data'!$G$4,0,10*ROW('Sanitation Data'!G128)),NA())</f>
        <v>#N/A</v>
      </c>
      <c r="AL134" s="94" t="e">
        <f ca="true">+IF(AND(ISNUMBER(OFFSET('Sanitation Data'!$G$6,0,10*ROW('Sanitation Data'!G128))),'Data Summary'!DA134="Yes"),OFFSET('Sanitation Data'!$G$6,0,10*ROW('Sanitation Data'!G128)),NA())</f>
        <v>#N/A</v>
      </c>
      <c r="AM134" s="94" t="e">
        <f ca="true">+IF(AND(ISNUMBER(OFFSET('Sanitation Data'!$G$10,0,10*ROW('Sanitation Data'!G128))),'Data Summary'!DB134="Yes"),OFFSET('Sanitation Data'!$G$10,0,10*ROW('Sanitation Data'!G128)),NA())</f>
        <v>#N/A</v>
      </c>
      <c r="AN134" s="94" t="e">
        <f ca="true">+IF(AND(ISNUMBER(OFFSET('Sanitation Data'!$G$11,0,10*ROW('Sanitation Data'!G128))),'Data Summary'!DC134="Yes"),OFFSET('Sanitation Data'!$G$11,0,10*ROW('Sanitation Data'!G128)),NA())</f>
        <v>#N/A</v>
      </c>
      <c r="AO134" s="94" t="e">
        <f ca="true">+IF(AND(ISNUMBER(OFFSET('Sanitation Data'!$G$12,0,10*ROW('Sanitation Data'!G128))),'Data Summary'!DD134="Yes"),OFFSET('Sanitation Data'!$G$12,0,10*ROW('Sanitation Data'!G128)),NA())</f>
        <v>#N/A</v>
      </c>
      <c r="AP134" s="94" t="e">
        <f ca="true">+IF(AND(ISNUMBER(OFFSET('Sanitation Data'!$H$4,0,10*ROW('Sanitation Data'!H128))),'Data Summary'!DE134="Yes"),100-OFFSET('Sanitation Data'!$H$4,0,10*ROW('Sanitation Data'!H128)),NA())</f>
        <v>#N/A</v>
      </c>
      <c r="AQ134" s="94" t="e">
        <f ca="true">+IF(AND(ISNUMBER(OFFSET('Sanitation Data'!$H$6,0,10*ROW('Sanitation Data'!H128))),'Data Summary'!DF134="Yes"),OFFSET('Sanitation Data'!$H$6,0,10*ROW('Sanitation Data'!H128)),NA())</f>
        <v>#N/A</v>
      </c>
      <c r="AR134" s="94" t="e">
        <f ca="true">+IF(AND(ISNUMBER(OFFSET('Sanitation Data'!$H$10,0,10*ROW('Sanitation Data'!H128))),'Data Summary'!DG134="Yes"),OFFSET('Sanitation Data'!$H$10,0,10*ROW('Sanitation Data'!H128)),NA())</f>
        <v>#N/A</v>
      </c>
      <c r="AS134" s="94" t="e">
        <f ca="true">+IF(AND(ISNUMBER(OFFSET('Sanitation Data'!$H$11,0,10*ROW('Sanitation Data'!H128))),'Data Summary'!DH134="Yes"),OFFSET('Sanitation Data'!$H$11,0,10*ROW('Sanitation Data'!H128)),NA())</f>
        <v>#N/A</v>
      </c>
      <c r="AT134" s="94" t="e">
        <f ca="true">+IF(AND(ISNUMBER(OFFSET('Sanitation Data'!$H$12,0,10*ROW('Sanitation Data'!H128))),'Data Summary'!DI134="Yes"),OFFSET('Sanitation Data'!$H$12,0,10*ROW('Sanitation Data'!H128)),NA())</f>
        <v>#N/A</v>
      </c>
      <c r="AU134" s="94" t="e">
        <f ca="true">+IF(AND(ISNUMBER(OFFSET('Sanitation Data'!$I$4,0,10*ROW('Sanitation Data'!I128))),'Data Summary'!DJ134="Yes"),100-OFFSET('Sanitation Data'!$I$4,0,10*ROW('Sanitation Data'!I128)),NA())</f>
        <v>#N/A</v>
      </c>
      <c r="AV134" s="94" t="e">
        <f ca="true">+IF(AND(ISNUMBER(OFFSET('Sanitation Data'!$I$6,0,10*ROW('Sanitation Data'!I128))),'Data Summary'!DK134="Yes"),OFFSET('Sanitation Data'!$I$6,0,10*ROW('Sanitation Data'!I128)),NA())</f>
        <v>#N/A</v>
      </c>
      <c r="AW134" s="94" t="e">
        <f ca="true">+IF(AND(ISNUMBER(OFFSET('Sanitation Data'!$I$10,0,10*ROW('Sanitation Data'!I128))),'Data Summary'!DL134="Yes"),OFFSET('Sanitation Data'!$I$10,0,10*ROW('Sanitation Data'!I128)),NA())</f>
        <v>#N/A</v>
      </c>
      <c r="AX134" s="94" t="e">
        <f ca="true">+IF(AND(ISNUMBER(OFFSET('Sanitation Data'!$I$11,0,10*ROW('Sanitation Data'!I128))),'Data Summary'!DM134="Yes"),OFFSET('Sanitation Data'!$I$11,0,10*ROW('Sanitation Data'!I128)),NA())</f>
        <v>#N/A</v>
      </c>
      <c r="AY134" s="94" t="e">
        <f ca="true">+IF(AND(ISNUMBER(OFFSET('Sanitation Data'!$I$12,0,10*ROW('Sanitation Data'!I128))),'Data Summary'!DN134="Yes"),OFFSET('Sanitation Data'!$I$12,0,10*ROW('Sanitation Data'!I128)),NA())</f>
        <v>#N/A</v>
      </c>
      <c r="AZ134" s="95" t="e">
        <f ca="true">+IF(AND(ISNUMBER(OFFSET('Hygiene Data'!$D$5,0,10*ROW('Hygiene Data'!D128))),'Data Summary'!DO134="Yes"),OFFSET('Hygiene Data'!$D$5,0,10*ROW('Hygiene Data'!D128)),NA())</f>
        <v>#N/A</v>
      </c>
      <c r="BA134" s="95" t="e">
        <f ca="true">+IF(AND(ISNUMBER(OFFSET('Hygiene Data'!$D$7,0,10*ROW('Hygiene Data'!D128))),'Data Summary'!DP134="Yes"),OFFSET('Hygiene Data'!$D$7,0,10*ROW('Hygiene Data'!D128)),NA())</f>
        <v>#N/A</v>
      </c>
      <c r="BB134" s="95" t="e">
        <f ca="true">+IF(AND(ISNUMBER(OFFSET('Hygiene Data'!$D$9,0,10*ROW('Hygiene Data'!D128))),'Data Summary'!DQ134="Yes"),OFFSET('Hygiene Data'!$D$9,0,10*ROW('Hygiene Data'!D128)),NA())</f>
        <v>#N/A</v>
      </c>
      <c r="BC134" s="95" t="e">
        <f ca="true">+IF(AND(ISNUMBER(OFFSET('Hygiene Data'!$E$5,0,10*ROW('Hygiene Data'!E128))),'Data Summary'!DR134="Yes"),OFFSET('Hygiene Data'!$E$5,0,10*ROW('Hygiene Data'!E128)),NA())</f>
        <v>#N/A</v>
      </c>
      <c r="BD134" s="95" t="e">
        <f ca="true">+IF(AND(ISNUMBER(OFFSET('Hygiene Data'!$E$7,0,10*ROW('Hygiene Data'!E128))),'Data Summary'!DS134="Yes"),OFFSET('Hygiene Data'!$E$7,0,10*ROW('Hygiene Data'!E128)),NA())</f>
        <v>#N/A</v>
      </c>
      <c r="BE134" s="95" t="e">
        <f ca="true">+IF(AND(ISNUMBER(OFFSET('Hygiene Data'!$E$9,0,10*ROW('Hygiene Data'!E128))),'Data Summary'!DT134="Yes"),OFFSET('Hygiene Data'!$E$9,0,10*ROW('Hygiene Data'!E128)),NA())</f>
        <v>#N/A</v>
      </c>
      <c r="BF134" s="95" t="e">
        <f ca="true">+IF(AND(ISNUMBER(OFFSET('Hygiene Data'!$F$5,0,10*ROW('Hygiene Data'!F128))),'Data Summary'!DU134="Yes"),OFFSET('Hygiene Data'!$F$5,0,10*ROW('Hygiene Data'!F128)),NA())</f>
        <v>#N/A</v>
      </c>
      <c r="BG134" s="95" t="e">
        <f ca="true">+IF(AND(ISNUMBER(OFFSET('Hygiene Data'!$F$7,0,10*ROW('Hygiene Data'!F128))),'Data Summary'!DV134="Yes"),OFFSET('Hygiene Data'!$F$7,0,10*ROW('Hygiene Data'!F128)),NA())</f>
        <v>#N/A</v>
      </c>
      <c r="BH134" s="95" t="e">
        <f ca="true">+IF(AND(ISNUMBER(OFFSET('Hygiene Data'!$F$9,0,10*ROW('Hygiene Data'!F128))),'Data Summary'!DW134="Yes"),OFFSET('Hygiene Data'!$F$9,0,10*ROW('Hygiene Data'!F128)),NA())</f>
        <v>#N/A</v>
      </c>
      <c r="BI134" s="95" t="e">
        <f ca="true">+IF(AND(ISNUMBER(OFFSET('Hygiene Data'!$G$5,0,10*ROW('Hygiene Data'!G128))),'Data Summary'!DX134="Yes"),OFFSET('Hygiene Data'!$G$5,0,10*ROW('Hygiene Data'!G128)),NA())</f>
        <v>#N/A</v>
      </c>
      <c r="BJ134" s="95" t="e">
        <f ca="true">+IF(AND(ISNUMBER(OFFSET('Hygiene Data'!$G$7,0,10*ROW('Hygiene Data'!G128))),'Data Summary'!DY134="Yes"),OFFSET('Hygiene Data'!$G$7,0,10*ROW('Hygiene Data'!G128)),NA())</f>
        <v>#N/A</v>
      </c>
      <c r="BK134" s="95" t="e">
        <f ca="true">+IF(AND(ISNUMBER(OFFSET('Hygiene Data'!$G$9,0,10*ROW('Hygiene Data'!G128))),'Data Summary'!DZ134="Yes"),OFFSET('Hygiene Data'!$G$9,0,10*ROW('Hygiene Data'!G128)),NA())</f>
        <v>#N/A</v>
      </c>
      <c r="BL134" s="95" t="e">
        <f ca="true">+IF(AND(ISNUMBER(OFFSET('Hygiene Data'!$H$5,0,10*ROW('Hygiene Data'!H128))),'Data Summary'!EA134="Yes"),OFFSET('Hygiene Data'!$H$5,0,10*ROW('Hygiene Data'!H128)),NA())</f>
        <v>#N/A</v>
      </c>
      <c r="BM134" s="95" t="e">
        <f ca="true">+IF(AND(ISNUMBER(OFFSET('Hygiene Data'!$H$7,0,10*ROW('Hygiene Data'!H128))),'Data Summary'!EB134="Yes"),OFFSET('Hygiene Data'!$H$7,0,10*ROW('Hygiene Data'!H128)),NA())</f>
        <v>#N/A</v>
      </c>
      <c r="BN134" s="95" t="e">
        <f ca="true">+IF(AND(ISNUMBER(OFFSET('Hygiene Data'!$H$9,0,10*ROW('Hygiene Data'!H128))),'Data Summary'!EC134="Yes"),OFFSET('Hygiene Data'!$H$9,0,10*ROW('Hygiene Data'!H128)),NA())</f>
        <v>#N/A</v>
      </c>
      <c r="BO134" s="95" t="e">
        <f ca="true">+IF(AND(ISNUMBER(OFFSET('Hygiene Data'!$I$5,0,10*ROW('Hygiene Data'!I128))),'Data Summary'!ED134="Yes"),OFFSET('Hygiene Data'!$I$5,0,10*ROW('Hygiene Data'!I128)),NA())</f>
        <v>#N/A</v>
      </c>
      <c r="BP134" s="95" t="e">
        <f ca="true">+IF(AND(ISNUMBER(OFFSET('Hygiene Data'!$I$7,0,10*ROW('Hygiene Data'!I128))),'Data Summary'!EE134="Yes"),OFFSET('Hygiene Data'!$I$7,0,10*ROW('Hygiene Data'!I128)),NA())</f>
        <v>#N/A</v>
      </c>
      <c r="BQ134" s="95" t="e">
        <f ca="true">+IF(AND(ISNUMBER(OFFSET('Hygiene Data'!$I$9,0,10*ROW('Hygiene Data'!I128))),'Data Summary'!EF134="Yes"),OFFSET('Hygiene Data'!$I$9,0,10*ROW('Hygiene Data'!I128)),NA())</f>
        <v>#N/A</v>
      </c>
    </row>
    <row xmlns:x14ac="http://schemas.microsoft.com/office/spreadsheetml/2009/9/ac" r="135" x14ac:dyDescent="0.2">
      <c r="A135" s="327" t="e">
        <f ca="true">+RIGHT('Data Summary'!A135,LEN('Data Summary'!A135)-9)</f>
        <v>#VALUE!</v>
      </c>
      <c r="B135" s="36" t="str">
        <f ca="true">+IF(ISTEXT('Data Summary'!B135),'Data Summary'!B135,"")</f>
        <v/>
      </c>
      <c r="C135" s="326" t="e">
        <f ca="true">+VALUE('Data Summary'!C135)</f>
        <v>#VALUE!</v>
      </c>
      <c r="D135" s="93" t="e">
        <f ca="true">+IF(AND(ISNUMBER(OFFSET('Water Data'!$D$4,0,10*ROW('Water Data'!D129))),'Data Summary'!BS135="Yes"),100-OFFSET('Water Data'!$D$4,0,10*ROW('Water Data'!D129)),NA())</f>
        <v>#N/A</v>
      </c>
      <c r="E135" s="93" t="e">
        <f ca="true">+IF(AND(ISNUMBER(OFFSET('Water Data'!$D$6,0,10*ROW('Water Data'!D129))),'Data Summary'!BT135="Yes"),OFFSET('Water Data'!$D$6,0,10*ROW('Water Data'!D129)),NA())</f>
        <v>#N/A</v>
      </c>
      <c r="F135" s="93" t="e">
        <f ca="true">+IF(AND(ISNUMBER(OFFSET('Water Data'!$D$9,0,10*ROW('Water Data'!D129))),'Data Summary'!BU135="Yes"),OFFSET('Water Data'!$D$9,0,10*ROW('Water Data'!D129)),NA())</f>
        <v>#N/A</v>
      </c>
      <c r="G135" s="93" t="e">
        <f ca="true">+IF(AND(ISNUMBER(OFFSET('Water Data'!$E$4,0,10*ROW('Water Data'!E129))),'Data Summary'!BV135="Yes"),100-OFFSET('Water Data'!$E$4,0,10*ROW('Water Data'!E129)),NA())</f>
        <v>#N/A</v>
      </c>
      <c r="H135" s="93" t="e">
        <f ca="true">+IF(AND(ISNUMBER(OFFSET('Water Data'!$E$6,0,10*ROW('Water Data'!E129))),'Data Summary'!BW135="Yes"),OFFSET('Water Data'!$E$6,0,10*ROW('Water Data'!E129)),NA())</f>
        <v>#N/A</v>
      </c>
      <c r="I135" s="93" t="e">
        <f ca="true">+IF(AND(ISNUMBER(OFFSET('Water Data'!$E$9,0,10*ROW('Water Data'!E129))),'Data Summary'!BX135="Yes"),OFFSET('Water Data'!$E$9,0,10*ROW('Water Data'!E129)),NA())</f>
        <v>#N/A</v>
      </c>
      <c r="J135" s="93" t="e">
        <f ca="true">+IF(AND(ISNUMBER(OFFSET('Water Data'!$F$4,0,10*ROW('Water Data'!F129))),'Data Summary'!BY135="Yes"),100-OFFSET('Water Data'!$F$4,0,10*ROW('Water Data'!F129)),NA())</f>
        <v>#N/A</v>
      </c>
      <c r="K135" s="93" t="e">
        <f ca="true">+IF(AND(ISNUMBER(OFFSET('Water Data'!$F$6,0,10*ROW('Water Data'!F129))),'Data Summary'!BZ135="Yes"),OFFSET('Water Data'!$F$6,0,10*ROW('Water Data'!F129)),NA())</f>
        <v>#N/A</v>
      </c>
      <c r="L135" s="93" t="e">
        <f ca="true">+IF(AND(ISNUMBER(OFFSET('Water Data'!$F$9,0,10*ROW('Water Data'!F129))),'Data Summary'!CA135="Yes"),OFFSET('Water Data'!$F$9,0,10*ROW('Water Data'!F129)),NA())</f>
        <v>#N/A</v>
      </c>
      <c r="M135" s="93" t="e">
        <f ca="true">+IF(AND(ISNUMBER(OFFSET('Water Data'!$G$4,0,10*ROW('Water Data'!G129))),'Data Summary'!CB135="Yes"),100-OFFSET('Water Data'!$G$4,0,10*ROW('Water Data'!G129)),NA())</f>
        <v>#N/A</v>
      </c>
      <c r="N135" s="93" t="e">
        <f ca="true">+IF(AND(ISNUMBER(OFFSET('Water Data'!$G$6,0,10*ROW('Water Data'!G129))),'Data Summary'!CC135="Yes"),OFFSET('Water Data'!$G$6,0,10*ROW('Water Data'!G129)),NA())</f>
        <v>#N/A</v>
      </c>
      <c r="O135" s="93" t="e">
        <f ca="true">+IF(AND(ISNUMBER(OFFSET('Water Data'!$G$9,0,10*ROW('Water Data'!G129))),'Data Summary'!CD135="Yes"),OFFSET('Water Data'!$G$9,0,10*ROW('Water Data'!G129)),NA())</f>
        <v>#N/A</v>
      </c>
      <c r="P135" s="93" t="e">
        <f ca="true">+IF(AND(ISNUMBER(OFFSET('Water Data'!$H$4,0,10*ROW('Water Data'!H129))),'Data Summary'!CE135="Yes"),100-OFFSET('Water Data'!$H$4,0,10*ROW('Water Data'!H129)),NA())</f>
        <v>#N/A</v>
      </c>
      <c r="Q135" s="93" t="e">
        <f ca="true">+IF(AND(ISNUMBER(OFFSET('Water Data'!$H$6,0,10*ROW('Water Data'!H129))),'Data Summary'!CF135="Yes"),OFFSET('Water Data'!$H$6,0,10*ROW('Water Data'!H129)),NA())</f>
        <v>#N/A</v>
      </c>
      <c r="R135" s="93" t="e">
        <f ca="true">+IF(AND(ISNUMBER(OFFSET('Water Data'!$H$9,0,10*ROW('Water Data'!H129))),'Data Summary'!CG135="Yes"),OFFSET('Water Data'!$H$9,0,10*ROW('Water Data'!H129)),NA())</f>
        <v>#N/A</v>
      </c>
      <c r="S135" s="93" t="e">
        <f ca="true">+IF(AND(ISNUMBER(OFFSET('Water Data'!$I$4,0,10*ROW('Water Data'!I129))),'Data Summary'!CH135="Yes"),100-OFFSET('Water Data'!$I$4,0,10*ROW('Water Data'!I129)),NA())</f>
        <v>#N/A</v>
      </c>
      <c r="T135" s="93" t="e">
        <f ca="true">+IF(AND(ISNUMBER(OFFSET('Water Data'!$I$6,0,10*ROW('Water Data'!I129))),'Data Summary'!CI135="Yes"),OFFSET('Water Data'!$I$6,0,10*ROW('Water Data'!I129)),NA())</f>
        <v>#N/A</v>
      </c>
      <c r="U135" s="93" t="e">
        <f ca="true">+IF(AND(ISNUMBER(OFFSET('Water Data'!$I$9,0,10*ROW('Water Data'!I129))),'Data Summary'!CJ135="Yes"),OFFSET('Water Data'!$I$9,0,10*ROW('Water Data'!I129)),NA())</f>
        <v>#N/A</v>
      </c>
      <c r="V135" s="94" t="e">
        <f ca="true">+IF(AND(ISNUMBER(OFFSET('Sanitation Data'!$D$4,0,10*ROW('Sanitation Data'!D129))),'Data Summary'!CK135="Yes"),100-OFFSET('Sanitation Data'!$D$4,0,10*ROW('Sanitation Data'!D129)),NA())</f>
        <v>#N/A</v>
      </c>
      <c r="W135" s="94" t="e">
        <f ca="true">+IF(AND(ISNUMBER(OFFSET('Sanitation Data'!$D$6,0,10*ROW('Sanitation Data'!D129))),'Data Summary'!CL135="Yes"),OFFSET('Sanitation Data'!$D$6,0,10*ROW('Sanitation Data'!D129)),NA())</f>
        <v>#N/A</v>
      </c>
      <c r="X135" s="94" t="e">
        <f ca="true">+IF(AND(ISNUMBER(OFFSET('Sanitation Data'!$D$10,0,10*ROW('Sanitation Data'!D129))),'Data Summary'!CM135="Yes"),OFFSET('Sanitation Data'!$D$10,0,10*ROW('Sanitation Data'!D129)),NA())</f>
        <v>#N/A</v>
      </c>
      <c r="Y135" s="94" t="e">
        <f ca="true">+IF(AND(ISNUMBER(OFFSET('Sanitation Data'!$D$11,0,10*ROW('Sanitation Data'!D129))),'Data Summary'!CN135="Yes"),OFFSET('Sanitation Data'!$D$11,0,10*ROW('Sanitation Data'!D129)),NA())</f>
        <v>#N/A</v>
      </c>
      <c r="Z135" s="94" t="e">
        <f ca="true">+IF(AND(ISNUMBER(OFFSET('Sanitation Data'!$D$12,0,10*ROW('Sanitation Data'!D129))),'Data Summary'!CO135="Yes"),OFFSET('Sanitation Data'!$D$12,0,10*ROW('Sanitation Data'!D129)),NA())</f>
        <v>#N/A</v>
      </c>
      <c r="AA135" s="94" t="e">
        <f ca="true">+IF(AND(ISNUMBER(OFFSET('Sanitation Data'!$E$4,0,10*ROW('Sanitation Data'!E129))),'Data Summary'!CP135="Yes"),100-OFFSET('Sanitation Data'!$E$4,0,10*ROW('Sanitation Data'!E129)),NA())</f>
        <v>#N/A</v>
      </c>
      <c r="AB135" s="94" t="e">
        <f ca="true">+IF(AND(ISNUMBER(OFFSET('Sanitation Data'!$E$6,0,10*ROW('Sanitation Data'!E129))),'Data Summary'!CQ135="Yes"),OFFSET('Sanitation Data'!$E$6,0,10*ROW('Sanitation Data'!E129)),NA())</f>
        <v>#N/A</v>
      </c>
      <c r="AC135" s="94" t="e">
        <f ca="true">+IF(AND(ISNUMBER(OFFSET('Sanitation Data'!$E$10,0,10*ROW('Sanitation Data'!E129))),'Data Summary'!CR135="Yes"),OFFSET('Sanitation Data'!$E$10,0,10*ROW('Sanitation Data'!E129)),NA())</f>
        <v>#N/A</v>
      </c>
      <c r="AD135" s="94" t="e">
        <f ca="true">+IF(AND(ISNUMBER(OFFSET('Sanitation Data'!$E$11,0,10*ROW('Sanitation Data'!E129))),'Data Summary'!CS135="Yes"),OFFSET('Sanitation Data'!$E$11,0,10*ROW('Sanitation Data'!E129)),NA())</f>
        <v>#N/A</v>
      </c>
      <c r="AE135" s="94" t="e">
        <f ca="true">+IF(AND(ISNUMBER(OFFSET('Sanitation Data'!$E$12,0,10*ROW('Sanitation Data'!E129))),'Data Summary'!CT135="Yes"),OFFSET('Sanitation Data'!$E$12,0,10*ROW('Sanitation Data'!E129)),NA())</f>
        <v>#N/A</v>
      </c>
      <c r="AF135" s="94" t="e">
        <f ca="true">+IF(AND(ISNUMBER(OFFSET('Sanitation Data'!$F$4,0,10*ROW('Sanitation Data'!F129))),'Data Summary'!CU135="Yes"),100-OFFSET('Sanitation Data'!$F$4,0,10*ROW('Sanitation Data'!F129)),NA())</f>
        <v>#N/A</v>
      </c>
      <c r="AG135" s="94" t="e">
        <f ca="true">+IF(AND(ISNUMBER(OFFSET('Sanitation Data'!$F$6,0,10*ROW('Sanitation Data'!F129))),'Data Summary'!CV135="Yes"),OFFSET('Sanitation Data'!$F$6,0,10*ROW('Sanitation Data'!F129)),NA())</f>
        <v>#N/A</v>
      </c>
      <c r="AH135" s="94" t="e">
        <f ca="true">+IF(AND(ISNUMBER(OFFSET('Sanitation Data'!$F$10,0,10*ROW('Sanitation Data'!F129))),'Data Summary'!CW135="Yes"),OFFSET('Sanitation Data'!$F$10,0,10*ROW('Sanitation Data'!F129)),NA())</f>
        <v>#N/A</v>
      </c>
      <c r="AI135" s="94" t="e">
        <f ca="true">+IF(AND(ISNUMBER(OFFSET('Sanitation Data'!$F$11,0,10*ROW('Sanitation Data'!F129))),'Data Summary'!CX135="Yes"),OFFSET('Sanitation Data'!$F$11,0,10*ROW('Sanitation Data'!F129)),NA())</f>
        <v>#N/A</v>
      </c>
      <c r="AJ135" s="94" t="e">
        <f ca="true">+IF(AND(ISNUMBER(OFFSET('Sanitation Data'!$F$12,0,10*ROW('Sanitation Data'!F129))),'Data Summary'!CY135="Yes"),OFFSET('Sanitation Data'!$F$12,0,10*ROW('Sanitation Data'!F129)),NA())</f>
        <v>#N/A</v>
      </c>
      <c r="AK135" s="94" t="e">
        <f ca="true">+IF(AND(ISNUMBER(OFFSET('Sanitation Data'!$G$4,0,10*ROW('Sanitation Data'!G129))),'Data Summary'!CZ135="Yes"),100-OFFSET('Sanitation Data'!$G$4,0,10*ROW('Sanitation Data'!G129)),NA())</f>
        <v>#N/A</v>
      </c>
      <c r="AL135" s="94" t="e">
        <f ca="true">+IF(AND(ISNUMBER(OFFSET('Sanitation Data'!$G$6,0,10*ROW('Sanitation Data'!G129))),'Data Summary'!DA135="Yes"),OFFSET('Sanitation Data'!$G$6,0,10*ROW('Sanitation Data'!G129)),NA())</f>
        <v>#N/A</v>
      </c>
      <c r="AM135" s="94" t="e">
        <f ca="true">+IF(AND(ISNUMBER(OFFSET('Sanitation Data'!$G$10,0,10*ROW('Sanitation Data'!G129))),'Data Summary'!DB135="Yes"),OFFSET('Sanitation Data'!$G$10,0,10*ROW('Sanitation Data'!G129)),NA())</f>
        <v>#N/A</v>
      </c>
      <c r="AN135" s="94" t="e">
        <f ca="true">+IF(AND(ISNUMBER(OFFSET('Sanitation Data'!$G$11,0,10*ROW('Sanitation Data'!G129))),'Data Summary'!DC135="Yes"),OFFSET('Sanitation Data'!$G$11,0,10*ROW('Sanitation Data'!G129)),NA())</f>
        <v>#N/A</v>
      </c>
      <c r="AO135" s="94" t="e">
        <f ca="true">+IF(AND(ISNUMBER(OFFSET('Sanitation Data'!$G$12,0,10*ROW('Sanitation Data'!G129))),'Data Summary'!DD135="Yes"),OFFSET('Sanitation Data'!$G$12,0,10*ROW('Sanitation Data'!G129)),NA())</f>
        <v>#N/A</v>
      </c>
      <c r="AP135" s="94" t="e">
        <f ca="true">+IF(AND(ISNUMBER(OFFSET('Sanitation Data'!$H$4,0,10*ROW('Sanitation Data'!H129))),'Data Summary'!DE135="Yes"),100-OFFSET('Sanitation Data'!$H$4,0,10*ROW('Sanitation Data'!H129)),NA())</f>
        <v>#N/A</v>
      </c>
      <c r="AQ135" s="94" t="e">
        <f ca="true">+IF(AND(ISNUMBER(OFFSET('Sanitation Data'!$H$6,0,10*ROW('Sanitation Data'!H129))),'Data Summary'!DF135="Yes"),OFFSET('Sanitation Data'!$H$6,0,10*ROW('Sanitation Data'!H129)),NA())</f>
        <v>#N/A</v>
      </c>
      <c r="AR135" s="94" t="e">
        <f ca="true">+IF(AND(ISNUMBER(OFFSET('Sanitation Data'!$H$10,0,10*ROW('Sanitation Data'!H129))),'Data Summary'!DG135="Yes"),OFFSET('Sanitation Data'!$H$10,0,10*ROW('Sanitation Data'!H129)),NA())</f>
        <v>#N/A</v>
      </c>
      <c r="AS135" s="94" t="e">
        <f ca="true">+IF(AND(ISNUMBER(OFFSET('Sanitation Data'!$H$11,0,10*ROW('Sanitation Data'!H129))),'Data Summary'!DH135="Yes"),OFFSET('Sanitation Data'!$H$11,0,10*ROW('Sanitation Data'!H129)),NA())</f>
        <v>#N/A</v>
      </c>
      <c r="AT135" s="94" t="e">
        <f ca="true">+IF(AND(ISNUMBER(OFFSET('Sanitation Data'!$H$12,0,10*ROW('Sanitation Data'!H129))),'Data Summary'!DI135="Yes"),OFFSET('Sanitation Data'!$H$12,0,10*ROW('Sanitation Data'!H129)),NA())</f>
        <v>#N/A</v>
      </c>
      <c r="AU135" s="94" t="e">
        <f ca="true">+IF(AND(ISNUMBER(OFFSET('Sanitation Data'!$I$4,0,10*ROW('Sanitation Data'!I129))),'Data Summary'!DJ135="Yes"),100-OFFSET('Sanitation Data'!$I$4,0,10*ROW('Sanitation Data'!I129)),NA())</f>
        <v>#N/A</v>
      </c>
      <c r="AV135" s="94" t="e">
        <f ca="true">+IF(AND(ISNUMBER(OFFSET('Sanitation Data'!$I$6,0,10*ROW('Sanitation Data'!I129))),'Data Summary'!DK135="Yes"),OFFSET('Sanitation Data'!$I$6,0,10*ROW('Sanitation Data'!I129)),NA())</f>
        <v>#N/A</v>
      </c>
      <c r="AW135" s="94" t="e">
        <f ca="true">+IF(AND(ISNUMBER(OFFSET('Sanitation Data'!$I$10,0,10*ROW('Sanitation Data'!I129))),'Data Summary'!DL135="Yes"),OFFSET('Sanitation Data'!$I$10,0,10*ROW('Sanitation Data'!I129)),NA())</f>
        <v>#N/A</v>
      </c>
      <c r="AX135" s="94" t="e">
        <f ca="true">+IF(AND(ISNUMBER(OFFSET('Sanitation Data'!$I$11,0,10*ROW('Sanitation Data'!I129))),'Data Summary'!DM135="Yes"),OFFSET('Sanitation Data'!$I$11,0,10*ROW('Sanitation Data'!I129)),NA())</f>
        <v>#N/A</v>
      </c>
      <c r="AY135" s="94" t="e">
        <f ca="true">+IF(AND(ISNUMBER(OFFSET('Sanitation Data'!$I$12,0,10*ROW('Sanitation Data'!I129))),'Data Summary'!DN135="Yes"),OFFSET('Sanitation Data'!$I$12,0,10*ROW('Sanitation Data'!I129)),NA())</f>
        <v>#N/A</v>
      </c>
      <c r="AZ135" s="95" t="e">
        <f ca="true">+IF(AND(ISNUMBER(OFFSET('Hygiene Data'!$D$5,0,10*ROW('Hygiene Data'!D129))),'Data Summary'!DO135="Yes"),OFFSET('Hygiene Data'!$D$5,0,10*ROW('Hygiene Data'!D129)),NA())</f>
        <v>#N/A</v>
      </c>
      <c r="BA135" s="95" t="e">
        <f ca="true">+IF(AND(ISNUMBER(OFFSET('Hygiene Data'!$D$7,0,10*ROW('Hygiene Data'!D129))),'Data Summary'!DP135="Yes"),OFFSET('Hygiene Data'!$D$7,0,10*ROW('Hygiene Data'!D129)),NA())</f>
        <v>#N/A</v>
      </c>
      <c r="BB135" s="95" t="e">
        <f ca="true">+IF(AND(ISNUMBER(OFFSET('Hygiene Data'!$D$9,0,10*ROW('Hygiene Data'!D129))),'Data Summary'!DQ135="Yes"),OFFSET('Hygiene Data'!$D$9,0,10*ROW('Hygiene Data'!D129)),NA())</f>
        <v>#N/A</v>
      </c>
      <c r="BC135" s="95" t="e">
        <f ca="true">+IF(AND(ISNUMBER(OFFSET('Hygiene Data'!$E$5,0,10*ROW('Hygiene Data'!E129))),'Data Summary'!DR135="Yes"),OFFSET('Hygiene Data'!$E$5,0,10*ROW('Hygiene Data'!E129)),NA())</f>
        <v>#N/A</v>
      </c>
      <c r="BD135" s="95" t="e">
        <f ca="true">+IF(AND(ISNUMBER(OFFSET('Hygiene Data'!$E$7,0,10*ROW('Hygiene Data'!E129))),'Data Summary'!DS135="Yes"),OFFSET('Hygiene Data'!$E$7,0,10*ROW('Hygiene Data'!E129)),NA())</f>
        <v>#N/A</v>
      </c>
      <c r="BE135" s="95" t="e">
        <f ca="true">+IF(AND(ISNUMBER(OFFSET('Hygiene Data'!$E$9,0,10*ROW('Hygiene Data'!E129))),'Data Summary'!DT135="Yes"),OFFSET('Hygiene Data'!$E$9,0,10*ROW('Hygiene Data'!E129)),NA())</f>
        <v>#N/A</v>
      </c>
      <c r="BF135" s="95" t="e">
        <f ca="true">+IF(AND(ISNUMBER(OFFSET('Hygiene Data'!$F$5,0,10*ROW('Hygiene Data'!F129))),'Data Summary'!DU135="Yes"),OFFSET('Hygiene Data'!$F$5,0,10*ROW('Hygiene Data'!F129)),NA())</f>
        <v>#N/A</v>
      </c>
      <c r="BG135" s="95" t="e">
        <f ca="true">+IF(AND(ISNUMBER(OFFSET('Hygiene Data'!$F$7,0,10*ROW('Hygiene Data'!F129))),'Data Summary'!DV135="Yes"),OFFSET('Hygiene Data'!$F$7,0,10*ROW('Hygiene Data'!F129)),NA())</f>
        <v>#N/A</v>
      </c>
      <c r="BH135" s="95" t="e">
        <f ca="true">+IF(AND(ISNUMBER(OFFSET('Hygiene Data'!$F$9,0,10*ROW('Hygiene Data'!F129))),'Data Summary'!DW135="Yes"),OFFSET('Hygiene Data'!$F$9,0,10*ROW('Hygiene Data'!F129)),NA())</f>
        <v>#N/A</v>
      </c>
      <c r="BI135" s="95" t="e">
        <f ca="true">+IF(AND(ISNUMBER(OFFSET('Hygiene Data'!$G$5,0,10*ROW('Hygiene Data'!G129))),'Data Summary'!DX135="Yes"),OFFSET('Hygiene Data'!$G$5,0,10*ROW('Hygiene Data'!G129)),NA())</f>
        <v>#N/A</v>
      </c>
      <c r="BJ135" s="95" t="e">
        <f ca="true">+IF(AND(ISNUMBER(OFFSET('Hygiene Data'!$G$7,0,10*ROW('Hygiene Data'!G129))),'Data Summary'!DY135="Yes"),OFFSET('Hygiene Data'!$G$7,0,10*ROW('Hygiene Data'!G129)),NA())</f>
        <v>#N/A</v>
      </c>
      <c r="BK135" s="95" t="e">
        <f ca="true">+IF(AND(ISNUMBER(OFFSET('Hygiene Data'!$G$9,0,10*ROW('Hygiene Data'!G129))),'Data Summary'!DZ135="Yes"),OFFSET('Hygiene Data'!$G$9,0,10*ROW('Hygiene Data'!G129)),NA())</f>
        <v>#N/A</v>
      </c>
      <c r="BL135" s="95" t="e">
        <f ca="true">+IF(AND(ISNUMBER(OFFSET('Hygiene Data'!$H$5,0,10*ROW('Hygiene Data'!H129))),'Data Summary'!EA135="Yes"),OFFSET('Hygiene Data'!$H$5,0,10*ROW('Hygiene Data'!H129)),NA())</f>
        <v>#N/A</v>
      </c>
      <c r="BM135" s="95" t="e">
        <f ca="true">+IF(AND(ISNUMBER(OFFSET('Hygiene Data'!$H$7,0,10*ROW('Hygiene Data'!H129))),'Data Summary'!EB135="Yes"),OFFSET('Hygiene Data'!$H$7,0,10*ROW('Hygiene Data'!H129)),NA())</f>
        <v>#N/A</v>
      </c>
      <c r="BN135" s="95" t="e">
        <f ca="true">+IF(AND(ISNUMBER(OFFSET('Hygiene Data'!$H$9,0,10*ROW('Hygiene Data'!H129))),'Data Summary'!EC135="Yes"),OFFSET('Hygiene Data'!$H$9,0,10*ROW('Hygiene Data'!H129)),NA())</f>
        <v>#N/A</v>
      </c>
      <c r="BO135" s="95" t="e">
        <f ca="true">+IF(AND(ISNUMBER(OFFSET('Hygiene Data'!$I$5,0,10*ROW('Hygiene Data'!I129))),'Data Summary'!ED135="Yes"),OFFSET('Hygiene Data'!$I$5,0,10*ROW('Hygiene Data'!I129)),NA())</f>
        <v>#N/A</v>
      </c>
      <c r="BP135" s="95" t="e">
        <f ca="true">+IF(AND(ISNUMBER(OFFSET('Hygiene Data'!$I$7,0,10*ROW('Hygiene Data'!I129))),'Data Summary'!EE135="Yes"),OFFSET('Hygiene Data'!$I$7,0,10*ROW('Hygiene Data'!I129)),NA())</f>
        <v>#N/A</v>
      </c>
      <c r="BQ135" s="95" t="e">
        <f ca="true">+IF(AND(ISNUMBER(OFFSET('Hygiene Data'!$I$9,0,10*ROW('Hygiene Data'!I129))),'Data Summary'!EF135="Yes"),OFFSET('Hygiene Data'!$I$9,0,10*ROW('Hygiene Data'!I129)),NA())</f>
        <v>#N/A</v>
      </c>
    </row>
    <row xmlns:x14ac="http://schemas.microsoft.com/office/spreadsheetml/2009/9/ac" r="136" x14ac:dyDescent="0.2">
      <c r="A136" s="327" t="e">
        <f ca="true">+RIGHT('Data Summary'!A136,LEN('Data Summary'!A136)-9)</f>
        <v>#VALUE!</v>
      </c>
      <c r="B136" s="36" t="str">
        <f ca="true">+IF(ISTEXT('Data Summary'!B136),'Data Summary'!B136,"")</f>
        <v/>
      </c>
      <c r="C136" s="326" t="e">
        <f ca="true">+VALUE('Data Summary'!C136)</f>
        <v>#VALUE!</v>
      </c>
      <c r="D136" s="93" t="e">
        <f ca="true">+IF(AND(ISNUMBER(OFFSET('Water Data'!$D$4,0,10*ROW('Water Data'!D130))),'Data Summary'!BS136="Yes"),100-OFFSET('Water Data'!$D$4,0,10*ROW('Water Data'!D130)),NA())</f>
        <v>#N/A</v>
      </c>
      <c r="E136" s="93" t="e">
        <f ca="true">+IF(AND(ISNUMBER(OFFSET('Water Data'!$D$6,0,10*ROW('Water Data'!D130))),'Data Summary'!BT136="Yes"),OFFSET('Water Data'!$D$6,0,10*ROW('Water Data'!D130)),NA())</f>
        <v>#N/A</v>
      </c>
      <c r="F136" s="93" t="e">
        <f ca="true">+IF(AND(ISNUMBER(OFFSET('Water Data'!$D$9,0,10*ROW('Water Data'!D130))),'Data Summary'!BU136="Yes"),OFFSET('Water Data'!$D$9,0,10*ROW('Water Data'!D130)),NA())</f>
        <v>#N/A</v>
      </c>
      <c r="G136" s="93" t="e">
        <f ca="true">+IF(AND(ISNUMBER(OFFSET('Water Data'!$E$4,0,10*ROW('Water Data'!E130))),'Data Summary'!BV136="Yes"),100-OFFSET('Water Data'!$E$4,0,10*ROW('Water Data'!E130)),NA())</f>
        <v>#N/A</v>
      </c>
      <c r="H136" s="93" t="e">
        <f ca="true">+IF(AND(ISNUMBER(OFFSET('Water Data'!$E$6,0,10*ROW('Water Data'!E130))),'Data Summary'!BW136="Yes"),OFFSET('Water Data'!$E$6,0,10*ROW('Water Data'!E130)),NA())</f>
        <v>#N/A</v>
      </c>
      <c r="I136" s="93" t="e">
        <f ca="true">+IF(AND(ISNUMBER(OFFSET('Water Data'!$E$9,0,10*ROW('Water Data'!E130))),'Data Summary'!BX136="Yes"),OFFSET('Water Data'!$E$9,0,10*ROW('Water Data'!E130)),NA())</f>
        <v>#N/A</v>
      </c>
      <c r="J136" s="93" t="e">
        <f ca="true">+IF(AND(ISNUMBER(OFFSET('Water Data'!$F$4,0,10*ROW('Water Data'!F130))),'Data Summary'!BY136="Yes"),100-OFFSET('Water Data'!$F$4,0,10*ROW('Water Data'!F130)),NA())</f>
        <v>#N/A</v>
      </c>
      <c r="K136" s="93" t="e">
        <f ca="true">+IF(AND(ISNUMBER(OFFSET('Water Data'!$F$6,0,10*ROW('Water Data'!F130))),'Data Summary'!BZ136="Yes"),OFFSET('Water Data'!$F$6,0,10*ROW('Water Data'!F130)),NA())</f>
        <v>#N/A</v>
      </c>
      <c r="L136" s="93" t="e">
        <f ca="true">+IF(AND(ISNUMBER(OFFSET('Water Data'!$F$9,0,10*ROW('Water Data'!F130))),'Data Summary'!CA136="Yes"),OFFSET('Water Data'!$F$9,0,10*ROW('Water Data'!F130)),NA())</f>
        <v>#N/A</v>
      </c>
      <c r="M136" s="93" t="e">
        <f ca="true">+IF(AND(ISNUMBER(OFFSET('Water Data'!$G$4,0,10*ROW('Water Data'!G130))),'Data Summary'!CB136="Yes"),100-OFFSET('Water Data'!$G$4,0,10*ROW('Water Data'!G130)),NA())</f>
        <v>#N/A</v>
      </c>
      <c r="N136" s="93" t="e">
        <f ca="true">+IF(AND(ISNUMBER(OFFSET('Water Data'!$G$6,0,10*ROW('Water Data'!G130))),'Data Summary'!CC136="Yes"),OFFSET('Water Data'!$G$6,0,10*ROW('Water Data'!G130)),NA())</f>
        <v>#N/A</v>
      </c>
      <c r="O136" s="93" t="e">
        <f ca="true">+IF(AND(ISNUMBER(OFFSET('Water Data'!$G$9,0,10*ROW('Water Data'!G130))),'Data Summary'!CD136="Yes"),OFFSET('Water Data'!$G$9,0,10*ROW('Water Data'!G130)),NA())</f>
        <v>#N/A</v>
      </c>
      <c r="P136" s="93" t="e">
        <f ca="true">+IF(AND(ISNUMBER(OFFSET('Water Data'!$H$4,0,10*ROW('Water Data'!H130))),'Data Summary'!CE136="Yes"),100-OFFSET('Water Data'!$H$4,0,10*ROW('Water Data'!H130)),NA())</f>
        <v>#N/A</v>
      </c>
      <c r="Q136" s="93" t="e">
        <f ca="true">+IF(AND(ISNUMBER(OFFSET('Water Data'!$H$6,0,10*ROW('Water Data'!H130))),'Data Summary'!CF136="Yes"),OFFSET('Water Data'!$H$6,0,10*ROW('Water Data'!H130)),NA())</f>
        <v>#N/A</v>
      </c>
      <c r="R136" s="93" t="e">
        <f ca="true">+IF(AND(ISNUMBER(OFFSET('Water Data'!$H$9,0,10*ROW('Water Data'!H130))),'Data Summary'!CG136="Yes"),OFFSET('Water Data'!$H$9,0,10*ROW('Water Data'!H130)),NA())</f>
        <v>#N/A</v>
      </c>
      <c r="S136" s="93" t="e">
        <f ca="true">+IF(AND(ISNUMBER(OFFSET('Water Data'!$I$4,0,10*ROW('Water Data'!I130))),'Data Summary'!CH136="Yes"),100-OFFSET('Water Data'!$I$4,0,10*ROW('Water Data'!I130)),NA())</f>
        <v>#N/A</v>
      </c>
      <c r="T136" s="93" t="e">
        <f ca="true">+IF(AND(ISNUMBER(OFFSET('Water Data'!$I$6,0,10*ROW('Water Data'!I130))),'Data Summary'!CI136="Yes"),OFFSET('Water Data'!$I$6,0,10*ROW('Water Data'!I130)),NA())</f>
        <v>#N/A</v>
      </c>
      <c r="U136" s="93" t="e">
        <f ca="true">+IF(AND(ISNUMBER(OFFSET('Water Data'!$I$9,0,10*ROW('Water Data'!I130))),'Data Summary'!CJ136="Yes"),OFFSET('Water Data'!$I$9,0,10*ROW('Water Data'!I130)),NA())</f>
        <v>#N/A</v>
      </c>
      <c r="V136" s="94" t="e">
        <f ca="true">+IF(AND(ISNUMBER(OFFSET('Sanitation Data'!$D$4,0,10*ROW('Sanitation Data'!D130))),'Data Summary'!CK136="Yes"),100-OFFSET('Sanitation Data'!$D$4,0,10*ROW('Sanitation Data'!D130)),NA())</f>
        <v>#N/A</v>
      </c>
      <c r="W136" s="94" t="e">
        <f ca="true">+IF(AND(ISNUMBER(OFFSET('Sanitation Data'!$D$6,0,10*ROW('Sanitation Data'!D130))),'Data Summary'!CL136="Yes"),OFFSET('Sanitation Data'!$D$6,0,10*ROW('Sanitation Data'!D130)),NA())</f>
        <v>#N/A</v>
      </c>
      <c r="X136" s="94" t="e">
        <f ca="true">+IF(AND(ISNUMBER(OFFSET('Sanitation Data'!$D$10,0,10*ROW('Sanitation Data'!D130))),'Data Summary'!CM136="Yes"),OFFSET('Sanitation Data'!$D$10,0,10*ROW('Sanitation Data'!D130)),NA())</f>
        <v>#N/A</v>
      </c>
      <c r="Y136" s="94" t="e">
        <f ca="true">+IF(AND(ISNUMBER(OFFSET('Sanitation Data'!$D$11,0,10*ROW('Sanitation Data'!D130))),'Data Summary'!CN136="Yes"),OFFSET('Sanitation Data'!$D$11,0,10*ROW('Sanitation Data'!D130)),NA())</f>
        <v>#N/A</v>
      </c>
      <c r="Z136" s="94" t="e">
        <f ca="true">+IF(AND(ISNUMBER(OFFSET('Sanitation Data'!$D$12,0,10*ROW('Sanitation Data'!D130))),'Data Summary'!CO136="Yes"),OFFSET('Sanitation Data'!$D$12,0,10*ROW('Sanitation Data'!D130)),NA())</f>
        <v>#N/A</v>
      </c>
      <c r="AA136" s="94" t="e">
        <f ca="true">+IF(AND(ISNUMBER(OFFSET('Sanitation Data'!$E$4,0,10*ROW('Sanitation Data'!E130))),'Data Summary'!CP136="Yes"),100-OFFSET('Sanitation Data'!$E$4,0,10*ROW('Sanitation Data'!E130)),NA())</f>
        <v>#N/A</v>
      </c>
      <c r="AB136" s="94" t="e">
        <f ca="true">+IF(AND(ISNUMBER(OFFSET('Sanitation Data'!$E$6,0,10*ROW('Sanitation Data'!E130))),'Data Summary'!CQ136="Yes"),OFFSET('Sanitation Data'!$E$6,0,10*ROW('Sanitation Data'!E130)),NA())</f>
        <v>#N/A</v>
      </c>
      <c r="AC136" s="94" t="e">
        <f ca="true">+IF(AND(ISNUMBER(OFFSET('Sanitation Data'!$E$10,0,10*ROW('Sanitation Data'!E130))),'Data Summary'!CR136="Yes"),OFFSET('Sanitation Data'!$E$10,0,10*ROW('Sanitation Data'!E130)),NA())</f>
        <v>#N/A</v>
      </c>
      <c r="AD136" s="94" t="e">
        <f ca="true">+IF(AND(ISNUMBER(OFFSET('Sanitation Data'!$E$11,0,10*ROW('Sanitation Data'!E130))),'Data Summary'!CS136="Yes"),OFFSET('Sanitation Data'!$E$11,0,10*ROW('Sanitation Data'!E130)),NA())</f>
        <v>#N/A</v>
      </c>
      <c r="AE136" s="94" t="e">
        <f ca="true">+IF(AND(ISNUMBER(OFFSET('Sanitation Data'!$E$12,0,10*ROW('Sanitation Data'!E130))),'Data Summary'!CT136="Yes"),OFFSET('Sanitation Data'!$E$12,0,10*ROW('Sanitation Data'!E130)),NA())</f>
        <v>#N/A</v>
      </c>
      <c r="AF136" s="94" t="e">
        <f ca="true">+IF(AND(ISNUMBER(OFFSET('Sanitation Data'!$F$4,0,10*ROW('Sanitation Data'!F130))),'Data Summary'!CU136="Yes"),100-OFFSET('Sanitation Data'!$F$4,0,10*ROW('Sanitation Data'!F130)),NA())</f>
        <v>#N/A</v>
      </c>
      <c r="AG136" s="94" t="e">
        <f ca="true">+IF(AND(ISNUMBER(OFFSET('Sanitation Data'!$F$6,0,10*ROW('Sanitation Data'!F130))),'Data Summary'!CV136="Yes"),OFFSET('Sanitation Data'!$F$6,0,10*ROW('Sanitation Data'!F130)),NA())</f>
        <v>#N/A</v>
      </c>
      <c r="AH136" s="94" t="e">
        <f ca="true">+IF(AND(ISNUMBER(OFFSET('Sanitation Data'!$F$10,0,10*ROW('Sanitation Data'!F130))),'Data Summary'!CW136="Yes"),OFFSET('Sanitation Data'!$F$10,0,10*ROW('Sanitation Data'!F130)),NA())</f>
        <v>#N/A</v>
      </c>
      <c r="AI136" s="94" t="e">
        <f ca="true">+IF(AND(ISNUMBER(OFFSET('Sanitation Data'!$F$11,0,10*ROW('Sanitation Data'!F130))),'Data Summary'!CX136="Yes"),OFFSET('Sanitation Data'!$F$11,0,10*ROW('Sanitation Data'!F130)),NA())</f>
        <v>#N/A</v>
      </c>
      <c r="AJ136" s="94" t="e">
        <f ca="true">+IF(AND(ISNUMBER(OFFSET('Sanitation Data'!$F$12,0,10*ROW('Sanitation Data'!F130))),'Data Summary'!CY136="Yes"),OFFSET('Sanitation Data'!$F$12,0,10*ROW('Sanitation Data'!F130)),NA())</f>
        <v>#N/A</v>
      </c>
      <c r="AK136" s="94" t="e">
        <f ca="true">+IF(AND(ISNUMBER(OFFSET('Sanitation Data'!$G$4,0,10*ROW('Sanitation Data'!G130))),'Data Summary'!CZ136="Yes"),100-OFFSET('Sanitation Data'!$G$4,0,10*ROW('Sanitation Data'!G130)),NA())</f>
        <v>#N/A</v>
      </c>
      <c r="AL136" s="94" t="e">
        <f ca="true">+IF(AND(ISNUMBER(OFFSET('Sanitation Data'!$G$6,0,10*ROW('Sanitation Data'!G130))),'Data Summary'!DA136="Yes"),OFFSET('Sanitation Data'!$G$6,0,10*ROW('Sanitation Data'!G130)),NA())</f>
        <v>#N/A</v>
      </c>
      <c r="AM136" s="94" t="e">
        <f ca="true">+IF(AND(ISNUMBER(OFFSET('Sanitation Data'!$G$10,0,10*ROW('Sanitation Data'!G130))),'Data Summary'!DB136="Yes"),OFFSET('Sanitation Data'!$G$10,0,10*ROW('Sanitation Data'!G130)),NA())</f>
        <v>#N/A</v>
      </c>
      <c r="AN136" s="94" t="e">
        <f ca="true">+IF(AND(ISNUMBER(OFFSET('Sanitation Data'!$G$11,0,10*ROW('Sanitation Data'!G130))),'Data Summary'!DC136="Yes"),OFFSET('Sanitation Data'!$G$11,0,10*ROW('Sanitation Data'!G130)),NA())</f>
        <v>#N/A</v>
      </c>
      <c r="AO136" s="94" t="e">
        <f ca="true">+IF(AND(ISNUMBER(OFFSET('Sanitation Data'!$G$12,0,10*ROW('Sanitation Data'!G130))),'Data Summary'!DD136="Yes"),OFFSET('Sanitation Data'!$G$12,0,10*ROW('Sanitation Data'!G130)),NA())</f>
        <v>#N/A</v>
      </c>
      <c r="AP136" s="94" t="e">
        <f ca="true">+IF(AND(ISNUMBER(OFFSET('Sanitation Data'!$H$4,0,10*ROW('Sanitation Data'!H130))),'Data Summary'!DE136="Yes"),100-OFFSET('Sanitation Data'!$H$4,0,10*ROW('Sanitation Data'!H130)),NA())</f>
        <v>#N/A</v>
      </c>
      <c r="AQ136" s="94" t="e">
        <f ca="true">+IF(AND(ISNUMBER(OFFSET('Sanitation Data'!$H$6,0,10*ROW('Sanitation Data'!H130))),'Data Summary'!DF136="Yes"),OFFSET('Sanitation Data'!$H$6,0,10*ROW('Sanitation Data'!H130)),NA())</f>
        <v>#N/A</v>
      </c>
      <c r="AR136" s="94" t="e">
        <f ca="true">+IF(AND(ISNUMBER(OFFSET('Sanitation Data'!$H$10,0,10*ROW('Sanitation Data'!H130))),'Data Summary'!DG136="Yes"),OFFSET('Sanitation Data'!$H$10,0,10*ROW('Sanitation Data'!H130)),NA())</f>
        <v>#N/A</v>
      </c>
      <c r="AS136" s="94" t="e">
        <f ca="true">+IF(AND(ISNUMBER(OFFSET('Sanitation Data'!$H$11,0,10*ROW('Sanitation Data'!H130))),'Data Summary'!DH136="Yes"),OFFSET('Sanitation Data'!$H$11,0,10*ROW('Sanitation Data'!H130)),NA())</f>
        <v>#N/A</v>
      </c>
      <c r="AT136" s="94" t="e">
        <f ca="true">+IF(AND(ISNUMBER(OFFSET('Sanitation Data'!$H$12,0,10*ROW('Sanitation Data'!H130))),'Data Summary'!DI136="Yes"),OFFSET('Sanitation Data'!$H$12,0,10*ROW('Sanitation Data'!H130)),NA())</f>
        <v>#N/A</v>
      </c>
      <c r="AU136" s="94" t="e">
        <f ca="true">+IF(AND(ISNUMBER(OFFSET('Sanitation Data'!$I$4,0,10*ROW('Sanitation Data'!I130))),'Data Summary'!DJ136="Yes"),100-OFFSET('Sanitation Data'!$I$4,0,10*ROW('Sanitation Data'!I130)),NA())</f>
        <v>#N/A</v>
      </c>
      <c r="AV136" s="94" t="e">
        <f ca="true">+IF(AND(ISNUMBER(OFFSET('Sanitation Data'!$I$6,0,10*ROW('Sanitation Data'!I130))),'Data Summary'!DK136="Yes"),OFFSET('Sanitation Data'!$I$6,0,10*ROW('Sanitation Data'!I130)),NA())</f>
        <v>#N/A</v>
      </c>
      <c r="AW136" s="94" t="e">
        <f ca="true">+IF(AND(ISNUMBER(OFFSET('Sanitation Data'!$I$10,0,10*ROW('Sanitation Data'!I130))),'Data Summary'!DL136="Yes"),OFFSET('Sanitation Data'!$I$10,0,10*ROW('Sanitation Data'!I130)),NA())</f>
        <v>#N/A</v>
      </c>
      <c r="AX136" s="94" t="e">
        <f ca="true">+IF(AND(ISNUMBER(OFFSET('Sanitation Data'!$I$11,0,10*ROW('Sanitation Data'!I130))),'Data Summary'!DM136="Yes"),OFFSET('Sanitation Data'!$I$11,0,10*ROW('Sanitation Data'!I130)),NA())</f>
        <v>#N/A</v>
      </c>
      <c r="AY136" s="94" t="e">
        <f ca="true">+IF(AND(ISNUMBER(OFFSET('Sanitation Data'!$I$12,0,10*ROW('Sanitation Data'!I130))),'Data Summary'!DN136="Yes"),OFFSET('Sanitation Data'!$I$12,0,10*ROW('Sanitation Data'!I130)),NA())</f>
        <v>#N/A</v>
      </c>
      <c r="AZ136" s="95" t="e">
        <f ca="true">+IF(AND(ISNUMBER(OFFSET('Hygiene Data'!$D$5,0,10*ROW('Hygiene Data'!D130))),'Data Summary'!DO136="Yes"),OFFSET('Hygiene Data'!$D$5,0,10*ROW('Hygiene Data'!D130)),NA())</f>
        <v>#N/A</v>
      </c>
      <c r="BA136" s="95" t="e">
        <f ca="true">+IF(AND(ISNUMBER(OFFSET('Hygiene Data'!$D$7,0,10*ROW('Hygiene Data'!D130))),'Data Summary'!DP136="Yes"),OFFSET('Hygiene Data'!$D$7,0,10*ROW('Hygiene Data'!D130)),NA())</f>
        <v>#N/A</v>
      </c>
      <c r="BB136" s="95" t="e">
        <f ca="true">+IF(AND(ISNUMBER(OFFSET('Hygiene Data'!$D$9,0,10*ROW('Hygiene Data'!D130))),'Data Summary'!DQ136="Yes"),OFFSET('Hygiene Data'!$D$9,0,10*ROW('Hygiene Data'!D130)),NA())</f>
        <v>#N/A</v>
      </c>
      <c r="BC136" s="95" t="e">
        <f ca="true">+IF(AND(ISNUMBER(OFFSET('Hygiene Data'!$E$5,0,10*ROW('Hygiene Data'!E130))),'Data Summary'!DR136="Yes"),OFFSET('Hygiene Data'!$E$5,0,10*ROW('Hygiene Data'!E130)),NA())</f>
        <v>#N/A</v>
      </c>
      <c r="BD136" s="95" t="e">
        <f ca="true">+IF(AND(ISNUMBER(OFFSET('Hygiene Data'!$E$7,0,10*ROW('Hygiene Data'!E130))),'Data Summary'!DS136="Yes"),OFFSET('Hygiene Data'!$E$7,0,10*ROW('Hygiene Data'!E130)),NA())</f>
        <v>#N/A</v>
      </c>
      <c r="BE136" s="95" t="e">
        <f ca="true">+IF(AND(ISNUMBER(OFFSET('Hygiene Data'!$E$9,0,10*ROW('Hygiene Data'!E130))),'Data Summary'!DT136="Yes"),OFFSET('Hygiene Data'!$E$9,0,10*ROW('Hygiene Data'!E130)),NA())</f>
        <v>#N/A</v>
      </c>
      <c r="BF136" s="95" t="e">
        <f ca="true">+IF(AND(ISNUMBER(OFFSET('Hygiene Data'!$F$5,0,10*ROW('Hygiene Data'!F130))),'Data Summary'!DU136="Yes"),OFFSET('Hygiene Data'!$F$5,0,10*ROW('Hygiene Data'!F130)),NA())</f>
        <v>#N/A</v>
      </c>
      <c r="BG136" s="95" t="e">
        <f ca="true">+IF(AND(ISNUMBER(OFFSET('Hygiene Data'!$F$7,0,10*ROW('Hygiene Data'!F130))),'Data Summary'!DV136="Yes"),OFFSET('Hygiene Data'!$F$7,0,10*ROW('Hygiene Data'!F130)),NA())</f>
        <v>#N/A</v>
      </c>
      <c r="BH136" s="95" t="e">
        <f ca="true">+IF(AND(ISNUMBER(OFFSET('Hygiene Data'!$F$9,0,10*ROW('Hygiene Data'!F130))),'Data Summary'!DW136="Yes"),OFFSET('Hygiene Data'!$F$9,0,10*ROW('Hygiene Data'!F130)),NA())</f>
        <v>#N/A</v>
      </c>
      <c r="BI136" s="95" t="e">
        <f ca="true">+IF(AND(ISNUMBER(OFFSET('Hygiene Data'!$G$5,0,10*ROW('Hygiene Data'!G130))),'Data Summary'!DX136="Yes"),OFFSET('Hygiene Data'!$G$5,0,10*ROW('Hygiene Data'!G130)),NA())</f>
        <v>#N/A</v>
      </c>
      <c r="BJ136" s="95" t="e">
        <f ca="true">+IF(AND(ISNUMBER(OFFSET('Hygiene Data'!$G$7,0,10*ROW('Hygiene Data'!G130))),'Data Summary'!DY136="Yes"),OFFSET('Hygiene Data'!$G$7,0,10*ROW('Hygiene Data'!G130)),NA())</f>
        <v>#N/A</v>
      </c>
      <c r="BK136" s="95" t="e">
        <f ca="true">+IF(AND(ISNUMBER(OFFSET('Hygiene Data'!$G$9,0,10*ROW('Hygiene Data'!G130))),'Data Summary'!DZ136="Yes"),OFFSET('Hygiene Data'!$G$9,0,10*ROW('Hygiene Data'!G130)),NA())</f>
        <v>#N/A</v>
      </c>
      <c r="BL136" s="95" t="e">
        <f ca="true">+IF(AND(ISNUMBER(OFFSET('Hygiene Data'!$H$5,0,10*ROW('Hygiene Data'!H130))),'Data Summary'!EA136="Yes"),OFFSET('Hygiene Data'!$H$5,0,10*ROW('Hygiene Data'!H130)),NA())</f>
        <v>#N/A</v>
      </c>
      <c r="BM136" s="95" t="e">
        <f ca="true">+IF(AND(ISNUMBER(OFFSET('Hygiene Data'!$H$7,0,10*ROW('Hygiene Data'!H130))),'Data Summary'!EB136="Yes"),OFFSET('Hygiene Data'!$H$7,0,10*ROW('Hygiene Data'!H130)),NA())</f>
        <v>#N/A</v>
      </c>
      <c r="BN136" s="95" t="e">
        <f ca="true">+IF(AND(ISNUMBER(OFFSET('Hygiene Data'!$H$9,0,10*ROW('Hygiene Data'!H130))),'Data Summary'!EC136="Yes"),OFFSET('Hygiene Data'!$H$9,0,10*ROW('Hygiene Data'!H130)),NA())</f>
        <v>#N/A</v>
      </c>
      <c r="BO136" s="95" t="e">
        <f ca="true">+IF(AND(ISNUMBER(OFFSET('Hygiene Data'!$I$5,0,10*ROW('Hygiene Data'!I130))),'Data Summary'!ED136="Yes"),OFFSET('Hygiene Data'!$I$5,0,10*ROW('Hygiene Data'!I130)),NA())</f>
        <v>#N/A</v>
      </c>
      <c r="BP136" s="95" t="e">
        <f ca="true">+IF(AND(ISNUMBER(OFFSET('Hygiene Data'!$I$7,0,10*ROW('Hygiene Data'!I130))),'Data Summary'!EE136="Yes"),OFFSET('Hygiene Data'!$I$7,0,10*ROW('Hygiene Data'!I130)),NA())</f>
        <v>#N/A</v>
      </c>
      <c r="BQ136" s="95" t="e">
        <f ca="true">+IF(AND(ISNUMBER(OFFSET('Hygiene Data'!$I$9,0,10*ROW('Hygiene Data'!I130))),'Data Summary'!EF136="Yes"),OFFSET('Hygiene Data'!$I$9,0,10*ROW('Hygiene Data'!I130)),NA())</f>
        <v>#N/A</v>
      </c>
    </row>
    <row xmlns:x14ac="http://schemas.microsoft.com/office/spreadsheetml/2009/9/ac" r="137" x14ac:dyDescent="0.2">
      <c r="A137" s="327" t="e">
        <f ca="true">+RIGHT('Data Summary'!A137,LEN('Data Summary'!A137)-9)</f>
        <v>#VALUE!</v>
      </c>
      <c r="B137" s="36" t="str">
        <f ca="true">+IF(ISTEXT('Data Summary'!B137),'Data Summary'!B137,"")</f>
        <v/>
      </c>
      <c r="C137" s="326" t="e">
        <f ca="true">+VALUE('Data Summary'!C137)</f>
        <v>#VALUE!</v>
      </c>
      <c r="D137" s="93" t="e">
        <f ca="true">+IF(AND(ISNUMBER(OFFSET('Water Data'!$D$4,0,10*ROW('Water Data'!D131))),'Data Summary'!BS137="Yes"),100-OFFSET('Water Data'!$D$4,0,10*ROW('Water Data'!D131)),NA())</f>
        <v>#N/A</v>
      </c>
      <c r="E137" s="93" t="e">
        <f ca="true">+IF(AND(ISNUMBER(OFFSET('Water Data'!$D$6,0,10*ROW('Water Data'!D131))),'Data Summary'!BT137="Yes"),OFFSET('Water Data'!$D$6,0,10*ROW('Water Data'!D131)),NA())</f>
        <v>#N/A</v>
      </c>
      <c r="F137" s="93" t="e">
        <f ca="true">+IF(AND(ISNUMBER(OFFSET('Water Data'!$D$9,0,10*ROW('Water Data'!D131))),'Data Summary'!BU137="Yes"),OFFSET('Water Data'!$D$9,0,10*ROW('Water Data'!D131)),NA())</f>
        <v>#N/A</v>
      </c>
      <c r="G137" s="93" t="e">
        <f ca="true">+IF(AND(ISNUMBER(OFFSET('Water Data'!$E$4,0,10*ROW('Water Data'!E131))),'Data Summary'!BV137="Yes"),100-OFFSET('Water Data'!$E$4,0,10*ROW('Water Data'!E131)),NA())</f>
        <v>#N/A</v>
      </c>
      <c r="H137" s="93" t="e">
        <f ca="true">+IF(AND(ISNUMBER(OFFSET('Water Data'!$E$6,0,10*ROW('Water Data'!E131))),'Data Summary'!BW137="Yes"),OFFSET('Water Data'!$E$6,0,10*ROW('Water Data'!E131)),NA())</f>
        <v>#N/A</v>
      </c>
      <c r="I137" s="93" t="e">
        <f ca="true">+IF(AND(ISNUMBER(OFFSET('Water Data'!$E$9,0,10*ROW('Water Data'!E131))),'Data Summary'!BX137="Yes"),OFFSET('Water Data'!$E$9,0,10*ROW('Water Data'!E131)),NA())</f>
        <v>#N/A</v>
      </c>
      <c r="J137" s="93" t="e">
        <f ca="true">+IF(AND(ISNUMBER(OFFSET('Water Data'!$F$4,0,10*ROW('Water Data'!F131))),'Data Summary'!BY137="Yes"),100-OFFSET('Water Data'!$F$4,0,10*ROW('Water Data'!F131)),NA())</f>
        <v>#N/A</v>
      </c>
      <c r="K137" s="93" t="e">
        <f ca="true">+IF(AND(ISNUMBER(OFFSET('Water Data'!$F$6,0,10*ROW('Water Data'!F131))),'Data Summary'!BZ137="Yes"),OFFSET('Water Data'!$F$6,0,10*ROW('Water Data'!F131)),NA())</f>
        <v>#N/A</v>
      </c>
      <c r="L137" s="93" t="e">
        <f ca="true">+IF(AND(ISNUMBER(OFFSET('Water Data'!$F$9,0,10*ROW('Water Data'!F131))),'Data Summary'!CA137="Yes"),OFFSET('Water Data'!$F$9,0,10*ROW('Water Data'!F131)),NA())</f>
        <v>#N/A</v>
      </c>
      <c r="M137" s="93" t="e">
        <f ca="true">+IF(AND(ISNUMBER(OFFSET('Water Data'!$G$4,0,10*ROW('Water Data'!G131))),'Data Summary'!CB137="Yes"),100-OFFSET('Water Data'!$G$4,0,10*ROW('Water Data'!G131)),NA())</f>
        <v>#N/A</v>
      </c>
      <c r="N137" s="93" t="e">
        <f ca="true">+IF(AND(ISNUMBER(OFFSET('Water Data'!$G$6,0,10*ROW('Water Data'!G131))),'Data Summary'!CC137="Yes"),OFFSET('Water Data'!$G$6,0,10*ROW('Water Data'!G131)),NA())</f>
        <v>#N/A</v>
      </c>
      <c r="O137" s="93" t="e">
        <f ca="true">+IF(AND(ISNUMBER(OFFSET('Water Data'!$G$9,0,10*ROW('Water Data'!G131))),'Data Summary'!CD137="Yes"),OFFSET('Water Data'!$G$9,0,10*ROW('Water Data'!G131)),NA())</f>
        <v>#N/A</v>
      </c>
      <c r="P137" s="93" t="e">
        <f ca="true">+IF(AND(ISNUMBER(OFFSET('Water Data'!$H$4,0,10*ROW('Water Data'!H131))),'Data Summary'!CE137="Yes"),100-OFFSET('Water Data'!$H$4,0,10*ROW('Water Data'!H131)),NA())</f>
        <v>#N/A</v>
      </c>
      <c r="Q137" s="93" t="e">
        <f ca="true">+IF(AND(ISNUMBER(OFFSET('Water Data'!$H$6,0,10*ROW('Water Data'!H131))),'Data Summary'!CF137="Yes"),OFFSET('Water Data'!$H$6,0,10*ROW('Water Data'!H131)),NA())</f>
        <v>#N/A</v>
      </c>
      <c r="R137" s="93" t="e">
        <f ca="true">+IF(AND(ISNUMBER(OFFSET('Water Data'!$H$9,0,10*ROW('Water Data'!H131))),'Data Summary'!CG137="Yes"),OFFSET('Water Data'!$H$9,0,10*ROW('Water Data'!H131)),NA())</f>
        <v>#N/A</v>
      </c>
      <c r="S137" s="93" t="e">
        <f ca="true">+IF(AND(ISNUMBER(OFFSET('Water Data'!$I$4,0,10*ROW('Water Data'!I131))),'Data Summary'!CH137="Yes"),100-OFFSET('Water Data'!$I$4,0,10*ROW('Water Data'!I131)),NA())</f>
        <v>#N/A</v>
      </c>
      <c r="T137" s="93" t="e">
        <f ca="true">+IF(AND(ISNUMBER(OFFSET('Water Data'!$I$6,0,10*ROW('Water Data'!I131))),'Data Summary'!CI137="Yes"),OFFSET('Water Data'!$I$6,0,10*ROW('Water Data'!I131)),NA())</f>
        <v>#N/A</v>
      </c>
      <c r="U137" s="93" t="e">
        <f ca="true">+IF(AND(ISNUMBER(OFFSET('Water Data'!$I$9,0,10*ROW('Water Data'!I131))),'Data Summary'!CJ137="Yes"),OFFSET('Water Data'!$I$9,0,10*ROW('Water Data'!I131)),NA())</f>
        <v>#N/A</v>
      </c>
      <c r="V137" s="94" t="e">
        <f ca="true">+IF(AND(ISNUMBER(OFFSET('Sanitation Data'!$D$4,0,10*ROW('Sanitation Data'!D131))),'Data Summary'!CK137="Yes"),100-OFFSET('Sanitation Data'!$D$4,0,10*ROW('Sanitation Data'!D131)),NA())</f>
        <v>#N/A</v>
      </c>
      <c r="W137" s="94" t="e">
        <f ca="true">+IF(AND(ISNUMBER(OFFSET('Sanitation Data'!$D$6,0,10*ROW('Sanitation Data'!D131))),'Data Summary'!CL137="Yes"),OFFSET('Sanitation Data'!$D$6,0,10*ROW('Sanitation Data'!D131)),NA())</f>
        <v>#N/A</v>
      </c>
      <c r="X137" s="94" t="e">
        <f ca="true">+IF(AND(ISNUMBER(OFFSET('Sanitation Data'!$D$10,0,10*ROW('Sanitation Data'!D131))),'Data Summary'!CM137="Yes"),OFFSET('Sanitation Data'!$D$10,0,10*ROW('Sanitation Data'!D131)),NA())</f>
        <v>#N/A</v>
      </c>
      <c r="Y137" s="94" t="e">
        <f ca="true">+IF(AND(ISNUMBER(OFFSET('Sanitation Data'!$D$11,0,10*ROW('Sanitation Data'!D131))),'Data Summary'!CN137="Yes"),OFFSET('Sanitation Data'!$D$11,0,10*ROW('Sanitation Data'!D131)),NA())</f>
        <v>#N/A</v>
      </c>
      <c r="Z137" s="94" t="e">
        <f ca="true">+IF(AND(ISNUMBER(OFFSET('Sanitation Data'!$D$12,0,10*ROW('Sanitation Data'!D131))),'Data Summary'!CO137="Yes"),OFFSET('Sanitation Data'!$D$12,0,10*ROW('Sanitation Data'!D131)),NA())</f>
        <v>#N/A</v>
      </c>
      <c r="AA137" s="94" t="e">
        <f ca="true">+IF(AND(ISNUMBER(OFFSET('Sanitation Data'!$E$4,0,10*ROW('Sanitation Data'!E131))),'Data Summary'!CP137="Yes"),100-OFFSET('Sanitation Data'!$E$4,0,10*ROW('Sanitation Data'!E131)),NA())</f>
        <v>#N/A</v>
      </c>
      <c r="AB137" s="94" t="e">
        <f ca="true">+IF(AND(ISNUMBER(OFFSET('Sanitation Data'!$E$6,0,10*ROW('Sanitation Data'!E131))),'Data Summary'!CQ137="Yes"),OFFSET('Sanitation Data'!$E$6,0,10*ROW('Sanitation Data'!E131)),NA())</f>
        <v>#N/A</v>
      </c>
      <c r="AC137" s="94" t="e">
        <f ca="true">+IF(AND(ISNUMBER(OFFSET('Sanitation Data'!$E$10,0,10*ROW('Sanitation Data'!E131))),'Data Summary'!CR137="Yes"),OFFSET('Sanitation Data'!$E$10,0,10*ROW('Sanitation Data'!E131)),NA())</f>
        <v>#N/A</v>
      </c>
      <c r="AD137" s="94" t="e">
        <f ca="true">+IF(AND(ISNUMBER(OFFSET('Sanitation Data'!$E$11,0,10*ROW('Sanitation Data'!E131))),'Data Summary'!CS137="Yes"),OFFSET('Sanitation Data'!$E$11,0,10*ROW('Sanitation Data'!E131)),NA())</f>
        <v>#N/A</v>
      </c>
      <c r="AE137" s="94" t="e">
        <f ca="true">+IF(AND(ISNUMBER(OFFSET('Sanitation Data'!$E$12,0,10*ROW('Sanitation Data'!E131))),'Data Summary'!CT137="Yes"),OFFSET('Sanitation Data'!$E$12,0,10*ROW('Sanitation Data'!E131)),NA())</f>
        <v>#N/A</v>
      </c>
      <c r="AF137" s="94" t="e">
        <f ca="true">+IF(AND(ISNUMBER(OFFSET('Sanitation Data'!$F$4,0,10*ROW('Sanitation Data'!F131))),'Data Summary'!CU137="Yes"),100-OFFSET('Sanitation Data'!$F$4,0,10*ROW('Sanitation Data'!F131)),NA())</f>
        <v>#N/A</v>
      </c>
      <c r="AG137" s="94" t="e">
        <f ca="true">+IF(AND(ISNUMBER(OFFSET('Sanitation Data'!$F$6,0,10*ROW('Sanitation Data'!F131))),'Data Summary'!CV137="Yes"),OFFSET('Sanitation Data'!$F$6,0,10*ROW('Sanitation Data'!F131)),NA())</f>
        <v>#N/A</v>
      </c>
      <c r="AH137" s="94" t="e">
        <f ca="true">+IF(AND(ISNUMBER(OFFSET('Sanitation Data'!$F$10,0,10*ROW('Sanitation Data'!F131))),'Data Summary'!CW137="Yes"),OFFSET('Sanitation Data'!$F$10,0,10*ROW('Sanitation Data'!F131)),NA())</f>
        <v>#N/A</v>
      </c>
      <c r="AI137" s="94" t="e">
        <f ca="true">+IF(AND(ISNUMBER(OFFSET('Sanitation Data'!$F$11,0,10*ROW('Sanitation Data'!F131))),'Data Summary'!CX137="Yes"),OFFSET('Sanitation Data'!$F$11,0,10*ROW('Sanitation Data'!F131)),NA())</f>
        <v>#N/A</v>
      </c>
      <c r="AJ137" s="94" t="e">
        <f ca="true">+IF(AND(ISNUMBER(OFFSET('Sanitation Data'!$F$12,0,10*ROW('Sanitation Data'!F131))),'Data Summary'!CY137="Yes"),OFFSET('Sanitation Data'!$F$12,0,10*ROW('Sanitation Data'!F131)),NA())</f>
        <v>#N/A</v>
      </c>
      <c r="AK137" s="94" t="e">
        <f ca="true">+IF(AND(ISNUMBER(OFFSET('Sanitation Data'!$G$4,0,10*ROW('Sanitation Data'!G131))),'Data Summary'!CZ137="Yes"),100-OFFSET('Sanitation Data'!$G$4,0,10*ROW('Sanitation Data'!G131)),NA())</f>
        <v>#N/A</v>
      </c>
      <c r="AL137" s="94" t="e">
        <f ca="true">+IF(AND(ISNUMBER(OFFSET('Sanitation Data'!$G$6,0,10*ROW('Sanitation Data'!G131))),'Data Summary'!DA137="Yes"),OFFSET('Sanitation Data'!$G$6,0,10*ROW('Sanitation Data'!G131)),NA())</f>
        <v>#N/A</v>
      </c>
      <c r="AM137" s="94" t="e">
        <f ca="true">+IF(AND(ISNUMBER(OFFSET('Sanitation Data'!$G$10,0,10*ROW('Sanitation Data'!G131))),'Data Summary'!DB137="Yes"),OFFSET('Sanitation Data'!$G$10,0,10*ROW('Sanitation Data'!G131)),NA())</f>
        <v>#N/A</v>
      </c>
      <c r="AN137" s="94" t="e">
        <f ca="true">+IF(AND(ISNUMBER(OFFSET('Sanitation Data'!$G$11,0,10*ROW('Sanitation Data'!G131))),'Data Summary'!DC137="Yes"),OFFSET('Sanitation Data'!$G$11,0,10*ROW('Sanitation Data'!G131)),NA())</f>
        <v>#N/A</v>
      </c>
      <c r="AO137" s="94" t="e">
        <f ca="true">+IF(AND(ISNUMBER(OFFSET('Sanitation Data'!$G$12,0,10*ROW('Sanitation Data'!G131))),'Data Summary'!DD137="Yes"),OFFSET('Sanitation Data'!$G$12,0,10*ROW('Sanitation Data'!G131)),NA())</f>
        <v>#N/A</v>
      </c>
      <c r="AP137" s="94" t="e">
        <f ca="true">+IF(AND(ISNUMBER(OFFSET('Sanitation Data'!$H$4,0,10*ROW('Sanitation Data'!H131))),'Data Summary'!DE137="Yes"),100-OFFSET('Sanitation Data'!$H$4,0,10*ROW('Sanitation Data'!H131)),NA())</f>
        <v>#N/A</v>
      </c>
      <c r="AQ137" s="94" t="e">
        <f ca="true">+IF(AND(ISNUMBER(OFFSET('Sanitation Data'!$H$6,0,10*ROW('Sanitation Data'!H131))),'Data Summary'!DF137="Yes"),OFFSET('Sanitation Data'!$H$6,0,10*ROW('Sanitation Data'!H131)),NA())</f>
        <v>#N/A</v>
      </c>
      <c r="AR137" s="94" t="e">
        <f ca="true">+IF(AND(ISNUMBER(OFFSET('Sanitation Data'!$H$10,0,10*ROW('Sanitation Data'!H131))),'Data Summary'!DG137="Yes"),OFFSET('Sanitation Data'!$H$10,0,10*ROW('Sanitation Data'!H131)),NA())</f>
        <v>#N/A</v>
      </c>
      <c r="AS137" s="94" t="e">
        <f ca="true">+IF(AND(ISNUMBER(OFFSET('Sanitation Data'!$H$11,0,10*ROW('Sanitation Data'!H131))),'Data Summary'!DH137="Yes"),OFFSET('Sanitation Data'!$H$11,0,10*ROW('Sanitation Data'!H131)),NA())</f>
        <v>#N/A</v>
      </c>
      <c r="AT137" s="94" t="e">
        <f ca="true">+IF(AND(ISNUMBER(OFFSET('Sanitation Data'!$H$12,0,10*ROW('Sanitation Data'!H131))),'Data Summary'!DI137="Yes"),OFFSET('Sanitation Data'!$H$12,0,10*ROW('Sanitation Data'!H131)),NA())</f>
        <v>#N/A</v>
      </c>
      <c r="AU137" s="94" t="e">
        <f ca="true">+IF(AND(ISNUMBER(OFFSET('Sanitation Data'!$I$4,0,10*ROW('Sanitation Data'!I131))),'Data Summary'!DJ137="Yes"),100-OFFSET('Sanitation Data'!$I$4,0,10*ROW('Sanitation Data'!I131)),NA())</f>
        <v>#N/A</v>
      </c>
      <c r="AV137" s="94" t="e">
        <f ca="true">+IF(AND(ISNUMBER(OFFSET('Sanitation Data'!$I$6,0,10*ROW('Sanitation Data'!I131))),'Data Summary'!DK137="Yes"),OFFSET('Sanitation Data'!$I$6,0,10*ROW('Sanitation Data'!I131)),NA())</f>
        <v>#N/A</v>
      </c>
      <c r="AW137" s="94" t="e">
        <f ca="true">+IF(AND(ISNUMBER(OFFSET('Sanitation Data'!$I$10,0,10*ROW('Sanitation Data'!I131))),'Data Summary'!DL137="Yes"),OFFSET('Sanitation Data'!$I$10,0,10*ROW('Sanitation Data'!I131)),NA())</f>
        <v>#N/A</v>
      </c>
      <c r="AX137" s="94" t="e">
        <f ca="true">+IF(AND(ISNUMBER(OFFSET('Sanitation Data'!$I$11,0,10*ROW('Sanitation Data'!I131))),'Data Summary'!DM137="Yes"),OFFSET('Sanitation Data'!$I$11,0,10*ROW('Sanitation Data'!I131)),NA())</f>
        <v>#N/A</v>
      </c>
      <c r="AY137" s="94" t="e">
        <f ca="true">+IF(AND(ISNUMBER(OFFSET('Sanitation Data'!$I$12,0,10*ROW('Sanitation Data'!I131))),'Data Summary'!DN137="Yes"),OFFSET('Sanitation Data'!$I$12,0,10*ROW('Sanitation Data'!I131)),NA())</f>
        <v>#N/A</v>
      </c>
      <c r="AZ137" s="95" t="e">
        <f ca="true">+IF(AND(ISNUMBER(OFFSET('Hygiene Data'!$D$5,0,10*ROW('Hygiene Data'!D131))),'Data Summary'!DO137="Yes"),OFFSET('Hygiene Data'!$D$5,0,10*ROW('Hygiene Data'!D131)),NA())</f>
        <v>#N/A</v>
      </c>
      <c r="BA137" s="95" t="e">
        <f ca="true">+IF(AND(ISNUMBER(OFFSET('Hygiene Data'!$D$7,0,10*ROW('Hygiene Data'!D131))),'Data Summary'!DP137="Yes"),OFFSET('Hygiene Data'!$D$7,0,10*ROW('Hygiene Data'!D131)),NA())</f>
        <v>#N/A</v>
      </c>
      <c r="BB137" s="95" t="e">
        <f ca="true">+IF(AND(ISNUMBER(OFFSET('Hygiene Data'!$D$9,0,10*ROW('Hygiene Data'!D131))),'Data Summary'!DQ137="Yes"),OFFSET('Hygiene Data'!$D$9,0,10*ROW('Hygiene Data'!D131)),NA())</f>
        <v>#N/A</v>
      </c>
      <c r="BC137" s="95" t="e">
        <f ca="true">+IF(AND(ISNUMBER(OFFSET('Hygiene Data'!$E$5,0,10*ROW('Hygiene Data'!E131))),'Data Summary'!DR137="Yes"),OFFSET('Hygiene Data'!$E$5,0,10*ROW('Hygiene Data'!E131)),NA())</f>
        <v>#N/A</v>
      </c>
      <c r="BD137" s="95" t="e">
        <f ca="true">+IF(AND(ISNUMBER(OFFSET('Hygiene Data'!$E$7,0,10*ROW('Hygiene Data'!E131))),'Data Summary'!DS137="Yes"),OFFSET('Hygiene Data'!$E$7,0,10*ROW('Hygiene Data'!E131)),NA())</f>
        <v>#N/A</v>
      </c>
      <c r="BE137" s="95" t="e">
        <f ca="true">+IF(AND(ISNUMBER(OFFSET('Hygiene Data'!$E$9,0,10*ROW('Hygiene Data'!E131))),'Data Summary'!DT137="Yes"),OFFSET('Hygiene Data'!$E$9,0,10*ROW('Hygiene Data'!E131)),NA())</f>
        <v>#N/A</v>
      </c>
      <c r="BF137" s="95" t="e">
        <f ca="true">+IF(AND(ISNUMBER(OFFSET('Hygiene Data'!$F$5,0,10*ROW('Hygiene Data'!F131))),'Data Summary'!DU137="Yes"),OFFSET('Hygiene Data'!$F$5,0,10*ROW('Hygiene Data'!F131)),NA())</f>
        <v>#N/A</v>
      </c>
      <c r="BG137" s="95" t="e">
        <f ca="true">+IF(AND(ISNUMBER(OFFSET('Hygiene Data'!$F$7,0,10*ROW('Hygiene Data'!F131))),'Data Summary'!DV137="Yes"),OFFSET('Hygiene Data'!$F$7,0,10*ROW('Hygiene Data'!F131)),NA())</f>
        <v>#N/A</v>
      </c>
      <c r="BH137" s="95" t="e">
        <f ca="true">+IF(AND(ISNUMBER(OFFSET('Hygiene Data'!$F$9,0,10*ROW('Hygiene Data'!F131))),'Data Summary'!DW137="Yes"),OFFSET('Hygiene Data'!$F$9,0,10*ROW('Hygiene Data'!F131)),NA())</f>
        <v>#N/A</v>
      </c>
      <c r="BI137" s="95" t="e">
        <f ca="true">+IF(AND(ISNUMBER(OFFSET('Hygiene Data'!$G$5,0,10*ROW('Hygiene Data'!G131))),'Data Summary'!DX137="Yes"),OFFSET('Hygiene Data'!$G$5,0,10*ROW('Hygiene Data'!G131)),NA())</f>
        <v>#N/A</v>
      </c>
      <c r="BJ137" s="95" t="e">
        <f ca="true">+IF(AND(ISNUMBER(OFFSET('Hygiene Data'!$G$7,0,10*ROW('Hygiene Data'!G131))),'Data Summary'!DY137="Yes"),OFFSET('Hygiene Data'!$G$7,0,10*ROW('Hygiene Data'!G131)),NA())</f>
        <v>#N/A</v>
      </c>
      <c r="BK137" s="95" t="e">
        <f ca="true">+IF(AND(ISNUMBER(OFFSET('Hygiene Data'!$G$9,0,10*ROW('Hygiene Data'!G131))),'Data Summary'!DZ137="Yes"),OFFSET('Hygiene Data'!$G$9,0,10*ROW('Hygiene Data'!G131)),NA())</f>
        <v>#N/A</v>
      </c>
      <c r="BL137" s="95" t="e">
        <f ca="true">+IF(AND(ISNUMBER(OFFSET('Hygiene Data'!$H$5,0,10*ROW('Hygiene Data'!H131))),'Data Summary'!EA137="Yes"),OFFSET('Hygiene Data'!$H$5,0,10*ROW('Hygiene Data'!H131)),NA())</f>
        <v>#N/A</v>
      </c>
      <c r="BM137" s="95" t="e">
        <f ca="true">+IF(AND(ISNUMBER(OFFSET('Hygiene Data'!$H$7,0,10*ROW('Hygiene Data'!H131))),'Data Summary'!EB137="Yes"),OFFSET('Hygiene Data'!$H$7,0,10*ROW('Hygiene Data'!H131)),NA())</f>
        <v>#N/A</v>
      </c>
      <c r="BN137" s="95" t="e">
        <f ca="true">+IF(AND(ISNUMBER(OFFSET('Hygiene Data'!$H$9,0,10*ROW('Hygiene Data'!H131))),'Data Summary'!EC137="Yes"),OFFSET('Hygiene Data'!$H$9,0,10*ROW('Hygiene Data'!H131)),NA())</f>
        <v>#N/A</v>
      </c>
      <c r="BO137" s="95" t="e">
        <f ca="true">+IF(AND(ISNUMBER(OFFSET('Hygiene Data'!$I$5,0,10*ROW('Hygiene Data'!I131))),'Data Summary'!ED137="Yes"),OFFSET('Hygiene Data'!$I$5,0,10*ROW('Hygiene Data'!I131)),NA())</f>
        <v>#N/A</v>
      </c>
      <c r="BP137" s="95" t="e">
        <f ca="true">+IF(AND(ISNUMBER(OFFSET('Hygiene Data'!$I$7,0,10*ROW('Hygiene Data'!I131))),'Data Summary'!EE137="Yes"),OFFSET('Hygiene Data'!$I$7,0,10*ROW('Hygiene Data'!I131)),NA())</f>
        <v>#N/A</v>
      </c>
      <c r="BQ137" s="95" t="e">
        <f ca="true">+IF(AND(ISNUMBER(OFFSET('Hygiene Data'!$I$9,0,10*ROW('Hygiene Data'!I131))),'Data Summary'!EF137="Yes"),OFFSET('Hygiene Data'!$I$9,0,10*ROW('Hygiene Data'!I131)),NA())</f>
        <v>#N/A</v>
      </c>
    </row>
    <row xmlns:x14ac="http://schemas.microsoft.com/office/spreadsheetml/2009/9/ac" r="138" x14ac:dyDescent="0.2">
      <c r="A138" s="327" t="e">
        <f ca="true">+RIGHT('Data Summary'!A138,LEN('Data Summary'!A138)-9)</f>
        <v>#VALUE!</v>
      </c>
      <c r="B138" s="36" t="str">
        <f ca="true">+IF(ISTEXT('Data Summary'!B138),'Data Summary'!B138,"")</f>
        <v/>
      </c>
      <c r="C138" s="326" t="e">
        <f ca="true">+VALUE('Data Summary'!C138)</f>
        <v>#VALUE!</v>
      </c>
      <c r="D138" s="93" t="e">
        <f ca="true">+IF(AND(ISNUMBER(OFFSET('Water Data'!$D$4,0,10*ROW('Water Data'!D132))),'Data Summary'!BS138="Yes"),100-OFFSET('Water Data'!$D$4,0,10*ROW('Water Data'!D132)),NA())</f>
        <v>#N/A</v>
      </c>
      <c r="E138" s="93" t="e">
        <f ca="true">+IF(AND(ISNUMBER(OFFSET('Water Data'!$D$6,0,10*ROW('Water Data'!D132))),'Data Summary'!BT138="Yes"),OFFSET('Water Data'!$D$6,0,10*ROW('Water Data'!D132)),NA())</f>
        <v>#N/A</v>
      </c>
      <c r="F138" s="93" t="e">
        <f ca="true">+IF(AND(ISNUMBER(OFFSET('Water Data'!$D$9,0,10*ROW('Water Data'!D132))),'Data Summary'!BU138="Yes"),OFFSET('Water Data'!$D$9,0,10*ROW('Water Data'!D132)),NA())</f>
        <v>#N/A</v>
      </c>
      <c r="G138" s="93" t="e">
        <f ca="true">+IF(AND(ISNUMBER(OFFSET('Water Data'!$E$4,0,10*ROW('Water Data'!E132))),'Data Summary'!BV138="Yes"),100-OFFSET('Water Data'!$E$4,0,10*ROW('Water Data'!E132)),NA())</f>
        <v>#N/A</v>
      </c>
      <c r="H138" s="93" t="e">
        <f ca="true">+IF(AND(ISNUMBER(OFFSET('Water Data'!$E$6,0,10*ROW('Water Data'!E132))),'Data Summary'!BW138="Yes"),OFFSET('Water Data'!$E$6,0,10*ROW('Water Data'!E132)),NA())</f>
        <v>#N/A</v>
      </c>
      <c r="I138" s="93" t="e">
        <f ca="true">+IF(AND(ISNUMBER(OFFSET('Water Data'!$E$9,0,10*ROW('Water Data'!E132))),'Data Summary'!BX138="Yes"),OFFSET('Water Data'!$E$9,0,10*ROW('Water Data'!E132)),NA())</f>
        <v>#N/A</v>
      </c>
      <c r="J138" s="93" t="e">
        <f ca="true">+IF(AND(ISNUMBER(OFFSET('Water Data'!$F$4,0,10*ROW('Water Data'!F132))),'Data Summary'!BY138="Yes"),100-OFFSET('Water Data'!$F$4,0,10*ROW('Water Data'!F132)),NA())</f>
        <v>#N/A</v>
      </c>
      <c r="K138" s="93" t="e">
        <f ca="true">+IF(AND(ISNUMBER(OFFSET('Water Data'!$F$6,0,10*ROW('Water Data'!F132))),'Data Summary'!BZ138="Yes"),OFFSET('Water Data'!$F$6,0,10*ROW('Water Data'!F132)),NA())</f>
        <v>#N/A</v>
      </c>
      <c r="L138" s="93" t="e">
        <f ca="true">+IF(AND(ISNUMBER(OFFSET('Water Data'!$F$9,0,10*ROW('Water Data'!F132))),'Data Summary'!CA138="Yes"),OFFSET('Water Data'!$F$9,0,10*ROW('Water Data'!F132)),NA())</f>
        <v>#N/A</v>
      </c>
      <c r="M138" s="93" t="e">
        <f ca="true">+IF(AND(ISNUMBER(OFFSET('Water Data'!$G$4,0,10*ROW('Water Data'!G132))),'Data Summary'!CB138="Yes"),100-OFFSET('Water Data'!$G$4,0,10*ROW('Water Data'!G132)),NA())</f>
        <v>#N/A</v>
      </c>
      <c r="N138" s="93" t="e">
        <f ca="true">+IF(AND(ISNUMBER(OFFSET('Water Data'!$G$6,0,10*ROW('Water Data'!G132))),'Data Summary'!CC138="Yes"),OFFSET('Water Data'!$G$6,0,10*ROW('Water Data'!G132)),NA())</f>
        <v>#N/A</v>
      </c>
      <c r="O138" s="93" t="e">
        <f ca="true">+IF(AND(ISNUMBER(OFFSET('Water Data'!$G$9,0,10*ROW('Water Data'!G132))),'Data Summary'!CD138="Yes"),OFFSET('Water Data'!$G$9,0,10*ROW('Water Data'!G132)),NA())</f>
        <v>#N/A</v>
      </c>
      <c r="P138" s="93" t="e">
        <f ca="true">+IF(AND(ISNUMBER(OFFSET('Water Data'!$H$4,0,10*ROW('Water Data'!H132))),'Data Summary'!CE138="Yes"),100-OFFSET('Water Data'!$H$4,0,10*ROW('Water Data'!H132)),NA())</f>
        <v>#N/A</v>
      </c>
      <c r="Q138" s="93" t="e">
        <f ca="true">+IF(AND(ISNUMBER(OFFSET('Water Data'!$H$6,0,10*ROW('Water Data'!H132))),'Data Summary'!CF138="Yes"),OFFSET('Water Data'!$H$6,0,10*ROW('Water Data'!H132)),NA())</f>
        <v>#N/A</v>
      </c>
      <c r="R138" s="93" t="e">
        <f ca="true">+IF(AND(ISNUMBER(OFFSET('Water Data'!$H$9,0,10*ROW('Water Data'!H132))),'Data Summary'!CG138="Yes"),OFFSET('Water Data'!$H$9,0,10*ROW('Water Data'!H132)),NA())</f>
        <v>#N/A</v>
      </c>
      <c r="S138" s="93" t="e">
        <f ca="true">+IF(AND(ISNUMBER(OFFSET('Water Data'!$I$4,0,10*ROW('Water Data'!I132))),'Data Summary'!CH138="Yes"),100-OFFSET('Water Data'!$I$4,0,10*ROW('Water Data'!I132)),NA())</f>
        <v>#N/A</v>
      </c>
      <c r="T138" s="93" t="e">
        <f ca="true">+IF(AND(ISNUMBER(OFFSET('Water Data'!$I$6,0,10*ROW('Water Data'!I132))),'Data Summary'!CI138="Yes"),OFFSET('Water Data'!$I$6,0,10*ROW('Water Data'!I132)),NA())</f>
        <v>#N/A</v>
      </c>
      <c r="U138" s="93" t="e">
        <f ca="true">+IF(AND(ISNUMBER(OFFSET('Water Data'!$I$9,0,10*ROW('Water Data'!I132))),'Data Summary'!CJ138="Yes"),OFFSET('Water Data'!$I$9,0,10*ROW('Water Data'!I132)),NA())</f>
        <v>#N/A</v>
      </c>
      <c r="V138" s="94" t="e">
        <f ca="true">+IF(AND(ISNUMBER(OFFSET('Sanitation Data'!$D$4,0,10*ROW('Sanitation Data'!D132))),'Data Summary'!CK138="Yes"),100-OFFSET('Sanitation Data'!$D$4,0,10*ROW('Sanitation Data'!D132)),NA())</f>
        <v>#N/A</v>
      </c>
      <c r="W138" s="94" t="e">
        <f ca="true">+IF(AND(ISNUMBER(OFFSET('Sanitation Data'!$D$6,0,10*ROW('Sanitation Data'!D132))),'Data Summary'!CL138="Yes"),OFFSET('Sanitation Data'!$D$6,0,10*ROW('Sanitation Data'!D132)),NA())</f>
        <v>#N/A</v>
      </c>
      <c r="X138" s="94" t="e">
        <f ca="true">+IF(AND(ISNUMBER(OFFSET('Sanitation Data'!$D$10,0,10*ROW('Sanitation Data'!D132))),'Data Summary'!CM138="Yes"),OFFSET('Sanitation Data'!$D$10,0,10*ROW('Sanitation Data'!D132)),NA())</f>
        <v>#N/A</v>
      </c>
      <c r="Y138" s="94" t="e">
        <f ca="true">+IF(AND(ISNUMBER(OFFSET('Sanitation Data'!$D$11,0,10*ROW('Sanitation Data'!D132))),'Data Summary'!CN138="Yes"),OFFSET('Sanitation Data'!$D$11,0,10*ROW('Sanitation Data'!D132)),NA())</f>
        <v>#N/A</v>
      </c>
      <c r="Z138" s="94" t="e">
        <f ca="true">+IF(AND(ISNUMBER(OFFSET('Sanitation Data'!$D$12,0,10*ROW('Sanitation Data'!D132))),'Data Summary'!CO138="Yes"),OFFSET('Sanitation Data'!$D$12,0,10*ROW('Sanitation Data'!D132)),NA())</f>
        <v>#N/A</v>
      </c>
      <c r="AA138" s="94" t="e">
        <f ca="true">+IF(AND(ISNUMBER(OFFSET('Sanitation Data'!$E$4,0,10*ROW('Sanitation Data'!E132))),'Data Summary'!CP138="Yes"),100-OFFSET('Sanitation Data'!$E$4,0,10*ROW('Sanitation Data'!E132)),NA())</f>
        <v>#N/A</v>
      </c>
      <c r="AB138" s="94" t="e">
        <f ca="true">+IF(AND(ISNUMBER(OFFSET('Sanitation Data'!$E$6,0,10*ROW('Sanitation Data'!E132))),'Data Summary'!CQ138="Yes"),OFFSET('Sanitation Data'!$E$6,0,10*ROW('Sanitation Data'!E132)),NA())</f>
        <v>#N/A</v>
      </c>
      <c r="AC138" s="94" t="e">
        <f ca="true">+IF(AND(ISNUMBER(OFFSET('Sanitation Data'!$E$10,0,10*ROW('Sanitation Data'!E132))),'Data Summary'!CR138="Yes"),OFFSET('Sanitation Data'!$E$10,0,10*ROW('Sanitation Data'!E132)),NA())</f>
        <v>#N/A</v>
      </c>
      <c r="AD138" s="94" t="e">
        <f ca="true">+IF(AND(ISNUMBER(OFFSET('Sanitation Data'!$E$11,0,10*ROW('Sanitation Data'!E132))),'Data Summary'!CS138="Yes"),OFFSET('Sanitation Data'!$E$11,0,10*ROW('Sanitation Data'!E132)),NA())</f>
        <v>#N/A</v>
      </c>
      <c r="AE138" s="94" t="e">
        <f ca="true">+IF(AND(ISNUMBER(OFFSET('Sanitation Data'!$E$12,0,10*ROW('Sanitation Data'!E132))),'Data Summary'!CT138="Yes"),OFFSET('Sanitation Data'!$E$12,0,10*ROW('Sanitation Data'!E132)),NA())</f>
        <v>#N/A</v>
      </c>
      <c r="AF138" s="94" t="e">
        <f ca="true">+IF(AND(ISNUMBER(OFFSET('Sanitation Data'!$F$4,0,10*ROW('Sanitation Data'!F132))),'Data Summary'!CU138="Yes"),100-OFFSET('Sanitation Data'!$F$4,0,10*ROW('Sanitation Data'!F132)),NA())</f>
        <v>#N/A</v>
      </c>
      <c r="AG138" s="94" t="e">
        <f ca="true">+IF(AND(ISNUMBER(OFFSET('Sanitation Data'!$F$6,0,10*ROW('Sanitation Data'!F132))),'Data Summary'!CV138="Yes"),OFFSET('Sanitation Data'!$F$6,0,10*ROW('Sanitation Data'!F132)),NA())</f>
        <v>#N/A</v>
      </c>
      <c r="AH138" s="94" t="e">
        <f ca="true">+IF(AND(ISNUMBER(OFFSET('Sanitation Data'!$F$10,0,10*ROW('Sanitation Data'!F132))),'Data Summary'!CW138="Yes"),OFFSET('Sanitation Data'!$F$10,0,10*ROW('Sanitation Data'!F132)),NA())</f>
        <v>#N/A</v>
      </c>
      <c r="AI138" s="94" t="e">
        <f ca="true">+IF(AND(ISNUMBER(OFFSET('Sanitation Data'!$F$11,0,10*ROW('Sanitation Data'!F132))),'Data Summary'!CX138="Yes"),OFFSET('Sanitation Data'!$F$11,0,10*ROW('Sanitation Data'!F132)),NA())</f>
        <v>#N/A</v>
      </c>
      <c r="AJ138" s="94" t="e">
        <f ca="true">+IF(AND(ISNUMBER(OFFSET('Sanitation Data'!$F$12,0,10*ROW('Sanitation Data'!F132))),'Data Summary'!CY138="Yes"),OFFSET('Sanitation Data'!$F$12,0,10*ROW('Sanitation Data'!F132)),NA())</f>
        <v>#N/A</v>
      </c>
      <c r="AK138" s="94" t="e">
        <f ca="true">+IF(AND(ISNUMBER(OFFSET('Sanitation Data'!$G$4,0,10*ROW('Sanitation Data'!G132))),'Data Summary'!CZ138="Yes"),100-OFFSET('Sanitation Data'!$G$4,0,10*ROW('Sanitation Data'!G132)),NA())</f>
        <v>#N/A</v>
      </c>
      <c r="AL138" s="94" t="e">
        <f ca="true">+IF(AND(ISNUMBER(OFFSET('Sanitation Data'!$G$6,0,10*ROW('Sanitation Data'!G132))),'Data Summary'!DA138="Yes"),OFFSET('Sanitation Data'!$G$6,0,10*ROW('Sanitation Data'!G132)),NA())</f>
        <v>#N/A</v>
      </c>
      <c r="AM138" s="94" t="e">
        <f ca="true">+IF(AND(ISNUMBER(OFFSET('Sanitation Data'!$G$10,0,10*ROW('Sanitation Data'!G132))),'Data Summary'!DB138="Yes"),OFFSET('Sanitation Data'!$G$10,0,10*ROW('Sanitation Data'!G132)),NA())</f>
        <v>#N/A</v>
      </c>
      <c r="AN138" s="94" t="e">
        <f ca="true">+IF(AND(ISNUMBER(OFFSET('Sanitation Data'!$G$11,0,10*ROW('Sanitation Data'!G132))),'Data Summary'!DC138="Yes"),OFFSET('Sanitation Data'!$G$11,0,10*ROW('Sanitation Data'!G132)),NA())</f>
        <v>#N/A</v>
      </c>
      <c r="AO138" s="94" t="e">
        <f ca="true">+IF(AND(ISNUMBER(OFFSET('Sanitation Data'!$G$12,0,10*ROW('Sanitation Data'!G132))),'Data Summary'!DD138="Yes"),OFFSET('Sanitation Data'!$G$12,0,10*ROW('Sanitation Data'!G132)),NA())</f>
        <v>#N/A</v>
      </c>
      <c r="AP138" s="94" t="e">
        <f ca="true">+IF(AND(ISNUMBER(OFFSET('Sanitation Data'!$H$4,0,10*ROW('Sanitation Data'!H132))),'Data Summary'!DE138="Yes"),100-OFFSET('Sanitation Data'!$H$4,0,10*ROW('Sanitation Data'!H132)),NA())</f>
        <v>#N/A</v>
      </c>
      <c r="AQ138" s="94" t="e">
        <f ca="true">+IF(AND(ISNUMBER(OFFSET('Sanitation Data'!$H$6,0,10*ROW('Sanitation Data'!H132))),'Data Summary'!DF138="Yes"),OFFSET('Sanitation Data'!$H$6,0,10*ROW('Sanitation Data'!H132)),NA())</f>
        <v>#N/A</v>
      </c>
      <c r="AR138" s="94" t="e">
        <f ca="true">+IF(AND(ISNUMBER(OFFSET('Sanitation Data'!$H$10,0,10*ROW('Sanitation Data'!H132))),'Data Summary'!DG138="Yes"),OFFSET('Sanitation Data'!$H$10,0,10*ROW('Sanitation Data'!H132)),NA())</f>
        <v>#N/A</v>
      </c>
      <c r="AS138" s="94" t="e">
        <f ca="true">+IF(AND(ISNUMBER(OFFSET('Sanitation Data'!$H$11,0,10*ROW('Sanitation Data'!H132))),'Data Summary'!DH138="Yes"),OFFSET('Sanitation Data'!$H$11,0,10*ROW('Sanitation Data'!H132)),NA())</f>
        <v>#N/A</v>
      </c>
      <c r="AT138" s="94" t="e">
        <f ca="true">+IF(AND(ISNUMBER(OFFSET('Sanitation Data'!$H$12,0,10*ROW('Sanitation Data'!H132))),'Data Summary'!DI138="Yes"),OFFSET('Sanitation Data'!$H$12,0,10*ROW('Sanitation Data'!H132)),NA())</f>
        <v>#N/A</v>
      </c>
      <c r="AU138" s="94" t="e">
        <f ca="true">+IF(AND(ISNUMBER(OFFSET('Sanitation Data'!$I$4,0,10*ROW('Sanitation Data'!I132))),'Data Summary'!DJ138="Yes"),100-OFFSET('Sanitation Data'!$I$4,0,10*ROW('Sanitation Data'!I132)),NA())</f>
        <v>#N/A</v>
      </c>
      <c r="AV138" s="94" t="e">
        <f ca="true">+IF(AND(ISNUMBER(OFFSET('Sanitation Data'!$I$6,0,10*ROW('Sanitation Data'!I132))),'Data Summary'!DK138="Yes"),OFFSET('Sanitation Data'!$I$6,0,10*ROW('Sanitation Data'!I132)),NA())</f>
        <v>#N/A</v>
      </c>
      <c r="AW138" s="94" t="e">
        <f ca="true">+IF(AND(ISNUMBER(OFFSET('Sanitation Data'!$I$10,0,10*ROW('Sanitation Data'!I132))),'Data Summary'!DL138="Yes"),OFFSET('Sanitation Data'!$I$10,0,10*ROW('Sanitation Data'!I132)),NA())</f>
        <v>#N/A</v>
      </c>
      <c r="AX138" s="94" t="e">
        <f ca="true">+IF(AND(ISNUMBER(OFFSET('Sanitation Data'!$I$11,0,10*ROW('Sanitation Data'!I132))),'Data Summary'!DM138="Yes"),OFFSET('Sanitation Data'!$I$11,0,10*ROW('Sanitation Data'!I132)),NA())</f>
        <v>#N/A</v>
      </c>
      <c r="AY138" s="94" t="e">
        <f ca="true">+IF(AND(ISNUMBER(OFFSET('Sanitation Data'!$I$12,0,10*ROW('Sanitation Data'!I132))),'Data Summary'!DN138="Yes"),OFFSET('Sanitation Data'!$I$12,0,10*ROW('Sanitation Data'!I132)),NA())</f>
        <v>#N/A</v>
      </c>
      <c r="AZ138" s="95" t="e">
        <f ca="true">+IF(AND(ISNUMBER(OFFSET('Hygiene Data'!$D$5,0,10*ROW('Hygiene Data'!D132))),'Data Summary'!DO138="Yes"),OFFSET('Hygiene Data'!$D$5,0,10*ROW('Hygiene Data'!D132)),NA())</f>
        <v>#N/A</v>
      </c>
      <c r="BA138" s="95" t="e">
        <f ca="true">+IF(AND(ISNUMBER(OFFSET('Hygiene Data'!$D$7,0,10*ROW('Hygiene Data'!D132))),'Data Summary'!DP138="Yes"),OFFSET('Hygiene Data'!$D$7,0,10*ROW('Hygiene Data'!D132)),NA())</f>
        <v>#N/A</v>
      </c>
      <c r="BB138" s="95" t="e">
        <f ca="true">+IF(AND(ISNUMBER(OFFSET('Hygiene Data'!$D$9,0,10*ROW('Hygiene Data'!D132))),'Data Summary'!DQ138="Yes"),OFFSET('Hygiene Data'!$D$9,0,10*ROW('Hygiene Data'!D132)),NA())</f>
        <v>#N/A</v>
      </c>
      <c r="BC138" s="95" t="e">
        <f ca="true">+IF(AND(ISNUMBER(OFFSET('Hygiene Data'!$E$5,0,10*ROW('Hygiene Data'!E132))),'Data Summary'!DR138="Yes"),OFFSET('Hygiene Data'!$E$5,0,10*ROW('Hygiene Data'!E132)),NA())</f>
        <v>#N/A</v>
      </c>
      <c r="BD138" s="95" t="e">
        <f ca="true">+IF(AND(ISNUMBER(OFFSET('Hygiene Data'!$E$7,0,10*ROW('Hygiene Data'!E132))),'Data Summary'!DS138="Yes"),OFFSET('Hygiene Data'!$E$7,0,10*ROW('Hygiene Data'!E132)),NA())</f>
        <v>#N/A</v>
      </c>
      <c r="BE138" s="95" t="e">
        <f ca="true">+IF(AND(ISNUMBER(OFFSET('Hygiene Data'!$E$9,0,10*ROW('Hygiene Data'!E132))),'Data Summary'!DT138="Yes"),OFFSET('Hygiene Data'!$E$9,0,10*ROW('Hygiene Data'!E132)),NA())</f>
        <v>#N/A</v>
      </c>
      <c r="BF138" s="95" t="e">
        <f ca="true">+IF(AND(ISNUMBER(OFFSET('Hygiene Data'!$F$5,0,10*ROW('Hygiene Data'!F132))),'Data Summary'!DU138="Yes"),OFFSET('Hygiene Data'!$F$5,0,10*ROW('Hygiene Data'!F132)),NA())</f>
        <v>#N/A</v>
      </c>
      <c r="BG138" s="95" t="e">
        <f ca="true">+IF(AND(ISNUMBER(OFFSET('Hygiene Data'!$F$7,0,10*ROW('Hygiene Data'!F132))),'Data Summary'!DV138="Yes"),OFFSET('Hygiene Data'!$F$7,0,10*ROW('Hygiene Data'!F132)),NA())</f>
        <v>#N/A</v>
      </c>
      <c r="BH138" s="95" t="e">
        <f ca="true">+IF(AND(ISNUMBER(OFFSET('Hygiene Data'!$F$9,0,10*ROW('Hygiene Data'!F132))),'Data Summary'!DW138="Yes"),OFFSET('Hygiene Data'!$F$9,0,10*ROW('Hygiene Data'!F132)),NA())</f>
        <v>#N/A</v>
      </c>
      <c r="BI138" s="95" t="e">
        <f ca="true">+IF(AND(ISNUMBER(OFFSET('Hygiene Data'!$G$5,0,10*ROW('Hygiene Data'!G132))),'Data Summary'!DX138="Yes"),OFFSET('Hygiene Data'!$G$5,0,10*ROW('Hygiene Data'!G132)),NA())</f>
        <v>#N/A</v>
      </c>
      <c r="BJ138" s="95" t="e">
        <f ca="true">+IF(AND(ISNUMBER(OFFSET('Hygiene Data'!$G$7,0,10*ROW('Hygiene Data'!G132))),'Data Summary'!DY138="Yes"),OFFSET('Hygiene Data'!$G$7,0,10*ROW('Hygiene Data'!G132)),NA())</f>
        <v>#N/A</v>
      </c>
      <c r="BK138" s="95" t="e">
        <f ca="true">+IF(AND(ISNUMBER(OFFSET('Hygiene Data'!$G$9,0,10*ROW('Hygiene Data'!G132))),'Data Summary'!DZ138="Yes"),OFFSET('Hygiene Data'!$G$9,0,10*ROW('Hygiene Data'!G132)),NA())</f>
        <v>#N/A</v>
      </c>
      <c r="BL138" s="95" t="e">
        <f ca="true">+IF(AND(ISNUMBER(OFFSET('Hygiene Data'!$H$5,0,10*ROW('Hygiene Data'!H132))),'Data Summary'!EA138="Yes"),OFFSET('Hygiene Data'!$H$5,0,10*ROW('Hygiene Data'!H132)),NA())</f>
        <v>#N/A</v>
      </c>
      <c r="BM138" s="95" t="e">
        <f ca="true">+IF(AND(ISNUMBER(OFFSET('Hygiene Data'!$H$7,0,10*ROW('Hygiene Data'!H132))),'Data Summary'!EB138="Yes"),OFFSET('Hygiene Data'!$H$7,0,10*ROW('Hygiene Data'!H132)),NA())</f>
        <v>#N/A</v>
      </c>
      <c r="BN138" s="95" t="e">
        <f ca="true">+IF(AND(ISNUMBER(OFFSET('Hygiene Data'!$H$9,0,10*ROW('Hygiene Data'!H132))),'Data Summary'!EC138="Yes"),OFFSET('Hygiene Data'!$H$9,0,10*ROW('Hygiene Data'!H132)),NA())</f>
        <v>#N/A</v>
      </c>
      <c r="BO138" s="95" t="e">
        <f ca="true">+IF(AND(ISNUMBER(OFFSET('Hygiene Data'!$I$5,0,10*ROW('Hygiene Data'!I132))),'Data Summary'!ED138="Yes"),OFFSET('Hygiene Data'!$I$5,0,10*ROW('Hygiene Data'!I132)),NA())</f>
        <v>#N/A</v>
      </c>
      <c r="BP138" s="95" t="e">
        <f ca="true">+IF(AND(ISNUMBER(OFFSET('Hygiene Data'!$I$7,0,10*ROW('Hygiene Data'!I132))),'Data Summary'!EE138="Yes"),OFFSET('Hygiene Data'!$I$7,0,10*ROW('Hygiene Data'!I132)),NA())</f>
        <v>#N/A</v>
      </c>
      <c r="BQ138" s="95" t="e">
        <f ca="true">+IF(AND(ISNUMBER(OFFSET('Hygiene Data'!$I$9,0,10*ROW('Hygiene Data'!I132))),'Data Summary'!EF138="Yes"),OFFSET('Hygiene Data'!$I$9,0,10*ROW('Hygiene Data'!I132)),NA())</f>
        <v>#N/A</v>
      </c>
    </row>
    <row xmlns:x14ac="http://schemas.microsoft.com/office/spreadsheetml/2009/9/ac" r="139" x14ac:dyDescent="0.2">
      <c r="A139" s="327" t="e">
        <f ca="true">+RIGHT('Data Summary'!A139,LEN('Data Summary'!A139)-9)</f>
        <v>#VALUE!</v>
      </c>
      <c r="B139" s="36" t="str">
        <f ca="true">+IF(ISTEXT('Data Summary'!B139),'Data Summary'!B139,"")</f>
        <v/>
      </c>
      <c r="C139" s="326" t="e">
        <f ca="true">+VALUE('Data Summary'!C139)</f>
        <v>#VALUE!</v>
      </c>
      <c r="D139" s="93" t="e">
        <f ca="true">+IF(AND(ISNUMBER(OFFSET('Water Data'!$D$4,0,10*ROW('Water Data'!D133))),'Data Summary'!BS139="Yes"),100-OFFSET('Water Data'!$D$4,0,10*ROW('Water Data'!D133)),NA())</f>
        <v>#N/A</v>
      </c>
      <c r="E139" s="93" t="e">
        <f ca="true">+IF(AND(ISNUMBER(OFFSET('Water Data'!$D$6,0,10*ROW('Water Data'!D133))),'Data Summary'!BT139="Yes"),OFFSET('Water Data'!$D$6,0,10*ROW('Water Data'!D133)),NA())</f>
        <v>#N/A</v>
      </c>
      <c r="F139" s="93" t="e">
        <f ca="true">+IF(AND(ISNUMBER(OFFSET('Water Data'!$D$9,0,10*ROW('Water Data'!D133))),'Data Summary'!BU139="Yes"),OFFSET('Water Data'!$D$9,0,10*ROW('Water Data'!D133)),NA())</f>
        <v>#N/A</v>
      </c>
      <c r="G139" s="93" t="e">
        <f ca="true">+IF(AND(ISNUMBER(OFFSET('Water Data'!$E$4,0,10*ROW('Water Data'!E133))),'Data Summary'!BV139="Yes"),100-OFFSET('Water Data'!$E$4,0,10*ROW('Water Data'!E133)),NA())</f>
        <v>#N/A</v>
      </c>
      <c r="H139" s="93" t="e">
        <f ca="true">+IF(AND(ISNUMBER(OFFSET('Water Data'!$E$6,0,10*ROW('Water Data'!E133))),'Data Summary'!BW139="Yes"),OFFSET('Water Data'!$E$6,0,10*ROW('Water Data'!E133)),NA())</f>
        <v>#N/A</v>
      </c>
      <c r="I139" s="93" t="e">
        <f ca="true">+IF(AND(ISNUMBER(OFFSET('Water Data'!$E$9,0,10*ROW('Water Data'!E133))),'Data Summary'!BX139="Yes"),OFFSET('Water Data'!$E$9,0,10*ROW('Water Data'!E133)),NA())</f>
        <v>#N/A</v>
      </c>
      <c r="J139" s="93" t="e">
        <f ca="true">+IF(AND(ISNUMBER(OFFSET('Water Data'!$F$4,0,10*ROW('Water Data'!F133))),'Data Summary'!BY139="Yes"),100-OFFSET('Water Data'!$F$4,0,10*ROW('Water Data'!F133)),NA())</f>
        <v>#N/A</v>
      </c>
      <c r="K139" s="93" t="e">
        <f ca="true">+IF(AND(ISNUMBER(OFFSET('Water Data'!$F$6,0,10*ROW('Water Data'!F133))),'Data Summary'!BZ139="Yes"),OFFSET('Water Data'!$F$6,0,10*ROW('Water Data'!F133)),NA())</f>
        <v>#N/A</v>
      </c>
      <c r="L139" s="93" t="e">
        <f ca="true">+IF(AND(ISNUMBER(OFFSET('Water Data'!$F$9,0,10*ROW('Water Data'!F133))),'Data Summary'!CA139="Yes"),OFFSET('Water Data'!$F$9,0,10*ROW('Water Data'!F133)),NA())</f>
        <v>#N/A</v>
      </c>
      <c r="M139" s="93" t="e">
        <f ca="true">+IF(AND(ISNUMBER(OFFSET('Water Data'!$G$4,0,10*ROW('Water Data'!G133))),'Data Summary'!CB139="Yes"),100-OFFSET('Water Data'!$G$4,0,10*ROW('Water Data'!G133)),NA())</f>
        <v>#N/A</v>
      </c>
      <c r="N139" s="93" t="e">
        <f ca="true">+IF(AND(ISNUMBER(OFFSET('Water Data'!$G$6,0,10*ROW('Water Data'!G133))),'Data Summary'!CC139="Yes"),OFFSET('Water Data'!$G$6,0,10*ROW('Water Data'!G133)),NA())</f>
        <v>#N/A</v>
      </c>
      <c r="O139" s="93" t="e">
        <f ca="true">+IF(AND(ISNUMBER(OFFSET('Water Data'!$G$9,0,10*ROW('Water Data'!G133))),'Data Summary'!CD139="Yes"),OFFSET('Water Data'!$G$9,0,10*ROW('Water Data'!G133)),NA())</f>
        <v>#N/A</v>
      </c>
      <c r="P139" s="93" t="e">
        <f ca="true">+IF(AND(ISNUMBER(OFFSET('Water Data'!$H$4,0,10*ROW('Water Data'!H133))),'Data Summary'!CE139="Yes"),100-OFFSET('Water Data'!$H$4,0,10*ROW('Water Data'!H133)),NA())</f>
        <v>#N/A</v>
      </c>
      <c r="Q139" s="93" t="e">
        <f ca="true">+IF(AND(ISNUMBER(OFFSET('Water Data'!$H$6,0,10*ROW('Water Data'!H133))),'Data Summary'!CF139="Yes"),OFFSET('Water Data'!$H$6,0,10*ROW('Water Data'!H133)),NA())</f>
        <v>#N/A</v>
      </c>
      <c r="R139" s="93" t="e">
        <f ca="true">+IF(AND(ISNUMBER(OFFSET('Water Data'!$H$9,0,10*ROW('Water Data'!H133))),'Data Summary'!CG139="Yes"),OFFSET('Water Data'!$H$9,0,10*ROW('Water Data'!H133)),NA())</f>
        <v>#N/A</v>
      </c>
      <c r="S139" s="93" t="e">
        <f ca="true">+IF(AND(ISNUMBER(OFFSET('Water Data'!$I$4,0,10*ROW('Water Data'!I133))),'Data Summary'!CH139="Yes"),100-OFFSET('Water Data'!$I$4,0,10*ROW('Water Data'!I133)),NA())</f>
        <v>#N/A</v>
      </c>
      <c r="T139" s="93" t="e">
        <f ca="true">+IF(AND(ISNUMBER(OFFSET('Water Data'!$I$6,0,10*ROW('Water Data'!I133))),'Data Summary'!CI139="Yes"),OFFSET('Water Data'!$I$6,0,10*ROW('Water Data'!I133)),NA())</f>
        <v>#N/A</v>
      </c>
      <c r="U139" s="93" t="e">
        <f ca="true">+IF(AND(ISNUMBER(OFFSET('Water Data'!$I$9,0,10*ROW('Water Data'!I133))),'Data Summary'!CJ139="Yes"),OFFSET('Water Data'!$I$9,0,10*ROW('Water Data'!I133)),NA())</f>
        <v>#N/A</v>
      </c>
      <c r="V139" s="94" t="e">
        <f ca="true">+IF(AND(ISNUMBER(OFFSET('Sanitation Data'!$D$4,0,10*ROW('Sanitation Data'!D133))),'Data Summary'!CK139="Yes"),100-OFFSET('Sanitation Data'!$D$4,0,10*ROW('Sanitation Data'!D133)),NA())</f>
        <v>#N/A</v>
      </c>
      <c r="W139" s="94" t="e">
        <f ca="true">+IF(AND(ISNUMBER(OFFSET('Sanitation Data'!$D$6,0,10*ROW('Sanitation Data'!D133))),'Data Summary'!CL139="Yes"),OFFSET('Sanitation Data'!$D$6,0,10*ROW('Sanitation Data'!D133)),NA())</f>
        <v>#N/A</v>
      </c>
      <c r="X139" s="94" t="e">
        <f ca="true">+IF(AND(ISNUMBER(OFFSET('Sanitation Data'!$D$10,0,10*ROW('Sanitation Data'!D133))),'Data Summary'!CM139="Yes"),OFFSET('Sanitation Data'!$D$10,0,10*ROW('Sanitation Data'!D133)),NA())</f>
        <v>#N/A</v>
      </c>
      <c r="Y139" s="94" t="e">
        <f ca="true">+IF(AND(ISNUMBER(OFFSET('Sanitation Data'!$D$11,0,10*ROW('Sanitation Data'!D133))),'Data Summary'!CN139="Yes"),OFFSET('Sanitation Data'!$D$11,0,10*ROW('Sanitation Data'!D133)),NA())</f>
        <v>#N/A</v>
      </c>
      <c r="Z139" s="94" t="e">
        <f ca="true">+IF(AND(ISNUMBER(OFFSET('Sanitation Data'!$D$12,0,10*ROW('Sanitation Data'!D133))),'Data Summary'!CO139="Yes"),OFFSET('Sanitation Data'!$D$12,0,10*ROW('Sanitation Data'!D133)),NA())</f>
        <v>#N/A</v>
      </c>
      <c r="AA139" s="94" t="e">
        <f ca="true">+IF(AND(ISNUMBER(OFFSET('Sanitation Data'!$E$4,0,10*ROW('Sanitation Data'!E133))),'Data Summary'!CP139="Yes"),100-OFFSET('Sanitation Data'!$E$4,0,10*ROW('Sanitation Data'!E133)),NA())</f>
        <v>#N/A</v>
      </c>
      <c r="AB139" s="94" t="e">
        <f ca="true">+IF(AND(ISNUMBER(OFFSET('Sanitation Data'!$E$6,0,10*ROW('Sanitation Data'!E133))),'Data Summary'!CQ139="Yes"),OFFSET('Sanitation Data'!$E$6,0,10*ROW('Sanitation Data'!E133)),NA())</f>
        <v>#N/A</v>
      </c>
      <c r="AC139" s="94" t="e">
        <f ca="true">+IF(AND(ISNUMBER(OFFSET('Sanitation Data'!$E$10,0,10*ROW('Sanitation Data'!E133))),'Data Summary'!CR139="Yes"),OFFSET('Sanitation Data'!$E$10,0,10*ROW('Sanitation Data'!E133)),NA())</f>
        <v>#N/A</v>
      </c>
      <c r="AD139" s="94" t="e">
        <f ca="true">+IF(AND(ISNUMBER(OFFSET('Sanitation Data'!$E$11,0,10*ROW('Sanitation Data'!E133))),'Data Summary'!CS139="Yes"),OFFSET('Sanitation Data'!$E$11,0,10*ROW('Sanitation Data'!E133)),NA())</f>
        <v>#N/A</v>
      </c>
      <c r="AE139" s="94" t="e">
        <f ca="true">+IF(AND(ISNUMBER(OFFSET('Sanitation Data'!$E$12,0,10*ROW('Sanitation Data'!E133))),'Data Summary'!CT139="Yes"),OFFSET('Sanitation Data'!$E$12,0,10*ROW('Sanitation Data'!E133)),NA())</f>
        <v>#N/A</v>
      </c>
      <c r="AF139" s="94" t="e">
        <f ca="true">+IF(AND(ISNUMBER(OFFSET('Sanitation Data'!$F$4,0,10*ROW('Sanitation Data'!F133))),'Data Summary'!CU139="Yes"),100-OFFSET('Sanitation Data'!$F$4,0,10*ROW('Sanitation Data'!F133)),NA())</f>
        <v>#N/A</v>
      </c>
      <c r="AG139" s="94" t="e">
        <f ca="true">+IF(AND(ISNUMBER(OFFSET('Sanitation Data'!$F$6,0,10*ROW('Sanitation Data'!F133))),'Data Summary'!CV139="Yes"),OFFSET('Sanitation Data'!$F$6,0,10*ROW('Sanitation Data'!F133)),NA())</f>
        <v>#N/A</v>
      </c>
      <c r="AH139" s="94" t="e">
        <f ca="true">+IF(AND(ISNUMBER(OFFSET('Sanitation Data'!$F$10,0,10*ROW('Sanitation Data'!F133))),'Data Summary'!CW139="Yes"),OFFSET('Sanitation Data'!$F$10,0,10*ROW('Sanitation Data'!F133)),NA())</f>
        <v>#N/A</v>
      </c>
      <c r="AI139" s="94" t="e">
        <f ca="true">+IF(AND(ISNUMBER(OFFSET('Sanitation Data'!$F$11,0,10*ROW('Sanitation Data'!F133))),'Data Summary'!CX139="Yes"),OFFSET('Sanitation Data'!$F$11,0,10*ROW('Sanitation Data'!F133)),NA())</f>
        <v>#N/A</v>
      </c>
      <c r="AJ139" s="94" t="e">
        <f ca="true">+IF(AND(ISNUMBER(OFFSET('Sanitation Data'!$F$12,0,10*ROW('Sanitation Data'!F133))),'Data Summary'!CY139="Yes"),OFFSET('Sanitation Data'!$F$12,0,10*ROW('Sanitation Data'!F133)),NA())</f>
        <v>#N/A</v>
      </c>
      <c r="AK139" s="94" t="e">
        <f ca="true">+IF(AND(ISNUMBER(OFFSET('Sanitation Data'!$G$4,0,10*ROW('Sanitation Data'!G133))),'Data Summary'!CZ139="Yes"),100-OFFSET('Sanitation Data'!$G$4,0,10*ROW('Sanitation Data'!G133)),NA())</f>
        <v>#N/A</v>
      </c>
      <c r="AL139" s="94" t="e">
        <f ca="true">+IF(AND(ISNUMBER(OFFSET('Sanitation Data'!$G$6,0,10*ROW('Sanitation Data'!G133))),'Data Summary'!DA139="Yes"),OFFSET('Sanitation Data'!$G$6,0,10*ROW('Sanitation Data'!G133)),NA())</f>
        <v>#N/A</v>
      </c>
      <c r="AM139" s="94" t="e">
        <f ca="true">+IF(AND(ISNUMBER(OFFSET('Sanitation Data'!$G$10,0,10*ROW('Sanitation Data'!G133))),'Data Summary'!DB139="Yes"),OFFSET('Sanitation Data'!$G$10,0,10*ROW('Sanitation Data'!G133)),NA())</f>
        <v>#N/A</v>
      </c>
      <c r="AN139" s="94" t="e">
        <f ca="true">+IF(AND(ISNUMBER(OFFSET('Sanitation Data'!$G$11,0,10*ROW('Sanitation Data'!G133))),'Data Summary'!DC139="Yes"),OFFSET('Sanitation Data'!$G$11,0,10*ROW('Sanitation Data'!G133)),NA())</f>
        <v>#N/A</v>
      </c>
      <c r="AO139" s="94" t="e">
        <f ca="true">+IF(AND(ISNUMBER(OFFSET('Sanitation Data'!$G$12,0,10*ROW('Sanitation Data'!G133))),'Data Summary'!DD139="Yes"),OFFSET('Sanitation Data'!$G$12,0,10*ROW('Sanitation Data'!G133)),NA())</f>
        <v>#N/A</v>
      </c>
      <c r="AP139" s="94" t="e">
        <f ca="true">+IF(AND(ISNUMBER(OFFSET('Sanitation Data'!$H$4,0,10*ROW('Sanitation Data'!H133))),'Data Summary'!DE139="Yes"),100-OFFSET('Sanitation Data'!$H$4,0,10*ROW('Sanitation Data'!H133)),NA())</f>
        <v>#N/A</v>
      </c>
      <c r="AQ139" s="94" t="e">
        <f ca="true">+IF(AND(ISNUMBER(OFFSET('Sanitation Data'!$H$6,0,10*ROW('Sanitation Data'!H133))),'Data Summary'!DF139="Yes"),OFFSET('Sanitation Data'!$H$6,0,10*ROW('Sanitation Data'!H133)),NA())</f>
        <v>#N/A</v>
      </c>
      <c r="AR139" s="94" t="e">
        <f ca="true">+IF(AND(ISNUMBER(OFFSET('Sanitation Data'!$H$10,0,10*ROW('Sanitation Data'!H133))),'Data Summary'!DG139="Yes"),OFFSET('Sanitation Data'!$H$10,0,10*ROW('Sanitation Data'!H133)),NA())</f>
        <v>#N/A</v>
      </c>
      <c r="AS139" s="94" t="e">
        <f ca="true">+IF(AND(ISNUMBER(OFFSET('Sanitation Data'!$H$11,0,10*ROW('Sanitation Data'!H133))),'Data Summary'!DH139="Yes"),OFFSET('Sanitation Data'!$H$11,0,10*ROW('Sanitation Data'!H133)),NA())</f>
        <v>#N/A</v>
      </c>
      <c r="AT139" s="94" t="e">
        <f ca="true">+IF(AND(ISNUMBER(OFFSET('Sanitation Data'!$H$12,0,10*ROW('Sanitation Data'!H133))),'Data Summary'!DI139="Yes"),OFFSET('Sanitation Data'!$H$12,0,10*ROW('Sanitation Data'!H133)),NA())</f>
        <v>#N/A</v>
      </c>
      <c r="AU139" s="94" t="e">
        <f ca="true">+IF(AND(ISNUMBER(OFFSET('Sanitation Data'!$I$4,0,10*ROW('Sanitation Data'!I133))),'Data Summary'!DJ139="Yes"),100-OFFSET('Sanitation Data'!$I$4,0,10*ROW('Sanitation Data'!I133)),NA())</f>
        <v>#N/A</v>
      </c>
      <c r="AV139" s="94" t="e">
        <f ca="true">+IF(AND(ISNUMBER(OFFSET('Sanitation Data'!$I$6,0,10*ROW('Sanitation Data'!I133))),'Data Summary'!DK139="Yes"),OFFSET('Sanitation Data'!$I$6,0,10*ROW('Sanitation Data'!I133)),NA())</f>
        <v>#N/A</v>
      </c>
      <c r="AW139" s="94" t="e">
        <f ca="true">+IF(AND(ISNUMBER(OFFSET('Sanitation Data'!$I$10,0,10*ROW('Sanitation Data'!I133))),'Data Summary'!DL139="Yes"),OFFSET('Sanitation Data'!$I$10,0,10*ROW('Sanitation Data'!I133)),NA())</f>
        <v>#N/A</v>
      </c>
      <c r="AX139" s="94" t="e">
        <f ca="true">+IF(AND(ISNUMBER(OFFSET('Sanitation Data'!$I$11,0,10*ROW('Sanitation Data'!I133))),'Data Summary'!DM139="Yes"),OFFSET('Sanitation Data'!$I$11,0,10*ROW('Sanitation Data'!I133)),NA())</f>
        <v>#N/A</v>
      </c>
      <c r="AY139" s="94" t="e">
        <f ca="true">+IF(AND(ISNUMBER(OFFSET('Sanitation Data'!$I$12,0,10*ROW('Sanitation Data'!I133))),'Data Summary'!DN139="Yes"),OFFSET('Sanitation Data'!$I$12,0,10*ROW('Sanitation Data'!I133)),NA())</f>
        <v>#N/A</v>
      </c>
      <c r="AZ139" s="95" t="e">
        <f ca="true">+IF(AND(ISNUMBER(OFFSET('Hygiene Data'!$D$5,0,10*ROW('Hygiene Data'!D133))),'Data Summary'!DO139="Yes"),OFFSET('Hygiene Data'!$D$5,0,10*ROW('Hygiene Data'!D133)),NA())</f>
        <v>#N/A</v>
      </c>
      <c r="BA139" s="95" t="e">
        <f ca="true">+IF(AND(ISNUMBER(OFFSET('Hygiene Data'!$D$7,0,10*ROW('Hygiene Data'!D133))),'Data Summary'!DP139="Yes"),OFFSET('Hygiene Data'!$D$7,0,10*ROW('Hygiene Data'!D133)),NA())</f>
        <v>#N/A</v>
      </c>
      <c r="BB139" s="95" t="e">
        <f ca="true">+IF(AND(ISNUMBER(OFFSET('Hygiene Data'!$D$9,0,10*ROW('Hygiene Data'!D133))),'Data Summary'!DQ139="Yes"),OFFSET('Hygiene Data'!$D$9,0,10*ROW('Hygiene Data'!D133)),NA())</f>
        <v>#N/A</v>
      </c>
      <c r="BC139" s="95" t="e">
        <f ca="true">+IF(AND(ISNUMBER(OFFSET('Hygiene Data'!$E$5,0,10*ROW('Hygiene Data'!E133))),'Data Summary'!DR139="Yes"),OFFSET('Hygiene Data'!$E$5,0,10*ROW('Hygiene Data'!E133)),NA())</f>
        <v>#N/A</v>
      </c>
      <c r="BD139" s="95" t="e">
        <f ca="true">+IF(AND(ISNUMBER(OFFSET('Hygiene Data'!$E$7,0,10*ROW('Hygiene Data'!E133))),'Data Summary'!DS139="Yes"),OFFSET('Hygiene Data'!$E$7,0,10*ROW('Hygiene Data'!E133)),NA())</f>
        <v>#N/A</v>
      </c>
      <c r="BE139" s="95" t="e">
        <f ca="true">+IF(AND(ISNUMBER(OFFSET('Hygiene Data'!$E$9,0,10*ROW('Hygiene Data'!E133))),'Data Summary'!DT139="Yes"),OFFSET('Hygiene Data'!$E$9,0,10*ROW('Hygiene Data'!E133)),NA())</f>
        <v>#N/A</v>
      </c>
      <c r="BF139" s="95" t="e">
        <f ca="true">+IF(AND(ISNUMBER(OFFSET('Hygiene Data'!$F$5,0,10*ROW('Hygiene Data'!F133))),'Data Summary'!DU139="Yes"),OFFSET('Hygiene Data'!$F$5,0,10*ROW('Hygiene Data'!F133)),NA())</f>
        <v>#N/A</v>
      </c>
      <c r="BG139" s="95" t="e">
        <f ca="true">+IF(AND(ISNUMBER(OFFSET('Hygiene Data'!$F$7,0,10*ROW('Hygiene Data'!F133))),'Data Summary'!DV139="Yes"),OFFSET('Hygiene Data'!$F$7,0,10*ROW('Hygiene Data'!F133)),NA())</f>
        <v>#N/A</v>
      </c>
      <c r="BH139" s="95" t="e">
        <f ca="true">+IF(AND(ISNUMBER(OFFSET('Hygiene Data'!$F$9,0,10*ROW('Hygiene Data'!F133))),'Data Summary'!DW139="Yes"),OFFSET('Hygiene Data'!$F$9,0,10*ROW('Hygiene Data'!F133)),NA())</f>
        <v>#N/A</v>
      </c>
      <c r="BI139" s="95" t="e">
        <f ca="true">+IF(AND(ISNUMBER(OFFSET('Hygiene Data'!$G$5,0,10*ROW('Hygiene Data'!G133))),'Data Summary'!DX139="Yes"),OFFSET('Hygiene Data'!$G$5,0,10*ROW('Hygiene Data'!G133)),NA())</f>
        <v>#N/A</v>
      </c>
      <c r="BJ139" s="95" t="e">
        <f ca="true">+IF(AND(ISNUMBER(OFFSET('Hygiene Data'!$G$7,0,10*ROW('Hygiene Data'!G133))),'Data Summary'!DY139="Yes"),OFFSET('Hygiene Data'!$G$7,0,10*ROW('Hygiene Data'!G133)),NA())</f>
        <v>#N/A</v>
      </c>
      <c r="BK139" s="95" t="e">
        <f ca="true">+IF(AND(ISNUMBER(OFFSET('Hygiene Data'!$G$9,0,10*ROW('Hygiene Data'!G133))),'Data Summary'!DZ139="Yes"),OFFSET('Hygiene Data'!$G$9,0,10*ROW('Hygiene Data'!G133)),NA())</f>
        <v>#N/A</v>
      </c>
      <c r="BL139" s="95" t="e">
        <f ca="true">+IF(AND(ISNUMBER(OFFSET('Hygiene Data'!$H$5,0,10*ROW('Hygiene Data'!H133))),'Data Summary'!EA139="Yes"),OFFSET('Hygiene Data'!$H$5,0,10*ROW('Hygiene Data'!H133)),NA())</f>
        <v>#N/A</v>
      </c>
      <c r="BM139" s="95" t="e">
        <f ca="true">+IF(AND(ISNUMBER(OFFSET('Hygiene Data'!$H$7,0,10*ROW('Hygiene Data'!H133))),'Data Summary'!EB139="Yes"),OFFSET('Hygiene Data'!$H$7,0,10*ROW('Hygiene Data'!H133)),NA())</f>
        <v>#N/A</v>
      </c>
      <c r="BN139" s="95" t="e">
        <f ca="true">+IF(AND(ISNUMBER(OFFSET('Hygiene Data'!$H$9,0,10*ROW('Hygiene Data'!H133))),'Data Summary'!EC139="Yes"),OFFSET('Hygiene Data'!$H$9,0,10*ROW('Hygiene Data'!H133)),NA())</f>
        <v>#N/A</v>
      </c>
      <c r="BO139" s="95" t="e">
        <f ca="true">+IF(AND(ISNUMBER(OFFSET('Hygiene Data'!$I$5,0,10*ROW('Hygiene Data'!I133))),'Data Summary'!ED139="Yes"),OFFSET('Hygiene Data'!$I$5,0,10*ROW('Hygiene Data'!I133)),NA())</f>
        <v>#N/A</v>
      </c>
      <c r="BP139" s="95" t="e">
        <f ca="true">+IF(AND(ISNUMBER(OFFSET('Hygiene Data'!$I$7,0,10*ROW('Hygiene Data'!I133))),'Data Summary'!EE139="Yes"),OFFSET('Hygiene Data'!$I$7,0,10*ROW('Hygiene Data'!I133)),NA())</f>
        <v>#N/A</v>
      </c>
      <c r="BQ139" s="95" t="e">
        <f ca="true">+IF(AND(ISNUMBER(OFFSET('Hygiene Data'!$I$9,0,10*ROW('Hygiene Data'!I133))),'Data Summary'!EF139="Yes"),OFFSET('Hygiene Data'!$I$9,0,10*ROW('Hygiene Data'!I133)),NA())</f>
        <v>#N/A</v>
      </c>
    </row>
    <row xmlns:x14ac="http://schemas.microsoft.com/office/spreadsheetml/2009/9/ac" r="140" x14ac:dyDescent="0.2">
      <c r="A140" s="327" t="e">
        <f ca="true">+RIGHT('Data Summary'!A140,LEN('Data Summary'!A140)-9)</f>
        <v>#VALUE!</v>
      </c>
      <c r="B140" s="36" t="str">
        <f ca="true">+IF(ISTEXT('Data Summary'!B140),'Data Summary'!B140,"")</f>
        <v/>
      </c>
      <c r="C140" s="326" t="e">
        <f ca="true">+VALUE('Data Summary'!C140)</f>
        <v>#VALUE!</v>
      </c>
      <c r="D140" s="93" t="e">
        <f ca="true">+IF(AND(ISNUMBER(OFFSET('Water Data'!$D$4,0,10*ROW('Water Data'!D134))),'Data Summary'!BS140="Yes"),100-OFFSET('Water Data'!$D$4,0,10*ROW('Water Data'!D134)),NA())</f>
        <v>#N/A</v>
      </c>
      <c r="E140" s="93" t="e">
        <f ca="true">+IF(AND(ISNUMBER(OFFSET('Water Data'!$D$6,0,10*ROW('Water Data'!D134))),'Data Summary'!BT140="Yes"),OFFSET('Water Data'!$D$6,0,10*ROW('Water Data'!D134)),NA())</f>
        <v>#N/A</v>
      </c>
      <c r="F140" s="93" t="e">
        <f ca="true">+IF(AND(ISNUMBER(OFFSET('Water Data'!$D$9,0,10*ROW('Water Data'!D134))),'Data Summary'!BU140="Yes"),OFFSET('Water Data'!$D$9,0,10*ROW('Water Data'!D134)),NA())</f>
        <v>#N/A</v>
      </c>
      <c r="G140" s="93" t="e">
        <f ca="true">+IF(AND(ISNUMBER(OFFSET('Water Data'!$E$4,0,10*ROW('Water Data'!E134))),'Data Summary'!BV140="Yes"),100-OFFSET('Water Data'!$E$4,0,10*ROW('Water Data'!E134)),NA())</f>
        <v>#N/A</v>
      </c>
      <c r="H140" s="93" t="e">
        <f ca="true">+IF(AND(ISNUMBER(OFFSET('Water Data'!$E$6,0,10*ROW('Water Data'!E134))),'Data Summary'!BW140="Yes"),OFFSET('Water Data'!$E$6,0,10*ROW('Water Data'!E134)),NA())</f>
        <v>#N/A</v>
      </c>
      <c r="I140" s="93" t="e">
        <f ca="true">+IF(AND(ISNUMBER(OFFSET('Water Data'!$E$9,0,10*ROW('Water Data'!E134))),'Data Summary'!BX140="Yes"),OFFSET('Water Data'!$E$9,0,10*ROW('Water Data'!E134)),NA())</f>
        <v>#N/A</v>
      </c>
      <c r="J140" s="93" t="e">
        <f ca="true">+IF(AND(ISNUMBER(OFFSET('Water Data'!$F$4,0,10*ROW('Water Data'!F134))),'Data Summary'!BY140="Yes"),100-OFFSET('Water Data'!$F$4,0,10*ROW('Water Data'!F134)),NA())</f>
        <v>#N/A</v>
      </c>
      <c r="K140" s="93" t="e">
        <f ca="true">+IF(AND(ISNUMBER(OFFSET('Water Data'!$F$6,0,10*ROW('Water Data'!F134))),'Data Summary'!BZ140="Yes"),OFFSET('Water Data'!$F$6,0,10*ROW('Water Data'!F134)),NA())</f>
        <v>#N/A</v>
      </c>
      <c r="L140" s="93" t="e">
        <f ca="true">+IF(AND(ISNUMBER(OFFSET('Water Data'!$F$9,0,10*ROW('Water Data'!F134))),'Data Summary'!CA140="Yes"),OFFSET('Water Data'!$F$9,0,10*ROW('Water Data'!F134)),NA())</f>
        <v>#N/A</v>
      </c>
      <c r="M140" s="93" t="e">
        <f ca="true">+IF(AND(ISNUMBER(OFFSET('Water Data'!$G$4,0,10*ROW('Water Data'!G134))),'Data Summary'!CB140="Yes"),100-OFFSET('Water Data'!$G$4,0,10*ROW('Water Data'!G134)),NA())</f>
        <v>#N/A</v>
      </c>
      <c r="N140" s="93" t="e">
        <f ca="true">+IF(AND(ISNUMBER(OFFSET('Water Data'!$G$6,0,10*ROW('Water Data'!G134))),'Data Summary'!CC140="Yes"),OFFSET('Water Data'!$G$6,0,10*ROW('Water Data'!G134)),NA())</f>
        <v>#N/A</v>
      </c>
      <c r="O140" s="93" t="e">
        <f ca="true">+IF(AND(ISNUMBER(OFFSET('Water Data'!$G$9,0,10*ROW('Water Data'!G134))),'Data Summary'!CD140="Yes"),OFFSET('Water Data'!$G$9,0,10*ROW('Water Data'!G134)),NA())</f>
        <v>#N/A</v>
      </c>
      <c r="P140" s="93" t="e">
        <f ca="true">+IF(AND(ISNUMBER(OFFSET('Water Data'!$H$4,0,10*ROW('Water Data'!H134))),'Data Summary'!CE140="Yes"),100-OFFSET('Water Data'!$H$4,0,10*ROW('Water Data'!H134)),NA())</f>
        <v>#N/A</v>
      </c>
      <c r="Q140" s="93" t="e">
        <f ca="true">+IF(AND(ISNUMBER(OFFSET('Water Data'!$H$6,0,10*ROW('Water Data'!H134))),'Data Summary'!CF140="Yes"),OFFSET('Water Data'!$H$6,0,10*ROW('Water Data'!H134)),NA())</f>
        <v>#N/A</v>
      </c>
      <c r="R140" s="93" t="e">
        <f ca="true">+IF(AND(ISNUMBER(OFFSET('Water Data'!$H$9,0,10*ROW('Water Data'!H134))),'Data Summary'!CG140="Yes"),OFFSET('Water Data'!$H$9,0,10*ROW('Water Data'!H134)),NA())</f>
        <v>#N/A</v>
      </c>
      <c r="S140" s="93" t="e">
        <f ca="true">+IF(AND(ISNUMBER(OFFSET('Water Data'!$I$4,0,10*ROW('Water Data'!I134))),'Data Summary'!CH140="Yes"),100-OFFSET('Water Data'!$I$4,0,10*ROW('Water Data'!I134)),NA())</f>
        <v>#N/A</v>
      </c>
      <c r="T140" s="93" t="e">
        <f ca="true">+IF(AND(ISNUMBER(OFFSET('Water Data'!$I$6,0,10*ROW('Water Data'!I134))),'Data Summary'!CI140="Yes"),OFFSET('Water Data'!$I$6,0,10*ROW('Water Data'!I134)),NA())</f>
        <v>#N/A</v>
      </c>
      <c r="U140" s="93" t="e">
        <f ca="true">+IF(AND(ISNUMBER(OFFSET('Water Data'!$I$9,0,10*ROW('Water Data'!I134))),'Data Summary'!CJ140="Yes"),OFFSET('Water Data'!$I$9,0,10*ROW('Water Data'!I134)),NA())</f>
        <v>#N/A</v>
      </c>
      <c r="V140" s="94" t="e">
        <f ca="true">+IF(AND(ISNUMBER(OFFSET('Sanitation Data'!$D$4,0,10*ROW('Sanitation Data'!D134))),'Data Summary'!CK140="Yes"),100-OFFSET('Sanitation Data'!$D$4,0,10*ROW('Sanitation Data'!D134)),NA())</f>
        <v>#N/A</v>
      </c>
      <c r="W140" s="94" t="e">
        <f ca="true">+IF(AND(ISNUMBER(OFFSET('Sanitation Data'!$D$6,0,10*ROW('Sanitation Data'!D134))),'Data Summary'!CL140="Yes"),OFFSET('Sanitation Data'!$D$6,0,10*ROW('Sanitation Data'!D134)),NA())</f>
        <v>#N/A</v>
      </c>
      <c r="X140" s="94" t="e">
        <f ca="true">+IF(AND(ISNUMBER(OFFSET('Sanitation Data'!$D$10,0,10*ROW('Sanitation Data'!D134))),'Data Summary'!CM140="Yes"),OFFSET('Sanitation Data'!$D$10,0,10*ROW('Sanitation Data'!D134)),NA())</f>
        <v>#N/A</v>
      </c>
      <c r="Y140" s="94" t="e">
        <f ca="true">+IF(AND(ISNUMBER(OFFSET('Sanitation Data'!$D$11,0,10*ROW('Sanitation Data'!D134))),'Data Summary'!CN140="Yes"),OFFSET('Sanitation Data'!$D$11,0,10*ROW('Sanitation Data'!D134)),NA())</f>
        <v>#N/A</v>
      </c>
      <c r="Z140" s="94" t="e">
        <f ca="true">+IF(AND(ISNUMBER(OFFSET('Sanitation Data'!$D$12,0,10*ROW('Sanitation Data'!D134))),'Data Summary'!CO140="Yes"),OFFSET('Sanitation Data'!$D$12,0,10*ROW('Sanitation Data'!D134)),NA())</f>
        <v>#N/A</v>
      </c>
      <c r="AA140" s="94" t="e">
        <f ca="true">+IF(AND(ISNUMBER(OFFSET('Sanitation Data'!$E$4,0,10*ROW('Sanitation Data'!E134))),'Data Summary'!CP140="Yes"),100-OFFSET('Sanitation Data'!$E$4,0,10*ROW('Sanitation Data'!E134)),NA())</f>
        <v>#N/A</v>
      </c>
      <c r="AB140" s="94" t="e">
        <f ca="true">+IF(AND(ISNUMBER(OFFSET('Sanitation Data'!$E$6,0,10*ROW('Sanitation Data'!E134))),'Data Summary'!CQ140="Yes"),OFFSET('Sanitation Data'!$E$6,0,10*ROW('Sanitation Data'!E134)),NA())</f>
        <v>#N/A</v>
      </c>
      <c r="AC140" s="94" t="e">
        <f ca="true">+IF(AND(ISNUMBER(OFFSET('Sanitation Data'!$E$10,0,10*ROW('Sanitation Data'!E134))),'Data Summary'!CR140="Yes"),OFFSET('Sanitation Data'!$E$10,0,10*ROW('Sanitation Data'!E134)),NA())</f>
        <v>#N/A</v>
      </c>
      <c r="AD140" s="94" t="e">
        <f ca="true">+IF(AND(ISNUMBER(OFFSET('Sanitation Data'!$E$11,0,10*ROW('Sanitation Data'!E134))),'Data Summary'!CS140="Yes"),OFFSET('Sanitation Data'!$E$11,0,10*ROW('Sanitation Data'!E134)),NA())</f>
        <v>#N/A</v>
      </c>
      <c r="AE140" s="94" t="e">
        <f ca="true">+IF(AND(ISNUMBER(OFFSET('Sanitation Data'!$E$12,0,10*ROW('Sanitation Data'!E134))),'Data Summary'!CT140="Yes"),OFFSET('Sanitation Data'!$E$12,0,10*ROW('Sanitation Data'!E134)),NA())</f>
        <v>#N/A</v>
      </c>
      <c r="AF140" s="94" t="e">
        <f ca="true">+IF(AND(ISNUMBER(OFFSET('Sanitation Data'!$F$4,0,10*ROW('Sanitation Data'!F134))),'Data Summary'!CU140="Yes"),100-OFFSET('Sanitation Data'!$F$4,0,10*ROW('Sanitation Data'!F134)),NA())</f>
        <v>#N/A</v>
      </c>
      <c r="AG140" s="94" t="e">
        <f ca="true">+IF(AND(ISNUMBER(OFFSET('Sanitation Data'!$F$6,0,10*ROW('Sanitation Data'!F134))),'Data Summary'!CV140="Yes"),OFFSET('Sanitation Data'!$F$6,0,10*ROW('Sanitation Data'!F134)),NA())</f>
        <v>#N/A</v>
      </c>
      <c r="AH140" s="94" t="e">
        <f ca="true">+IF(AND(ISNUMBER(OFFSET('Sanitation Data'!$F$10,0,10*ROW('Sanitation Data'!F134))),'Data Summary'!CW140="Yes"),OFFSET('Sanitation Data'!$F$10,0,10*ROW('Sanitation Data'!F134)),NA())</f>
        <v>#N/A</v>
      </c>
      <c r="AI140" s="94" t="e">
        <f ca="true">+IF(AND(ISNUMBER(OFFSET('Sanitation Data'!$F$11,0,10*ROW('Sanitation Data'!F134))),'Data Summary'!CX140="Yes"),OFFSET('Sanitation Data'!$F$11,0,10*ROW('Sanitation Data'!F134)),NA())</f>
        <v>#N/A</v>
      </c>
      <c r="AJ140" s="94" t="e">
        <f ca="true">+IF(AND(ISNUMBER(OFFSET('Sanitation Data'!$F$12,0,10*ROW('Sanitation Data'!F134))),'Data Summary'!CY140="Yes"),OFFSET('Sanitation Data'!$F$12,0,10*ROW('Sanitation Data'!F134)),NA())</f>
        <v>#N/A</v>
      </c>
      <c r="AK140" s="94" t="e">
        <f ca="true">+IF(AND(ISNUMBER(OFFSET('Sanitation Data'!$G$4,0,10*ROW('Sanitation Data'!G134))),'Data Summary'!CZ140="Yes"),100-OFFSET('Sanitation Data'!$G$4,0,10*ROW('Sanitation Data'!G134)),NA())</f>
        <v>#N/A</v>
      </c>
      <c r="AL140" s="94" t="e">
        <f ca="true">+IF(AND(ISNUMBER(OFFSET('Sanitation Data'!$G$6,0,10*ROW('Sanitation Data'!G134))),'Data Summary'!DA140="Yes"),OFFSET('Sanitation Data'!$G$6,0,10*ROW('Sanitation Data'!G134)),NA())</f>
        <v>#N/A</v>
      </c>
      <c r="AM140" s="94" t="e">
        <f ca="true">+IF(AND(ISNUMBER(OFFSET('Sanitation Data'!$G$10,0,10*ROW('Sanitation Data'!G134))),'Data Summary'!DB140="Yes"),OFFSET('Sanitation Data'!$G$10,0,10*ROW('Sanitation Data'!G134)),NA())</f>
        <v>#N/A</v>
      </c>
      <c r="AN140" s="94" t="e">
        <f ca="true">+IF(AND(ISNUMBER(OFFSET('Sanitation Data'!$G$11,0,10*ROW('Sanitation Data'!G134))),'Data Summary'!DC140="Yes"),OFFSET('Sanitation Data'!$G$11,0,10*ROW('Sanitation Data'!G134)),NA())</f>
        <v>#N/A</v>
      </c>
      <c r="AO140" s="94" t="e">
        <f ca="true">+IF(AND(ISNUMBER(OFFSET('Sanitation Data'!$G$12,0,10*ROW('Sanitation Data'!G134))),'Data Summary'!DD140="Yes"),OFFSET('Sanitation Data'!$G$12,0,10*ROW('Sanitation Data'!G134)),NA())</f>
        <v>#N/A</v>
      </c>
      <c r="AP140" s="94" t="e">
        <f ca="true">+IF(AND(ISNUMBER(OFFSET('Sanitation Data'!$H$4,0,10*ROW('Sanitation Data'!H134))),'Data Summary'!DE140="Yes"),100-OFFSET('Sanitation Data'!$H$4,0,10*ROW('Sanitation Data'!H134)),NA())</f>
        <v>#N/A</v>
      </c>
      <c r="AQ140" s="94" t="e">
        <f ca="true">+IF(AND(ISNUMBER(OFFSET('Sanitation Data'!$H$6,0,10*ROW('Sanitation Data'!H134))),'Data Summary'!DF140="Yes"),OFFSET('Sanitation Data'!$H$6,0,10*ROW('Sanitation Data'!H134)),NA())</f>
        <v>#N/A</v>
      </c>
      <c r="AR140" s="94" t="e">
        <f ca="true">+IF(AND(ISNUMBER(OFFSET('Sanitation Data'!$H$10,0,10*ROW('Sanitation Data'!H134))),'Data Summary'!DG140="Yes"),OFFSET('Sanitation Data'!$H$10,0,10*ROW('Sanitation Data'!H134)),NA())</f>
        <v>#N/A</v>
      </c>
      <c r="AS140" s="94" t="e">
        <f ca="true">+IF(AND(ISNUMBER(OFFSET('Sanitation Data'!$H$11,0,10*ROW('Sanitation Data'!H134))),'Data Summary'!DH140="Yes"),OFFSET('Sanitation Data'!$H$11,0,10*ROW('Sanitation Data'!H134)),NA())</f>
        <v>#N/A</v>
      </c>
      <c r="AT140" s="94" t="e">
        <f ca="true">+IF(AND(ISNUMBER(OFFSET('Sanitation Data'!$H$12,0,10*ROW('Sanitation Data'!H134))),'Data Summary'!DI140="Yes"),OFFSET('Sanitation Data'!$H$12,0,10*ROW('Sanitation Data'!H134)),NA())</f>
        <v>#N/A</v>
      </c>
      <c r="AU140" s="94" t="e">
        <f ca="true">+IF(AND(ISNUMBER(OFFSET('Sanitation Data'!$I$4,0,10*ROW('Sanitation Data'!I134))),'Data Summary'!DJ140="Yes"),100-OFFSET('Sanitation Data'!$I$4,0,10*ROW('Sanitation Data'!I134)),NA())</f>
        <v>#N/A</v>
      </c>
      <c r="AV140" s="94" t="e">
        <f ca="true">+IF(AND(ISNUMBER(OFFSET('Sanitation Data'!$I$6,0,10*ROW('Sanitation Data'!I134))),'Data Summary'!DK140="Yes"),OFFSET('Sanitation Data'!$I$6,0,10*ROW('Sanitation Data'!I134)),NA())</f>
        <v>#N/A</v>
      </c>
      <c r="AW140" s="94" t="e">
        <f ca="true">+IF(AND(ISNUMBER(OFFSET('Sanitation Data'!$I$10,0,10*ROW('Sanitation Data'!I134))),'Data Summary'!DL140="Yes"),OFFSET('Sanitation Data'!$I$10,0,10*ROW('Sanitation Data'!I134)),NA())</f>
        <v>#N/A</v>
      </c>
      <c r="AX140" s="94" t="e">
        <f ca="true">+IF(AND(ISNUMBER(OFFSET('Sanitation Data'!$I$11,0,10*ROW('Sanitation Data'!I134))),'Data Summary'!DM140="Yes"),OFFSET('Sanitation Data'!$I$11,0,10*ROW('Sanitation Data'!I134)),NA())</f>
        <v>#N/A</v>
      </c>
      <c r="AY140" s="94" t="e">
        <f ca="true">+IF(AND(ISNUMBER(OFFSET('Sanitation Data'!$I$12,0,10*ROW('Sanitation Data'!I134))),'Data Summary'!DN140="Yes"),OFFSET('Sanitation Data'!$I$12,0,10*ROW('Sanitation Data'!I134)),NA())</f>
        <v>#N/A</v>
      </c>
      <c r="AZ140" s="95" t="e">
        <f ca="true">+IF(AND(ISNUMBER(OFFSET('Hygiene Data'!$D$5,0,10*ROW('Hygiene Data'!D134))),'Data Summary'!DO140="Yes"),OFFSET('Hygiene Data'!$D$5,0,10*ROW('Hygiene Data'!D134)),NA())</f>
        <v>#N/A</v>
      </c>
      <c r="BA140" s="95" t="e">
        <f ca="true">+IF(AND(ISNUMBER(OFFSET('Hygiene Data'!$D$7,0,10*ROW('Hygiene Data'!D134))),'Data Summary'!DP140="Yes"),OFFSET('Hygiene Data'!$D$7,0,10*ROW('Hygiene Data'!D134)),NA())</f>
        <v>#N/A</v>
      </c>
      <c r="BB140" s="95" t="e">
        <f ca="true">+IF(AND(ISNUMBER(OFFSET('Hygiene Data'!$D$9,0,10*ROW('Hygiene Data'!D134))),'Data Summary'!DQ140="Yes"),OFFSET('Hygiene Data'!$D$9,0,10*ROW('Hygiene Data'!D134)),NA())</f>
        <v>#N/A</v>
      </c>
      <c r="BC140" s="95" t="e">
        <f ca="true">+IF(AND(ISNUMBER(OFFSET('Hygiene Data'!$E$5,0,10*ROW('Hygiene Data'!E134))),'Data Summary'!DR140="Yes"),OFFSET('Hygiene Data'!$E$5,0,10*ROW('Hygiene Data'!E134)),NA())</f>
        <v>#N/A</v>
      </c>
      <c r="BD140" s="95" t="e">
        <f ca="true">+IF(AND(ISNUMBER(OFFSET('Hygiene Data'!$E$7,0,10*ROW('Hygiene Data'!E134))),'Data Summary'!DS140="Yes"),OFFSET('Hygiene Data'!$E$7,0,10*ROW('Hygiene Data'!E134)),NA())</f>
        <v>#N/A</v>
      </c>
      <c r="BE140" s="95" t="e">
        <f ca="true">+IF(AND(ISNUMBER(OFFSET('Hygiene Data'!$E$9,0,10*ROW('Hygiene Data'!E134))),'Data Summary'!DT140="Yes"),OFFSET('Hygiene Data'!$E$9,0,10*ROW('Hygiene Data'!E134)),NA())</f>
        <v>#N/A</v>
      </c>
      <c r="BF140" s="95" t="e">
        <f ca="true">+IF(AND(ISNUMBER(OFFSET('Hygiene Data'!$F$5,0,10*ROW('Hygiene Data'!F134))),'Data Summary'!DU140="Yes"),OFFSET('Hygiene Data'!$F$5,0,10*ROW('Hygiene Data'!F134)),NA())</f>
        <v>#N/A</v>
      </c>
      <c r="BG140" s="95" t="e">
        <f ca="true">+IF(AND(ISNUMBER(OFFSET('Hygiene Data'!$F$7,0,10*ROW('Hygiene Data'!F134))),'Data Summary'!DV140="Yes"),OFFSET('Hygiene Data'!$F$7,0,10*ROW('Hygiene Data'!F134)),NA())</f>
        <v>#N/A</v>
      </c>
      <c r="BH140" s="95" t="e">
        <f ca="true">+IF(AND(ISNUMBER(OFFSET('Hygiene Data'!$F$9,0,10*ROW('Hygiene Data'!F134))),'Data Summary'!DW140="Yes"),OFFSET('Hygiene Data'!$F$9,0,10*ROW('Hygiene Data'!F134)),NA())</f>
        <v>#N/A</v>
      </c>
      <c r="BI140" s="95" t="e">
        <f ca="true">+IF(AND(ISNUMBER(OFFSET('Hygiene Data'!$G$5,0,10*ROW('Hygiene Data'!G134))),'Data Summary'!DX140="Yes"),OFFSET('Hygiene Data'!$G$5,0,10*ROW('Hygiene Data'!G134)),NA())</f>
        <v>#N/A</v>
      </c>
      <c r="BJ140" s="95" t="e">
        <f ca="true">+IF(AND(ISNUMBER(OFFSET('Hygiene Data'!$G$7,0,10*ROW('Hygiene Data'!G134))),'Data Summary'!DY140="Yes"),OFFSET('Hygiene Data'!$G$7,0,10*ROW('Hygiene Data'!G134)),NA())</f>
        <v>#N/A</v>
      </c>
      <c r="BK140" s="95" t="e">
        <f ca="true">+IF(AND(ISNUMBER(OFFSET('Hygiene Data'!$G$9,0,10*ROW('Hygiene Data'!G134))),'Data Summary'!DZ140="Yes"),OFFSET('Hygiene Data'!$G$9,0,10*ROW('Hygiene Data'!G134)),NA())</f>
        <v>#N/A</v>
      </c>
      <c r="BL140" s="95" t="e">
        <f ca="true">+IF(AND(ISNUMBER(OFFSET('Hygiene Data'!$H$5,0,10*ROW('Hygiene Data'!H134))),'Data Summary'!EA140="Yes"),OFFSET('Hygiene Data'!$H$5,0,10*ROW('Hygiene Data'!H134)),NA())</f>
        <v>#N/A</v>
      </c>
      <c r="BM140" s="95" t="e">
        <f ca="true">+IF(AND(ISNUMBER(OFFSET('Hygiene Data'!$H$7,0,10*ROW('Hygiene Data'!H134))),'Data Summary'!EB140="Yes"),OFFSET('Hygiene Data'!$H$7,0,10*ROW('Hygiene Data'!H134)),NA())</f>
        <v>#N/A</v>
      </c>
      <c r="BN140" s="95" t="e">
        <f ca="true">+IF(AND(ISNUMBER(OFFSET('Hygiene Data'!$H$9,0,10*ROW('Hygiene Data'!H134))),'Data Summary'!EC140="Yes"),OFFSET('Hygiene Data'!$H$9,0,10*ROW('Hygiene Data'!H134)),NA())</f>
        <v>#N/A</v>
      </c>
      <c r="BO140" s="95" t="e">
        <f ca="true">+IF(AND(ISNUMBER(OFFSET('Hygiene Data'!$I$5,0,10*ROW('Hygiene Data'!I134))),'Data Summary'!ED140="Yes"),OFFSET('Hygiene Data'!$I$5,0,10*ROW('Hygiene Data'!I134)),NA())</f>
        <v>#N/A</v>
      </c>
      <c r="BP140" s="95" t="e">
        <f ca="true">+IF(AND(ISNUMBER(OFFSET('Hygiene Data'!$I$7,0,10*ROW('Hygiene Data'!I134))),'Data Summary'!EE140="Yes"),OFFSET('Hygiene Data'!$I$7,0,10*ROW('Hygiene Data'!I134)),NA())</f>
        <v>#N/A</v>
      </c>
      <c r="BQ140" s="95" t="e">
        <f ca="true">+IF(AND(ISNUMBER(OFFSET('Hygiene Data'!$I$9,0,10*ROW('Hygiene Data'!I134))),'Data Summary'!EF140="Yes"),OFFSET('Hygiene Data'!$I$9,0,10*ROW('Hygiene Data'!I134)),NA())</f>
        <v>#N/A</v>
      </c>
    </row>
    <row xmlns:x14ac="http://schemas.microsoft.com/office/spreadsheetml/2009/9/ac" r="141" x14ac:dyDescent="0.2">
      <c r="A141" s="327" t="e">
        <f ca="true">+RIGHT('Data Summary'!A141,LEN('Data Summary'!A141)-9)</f>
        <v>#VALUE!</v>
      </c>
      <c r="B141" s="36" t="str">
        <f ca="true">+IF(ISTEXT('Data Summary'!B141),'Data Summary'!B141,"")</f>
        <v/>
      </c>
      <c r="C141" s="326" t="e">
        <f ca="true">+VALUE('Data Summary'!C141)</f>
        <v>#VALUE!</v>
      </c>
      <c r="D141" s="93" t="e">
        <f ca="true">+IF(AND(ISNUMBER(OFFSET('Water Data'!$D$4,0,10*ROW('Water Data'!D135))),'Data Summary'!BS141="Yes"),100-OFFSET('Water Data'!$D$4,0,10*ROW('Water Data'!D135)),NA())</f>
        <v>#N/A</v>
      </c>
      <c r="E141" s="93" t="e">
        <f ca="true">+IF(AND(ISNUMBER(OFFSET('Water Data'!$D$6,0,10*ROW('Water Data'!D135))),'Data Summary'!BT141="Yes"),OFFSET('Water Data'!$D$6,0,10*ROW('Water Data'!D135)),NA())</f>
        <v>#N/A</v>
      </c>
      <c r="F141" s="93" t="e">
        <f ca="true">+IF(AND(ISNUMBER(OFFSET('Water Data'!$D$9,0,10*ROW('Water Data'!D135))),'Data Summary'!BU141="Yes"),OFFSET('Water Data'!$D$9,0,10*ROW('Water Data'!D135)),NA())</f>
        <v>#N/A</v>
      </c>
      <c r="G141" s="93" t="e">
        <f ca="true">+IF(AND(ISNUMBER(OFFSET('Water Data'!$E$4,0,10*ROW('Water Data'!E135))),'Data Summary'!BV141="Yes"),100-OFFSET('Water Data'!$E$4,0,10*ROW('Water Data'!E135)),NA())</f>
        <v>#N/A</v>
      </c>
      <c r="H141" s="93" t="e">
        <f ca="true">+IF(AND(ISNUMBER(OFFSET('Water Data'!$E$6,0,10*ROW('Water Data'!E135))),'Data Summary'!BW141="Yes"),OFFSET('Water Data'!$E$6,0,10*ROW('Water Data'!E135)),NA())</f>
        <v>#N/A</v>
      </c>
      <c r="I141" s="93" t="e">
        <f ca="true">+IF(AND(ISNUMBER(OFFSET('Water Data'!$E$9,0,10*ROW('Water Data'!E135))),'Data Summary'!BX141="Yes"),OFFSET('Water Data'!$E$9,0,10*ROW('Water Data'!E135)),NA())</f>
        <v>#N/A</v>
      </c>
      <c r="J141" s="93" t="e">
        <f ca="true">+IF(AND(ISNUMBER(OFFSET('Water Data'!$F$4,0,10*ROW('Water Data'!F135))),'Data Summary'!BY141="Yes"),100-OFFSET('Water Data'!$F$4,0,10*ROW('Water Data'!F135)),NA())</f>
        <v>#N/A</v>
      </c>
      <c r="K141" s="93" t="e">
        <f ca="true">+IF(AND(ISNUMBER(OFFSET('Water Data'!$F$6,0,10*ROW('Water Data'!F135))),'Data Summary'!BZ141="Yes"),OFFSET('Water Data'!$F$6,0,10*ROW('Water Data'!F135)),NA())</f>
        <v>#N/A</v>
      </c>
      <c r="L141" s="93" t="e">
        <f ca="true">+IF(AND(ISNUMBER(OFFSET('Water Data'!$F$9,0,10*ROW('Water Data'!F135))),'Data Summary'!CA141="Yes"),OFFSET('Water Data'!$F$9,0,10*ROW('Water Data'!F135)),NA())</f>
        <v>#N/A</v>
      </c>
      <c r="M141" s="93" t="e">
        <f ca="true">+IF(AND(ISNUMBER(OFFSET('Water Data'!$G$4,0,10*ROW('Water Data'!G135))),'Data Summary'!CB141="Yes"),100-OFFSET('Water Data'!$G$4,0,10*ROW('Water Data'!G135)),NA())</f>
        <v>#N/A</v>
      </c>
      <c r="N141" s="93" t="e">
        <f ca="true">+IF(AND(ISNUMBER(OFFSET('Water Data'!$G$6,0,10*ROW('Water Data'!G135))),'Data Summary'!CC141="Yes"),OFFSET('Water Data'!$G$6,0,10*ROW('Water Data'!G135)),NA())</f>
        <v>#N/A</v>
      </c>
      <c r="O141" s="93" t="e">
        <f ca="true">+IF(AND(ISNUMBER(OFFSET('Water Data'!$G$9,0,10*ROW('Water Data'!G135))),'Data Summary'!CD141="Yes"),OFFSET('Water Data'!$G$9,0,10*ROW('Water Data'!G135)),NA())</f>
        <v>#N/A</v>
      </c>
      <c r="P141" s="93" t="e">
        <f ca="true">+IF(AND(ISNUMBER(OFFSET('Water Data'!$H$4,0,10*ROW('Water Data'!H135))),'Data Summary'!CE141="Yes"),100-OFFSET('Water Data'!$H$4,0,10*ROW('Water Data'!H135)),NA())</f>
        <v>#N/A</v>
      </c>
      <c r="Q141" s="93" t="e">
        <f ca="true">+IF(AND(ISNUMBER(OFFSET('Water Data'!$H$6,0,10*ROW('Water Data'!H135))),'Data Summary'!CF141="Yes"),OFFSET('Water Data'!$H$6,0,10*ROW('Water Data'!H135)),NA())</f>
        <v>#N/A</v>
      </c>
      <c r="R141" s="93" t="e">
        <f ca="true">+IF(AND(ISNUMBER(OFFSET('Water Data'!$H$9,0,10*ROW('Water Data'!H135))),'Data Summary'!CG141="Yes"),OFFSET('Water Data'!$H$9,0,10*ROW('Water Data'!H135)),NA())</f>
        <v>#N/A</v>
      </c>
      <c r="S141" s="93" t="e">
        <f ca="true">+IF(AND(ISNUMBER(OFFSET('Water Data'!$I$4,0,10*ROW('Water Data'!I135))),'Data Summary'!CH141="Yes"),100-OFFSET('Water Data'!$I$4,0,10*ROW('Water Data'!I135)),NA())</f>
        <v>#N/A</v>
      </c>
      <c r="T141" s="93" t="e">
        <f ca="true">+IF(AND(ISNUMBER(OFFSET('Water Data'!$I$6,0,10*ROW('Water Data'!I135))),'Data Summary'!CI141="Yes"),OFFSET('Water Data'!$I$6,0,10*ROW('Water Data'!I135)),NA())</f>
        <v>#N/A</v>
      </c>
      <c r="U141" s="93" t="e">
        <f ca="true">+IF(AND(ISNUMBER(OFFSET('Water Data'!$I$9,0,10*ROW('Water Data'!I135))),'Data Summary'!CJ141="Yes"),OFFSET('Water Data'!$I$9,0,10*ROW('Water Data'!I135)),NA())</f>
        <v>#N/A</v>
      </c>
      <c r="V141" s="94" t="e">
        <f ca="true">+IF(AND(ISNUMBER(OFFSET('Sanitation Data'!$D$4,0,10*ROW('Sanitation Data'!D135))),'Data Summary'!CK141="Yes"),100-OFFSET('Sanitation Data'!$D$4,0,10*ROW('Sanitation Data'!D135)),NA())</f>
        <v>#N/A</v>
      </c>
      <c r="W141" s="94" t="e">
        <f ca="true">+IF(AND(ISNUMBER(OFFSET('Sanitation Data'!$D$6,0,10*ROW('Sanitation Data'!D135))),'Data Summary'!CL141="Yes"),OFFSET('Sanitation Data'!$D$6,0,10*ROW('Sanitation Data'!D135)),NA())</f>
        <v>#N/A</v>
      </c>
      <c r="X141" s="94" t="e">
        <f ca="true">+IF(AND(ISNUMBER(OFFSET('Sanitation Data'!$D$10,0,10*ROW('Sanitation Data'!D135))),'Data Summary'!CM141="Yes"),OFFSET('Sanitation Data'!$D$10,0,10*ROW('Sanitation Data'!D135)),NA())</f>
        <v>#N/A</v>
      </c>
      <c r="Y141" s="94" t="e">
        <f ca="true">+IF(AND(ISNUMBER(OFFSET('Sanitation Data'!$D$11,0,10*ROW('Sanitation Data'!D135))),'Data Summary'!CN141="Yes"),OFFSET('Sanitation Data'!$D$11,0,10*ROW('Sanitation Data'!D135)),NA())</f>
        <v>#N/A</v>
      </c>
      <c r="Z141" s="94" t="e">
        <f ca="true">+IF(AND(ISNUMBER(OFFSET('Sanitation Data'!$D$12,0,10*ROW('Sanitation Data'!D135))),'Data Summary'!CO141="Yes"),OFFSET('Sanitation Data'!$D$12,0,10*ROW('Sanitation Data'!D135)),NA())</f>
        <v>#N/A</v>
      </c>
      <c r="AA141" s="94" t="e">
        <f ca="true">+IF(AND(ISNUMBER(OFFSET('Sanitation Data'!$E$4,0,10*ROW('Sanitation Data'!E135))),'Data Summary'!CP141="Yes"),100-OFFSET('Sanitation Data'!$E$4,0,10*ROW('Sanitation Data'!E135)),NA())</f>
        <v>#N/A</v>
      </c>
      <c r="AB141" s="94" t="e">
        <f ca="true">+IF(AND(ISNUMBER(OFFSET('Sanitation Data'!$E$6,0,10*ROW('Sanitation Data'!E135))),'Data Summary'!CQ141="Yes"),OFFSET('Sanitation Data'!$E$6,0,10*ROW('Sanitation Data'!E135)),NA())</f>
        <v>#N/A</v>
      </c>
      <c r="AC141" s="94" t="e">
        <f ca="true">+IF(AND(ISNUMBER(OFFSET('Sanitation Data'!$E$10,0,10*ROW('Sanitation Data'!E135))),'Data Summary'!CR141="Yes"),OFFSET('Sanitation Data'!$E$10,0,10*ROW('Sanitation Data'!E135)),NA())</f>
        <v>#N/A</v>
      </c>
      <c r="AD141" s="94" t="e">
        <f ca="true">+IF(AND(ISNUMBER(OFFSET('Sanitation Data'!$E$11,0,10*ROW('Sanitation Data'!E135))),'Data Summary'!CS141="Yes"),OFFSET('Sanitation Data'!$E$11,0,10*ROW('Sanitation Data'!E135)),NA())</f>
        <v>#N/A</v>
      </c>
      <c r="AE141" s="94" t="e">
        <f ca="true">+IF(AND(ISNUMBER(OFFSET('Sanitation Data'!$E$12,0,10*ROW('Sanitation Data'!E135))),'Data Summary'!CT141="Yes"),OFFSET('Sanitation Data'!$E$12,0,10*ROW('Sanitation Data'!E135)),NA())</f>
        <v>#N/A</v>
      </c>
      <c r="AF141" s="94" t="e">
        <f ca="true">+IF(AND(ISNUMBER(OFFSET('Sanitation Data'!$F$4,0,10*ROW('Sanitation Data'!F135))),'Data Summary'!CU141="Yes"),100-OFFSET('Sanitation Data'!$F$4,0,10*ROW('Sanitation Data'!F135)),NA())</f>
        <v>#N/A</v>
      </c>
      <c r="AG141" s="94" t="e">
        <f ca="true">+IF(AND(ISNUMBER(OFFSET('Sanitation Data'!$F$6,0,10*ROW('Sanitation Data'!F135))),'Data Summary'!CV141="Yes"),OFFSET('Sanitation Data'!$F$6,0,10*ROW('Sanitation Data'!F135)),NA())</f>
        <v>#N/A</v>
      </c>
      <c r="AH141" s="94" t="e">
        <f ca="true">+IF(AND(ISNUMBER(OFFSET('Sanitation Data'!$F$10,0,10*ROW('Sanitation Data'!F135))),'Data Summary'!CW141="Yes"),OFFSET('Sanitation Data'!$F$10,0,10*ROW('Sanitation Data'!F135)),NA())</f>
        <v>#N/A</v>
      </c>
      <c r="AI141" s="94" t="e">
        <f ca="true">+IF(AND(ISNUMBER(OFFSET('Sanitation Data'!$F$11,0,10*ROW('Sanitation Data'!F135))),'Data Summary'!CX141="Yes"),OFFSET('Sanitation Data'!$F$11,0,10*ROW('Sanitation Data'!F135)),NA())</f>
        <v>#N/A</v>
      </c>
      <c r="AJ141" s="94" t="e">
        <f ca="true">+IF(AND(ISNUMBER(OFFSET('Sanitation Data'!$F$12,0,10*ROW('Sanitation Data'!F135))),'Data Summary'!CY141="Yes"),OFFSET('Sanitation Data'!$F$12,0,10*ROW('Sanitation Data'!F135)),NA())</f>
        <v>#N/A</v>
      </c>
      <c r="AK141" s="94" t="e">
        <f ca="true">+IF(AND(ISNUMBER(OFFSET('Sanitation Data'!$G$4,0,10*ROW('Sanitation Data'!G135))),'Data Summary'!CZ141="Yes"),100-OFFSET('Sanitation Data'!$G$4,0,10*ROW('Sanitation Data'!G135)),NA())</f>
        <v>#N/A</v>
      </c>
      <c r="AL141" s="94" t="e">
        <f ca="true">+IF(AND(ISNUMBER(OFFSET('Sanitation Data'!$G$6,0,10*ROW('Sanitation Data'!G135))),'Data Summary'!DA141="Yes"),OFFSET('Sanitation Data'!$G$6,0,10*ROW('Sanitation Data'!G135)),NA())</f>
        <v>#N/A</v>
      </c>
      <c r="AM141" s="94" t="e">
        <f ca="true">+IF(AND(ISNUMBER(OFFSET('Sanitation Data'!$G$10,0,10*ROW('Sanitation Data'!G135))),'Data Summary'!DB141="Yes"),OFFSET('Sanitation Data'!$G$10,0,10*ROW('Sanitation Data'!G135)),NA())</f>
        <v>#N/A</v>
      </c>
      <c r="AN141" s="94" t="e">
        <f ca="true">+IF(AND(ISNUMBER(OFFSET('Sanitation Data'!$G$11,0,10*ROW('Sanitation Data'!G135))),'Data Summary'!DC141="Yes"),OFFSET('Sanitation Data'!$G$11,0,10*ROW('Sanitation Data'!G135)),NA())</f>
        <v>#N/A</v>
      </c>
      <c r="AO141" s="94" t="e">
        <f ca="true">+IF(AND(ISNUMBER(OFFSET('Sanitation Data'!$G$12,0,10*ROW('Sanitation Data'!G135))),'Data Summary'!DD141="Yes"),OFFSET('Sanitation Data'!$G$12,0,10*ROW('Sanitation Data'!G135)),NA())</f>
        <v>#N/A</v>
      </c>
      <c r="AP141" s="94" t="e">
        <f ca="true">+IF(AND(ISNUMBER(OFFSET('Sanitation Data'!$H$4,0,10*ROW('Sanitation Data'!H135))),'Data Summary'!DE141="Yes"),100-OFFSET('Sanitation Data'!$H$4,0,10*ROW('Sanitation Data'!H135)),NA())</f>
        <v>#N/A</v>
      </c>
      <c r="AQ141" s="94" t="e">
        <f ca="true">+IF(AND(ISNUMBER(OFFSET('Sanitation Data'!$H$6,0,10*ROW('Sanitation Data'!H135))),'Data Summary'!DF141="Yes"),OFFSET('Sanitation Data'!$H$6,0,10*ROW('Sanitation Data'!H135)),NA())</f>
        <v>#N/A</v>
      </c>
      <c r="AR141" s="94" t="e">
        <f ca="true">+IF(AND(ISNUMBER(OFFSET('Sanitation Data'!$H$10,0,10*ROW('Sanitation Data'!H135))),'Data Summary'!DG141="Yes"),OFFSET('Sanitation Data'!$H$10,0,10*ROW('Sanitation Data'!H135)),NA())</f>
        <v>#N/A</v>
      </c>
      <c r="AS141" s="94" t="e">
        <f ca="true">+IF(AND(ISNUMBER(OFFSET('Sanitation Data'!$H$11,0,10*ROW('Sanitation Data'!H135))),'Data Summary'!DH141="Yes"),OFFSET('Sanitation Data'!$H$11,0,10*ROW('Sanitation Data'!H135)),NA())</f>
        <v>#N/A</v>
      </c>
      <c r="AT141" s="94" t="e">
        <f ca="true">+IF(AND(ISNUMBER(OFFSET('Sanitation Data'!$H$12,0,10*ROW('Sanitation Data'!H135))),'Data Summary'!DI141="Yes"),OFFSET('Sanitation Data'!$H$12,0,10*ROW('Sanitation Data'!H135)),NA())</f>
        <v>#N/A</v>
      </c>
      <c r="AU141" s="94" t="e">
        <f ca="true">+IF(AND(ISNUMBER(OFFSET('Sanitation Data'!$I$4,0,10*ROW('Sanitation Data'!I135))),'Data Summary'!DJ141="Yes"),100-OFFSET('Sanitation Data'!$I$4,0,10*ROW('Sanitation Data'!I135)),NA())</f>
        <v>#N/A</v>
      </c>
      <c r="AV141" s="94" t="e">
        <f ca="true">+IF(AND(ISNUMBER(OFFSET('Sanitation Data'!$I$6,0,10*ROW('Sanitation Data'!I135))),'Data Summary'!DK141="Yes"),OFFSET('Sanitation Data'!$I$6,0,10*ROW('Sanitation Data'!I135)),NA())</f>
        <v>#N/A</v>
      </c>
      <c r="AW141" s="94" t="e">
        <f ca="true">+IF(AND(ISNUMBER(OFFSET('Sanitation Data'!$I$10,0,10*ROW('Sanitation Data'!I135))),'Data Summary'!DL141="Yes"),OFFSET('Sanitation Data'!$I$10,0,10*ROW('Sanitation Data'!I135)),NA())</f>
        <v>#N/A</v>
      </c>
      <c r="AX141" s="94" t="e">
        <f ca="true">+IF(AND(ISNUMBER(OFFSET('Sanitation Data'!$I$11,0,10*ROW('Sanitation Data'!I135))),'Data Summary'!DM141="Yes"),OFFSET('Sanitation Data'!$I$11,0,10*ROW('Sanitation Data'!I135)),NA())</f>
        <v>#N/A</v>
      </c>
      <c r="AY141" s="94" t="e">
        <f ca="true">+IF(AND(ISNUMBER(OFFSET('Sanitation Data'!$I$12,0,10*ROW('Sanitation Data'!I135))),'Data Summary'!DN141="Yes"),OFFSET('Sanitation Data'!$I$12,0,10*ROW('Sanitation Data'!I135)),NA())</f>
        <v>#N/A</v>
      </c>
      <c r="AZ141" s="95" t="e">
        <f ca="true">+IF(AND(ISNUMBER(OFFSET('Hygiene Data'!$D$5,0,10*ROW('Hygiene Data'!D135))),'Data Summary'!DO141="Yes"),OFFSET('Hygiene Data'!$D$5,0,10*ROW('Hygiene Data'!D135)),NA())</f>
        <v>#N/A</v>
      </c>
      <c r="BA141" s="95" t="e">
        <f ca="true">+IF(AND(ISNUMBER(OFFSET('Hygiene Data'!$D$7,0,10*ROW('Hygiene Data'!D135))),'Data Summary'!DP141="Yes"),OFFSET('Hygiene Data'!$D$7,0,10*ROW('Hygiene Data'!D135)),NA())</f>
        <v>#N/A</v>
      </c>
      <c r="BB141" s="95" t="e">
        <f ca="true">+IF(AND(ISNUMBER(OFFSET('Hygiene Data'!$D$9,0,10*ROW('Hygiene Data'!D135))),'Data Summary'!DQ141="Yes"),OFFSET('Hygiene Data'!$D$9,0,10*ROW('Hygiene Data'!D135)),NA())</f>
        <v>#N/A</v>
      </c>
      <c r="BC141" s="95" t="e">
        <f ca="true">+IF(AND(ISNUMBER(OFFSET('Hygiene Data'!$E$5,0,10*ROW('Hygiene Data'!E135))),'Data Summary'!DR141="Yes"),OFFSET('Hygiene Data'!$E$5,0,10*ROW('Hygiene Data'!E135)),NA())</f>
        <v>#N/A</v>
      </c>
      <c r="BD141" s="95" t="e">
        <f ca="true">+IF(AND(ISNUMBER(OFFSET('Hygiene Data'!$E$7,0,10*ROW('Hygiene Data'!E135))),'Data Summary'!DS141="Yes"),OFFSET('Hygiene Data'!$E$7,0,10*ROW('Hygiene Data'!E135)),NA())</f>
        <v>#N/A</v>
      </c>
      <c r="BE141" s="95" t="e">
        <f ca="true">+IF(AND(ISNUMBER(OFFSET('Hygiene Data'!$E$9,0,10*ROW('Hygiene Data'!E135))),'Data Summary'!DT141="Yes"),OFFSET('Hygiene Data'!$E$9,0,10*ROW('Hygiene Data'!E135)),NA())</f>
        <v>#N/A</v>
      </c>
      <c r="BF141" s="95" t="e">
        <f ca="true">+IF(AND(ISNUMBER(OFFSET('Hygiene Data'!$F$5,0,10*ROW('Hygiene Data'!F135))),'Data Summary'!DU141="Yes"),OFFSET('Hygiene Data'!$F$5,0,10*ROW('Hygiene Data'!F135)),NA())</f>
        <v>#N/A</v>
      </c>
      <c r="BG141" s="95" t="e">
        <f ca="true">+IF(AND(ISNUMBER(OFFSET('Hygiene Data'!$F$7,0,10*ROW('Hygiene Data'!F135))),'Data Summary'!DV141="Yes"),OFFSET('Hygiene Data'!$F$7,0,10*ROW('Hygiene Data'!F135)),NA())</f>
        <v>#N/A</v>
      </c>
      <c r="BH141" s="95" t="e">
        <f ca="true">+IF(AND(ISNUMBER(OFFSET('Hygiene Data'!$F$9,0,10*ROW('Hygiene Data'!F135))),'Data Summary'!DW141="Yes"),OFFSET('Hygiene Data'!$F$9,0,10*ROW('Hygiene Data'!F135)),NA())</f>
        <v>#N/A</v>
      </c>
      <c r="BI141" s="95" t="e">
        <f ca="true">+IF(AND(ISNUMBER(OFFSET('Hygiene Data'!$G$5,0,10*ROW('Hygiene Data'!G135))),'Data Summary'!DX141="Yes"),OFFSET('Hygiene Data'!$G$5,0,10*ROW('Hygiene Data'!G135)),NA())</f>
        <v>#N/A</v>
      </c>
      <c r="BJ141" s="95" t="e">
        <f ca="true">+IF(AND(ISNUMBER(OFFSET('Hygiene Data'!$G$7,0,10*ROW('Hygiene Data'!G135))),'Data Summary'!DY141="Yes"),OFFSET('Hygiene Data'!$G$7,0,10*ROW('Hygiene Data'!G135)),NA())</f>
        <v>#N/A</v>
      </c>
      <c r="BK141" s="95" t="e">
        <f ca="true">+IF(AND(ISNUMBER(OFFSET('Hygiene Data'!$G$9,0,10*ROW('Hygiene Data'!G135))),'Data Summary'!DZ141="Yes"),OFFSET('Hygiene Data'!$G$9,0,10*ROW('Hygiene Data'!G135)),NA())</f>
        <v>#N/A</v>
      </c>
      <c r="BL141" s="95" t="e">
        <f ca="true">+IF(AND(ISNUMBER(OFFSET('Hygiene Data'!$H$5,0,10*ROW('Hygiene Data'!H135))),'Data Summary'!EA141="Yes"),OFFSET('Hygiene Data'!$H$5,0,10*ROW('Hygiene Data'!H135)),NA())</f>
        <v>#N/A</v>
      </c>
      <c r="BM141" s="95" t="e">
        <f ca="true">+IF(AND(ISNUMBER(OFFSET('Hygiene Data'!$H$7,0,10*ROW('Hygiene Data'!H135))),'Data Summary'!EB141="Yes"),OFFSET('Hygiene Data'!$H$7,0,10*ROW('Hygiene Data'!H135)),NA())</f>
        <v>#N/A</v>
      </c>
      <c r="BN141" s="95" t="e">
        <f ca="true">+IF(AND(ISNUMBER(OFFSET('Hygiene Data'!$H$9,0,10*ROW('Hygiene Data'!H135))),'Data Summary'!EC141="Yes"),OFFSET('Hygiene Data'!$H$9,0,10*ROW('Hygiene Data'!H135)),NA())</f>
        <v>#N/A</v>
      </c>
      <c r="BO141" s="95" t="e">
        <f ca="true">+IF(AND(ISNUMBER(OFFSET('Hygiene Data'!$I$5,0,10*ROW('Hygiene Data'!I135))),'Data Summary'!ED141="Yes"),OFFSET('Hygiene Data'!$I$5,0,10*ROW('Hygiene Data'!I135)),NA())</f>
        <v>#N/A</v>
      </c>
      <c r="BP141" s="95" t="e">
        <f ca="true">+IF(AND(ISNUMBER(OFFSET('Hygiene Data'!$I$7,0,10*ROW('Hygiene Data'!I135))),'Data Summary'!EE141="Yes"),OFFSET('Hygiene Data'!$I$7,0,10*ROW('Hygiene Data'!I135)),NA())</f>
        <v>#N/A</v>
      </c>
      <c r="BQ141" s="95" t="e">
        <f ca="true">+IF(AND(ISNUMBER(OFFSET('Hygiene Data'!$I$9,0,10*ROW('Hygiene Data'!I135))),'Data Summary'!EF141="Yes"),OFFSET('Hygiene Data'!$I$9,0,10*ROW('Hygiene Data'!I135)),NA())</f>
        <v>#N/A</v>
      </c>
    </row>
    <row xmlns:x14ac="http://schemas.microsoft.com/office/spreadsheetml/2009/9/ac" r="142" x14ac:dyDescent="0.2">
      <c r="A142" s="327" t="e">
        <f ca="true">+RIGHT('Data Summary'!A142,LEN('Data Summary'!A142)-9)</f>
        <v>#VALUE!</v>
      </c>
      <c r="B142" s="36" t="str">
        <f ca="true">+IF(ISTEXT('Data Summary'!B142),'Data Summary'!B142,"")</f>
        <v/>
      </c>
      <c r="C142" s="326" t="e">
        <f ca="true">+VALUE('Data Summary'!C142)</f>
        <v>#VALUE!</v>
      </c>
      <c r="D142" s="93" t="e">
        <f ca="true">+IF(AND(ISNUMBER(OFFSET('Water Data'!$D$4,0,10*ROW('Water Data'!D136))),'Data Summary'!BS142="Yes"),100-OFFSET('Water Data'!$D$4,0,10*ROW('Water Data'!D136)),NA())</f>
        <v>#N/A</v>
      </c>
      <c r="E142" s="93" t="e">
        <f ca="true">+IF(AND(ISNUMBER(OFFSET('Water Data'!$D$6,0,10*ROW('Water Data'!D136))),'Data Summary'!BT142="Yes"),OFFSET('Water Data'!$D$6,0,10*ROW('Water Data'!D136)),NA())</f>
        <v>#N/A</v>
      </c>
      <c r="F142" s="93" t="e">
        <f ca="true">+IF(AND(ISNUMBER(OFFSET('Water Data'!$D$9,0,10*ROW('Water Data'!D136))),'Data Summary'!BU142="Yes"),OFFSET('Water Data'!$D$9,0,10*ROW('Water Data'!D136)),NA())</f>
        <v>#N/A</v>
      </c>
      <c r="G142" s="93" t="e">
        <f ca="true">+IF(AND(ISNUMBER(OFFSET('Water Data'!$E$4,0,10*ROW('Water Data'!E136))),'Data Summary'!BV142="Yes"),100-OFFSET('Water Data'!$E$4,0,10*ROW('Water Data'!E136)),NA())</f>
        <v>#N/A</v>
      </c>
      <c r="H142" s="93" t="e">
        <f ca="true">+IF(AND(ISNUMBER(OFFSET('Water Data'!$E$6,0,10*ROW('Water Data'!E136))),'Data Summary'!BW142="Yes"),OFFSET('Water Data'!$E$6,0,10*ROW('Water Data'!E136)),NA())</f>
        <v>#N/A</v>
      </c>
      <c r="I142" s="93" t="e">
        <f ca="true">+IF(AND(ISNUMBER(OFFSET('Water Data'!$E$9,0,10*ROW('Water Data'!E136))),'Data Summary'!BX142="Yes"),OFFSET('Water Data'!$E$9,0,10*ROW('Water Data'!E136)),NA())</f>
        <v>#N/A</v>
      </c>
      <c r="J142" s="93" t="e">
        <f ca="true">+IF(AND(ISNUMBER(OFFSET('Water Data'!$F$4,0,10*ROW('Water Data'!F136))),'Data Summary'!BY142="Yes"),100-OFFSET('Water Data'!$F$4,0,10*ROW('Water Data'!F136)),NA())</f>
        <v>#N/A</v>
      </c>
      <c r="K142" s="93" t="e">
        <f ca="true">+IF(AND(ISNUMBER(OFFSET('Water Data'!$F$6,0,10*ROW('Water Data'!F136))),'Data Summary'!BZ142="Yes"),OFFSET('Water Data'!$F$6,0,10*ROW('Water Data'!F136)),NA())</f>
        <v>#N/A</v>
      </c>
      <c r="L142" s="93" t="e">
        <f ca="true">+IF(AND(ISNUMBER(OFFSET('Water Data'!$F$9,0,10*ROW('Water Data'!F136))),'Data Summary'!CA142="Yes"),OFFSET('Water Data'!$F$9,0,10*ROW('Water Data'!F136)),NA())</f>
        <v>#N/A</v>
      </c>
      <c r="M142" s="93" t="e">
        <f ca="true">+IF(AND(ISNUMBER(OFFSET('Water Data'!$G$4,0,10*ROW('Water Data'!G136))),'Data Summary'!CB142="Yes"),100-OFFSET('Water Data'!$G$4,0,10*ROW('Water Data'!G136)),NA())</f>
        <v>#N/A</v>
      </c>
      <c r="N142" s="93" t="e">
        <f ca="true">+IF(AND(ISNUMBER(OFFSET('Water Data'!$G$6,0,10*ROW('Water Data'!G136))),'Data Summary'!CC142="Yes"),OFFSET('Water Data'!$G$6,0,10*ROW('Water Data'!G136)),NA())</f>
        <v>#N/A</v>
      </c>
      <c r="O142" s="93" t="e">
        <f ca="true">+IF(AND(ISNUMBER(OFFSET('Water Data'!$G$9,0,10*ROW('Water Data'!G136))),'Data Summary'!CD142="Yes"),OFFSET('Water Data'!$G$9,0,10*ROW('Water Data'!G136)),NA())</f>
        <v>#N/A</v>
      </c>
      <c r="P142" s="93" t="e">
        <f ca="true">+IF(AND(ISNUMBER(OFFSET('Water Data'!$H$4,0,10*ROW('Water Data'!H136))),'Data Summary'!CE142="Yes"),100-OFFSET('Water Data'!$H$4,0,10*ROW('Water Data'!H136)),NA())</f>
        <v>#N/A</v>
      </c>
      <c r="Q142" s="93" t="e">
        <f ca="true">+IF(AND(ISNUMBER(OFFSET('Water Data'!$H$6,0,10*ROW('Water Data'!H136))),'Data Summary'!CF142="Yes"),OFFSET('Water Data'!$H$6,0,10*ROW('Water Data'!H136)),NA())</f>
        <v>#N/A</v>
      </c>
      <c r="R142" s="93" t="e">
        <f ca="true">+IF(AND(ISNUMBER(OFFSET('Water Data'!$H$9,0,10*ROW('Water Data'!H136))),'Data Summary'!CG142="Yes"),OFFSET('Water Data'!$H$9,0,10*ROW('Water Data'!H136)),NA())</f>
        <v>#N/A</v>
      </c>
      <c r="S142" s="93" t="e">
        <f ca="true">+IF(AND(ISNUMBER(OFFSET('Water Data'!$I$4,0,10*ROW('Water Data'!I136))),'Data Summary'!CH142="Yes"),100-OFFSET('Water Data'!$I$4,0,10*ROW('Water Data'!I136)),NA())</f>
        <v>#N/A</v>
      </c>
      <c r="T142" s="93" t="e">
        <f ca="true">+IF(AND(ISNUMBER(OFFSET('Water Data'!$I$6,0,10*ROW('Water Data'!I136))),'Data Summary'!CI142="Yes"),OFFSET('Water Data'!$I$6,0,10*ROW('Water Data'!I136)),NA())</f>
        <v>#N/A</v>
      </c>
      <c r="U142" s="93" t="e">
        <f ca="true">+IF(AND(ISNUMBER(OFFSET('Water Data'!$I$9,0,10*ROW('Water Data'!I136))),'Data Summary'!CJ142="Yes"),OFFSET('Water Data'!$I$9,0,10*ROW('Water Data'!I136)),NA())</f>
        <v>#N/A</v>
      </c>
      <c r="V142" s="94" t="e">
        <f ca="true">+IF(AND(ISNUMBER(OFFSET('Sanitation Data'!$D$4,0,10*ROW('Sanitation Data'!D136))),'Data Summary'!CK142="Yes"),100-OFFSET('Sanitation Data'!$D$4,0,10*ROW('Sanitation Data'!D136)),NA())</f>
        <v>#N/A</v>
      </c>
      <c r="W142" s="94" t="e">
        <f ca="true">+IF(AND(ISNUMBER(OFFSET('Sanitation Data'!$D$6,0,10*ROW('Sanitation Data'!D136))),'Data Summary'!CL142="Yes"),OFFSET('Sanitation Data'!$D$6,0,10*ROW('Sanitation Data'!D136)),NA())</f>
        <v>#N/A</v>
      </c>
      <c r="X142" s="94" t="e">
        <f ca="true">+IF(AND(ISNUMBER(OFFSET('Sanitation Data'!$D$10,0,10*ROW('Sanitation Data'!D136))),'Data Summary'!CM142="Yes"),OFFSET('Sanitation Data'!$D$10,0,10*ROW('Sanitation Data'!D136)),NA())</f>
        <v>#N/A</v>
      </c>
      <c r="Y142" s="94" t="e">
        <f ca="true">+IF(AND(ISNUMBER(OFFSET('Sanitation Data'!$D$11,0,10*ROW('Sanitation Data'!D136))),'Data Summary'!CN142="Yes"),OFFSET('Sanitation Data'!$D$11,0,10*ROW('Sanitation Data'!D136)),NA())</f>
        <v>#N/A</v>
      </c>
      <c r="Z142" s="94" t="e">
        <f ca="true">+IF(AND(ISNUMBER(OFFSET('Sanitation Data'!$D$12,0,10*ROW('Sanitation Data'!D136))),'Data Summary'!CO142="Yes"),OFFSET('Sanitation Data'!$D$12,0,10*ROW('Sanitation Data'!D136)),NA())</f>
        <v>#N/A</v>
      </c>
      <c r="AA142" s="94" t="e">
        <f ca="true">+IF(AND(ISNUMBER(OFFSET('Sanitation Data'!$E$4,0,10*ROW('Sanitation Data'!E136))),'Data Summary'!CP142="Yes"),100-OFFSET('Sanitation Data'!$E$4,0,10*ROW('Sanitation Data'!E136)),NA())</f>
        <v>#N/A</v>
      </c>
      <c r="AB142" s="94" t="e">
        <f ca="true">+IF(AND(ISNUMBER(OFFSET('Sanitation Data'!$E$6,0,10*ROW('Sanitation Data'!E136))),'Data Summary'!CQ142="Yes"),OFFSET('Sanitation Data'!$E$6,0,10*ROW('Sanitation Data'!E136)),NA())</f>
        <v>#N/A</v>
      </c>
      <c r="AC142" s="94" t="e">
        <f ca="true">+IF(AND(ISNUMBER(OFFSET('Sanitation Data'!$E$10,0,10*ROW('Sanitation Data'!E136))),'Data Summary'!CR142="Yes"),OFFSET('Sanitation Data'!$E$10,0,10*ROW('Sanitation Data'!E136)),NA())</f>
        <v>#N/A</v>
      </c>
      <c r="AD142" s="94" t="e">
        <f ca="true">+IF(AND(ISNUMBER(OFFSET('Sanitation Data'!$E$11,0,10*ROW('Sanitation Data'!E136))),'Data Summary'!CS142="Yes"),OFFSET('Sanitation Data'!$E$11,0,10*ROW('Sanitation Data'!E136)),NA())</f>
        <v>#N/A</v>
      </c>
      <c r="AE142" s="94" t="e">
        <f ca="true">+IF(AND(ISNUMBER(OFFSET('Sanitation Data'!$E$12,0,10*ROW('Sanitation Data'!E136))),'Data Summary'!CT142="Yes"),OFFSET('Sanitation Data'!$E$12,0,10*ROW('Sanitation Data'!E136)),NA())</f>
        <v>#N/A</v>
      </c>
      <c r="AF142" s="94" t="e">
        <f ca="true">+IF(AND(ISNUMBER(OFFSET('Sanitation Data'!$F$4,0,10*ROW('Sanitation Data'!F136))),'Data Summary'!CU142="Yes"),100-OFFSET('Sanitation Data'!$F$4,0,10*ROW('Sanitation Data'!F136)),NA())</f>
        <v>#N/A</v>
      </c>
      <c r="AG142" s="94" t="e">
        <f ca="true">+IF(AND(ISNUMBER(OFFSET('Sanitation Data'!$F$6,0,10*ROW('Sanitation Data'!F136))),'Data Summary'!CV142="Yes"),OFFSET('Sanitation Data'!$F$6,0,10*ROW('Sanitation Data'!F136)),NA())</f>
        <v>#N/A</v>
      </c>
      <c r="AH142" s="94" t="e">
        <f ca="true">+IF(AND(ISNUMBER(OFFSET('Sanitation Data'!$F$10,0,10*ROW('Sanitation Data'!F136))),'Data Summary'!CW142="Yes"),OFFSET('Sanitation Data'!$F$10,0,10*ROW('Sanitation Data'!F136)),NA())</f>
        <v>#N/A</v>
      </c>
      <c r="AI142" s="94" t="e">
        <f ca="true">+IF(AND(ISNUMBER(OFFSET('Sanitation Data'!$F$11,0,10*ROW('Sanitation Data'!F136))),'Data Summary'!CX142="Yes"),OFFSET('Sanitation Data'!$F$11,0,10*ROW('Sanitation Data'!F136)),NA())</f>
        <v>#N/A</v>
      </c>
      <c r="AJ142" s="94" t="e">
        <f ca="true">+IF(AND(ISNUMBER(OFFSET('Sanitation Data'!$F$12,0,10*ROW('Sanitation Data'!F136))),'Data Summary'!CY142="Yes"),OFFSET('Sanitation Data'!$F$12,0,10*ROW('Sanitation Data'!F136)),NA())</f>
        <v>#N/A</v>
      </c>
      <c r="AK142" s="94" t="e">
        <f ca="true">+IF(AND(ISNUMBER(OFFSET('Sanitation Data'!$G$4,0,10*ROW('Sanitation Data'!G136))),'Data Summary'!CZ142="Yes"),100-OFFSET('Sanitation Data'!$G$4,0,10*ROW('Sanitation Data'!G136)),NA())</f>
        <v>#N/A</v>
      </c>
      <c r="AL142" s="94" t="e">
        <f ca="true">+IF(AND(ISNUMBER(OFFSET('Sanitation Data'!$G$6,0,10*ROW('Sanitation Data'!G136))),'Data Summary'!DA142="Yes"),OFFSET('Sanitation Data'!$G$6,0,10*ROW('Sanitation Data'!G136)),NA())</f>
        <v>#N/A</v>
      </c>
      <c r="AM142" s="94" t="e">
        <f ca="true">+IF(AND(ISNUMBER(OFFSET('Sanitation Data'!$G$10,0,10*ROW('Sanitation Data'!G136))),'Data Summary'!DB142="Yes"),OFFSET('Sanitation Data'!$G$10,0,10*ROW('Sanitation Data'!G136)),NA())</f>
        <v>#N/A</v>
      </c>
      <c r="AN142" s="94" t="e">
        <f ca="true">+IF(AND(ISNUMBER(OFFSET('Sanitation Data'!$G$11,0,10*ROW('Sanitation Data'!G136))),'Data Summary'!DC142="Yes"),OFFSET('Sanitation Data'!$G$11,0,10*ROW('Sanitation Data'!G136)),NA())</f>
        <v>#N/A</v>
      </c>
      <c r="AO142" s="94" t="e">
        <f ca="true">+IF(AND(ISNUMBER(OFFSET('Sanitation Data'!$G$12,0,10*ROW('Sanitation Data'!G136))),'Data Summary'!DD142="Yes"),OFFSET('Sanitation Data'!$G$12,0,10*ROW('Sanitation Data'!G136)),NA())</f>
        <v>#N/A</v>
      </c>
      <c r="AP142" s="94" t="e">
        <f ca="true">+IF(AND(ISNUMBER(OFFSET('Sanitation Data'!$H$4,0,10*ROW('Sanitation Data'!H136))),'Data Summary'!DE142="Yes"),100-OFFSET('Sanitation Data'!$H$4,0,10*ROW('Sanitation Data'!H136)),NA())</f>
        <v>#N/A</v>
      </c>
      <c r="AQ142" s="94" t="e">
        <f ca="true">+IF(AND(ISNUMBER(OFFSET('Sanitation Data'!$H$6,0,10*ROW('Sanitation Data'!H136))),'Data Summary'!DF142="Yes"),OFFSET('Sanitation Data'!$H$6,0,10*ROW('Sanitation Data'!H136)),NA())</f>
        <v>#N/A</v>
      </c>
      <c r="AR142" s="94" t="e">
        <f ca="true">+IF(AND(ISNUMBER(OFFSET('Sanitation Data'!$H$10,0,10*ROW('Sanitation Data'!H136))),'Data Summary'!DG142="Yes"),OFFSET('Sanitation Data'!$H$10,0,10*ROW('Sanitation Data'!H136)),NA())</f>
        <v>#N/A</v>
      </c>
      <c r="AS142" s="94" t="e">
        <f ca="true">+IF(AND(ISNUMBER(OFFSET('Sanitation Data'!$H$11,0,10*ROW('Sanitation Data'!H136))),'Data Summary'!DH142="Yes"),OFFSET('Sanitation Data'!$H$11,0,10*ROW('Sanitation Data'!H136)),NA())</f>
        <v>#N/A</v>
      </c>
      <c r="AT142" s="94" t="e">
        <f ca="true">+IF(AND(ISNUMBER(OFFSET('Sanitation Data'!$H$12,0,10*ROW('Sanitation Data'!H136))),'Data Summary'!DI142="Yes"),OFFSET('Sanitation Data'!$H$12,0,10*ROW('Sanitation Data'!H136)),NA())</f>
        <v>#N/A</v>
      </c>
      <c r="AU142" s="94" t="e">
        <f ca="true">+IF(AND(ISNUMBER(OFFSET('Sanitation Data'!$I$4,0,10*ROW('Sanitation Data'!I136))),'Data Summary'!DJ142="Yes"),100-OFFSET('Sanitation Data'!$I$4,0,10*ROW('Sanitation Data'!I136)),NA())</f>
        <v>#N/A</v>
      </c>
      <c r="AV142" s="94" t="e">
        <f ca="true">+IF(AND(ISNUMBER(OFFSET('Sanitation Data'!$I$6,0,10*ROW('Sanitation Data'!I136))),'Data Summary'!DK142="Yes"),OFFSET('Sanitation Data'!$I$6,0,10*ROW('Sanitation Data'!I136)),NA())</f>
        <v>#N/A</v>
      </c>
      <c r="AW142" s="94" t="e">
        <f ca="true">+IF(AND(ISNUMBER(OFFSET('Sanitation Data'!$I$10,0,10*ROW('Sanitation Data'!I136))),'Data Summary'!DL142="Yes"),OFFSET('Sanitation Data'!$I$10,0,10*ROW('Sanitation Data'!I136)),NA())</f>
        <v>#N/A</v>
      </c>
      <c r="AX142" s="94" t="e">
        <f ca="true">+IF(AND(ISNUMBER(OFFSET('Sanitation Data'!$I$11,0,10*ROW('Sanitation Data'!I136))),'Data Summary'!DM142="Yes"),OFFSET('Sanitation Data'!$I$11,0,10*ROW('Sanitation Data'!I136)),NA())</f>
        <v>#N/A</v>
      </c>
      <c r="AY142" s="94" t="e">
        <f ca="true">+IF(AND(ISNUMBER(OFFSET('Sanitation Data'!$I$12,0,10*ROW('Sanitation Data'!I136))),'Data Summary'!DN142="Yes"),OFFSET('Sanitation Data'!$I$12,0,10*ROW('Sanitation Data'!I136)),NA())</f>
        <v>#N/A</v>
      </c>
      <c r="AZ142" s="95" t="e">
        <f ca="true">+IF(AND(ISNUMBER(OFFSET('Hygiene Data'!$D$5,0,10*ROW('Hygiene Data'!D136))),'Data Summary'!DO142="Yes"),OFFSET('Hygiene Data'!$D$5,0,10*ROW('Hygiene Data'!D136)),NA())</f>
        <v>#N/A</v>
      </c>
      <c r="BA142" s="95" t="e">
        <f ca="true">+IF(AND(ISNUMBER(OFFSET('Hygiene Data'!$D$7,0,10*ROW('Hygiene Data'!D136))),'Data Summary'!DP142="Yes"),OFFSET('Hygiene Data'!$D$7,0,10*ROW('Hygiene Data'!D136)),NA())</f>
        <v>#N/A</v>
      </c>
      <c r="BB142" s="95" t="e">
        <f ca="true">+IF(AND(ISNUMBER(OFFSET('Hygiene Data'!$D$9,0,10*ROW('Hygiene Data'!D136))),'Data Summary'!DQ142="Yes"),OFFSET('Hygiene Data'!$D$9,0,10*ROW('Hygiene Data'!D136)),NA())</f>
        <v>#N/A</v>
      </c>
      <c r="BC142" s="95" t="e">
        <f ca="true">+IF(AND(ISNUMBER(OFFSET('Hygiene Data'!$E$5,0,10*ROW('Hygiene Data'!E136))),'Data Summary'!DR142="Yes"),OFFSET('Hygiene Data'!$E$5,0,10*ROW('Hygiene Data'!E136)),NA())</f>
        <v>#N/A</v>
      </c>
      <c r="BD142" s="95" t="e">
        <f ca="true">+IF(AND(ISNUMBER(OFFSET('Hygiene Data'!$E$7,0,10*ROW('Hygiene Data'!E136))),'Data Summary'!DS142="Yes"),OFFSET('Hygiene Data'!$E$7,0,10*ROW('Hygiene Data'!E136)),NA())</f>
        <v>#N/A</v>
      </c>
      <c r="BE142" s="95" t="e">
        <f ca="true">+IF(AND(ISNUMBER(OFFSET('Hygiene Data'!$E$9,0,10*ROW('Hygiene Data'!E136))),'Data Summary'!DT142="Yes"),OFFSET('Hygiene Data'!$E$9,0,10*ROW('Hygiene Data'!E136)),NA())</f>
        <v>#N/A</v>
      </c>
      <c r="BF142" s="95" t="e">
        <f ca="true">+IF(AND(ISNUMBER(OFFSET('Hygiene Data'!$F$5,0,10*ROW('Hygiene Data'!F136))),'Data Summary'!DU142="Yes"),OFFSET('Hygiene Data'!$F$5,0,10*ROW('Hygiene Data'!F136)),NA())</f>
        <v>#N/A</v>
      </c>
      <c r="BG142" s="95" t="e">
        <f ca="true">+IF(AND(ISNUMBER(OFFSET('Hygiene Data'!$F$7,0,10*ROW('Hygiene Data'!F136))),'Data Summary'!DV142="Yes"),OFFSET('Hygiene Data'!$F$7,0,10*ROW('Hygiene Data'!F136)),NA())</f>
        <v>#N/A</v>
      </c>
      <c r="BH142" s="95" t="e">
        <f ca="true">+IF(AND(ISNUMBER(OFFSET('Hygiene Data'!$F$9,0,10*ROW('Hygiene Data'!F136))),'Data Summary'!DW142="Yes"),OFFSET('Hygiene Data'!$F$9,0,10*ROW('Hygiene Data'!F136)),NA())</f>
        <v>#N/A</v>
      </c>
      <c r="BI142" s="95" t="e">
        <f ca="true">+IF(AND(ISNUMBER(OFFSET('Hygiene Data'!$G$5,0,10*ROW('Hygiene Data'!G136))),'Data Summary'!DX142="Yes"),OFFSET('Hygiene Data'!$G$5,0,10*ROW('Hygiene Data'!G136)),NA())</f>
        <v>#N/A</v>
      </c>
      <c r="BJ142" s="95" t="e">
        <f ca="true">+IF(AND(ISNUMBER(OFFSET('Hygiene Data'!$G$7,0,10*ROW('Hygiene Data'!G136))),'Data Summary'!DY142="Yes"),OFFSET('Hygiene Data'!$G$7,0,10*ROW('Hygiene Data'!G136)),NA())</f>
        <v>#N/A</v>
      </c>
      <c r="BK142" s="95" t="e">
        <f ca="true">+IF(AND(ISNUMBER(OFFSET('Hygiene Data'!$G$9,0,10*ROW('Hygiene Data'!G136))),'Data Summary'!DZ142="Yes"),OFFSET('Hygiene Data'!$G$9,0,10*ROW('Hygiene Data'!G136)),NA())</f>
        <v>#N/A</v>
      </c>
      <c r="BL142" s="95" t="e">
        <f ca="true">+IF(AND(ISNUMBER(OFFSET('Hygiene Data'!$H$5,0,10*ROW('Hygiene Data'!H136))),'Data Summary'!EA142="Yes"),OFFSET('Hygiene Data'!$H$5,0,10*ROW('Hygiene Data'!H136)),NA())</f>
        <v>#N/A</v>
      </c>
      <c r="BM142" s="95" t="e">
        <f ca="true">+IF(AND(ISNUMBER(OFFSET('Hygiene Data'!$H$7,0,10*ROW('Hygiene Data'!H136))),'Data Summary'!EB142="Yes"),OFFSET('Hygiene Data'!$H$7,0,10*ROW('Hygiene Data'!H136)),NA())</f>
        <v>#N/A</v>
      </c>
      <c r="BN142" s="95" t="e">
        <f ca="true">+IF(AND(ISNUMBER(OFFSET('Hygiene Data'!$H$9,0,10*ROW('Hygiene Data'!H136))),'Data Summary'!EC142="Yes"),OFFSET('Hygiene Data'!$H$9,0,10*ROW('Hygiene Data'!H136)),NA())</f>
        <v>#N/A</v>
      </c>
      <c r="BO142" s="95" t="e">
        <f ca="true">+IF(AND(ISNUMBER(OFFSET('Hygiene Data'!$I$5,0,10*ROW('Hygiene Data'!I136))),'Data Summary'!ED142="Yes"),OFFSET('Hygiene Data'!$I$5,0,10*ROW('Hygiene Data'!I136)),NA())</f>
        <v>#N/A</v>
      </c>
      <c r="BP142" s="95" t="e">
        <f ca="true">+IF(AND(ISNUMBER(OFFSET('Hygiene Data'!$I$7,0,10*ROW('Hygiene Data'!I136))),'Data Summary'!EE142="Yes"),OFFSET('Hygiene Data'!$I$7,0,10*ROW('Hygiene Data'!I136)),NA())</f>
        <v>#N/A</v>
      </c>
      <c r="BQ142" s="95" t="e">
        <f ca="true">+IF(AND(ISNUMBER(OFFSET('Hygiene Data'!$I$9,0,10*ROW('Hygiene Data'!I136))),'Data Summary'!EF142="Yes"),OFFSET('Hygiene Data'!$I$9,0,10*ROW('Hygiene Data'!I136)),NA())</f>
        <v>#N/A</v>
      </c>
    </row>
    <row xmlns:x14ac="http://schemas.microsoft.com/office/spreadsheetml/2009/9/ac" r="143" x14ac:dyDescent="0.2">
      <c r="A143" s="327" t="e">
        <f ca="true">+RIGHT('Data Summary'!A143,LEN('Data Summary'!A143)-9)</f>
        <v>#VALUE!</v>
      </c>
      <c r="B143" s="36" t="str">
        <f ca="true">+IF(ISTEXT('Data Summary'!B143),'Data Summary'!B143,"")</f>
        <v/>
      </c>
      <c r="C143" s="326" t="e">
        <f ca="true">+VALUE('Data Summary'!C143)</f>
        <v>#VALUE!</v>
      </c>
      <c r="D143" s="93" t="e">
        <f ca="true">+IF(AND(ISNUMBER(OFFSET('Water Data'!$D$4,0,10*ROW('Water Data'!D137))),'Data Summary'!BS143="Yes"),100-OFFSET('Water Data'!$D$4,0,10*ROW('Water Data'!D137)),NA())</f>
        <v>#N/A</v>
      </c>
      <c r="E143" s="93" t="e">
        <f ca="true">+IF(AND(ISNUMBER(OFFSET('Water Data'!$D$6,0,10*ROW('Water Data'!D137))),'Data Summary'!BT143="Yes"),OFFSET('Water Data'!$D$6,0,10*ROW('Water Data'!D137)),NA())</f>
        <v>#N/A</v>
      </c>
      <c r="F143" s="93" t="e">
        <f ca="true">+IF(AND(ISNUMBER(OFFSET('Water Data'!$D$9,0,10*ROW('Water Data'!D137))),'Data Summary'!BU143="Yes"),OFFSET('Water Data'!$D$9,0,10*ROW('Water Data'!D137)),NA())</f>
        <v>#N/A</v>
      </c>
      <c r="G143" s="93" t="e">
        <f ca="true">+IF(AND(ISNUMBER(OFFSET('Water Data'!$E$4,0,10*ROW('Water Data'!E137))),'Data Summary'!BV143="Yes"),100-OFFSET('Water Data'!$E$4,0,10*ROW('Water Data'!E137)),NA())</f>
        <v>#N/A</v>
      </c>
      <c r="H143" s="93" t="e">
        <f ca="true">+IF(AND(ISNUMBER(OFFSET('Water Data'!$E$6,0,10*ROW('Water Data'!E137))),'Data Summary'!BW143="Yes"),OFFSET('Water Data'!$E$6,0,10*ROW('Water Data'!E137)),NA())</f>
        <v>#N/A</v>
      </c>
      <c r="I143" s="93" t="e">
        <f ca="true">+IF(AND(ISNUMBER(OFFSET('Water Data'!$E$9,0,10*ROW('Water Data'!E137))),'Data Summary'!BX143="Yes"),OFFSET('Water Data'!$E$9,0,10*ROW('Water Data'!E137)),NA())</f>
        <v>#N/A</v>
      </c>
      <c r="J143" s="93" t="e">
        <f ca="true">+IF(AND(ISNUMBER(OFFSET('Water Data'!$F$4,0,10*ROW('Water Data'!F137))),'Data Summary'!BY143="Yes"),100-OFFSET('Water Data'!$F$4,0,10*ROW('Water Data'!F137)),NA())</f>
        <v>#N/A</v>
      </c>
      <c r="K143" s="93" t="e">
        <f ca="true">+IF(AND(ISNUMBER(OFFSET('Water Data'!$F$6,0,10*ROW('Water Data'!F137))),'Data Summary'!BZ143="Yes"),OFFSET('Water Data'!$F$6,0,10*ROW('Water Data'!F137)),NA())</f>
        <v>#N/A</v>
      </c>
      <c r="L143" s="93" t="e">
        <f ca="true">+IF(AND(ISNUMBER(OFFSET('Water Data'!$F$9,0,10*ROW('Water Data'!F137))),'Data Summary'!CA143="Yes"),OFFSET('Water Data'!$F$9,0,10*ROW('Water Data'!F137)),NA())</f>
        <v>#N/A</v>
      </c>
      <c r="M143" s="93" t="e">
        <f ca="true">+IF(AND(ISNUMBER(OFFSET('Water Data'!$G$4,0,10*ROW('Water Data'!G137))),'Data Summary'!CB143="Yes"),100-OFFSET('Water Data'!$G$4,0,10*ROW('Water Data'!G137)),NA())</f>
        <v>#N/A</v>
      </c>
      <c r="N143" s="93" t="e">
        <f ca="true">+IF(AND(ISNUMBER(OFFSET('Water Data'!$G$6,0,10*ROW('Water Data'!G137))),'Data Summary'!CC143="Yes"),OFFSET('Water Data'!$G$6,0,10*ROW('Water Data'!G137)),NA())</f>
        <v>#N/A</v>
      </c>
      <c r="O143" s="93" t="e">
        <f ca="true">+IF(AND(ISNUMBER(OFFSET('Water Data'!$G$9,0,10*ROW('Water Data'!G137))),'Data Summary'!CD143="Yes"),OFFSET('Water Data'!$G$9,0,10*ROW('Water Data'!G137)),NA())</f>
        <v>#N/A</v>
      </c>
      <c r="P143" s="93" t="e">
        <f ca="true">+IF(AND(ISNUMBER(OFFSET('Water Data'!$H$4,0,10*ROW('Water Data'!H137))),'Data Summary'!CE143="Yes"),100-OFFSET('Water Data'!$H$4,0,10*ROW('Water Data'!H137)),NA())</f>
        <v>#N/A</v>
      </c>
      <c r="Q143" s="93" t="e">
        <f ca="true">+IF(AND(ISNUMBER(OFFSET('Water Data'!$H$6,0,10*ROW('Water Data'!H137))),'Data Summary'!CF143="Yes"),OFFSET('Water Data'!$H$6,0,10*ROW('Water Data'!H137)),NA())</f>
        <v>#N/A</v>
      </c>
      <c r="R143" s="93" t="e">
        <f ca="true">+IF(AND(ISNUMBER(OFFSET('Water Data'!$H$9,0,10*ROW('Water Data'!H137))),'Data Summary'!CG143="Yes"),OFFSET('Water Data'!$H$9,0,10*ROW('Water Data'!H137)),NA())</f>
        <v>#N/A</v>
      </c>
      <c r="S143" s="93" t="e">
        <f ca="true">+IF(AND(ISNUMBER(OFFSET('Water Data'!$I$4,0,10*ROW('Water Data'!I137))),'Data Summary'!CH143="Yes"),100-OFFSET('Water Data'!$I$4,0,10*ROW('Water Data'!I137)),NA())</f>
        <v>#N/A</v>
      </c>
      <c r="T143" s="93" t="e">
        <f ca="true">+IF(AND(ISNUMBER(OFFSET('Water Data'!$I$6,0,10*ROW('Water Data'!I137))),'Data Summary'!CI143="Yes"),OFFSET('Water Data'!$I$6,0,10*ROW('Water Data'!I137)),NA())</f>
        <v>#N/A</v>
      </c>
      <c r="U143" s="93" t="e">
        <f ca="true">+IF(AND(ISNUMBER(OFFSET('Water Data'!$I$9,0,10*ROW('Water Data'!I137))),'Data Summary'!CJ143="Yes"),OFFSET('Water Data'!$I$9,0,10*ROW('Water Data'!I137)),NA())</f>
        <v>#N/A</v>
      </c>
      <c r="V143" s="94" t="e">
        <f ca="true">+IF(AND(ISNUMBER(OFFSET('Sanitation Data'!$D$4,0,10*ROW('Sanitation Data'!D137))),'Data Summary'!CK143="Yes"),100-OFFSET('Sanitation Data'!$D$4,0,10*ROW('Sanitation Data'!D137)),NA())</f>
        <v>#N/A</v>
      </c>
      <c r="W143" s="94" t="e">
        <f ca="true">+IF(AND(ISNUMBER(OFFSET('Sanitation Data'!$D$6,0,10*ROW('Sanitation Data'!D137))),'Data Summary'!CL143="Yes"),OFFSET('Sanitation Data'!$D$6,0,10*ROW('Sanitation Data'!D137)),NA())</f>
        <v>#N/A</v>
      </c>
      <c r="X143" s="94" t="e">
        <f ca="true">+IF(AND(ISNUMBER(OFFSET('Sanitation Data'!$D$10,0,10*ROW('Sanitation Data'!D137))),'Data Summary'!CM143="Yes"),OFFSET('Sanitation Data'!$D$10,0,10*ROW('Sanitation Data'!D137)),NA())</f>
        <v>#N/A</v>
      </c>
      <c r="Y143" s="94" t="e">
        <f ca="true">+IF(AND(ISNUMBER(OFFSET('Sanitation Data'!$D$11,0,10*ROW('Sanitation Data'!D137))),'Data Summary'!CN143="Yes"),OFFSET('Sanitation Data'!$D$11,0,10*ROW('Sanitation Data'!D137)),NA())</f>
        <v>#N/A</v>
      </c>
      <c r="Z143" s="94" t="e">
        <f ca="true">+IF(AND(ISNUMBER(OFFSET('Sanitation Data'!$D$12,0,10*ROW('Sanitation Data'!D137))),'Data Summary'!CO143="Yes"),OFFSET('Sanitation Data'!$D$12,0,10*ROW('Sanitation Data'!D137)),NA())</f>
        <v>#N/A</v>
      </c>
      <c r="AA143" s="94" t="e">
        <f ca="true">+IF(AND(ISNUMBER(OFFSET('Sanitation Data'!$E$4,0,10*ROW('Sanitation Data'!E137))),'Data Summary'!CP143="Yes"),100-OFFSET('Sanitation Data'!$E$4,0,10*ROW('Sanitation Data'!E137)),NA())</f>
        <v>#N/A</v>
      </c>
      <c r="AB143" s="94" t="e">
        <f ca="true">+IF(AND(ISNUMBER(OFFSET('Sanitation Data'!$E$6,0,10*ROW('Sanitation Data'!E137))),'Data Summary'!CQ143="Yes"),OFFSET('Sanitation Data'!$E$6,0,10*ROW('Sanitation Data'!E137)),NA())</f>
        <v>#N/A</v>
      </c>
      <c r="AC143" s="94" t="e">
        <f ca="true">+IF(AND(ISNUMBER(OFFSET('Sanitation Data'!$E$10,0,10*ROW('Sanitation Data'!E137))),'Data Summary'!CR143="Yes"),OFFSET('Sanitation Data'!$E$10,0,10*ROW('Sanitation Data'!E137)),NA())</f>
        <v>#N/A</v>
      </c>
      <c r="AD143" s="94" t="e">
        <f ca="true">+IF(AND(ISNUMBER(OFFSET('Sanitation Data'!$E$11,0,10*ROW('Sanitation Data'!E137))),'Data Summary'!CS143="Yes"),OFFSET('Sanitation Data'!$E$11,0,10*ROW('Sanitation Data'!E137)),NA())</f>
        <v>#N/A</v>
      </c>
      <c r="AE143" s="94" t="e">
        <f ca="true">+IF(AND(ISNUMBER(OFFSET('Sanitation Data'!$E$12,0,10*ROW('Sanitation Data'!E137))),'Data Summary'!CT143="Yes"),OFFSET('Sanitation Data'!$E$12,0,10*ROW('Sanitation Data'!E137)),NA())</f>
        <v>#N/A</v>
      </c>
      <c r="AF143" s="94" t="e">
        <f ca="true">+IF(AND(ISNUMBER(OFFSET('Sanitation Data'!$F$4,0,10*ROW('Sanitation Data'!F137))),'Data Summary'!CU143="Yes"),100-OFFSET('Sanitation Data'!$F$4,0,10*ROW('Sanitation Data'!F137)),NA())</f>
        <v>#N/A</v>
      </c>
      <c r="AG143" s="94" t="e">
        <f ca="true">+IF(AND(ISNUMBER(OFFSET('Sanitation Data'!$F$6,0,10*ROW('Sanitation Data'!F137))),'Data Summary'!CV143="Yes"),OFFSET('Sanitation Data'!$F$6,0,10*ROW('Sanitation Data'!F137)),NA())</f>
        <v>#N/A</v>
      </c>
      <c r="AH143" s="94" t="e">
        <f ca="true">+IF(AND(ISNUMBER(OFFSET('Sanitation Data'!$F$10,0,10*ROW('Sanitation Data'!F137))),'Data Summary'!CW143="Yes"),OFFSET('Sanitation Data'!$F$10,0,10*ROW('Sanitation Data'!F137)),NA())</f>
        <v>#N/A</v>
      </c>
      <c r="AI143" s="94" t="e">
        <f ca="true">+IF(AND(ISNUMBER(OFFSET('Sanitation Data'!$F$11,0,10*ROW('Sanitation Data'!F137))),'Data Summary'!CX143="Yes"),OFFSET('Sanitation Data'!$F$11,0,10*ROW('Sanitation Data'!F137)),NA())</f>
        <v>#N/A</v>
      </c>
      <c r="AJ143" s="94" t="e">
        <f ca="true">+IF(AND(ISNUMBER(OFFSET('Sanitation Data'!$F$12,0,10*ROW('Sanitation Data'!F137))),'Data Summary'!CY143="Yes"),OFFSET('Sanitation Data'!$F$12,0,10*ROW('Sanitation Data'!F137)),NA())</f>
        <v>#N/A</v>
      </c>
      <c r="AK143" s="94" t="e">
        <f ca="true">+IF(AND(ISNUMBER(OFFSET('Sanitation Data'!$G$4,0,10*ROW('Sanitation Data'!G137))),'Data Summary'!CZ143="Yes"),100-OFFSET('Sanitation Data'!$G$4,0,10*ROW('Sanitation Data'!G137)),NA())</f>
        <v>#N/A</v>
      </c>
      <c r="AL143" s="94" t="e">
        <f ca="true">+IF(AND(ISNUMBER(OFFSET('Sanitation Data'!$G$6,0,10*ROW('Sanitation Data'!G137))),'Data Summary'!DA143="Yes"),OFFSET('Sanitation Data'!$G$6,0,10*ROW('Sanitation Data'!G137)),NA())</f>
        <v>#N/A</v>
      </c>
      <c r="AM143" s="94" t="e">
        <f ca="true">+IF(AND(ISNUMBER(OFFSET('Sanitation Data'!$G$10,0,10*ROW('Sanitation Data'!G137))),'Data Summary'!DB143="Yes"),OFFSET('Sanitation Data'!$G$10,0,10*ROW('Sanitation Data'!G137)),NA())</f>
        <v>#N/A</v>
      </c>
      <c r="AN143" s="94" t="e">
        <f ca="true">+IF(AND(ISNUMBER(OFFSET('Sanitation Data'!$G$11,0,10*ROW('Sanitation Data'!G137))),'Data Summary'!DC143="Yes"),OFFSET('Sanitation Data'!$G$11,0,10*ROW('Sanitation Data'!G137)),NA())</f>
        <v>#N/A</v>
      </c>
      <c r="AO143" s="94" t="e">
        <f ca="true">+IF(AND(ISNUMBER(OFFSET('Sanitation Data'!$G$12,0,10*ROW('Sanitation Data'!G137))),'Data Summary'!DD143="Yes"),OFFSET('Sanitation Data'!$G$12,0,10*ROW('Sanitation Data'!G137)),NA())</f>
        <v>#N/A</v>
      </c>
      <c r="AP143" s="94" t="e">
        <f ca="true">+IF(AND(ISNUMBER(OFFSET('Sanitation Data'!$H$4,0,10*ROW('Sanitation Data'!H137))),'Data Summary'!DE143="Yes"),100-OFFSET('Sanitation Data'!$H$4,0,10*ROW('Sanitation Data'!H137)),NA())</f>
        <v>#N/A</v>
      </c>
      <c r="AQ143" s="94" t="e">
        <f ca="true">+IF(AND(ISNUMBER(OFFSET('Sanitation Data'!$H$6,0,10*ROW('Sanitation Data'!H137))),'Data Summary'!DF143="Yes"),OFFSET('Sanitation Data'!$H$6,0,10*ROW('Sanitation Data'!H137)),NA())</f>
        <v>#N/A</v>
      </c>
      <c r="AR143" s="94" t="e">
        <f ca="true">+IF(AND(ISNUMBER(OFFSET('Sanitation Data'!$H$10,0,10*ROW('Sanitation Data'!H137))),'Data Summary'!DG143="Yes"),OFFSET('Sanitation Data'!$H$10,0,10*ROW('Sanitation Data'!H137)),NA())</f>
        <v>#N/A</v>
      </c>
      <c r="AS143" s="94" t="e">
        <f ca="true">+IF(AND(ISNUMBER(OFFSET('Sanitation Data'!$H$11,0,10*ROW('Sanitation Data'!H137))),'Data Summary'!DH143="Yes"),OFFSET('Sanitation Data'!$H$11,0,10*ROW('Sanitation Data'!H137)),NA())</f>
        <v>#N/A</v>
      </c>
      <c r="AT143" s="94" t="e">
        <f ca="true">+IF(AND(ISNUMBER(OFFSET('Sanitation Data'!$H$12,0,10*ROW('Sanitation Data'!H137))),'Data Summary'!DI143="Yes"),OFFSET('Sanitation Data'!$H$12,0,10*ROW('Sanitation Data'!H137)),NA())</f>
        <v>#N/A</v>
      </c>
      <c r="AU143" s="94" t="e">
        <f ca="true">+IF(AND(ISNUMBER(OFFSET('Sanitation Data'!$I$4,0,10*ROW('Sanitation Data'!I137))),'Data Summary'!DJ143="Yes"),100-OFFSET('Sanitation Data'!$I$4,0,10*ROW('Sanitation Data'!I137)),NA())</f>
        <v>#N/A</v>
      </c>
      <c r="AV143" s="94" t="e">
        <f ca="true">+IF(AND(ISNUMBER(OFFSET('Sanitation Data'!$I$6,0,10*ROW('Sanitation Data'!I137))),'Data Summary'!DK143="Yes"),OFFSET('Sanitation Data'!$I$6,0,10*ROW('Sanitation Data'!I137)),NA())</f>
        <v>#N/A</v>
      </c>
      <c r="AW143" s="94" t="e">
        <f ca="true">+IF(AND(ISNUMBER(OFFSET('Sanitation Data'!$I$10,0,10*ROW('Sanitation Data'!I137))),'Data Summary'!DL143="Yes"),OFFSET('Sanitation Data'!$I$10,0,10*ROW('Sanitation Data'!I137)),NA())</f>
        <v>#N/A</v>
      </c>
      <c r="AX143" s="94" t="e">
        <f ca="true">+IF(AND(ISNUMBER(OFFSET('Sanitation Data'!$I$11,0,10*ROW('Sanitation Data'!I137))),'Data Summary'!DM143="Yes"),OFFSET('Sanitation Data'!$I$11,0,10*ROW('Sanitation Data'!I137)),NA())</f>
        <v>#N/A</v>
      </c>
      <c r="AY143" s="94" t="e">
        <f ca="true">+IF(AND(ISNUMBER(OFFSET('Sanitation Data'!$I$12,0,10*ROW('Sanitation Data'!I137))),'Data Summary'!DN143="Yes"),OFFSET('Sanitation Data'!$I$12,0,10*ROW('Sanitation Data'!I137)),NA())</f>
        <v>#N/A</v>
      </c>
      <c r="AZ143" s="95" t="e">
        <f ca="true">+IF(AND(ISNUMBER(OFFSET('Hygiene Data'!$D$5,0,10*ROW('Hygiene Data'!D137))),'Data Summary'!DO143="Yes"),OFFSET('Hygiene Data'!$D$5,0,10*ROW('Hygiene Data'!D137)),NA())</f>
        <v>#N/A</v>
      </c>
      <c r="BA143" s="95" t="e">
        <f ca="true">+IF(AND(ISNUMBER(OFFSET('Hygiene Data'!$D$7,0,10*ROW('Hygiene Data'!D137))),'Data Summary'!DP143="Yes"),OFFSET('Hygiene Data'!$D$7,0,10*ROW('Hygiene Data'!D137)),NA())</f>
        <v>#N/A</v>
      </c>
      <c r="BB143" s="95" t="e">
        <f ca="true">+IF(AND(ISNUMBER(OFFSET('Hygiene Data'!$D$9,0,10*ROW('Hygiene Data'!D137))),'Data Summary'!DQ143="Yes"),OFFSET('Hygiene Data'!$D$9,0,10*ROW('Hygiene Data'!D137)),NA())</f>
        <v>#N/A</v>
      </c>
      <c r="BC143" s="95" t="e">
        <f ca="true">+IF(AND(ISNUMBER(OFFSET('Hygiene Data'!$E$5,0,10*ROW('Hygiene Data'!E137))),'Data Summary'!DR143="Yes"),OFFSET('Hygiene Data'!$E$5,0,10*ROW('Hygiene Data'!E137)),NA())</f>
        <v>#N/A</v>
      </c>
      <c r="BD143" s="95" t="e">
        <f ca="true">+IF(AND(ISNUMBER(OFFSET('Hygiene Data'!$E$7,0,10*ROW('Hygiene Data'!E137))),'Data Summary'!DS143="Yes"),OFFSET('Hygiene Data'!$E$7,0,10*ROW('Hygiene Data'!E137)),NA())</f>
        <v>#N/A</v>
      </c>
      <c r="BE143" s="95" t="e">
        <f ca="true">+IF(AND(ISNUMBER(OFFSET('Hygiene Data'!$E$9,0,10*ROW('Hygiene Data'!E137))),'Data Summary'!DT143="Yes"),OFFSET('Hygiene Data'!$E$9,0,10*ROW('Hygiene Data'!E137)),NA())</f>
        <v>#N/A</v>
      </c>
      <c r="BF143" s="95" t="e">
        <f ca="true">+IF(AND(ISNUMBER(OFFSET('Hygiene Data'!$F$5,0,10*ROW('Hygiene Data'!F137))),'Data Summary'!DU143="Yes"),OFFSET('Hygiene Data'!$F$5,0,10*ROW('Hygiene Data'!F137)),NA())</f>
        <v>#N/A</v>
      </c>
      <c r="BG143" s="95" t="e">
        <f ca="true">+IF(AND(ISNUMBER(OFFSET('Hygiene Data'!$F$7,0,10*ROW('Hygiene Data'!F137))),'Data Summary'!DV143="Yes"),OFFSET('Hygiene Data'!$F$7,0,10*ROW('Hygiene Data'!F137)),NA())</f>
        <v>#N/A</v>
      </c>
      <c r="BH143" s="95" t="e">
        <f ca="true">+IF(AND(ISNUMBER(OFFSET('Hygiene Data'!$F$9,0,10*ROW('Hygiene Data'!F137))),'Data Summary'!DW143="Yes"),OFFSET('Hygiene Data'!$F$9,0,10*ROW('Hygiene Data'!F137)),NA())</f>
        <v>#N/A</v>
      </c>
      <c r="BI143" s="95" t="e">
        <f ca="true">+IF(AND(ISNUMBER(OFFSET('Hygiene Data'!$G$5,0,10*ROW('Hygiene Data'!G137))),'Data Summary'!DX143="Yes"),OFFSET('Hygiene Data'!$G$5,0,10*ROW('Hygiene Data'!G137)),NA())</f>
        <v>#N/A</v>
      </c>
      <c r="BJ143" s="95" t="e">
        <f ca="true">+IF(AND(ISNUMBER(OFFSET('Hygiene Data'!$G$7,0,10*ROW('Hygiene Data'!G137))),'Data Summary'!DY143="Yes"),OFFSET('Hygiene Data'!$G$7,0,10*ROW('Hygiene Data'!G137)),NA())</f>
        <v>#N/A</v>
      </c>
      <c r="BK143" s="95" t="e">
        <f ca="true">+IF(AND(ISNUMBER(OFFSET('Hygiene Data'!$G$9,0,10*ROW('Hygiene Data'!G137))),'Data Summary'!DZ143="Yes"),OFFSET('Hygiene Data'!$G$9,0,10*ROW('Hygiene Data'!G137)),NA())</f>
        <v>#N/A</v>
      </c>
      <c r="BL143" s="95" t="e">
        <f ca="true">+IF(AND(ISNUMBER(OFFSET('Hygiene Data'!$H$5,0,10*ROW('Hygiene Data'!H137))),'Data Summary'!EA143="Yes"),OFFSET('Hygiene Data'!$H$5,0,10*ROW('Hygiene Data'!H137)),NA())</f>
        <v>#N/A</v>
      </c>
      <c r="BM143" s="95" t="e">
        <f ca="true">+IF(AND(ISNUMBER(OFFSET('Hygiene Data'!$H$7,0,10*ROW('Hygiene Data'!H137))),'Data Summary'!EB143="Yes"),OFFSET('Hygiene Data'!$H$7,0,10*ROW('Hygiene Data'!H137)),NA())</f>
        <v>#N/A</v>
      </c>
      <c r="BN143" s="95" t="e">
        <f ca="true">+IF(AND(ISNUMBER(OFFSET('Hygiene Data'!$H$9,0,10*ROW('Hygiene Data'!H137))),'Data Summary'!EC143="Yes"),OFFSET('Hygiene Data'!$H$9,0,10*ROW('Hygiene Data'!H137)),NA())</f>
        <v>#N/A</v>
      </c>
      <c r="BO143" s="95" t="e">
        <f ca="true">+IF(AND(ISNUMBER(OFFSET('Hygiene Data'!$I$5,0,10*ROW('Hygiene Data'!I137))),'Data Summary'!ED143="Yes"),OFFSET('Hygiene Data'!$I$5,0,10*ROW('Hygiene Data'!I137)),NA())</f>
        <v>#N/A</v>
      </c>
      <c r="BP143" s="95" t="e">
        <f ca="true">+IF(AND(ISNUMBER(OFFSET('Hygiene Data'!$I$7,0,10*ROW('Hygiene Data'!I137))),'Data Summary'!EE143="Yes"),OFFSET('Hygiene Data'!$I$7,0,10*ROW('Hygiene Data'!I137)),NA())</f>
        <v>#N/A</v>
      </c>
      <c r="BQ143" s="95" t="e">
        <f ca="true">+IF(AND(ISNUMBER(OFFSET('Hygiene Data'!$I$9,0,10*ROW('Hygiene Data'!I137))),'Data Summary'!EF143="Yes"),OFFSET('Hygiene Data'!$I$9,0,10*ROW('Hygiene Data'!I137)),NA())</f>
        <v>#N/A</v>
      </c>
    </row>
    <row xmlns:x14ac="http://schemas.microsoft.com/office/spreadsheetml/2009/9/ac" r="144" x14ac:dyDescent="0.2">
      <c r="A144" s="327" t="e">
        <f ca="true">+RIGHT('Data Summary'!A144,LEN('Data Summary'!A144)-9)</f>
        <v>#VALUE!</v>
      </c>
      <c r="B144" s="36" t="str">
        <f ca="true">+IF(ISTEXT('Data Summary'!B144),'Data Summary'!B144,"")</f>
        <v/>
      </c>
      <c r="C144" s="326" t="e">
        <f ca="true">+VALUE('Data Summary'!C144)</f>
        <v>#VALUE!</v>
      </c>
      <c r="D144" s="93" t="e">
        <f ca="true">+IF(AND(ISNUMBER(OFFSET('Water Data'!$D$4,0,10*ROW('Water Data'!D138))),'Data Summary'!BS144="Yes"),100-OFFSET('Water Data'!$D$4,0,10*ROW('Water Data'!D138)),NA())</f>
        <v>#N/A</v>
      </c>
      <c r="E144" s="93" t="e">
        <f ca="true">+IF(AND(ISNUMBER(OFFSET('Water Data'!$D$6,0,10*ROW('Water Data'!D138))),'Data Summary'!BT144="Yes"),OFFSET('Water Data'!$D$6,0,10*ROW('Water Data'!D138)),NA())</f>
        <v>#N/A</v>
      </c>
      <c r="F144" s="93" t="e">
        <f ca="true">+IF(AND(ISNUMBER(OFFSET('Water Data'!$D$9,0,10*ROW('Water Data'!D138))),'Data Summary'!BU144="Yes"),OFFSET('Water Data'!$D$9,0,10*ROW('Water Data'!D138)),NA())</f>
        <v>#N/A</v>
      </c>
      <c r="G144" s="93" t="e">
        <f ca="true">+IF(AND(ISNUMBER(OFFSET('Water Data'!$E$4,0,10*ROW('Water Data'!E138))),'Data Summary'!BV144="Yes"),100-OFFSET('Water Data'!$E$4,0,10*ROW('Water Data'!E138)),NA())</f>
        <v>#N/A</v>
      </c>
      <c r="H144" s="93" t="e">
        <f ca="true">+IF(AND(ISNUMBER(OFFSET('Water Data'!$E$6,0,10*ROW('Water Data'!E138))),'Data Summary'!BW144="Yes"),OFFSET('Water Data'!$E$6,0,10*ROW('Water Data'!E138)),NA())</f>
        <v>#N/A</v>
      </c>
      <c r="I144" s="93" t="e">
        <f ca="true">+IF(AND(ISNUMBER(OFFSET('Water Data'!$E$9,0,10*ROW('Water Data'!E138))),'Data Summary'!BX144="Yes"),OFFSET('Water Data'!$E$9,0,10*ROW('Water Data'!E138)),NA())</f>
        <v>#N/A</v>
      </c>
      <c r="J144" s="93" t="e">
        <f ca="true">+IF(AND(ISNUMBER(OFFSET('Water Data'!$F$4,0,10*ROW('Water Data'!F138))),'Data Summary'!BY144="Yes"),100-OFFSET('Water Data'!$F$4,0,10*ROW('Water Data'!F138)),NA())</f>
        <v>#N/A</v>
      </c>
      <c r="K144" s="93" t="e">
        <f ca="true">+IF(AND(ISNUMBER(OFFSET('Water Data'!$F$6,0,10*ROW('Water Data'!F138))),'Data Summary'!BZ144="Yes"),OFFSET('Water Data'!$F$6,0,10*ROW('Water Data'!F138)),NA())</f>
        <v>#N/A</v>
      </c>
      <c r="L144" s="93" t="e">
        <f ca="true">+IF(AND(ISNUMBER(OFFSET('Water Data'!$F$9,0,10*ROW('Water Data'!F138))),'Data Summary'!CA144="Yes"),OFFSET('Water Data'!$F$9,0,10*ROW('Water Data'!F138)),NA())</f>
        <v>#N/A</v>
      </c>
      <c r="M144" s="93" t="e">
        <f ca="true">+IF(AND(ISNUMBER(OFFSET('Water Data'!$G$4,0,10*ROW('Water Data'!G138))),'Data Summary'!CB144="Yes"),100-OFFSET('Water Data'!$G$4,0,10*ROW('Water Data'!G138)),NA())</f>
        <v>#N/A</v>
      </c>
      <c r="N144" s="93" t="e">
        <f ca="true">+IF(AND(ISNUMBER(OFFSET('Water Data'!$G$6,0,10*ROW('Water Data'!G138))),'Data Summary'!CC144="Yes"),OFFSET('Water Data'!$G$6,0,10*ROW('Water Data'!G138)),NA())</f>
        <v>#N/A</v>
      </c>
      <c r="O144" s="93" t="e">
        <f ca="true">+IF(AND(ISNUMBER(OFFSET('Water Data'!$G$9,0,10*ROW('Water Data'!G138))),'Data Summary'!CD144="Yes"),OFFSET('Water Data'!$G$9,0,10*ROW('Water Data'!G138)),NA())</f>
        <v>#N/A</v>
      </c>
      <c r="P144" s="93" t="e">
        <f ca="true">+IF(AND(ISNUMBER(OFFSET('Water Data'!$H$4,0,10*ROW('Water Data'!H138))),'Data Summary'!CE144="Yes"),100-OFFSET('Water Data'!$H$4,0,10*ROW('Water Data'!H138)),NA())</f>
        <v>#N/A</v>
      </c>
      <c r="Q144" s="93" t="e">
        <f ca="true">+IF(AND(ISNUMBER(OFFSET('Water Data'!$H$6,0,10*ROW('Water Data'!H138))),'Data Summary'!CF144="Yes"),OFFSET('Water Data'!$H$6,0,10*ROW('Water Data'!H138)),NA())</f>
        <v>#N/A</v>
      </c>
      <c r="R144" s="93" t="e">
        <f ca="true">+IF(AND(ISNUMBER(OFFSET('Water Data'!$H$9,0,10*ROW('Water Data'!H138))),'Data Summary'!CG144="Yes"),OFFSET('Water Data'!$H$9,0,10*ROW('Water Data'!H138)),NA())</f>
        <v>#N/A</v>
      </c>
      <c r="S144" s="93" t="e">
        <f ca="true">+IF(AND(ISNUMBER(OFFSET('Water Data'!$I$4,0,10*ROW('Water Data'!I138))),'Data Summary'!CH144="Yes"),100-OFFSET('Water Data'!$I$4,0,10*ROW('Water Data'!I138)),NA())</f>
        <v>#N/A</v>
      </c>
      <c r="T144" s="93" t="e">
        <f ca="true">+IF(AND(ISNUMBER(OFFSET('Water Data'!$I$6,0,10*ROW('Water Data'!I138))),'Data Summary'!CI144="Yes"),OFFSET('Water Data'!$I$6,0,10*ROW('Water Data'!I138)),NA())</f>
        <v>#N/A</v>
      </c>
      <c r="U144" s="93" t="e">
        <f ca="true">+IF(AND(ISNUMBER(OFFSET('Water Data'!$I$9,0,10*ROW('Water Data'!I138))),'Data Summary'!CJ144="Yes"),OFFSET('Water Data'!$I$9,0,10*ROW('Water Data'!I138)),NA())</f>
        <v>#N/A</v>
      </c>
      <c r="V144" s="94" t="e">
        <f ca="true">+IF(AND(ISNUMBER(OFFSET('Sanitation Data'!$D$4,0,10*ROW('Sanitation Data'!D138))),'Data Summary'!CK144="Yes"),100-OFFSET('Sanitation Data'!$D$4,0,10*ROW('Sanitation Data'!D138)),NA())</f>
        <v>#N/A</v>
      </c>
      <c r="W144" s="94" t="e">
        <f ca="true">+IF(AND(ISNUMBER(OFFSET('Sanitation Data'!$D$6,0,10*ROW('Sanitation Data'!D138))),'Data Summary'!CL144="Yes"),OFFSET('Sanitation Data'!$D$6,0,10*ROW('Sanitation Data'!D138)),NA())</f>
        <v>#N/A</v>
      </c>
      <c r="X144" s="94" t="e">
        <f ca="true">+IF(AND(ISNUMBER(OFFSET('Sanitation Data'!$D$10,0,10*ROW('Sanitation Data'!D138))),'Data Summary'!CM144="Yes"),OFFSET('Sanitation Data'!$D$10,0,10*ROW('Sanitation Data'!D138)),NA())</f>
        <v>#N/A</v>
      </c>
      <c r="Y144" s="94" t="e">
        <f ca="true">+IF(AND(ISNUMBER(OFFSET('Sanitation Data'!$D$11,0,10*ROW('Sanitation Data'!D138))),'Data Summary'!CN144="Yes"),OFFSET('Sanitation Data'!$D$11,0,10*ROW('Sanitation Data'!D138)),NA())</f>
        <v>#N/A</v>
      </c>
      <c r="Z144" s="94" t="e">
        <f ca="true">+IF(AND(ISNUMBER(OFFSET('Sanitation Data'!$D$12,0,10*ROW('Sanitation Data'!D138))),'Data Summary'!CO144="Yes"),OFFSET('Sanitation Data'!$D$12,0,10*ROW('Sanitation Data'!D138)),NA())</f>
        <v>#N/A</v>
      </c>
      <c r="AA144" s="94" t="e">
        <f ca="true">+IF(AND(ISNUMBER(OFFSET('Sanitation Data'!$E$4,0,10*ROW('Sanitation Data'!E138))),'Data Summary'!CP144="Yes"),100-OFFSET('Sanitation Data'!$E$4,0,10*ROW('Sanitation Data'!E138)),NA())</f>
        <v>#N/A</v>
      </c>
      <c r="AB144" s="94" t="e">
        <f ca="true">+IF(AND(ISNUMBER(OFFSET('Sanitation Data'!$E$6,0,10*ROW('Sanitation Data'!E138))),'Data Summary'!CQ144="Yes"),OFFSET('Sanitation Data'!$E$6,0,10*ROW('Sanitation Data'!E138)),NA())</f>
        <v>#N/A</v>
      </c>
      <c r="AC144" s="94" t="e">
        <f ca="true">+IF(AND(ISNUMBER(OFFSET('Sanitation Data'!$E$10,0,10*ROW('Sanitation Data'!E138))),'Data Summary'!CR144="Yes"),OFFSET('Sanitation Data'!$E$10,0,10*ROW('Sanitation Data'!E138)),NA())</f>
        <v>#N/A</v>
      </c>
      <c r="AD144" s="94" t="e">
        <f ca="true">+IF(AND(ISNUMBER(OFFSET('Sanitation Data'!$E$11,0,10*ROW('Sanitation Data'!E138))),'Data Summary'!CS144="Yes"),OFFSET('Sanitation Data'!$E$11,0,10*ROW('Sanitation Data'!E138)),NA())</f>
        <v>#N/A</v>
      </c>
      <c r="AE144" s="94" t="e">
        <f ca="true">+IF(AND(ISNUMBER(OFFSET('Sanitation Data'!$E$12,0,10*ROW('Sanitation Data'!E138))),'Data Summary'!CT144="Yes"),OFFSET('Sanitation Data'!$E$12,0,10*ROW('Sanitation Data'!E138)),NA())</f>
        <v>#N/A</v>
      </c>
      <c r="AF144" s="94" t="e">
        <f ca="true">+IF(AND(ISNUMBER(OFFSET('Sanitation Data'!$F$4,0,10*ROW('Sanitation Data'!F138))),'Data Summary'!CU144="Yes"),100-OFFSET('Sanitation Data'!$F$4,0,10*ROW('Sanitation Data'!F138)),NA())</f>
        <v>#N/A</v>
      </c>
      <c r="AG144" s="94" t="e">
        <f ca="true">+IF(AND(ISNUMBER(OFFSET('Sanitation Data'!$F$6,0,10*ROW('Sanitation Data'!F138))),'Data Summary'!CV144="Yes"),OFFSET('Sanitation Data'!$F$6,0,10*ROW('Sanitation Data'!F138)),NA())</f>
        <v>#N/A</v>
      </c>
      <c r="AH144" s="94" t="e">
        <f ca="true">+IF(AND(ISNUMBER(OFFSET('Sanitation Data'!$F$10,0,10*ROW('Sanitation Data'!F138))),'Data Summary'!CW144="Yes"),OFFSET('Sanitation Data'!$F$10,0,10*ROW('Sanitation Data'!F138)),NA())</f>
        <v>#N/A</v>
      </c>
      <c r="AI144" s="94" t="e">
        <f ca="true">+IF(AND(ISNUMBER(OFFSET('Sanitation Data'!$F$11,0,10*ROW('Sanitation Data'!F138))),'Data Summary'!CX144="Yes"),OFFSET('Sanitation Data'!$F$11,0,10*ROW('Sanitation Data'!F138)),NA())</f>
        <v>#N/A</v>
      </c>
      <c r="AJ144" s="94" t="e">
        <f ca="true">+IF(AND(ISNUMBER(OFFSET('Sanitation Data'!$F$12,0,10*ROW('Sanitation Data'!F138))),'Data Summary'!CY144="Yes"),OFFSET('Sanitation Data'!$F$12,0,10*ROW('Sanitation Data'!F138)),NA())</f>
        <v>#N/A</v>
      </c>
      <c r="AK144" s="94" t="e">
        <f ca="true">+IF(AND(ISNUMBER(OFFSET('Sanitation Data'!$G$4,0,10*ROW('Sanitation Data'!G138))),'Data Summary'!CZ144="Yes"),100-OFFSET('Sanitation Data'!$G$4,0,10*ROW('Sanitation Data'!G138)),NA())</f>
        <v>#N/A</v>
      </c>
      <c r="AL144" s="94" t="e">
        <f ca="true">+IF(AND(ISNUMBER(OFFSET('Sanitation Data'!$G$6,0,10*ROW('Sanitation Data'!G138))),'Data Summary'!DA144="Yes"),OFFSET('Sanitation Data'!$G$6,0,10*ROW('Sanitation Data'!G138)),NA())</f>
        <v>#N/A</v>
      </c>
      <c r="AM144" s="94" t="e">
        <f ca="true">+IF(AND(ISNUMBER(OFFSET('Sanitation Data'!$G$10,0,10*ROW('Sanitation Data'!G138))),'Data Summary'!DB144="Yes"),OFFSET('Sanitation Data'!$G$10,0,10*ROW('Sanitation Data'!G138)),NA())</f>
        <v>#N/A</v>
      </c>
      <c r="AN144" s="94" t="e">
        <f ca="true">+IF(AND(ISNUMBER(OFFSET('Sanitation Data'!$G$11,0,10*ROW('Sanitation Data'!G138))),'Data Summary'!DC144="Yes"),OFFSET('Sanitation Data'!$G$11,0,10*ROW('Sanitation Data'!G138)),NA())</f>
        <v>#N/A</v>
      </c>
      <c r="AO144" s="94" t="e">
        <f ca="true">+IF(AND(ISNUMBER(OFFSET('Sanitation Data'!$G$12,0,10*ROW('Sanitation Data'!G138))),'Data Summary'!DD144="Yes"),OFFSET('Sanitation Data'!$G$12,0,10*ROW('Sanitation Data'!G138)),NA())</f>
        <v>#N/A</v>
      </c>
      <c r="AP144" s="94" t="e">
        <f ca="true">+IF(AND(ISNUMBER(OFFSET('Sanitation Data'!$H$4,0,10*ROW('Sanitation Data'!H138))),'Data Summary'!DE144="Yes"),100-OFFSET('Sanitation Data'!$H$4,0,10*ROW('Sanitation Data'!H138)),NA())</f>
        <v>#N/A</v>
      </c>
      <c r="AQ144" s="94" t="e">
        <f ca="true">+IF(AND(ISNUMBER(OFFSET('Sanitation Data'!$H$6,0,10*ROW('Sanitation Data'!H138))),'Data Summary'!DF144="Yes"),OFFSET('Sanitation Data'!$H$6,0,10*ROW('Sanitation Data'!H138)),NA())</f>
        <v>#N/A</v>
      </c>
      <c r="AR144" s="94" t="e">
        <f ca="true">+IF(AND(ISNUMBER(OFFSET('Sanitation Data'!$H$10,0,10*ROW('Sanitation Data'!H138))),'Data Summary'!DG144="Yes"),OFFSET('Sanitation Data'!$H$10,0,10*ROW('Sanitation Data'!H138)),NA())</f>
        <v>#N/A</v>
      </c>
      <c r="AS144" s="94" t="e">
        <f ca="true">+IF(AND(ISNUMBER(OFFSET('Sanitation Data'!$H$11,0,10*ROW('Sanitation Data'!H138))),'Data Summary'!DH144="Yes"),OFFSET('Sanitation Data'!$H$11,0,10*ROW('Sanitation Data'!H138)),NA())</f>
        <v>#N/A</v>
      </c>
      <c r="AT144" s="94" t="e">
        <f ca="true">+IF(AND(ISNUMBER(OFFSET('Sanitation Data'!$H$12,0,10*ROW('Sanitation Data'!H138))),'Data Summary'!DI144="Yes"),OFFSET('Sanitation Data'!$H$12,0,10*ROW('Sanitation Data'!H138)),NA())</f>
        <v>#N/A</v>
      </c>
      <c r="AU144" s="94" t="e">
        <f ca="true">+IF(AND(ISNUMBER(OFFSET('Sanitation Data'!$I$4,0,10*ROW('Sanitation Data'!I138))),'Data Summary'!DJ144="Yes"),100-OFFSET('Sanitation Data'!$I$4,0,10*ROW('Sanitation Data'!I138)),NA())</f>
        <v>#N/A</v>
      </c>
      <c r="AV144" s="94" t="e">
        <f ca="true">+IF(AND(ISNUMBER(OFFSET('Sanitation Data'!$I$6,0,10*ROW('Sanitation Data'!I138))),'Data Summary'!DK144="Yes"),OFFSET('Sanitation Data'!$I$6,0,10*ROW('Sanitation Data'!I138)),NA())</f>
        <v>#N/A</v>
      </c>
      <c r="AW144" s="94" t="e">
        <f ca="true">+IF(AND(ISNUMBER(OFFSET('Sanitation Data'!$I$10,0,10*ROW('Sanitation Data'!I138))),'Data Summary'!DL144="Yes"),OFFSET('Sanitation Data'!$I$10,0,10*ROW('Sanitation Data'!I138)),NA())</f>
        <v>#N/A</v>
      </c>
      <c r="AX144" s="94" t="e">
        <f ca="true">+IF(AND(ISNUMBER(OFFSET('Sanitation Data'!$I$11,0,10*ROW('Sanitation Data'!I138))),'Data Summary'!DM144="Yes"),OFFSET('Sanitation Data'!$I$11,0,10*ROW('Sanitation Data'!I138)),NA())</f>
        <v>#N/A</v>
      </c>
      <c r="AY144" s="94" t="e">
        <f ca="true">+IF(AND(ISNUMBER(OFFSET('Sanitation Data'!$I$12,0,10*ROW('Sanitation Data'!I138))),'Data Summary'!DN144="Yes"),OFFSET('Sanitation Data'!$I$12,0,10*ROW('Sanitation Data'!I138)),NA())</f>
        <v>#N/A</v>
      </c>
      <c r="AZ144" s="95" t="e">
        <f ca="true">+IF(AND(ISNUMBER(OFFSET('Hygiene Data'!$D$5,0,10*ROW('Hygiene Data'!D138))),'Data Summary'!DO144="Yes"),OFFSET('Hygiene Data'!$D$5,0,10*ROW('Hygiene Data'!D138)),NA())</f>
        <v>#N/A</v>
      </c>
      <c r="BA144" s="95" t="e">
        <f ca="true">+IF(AND(ISNUMBER(OFFSET('Hygiene Data'!$D$7,0,10*ROW('Hygiene Data'!D138))),'Data Summary'!DP144="Yes"),OFFSET('Hygiene Data'!$D$7,0,10*ROW('Hygiene Data'!D138)),NA())</f>
        <v>#N/A</v>
      </c>
      <c r="BB144" s="95" t="e">
        <f ca="true">+IF(AND(ISNUMBER(OFFSET('Hygiene Data'!$D$9,0,10*ROW('Hygiene Data'!D138))),'Data Summary'!DQ144="Yes"),OFFSET('Hygiene Data'!$D$9,0,10*ROW('Hygiene Data'!D138)),NA())</f>
        <v>#N/A</v>
      </c>
      <c r="BC144" s="95" t="e">
        <f ca="true">+IF(AND(ISNUMBER(OFFSET('Hygiene Data'!$E$5,0,10*ROW('Hygiene Data'!E138))),'Data Summary'!DR144="Yes"),OFFSET('Hygiene Data'!$E$5,0,10*ROW('Hygiene Data'!E138)),NA())</f>
        <v>#N/A</v>
      </c>
      <c r="BD144" s="95" t="e">
        <f ca="true">+IF(AND(ISNUMBER(OFFSET('Hygiene Data'!$E$7,0,10*ROW('Hygiene Data'!E138))),'Data Summary'!DS144="Yes"),OFFSET('Hygiene Data'!$E$7,0,10*ROW('Hygiene Data'!E138)),NA())</f>
        <v>#N/A</v>
      </c>
      <c r="BE144" s="95" t="e">
        <f ca="true">+IF(AND(ISNUMBER(OFFSET('Hygiene Data'!$E$9,0,10*ROW('Hygiene Data'!E138))),'Data Summary'!DT144="Yes"),OFFSET('Hygiene Data'!$E$9,0,10*ROW('Hygiene Data'!E138)),NA())</f>
        <v>#N/A</v>
      </c>
      <c r="BF144" s="95" t="e">
        <f ca="true">+IF(AND(ISNUMBER(OFFSET('Hygiene Data'!$F$5,0,10*ROW('Hygiene Data'!F138))),'Data Summary'!DU144="Yes"),OFFSET('Hygiene Data'!$F$5,0,10*ROW('Hygiene Data'!F138)),NA())</f>
        <v>#N/A</v>
      </c>
      <c r="BG144" s="95" t="e">
        <f ca="true">+IF(AND(ISNUMBER(OFFSET('Hygiene Data'!$F$7,0,10*ROW('Hygiene Data'!F138))),'Data Summary'!DV144="Yes"),OFFSET('Hygiene Data'!$F$7,0,10*ROW('Hygiene Data'!F138)),NA())</f>
        <v>#N/A</v>
      </c>
      <c r="BH144" s="95" t="e">
        <f ca="true">+IF(AND(ISNUMBER(OFFSET('Hygiene Data'!$F$9,0,10*ROW('Hygiene Data'!F138))),'Data Summary'!DW144="Yes"),OFFSET('Hygiene Data'!$F$9,0,10*ROW('Hygiene Data'!F138)),NA())</f>
        <v>#N/A</v>
      </c>
      <c r="BI144" s="95" t="e">
        <f ca="true">+IF(AND(ISNUMBER(OFFSET('Hygiene Data'!$G$5,0,10*ROW('Hygiene Data'!G138))),'Data Summary'!DX144="Yes"),OFFSET('Hygiene Data'!$G$5,0,10*ROW('Hygiene Data'!G138)),NA())</f>
        <v>#N/A</v>
      </c>
      <c r="BJ144" s="95" t="e">
        <f ca="true">+IF(AND(ISNUMBER(OFFSET('Hygiene Data'!$G$7,0,10*ROW('Hygiene Data'!G138))),'Data Summary'!DY144="Yes"),OFFSET('Hygiene Data'!$G$7,0,10*ROW('Hygiene Data'!G138)),NA())</f>
        <v>#N/A</v>
      </c>
      <c r="BK144" s="95" t="e">
        <f ca="true">+IF(AND(ISNUMBER(OFFSET('Hygiene Data'!$G$9,0,10*ROW('Hygiene Data'!G138))),'Data Summary'!DZ144="Yes"),OFFSET('Hygiene Data'!$G$9,0,10*ROW('Hygiene Data'!G138)),NA())</f>
        <v>#N/A</v>
      </c>
      <c r="BL144" s="95" t="e">
        <f ca="true">+IF(AND(ISNUMBER(OFFSET('Hygiene Data'!$H$5,0,10*ROW('Hygiene Data'!H138))),'Data Summary'!EA144="Yes"),OFFSET('Hygiene Data'!$H$5,0,10*ROW('Hygiene Data'!H138)),NA())</f>
        <v>#N/A</v>
      </c>
      <c r="BM144" s="95" t="e">
        <f ca="true">+IF(AND(ISNUMBER(OFFSET('Hygiene Data'!$H$7,0,10*ROW('Hygiene Data'!H138))),'Data Summary'!EB144="Yes"),OFFSET('Hygiene Data'!$H$7,0,10*ROW('Hygiene Data'!H138)),NA())</f>
        <v>#N/A</v>
      </c>
      <c r="BN144" s="95" t="e">
        <f ca="true">+IF(AND(ISNUMBER(OFFSET('Hygiene Data'!$H$9,0,10*ROW('Hygiene Data'!H138))),'Data Summary'!EC144="Yes"),OFFSET('Hygiene Data'!$H$9,0,10*ROW('Hygiene Data'!H138)),NA())</f>
        <v>#N/A</v>
      </c>
      <c r="BO144" s="95" t="e">
        <f ca="true">+IF(AND(ISNUMBER(OFFSET('Hygiene Data'!$I$5,0,10*ROW('Hygiene Data'!I138))),'Data Summary'!ED144="Yes"),OFFSET('Hygiene Data'!$I$5,0,10*ROW('Hygiene Data'!I138)),NA())</f>
        <v>#N/A</v>
      </c>
      <c r="BP144" s="95" t="e">
        <f ca="true">+IF(AND(ISNUMBER(OFFSET('Hygiene Data'!$I$7,0,10*ROW('Hygiene Data'!I138))),'Data Summary'!EE144="Yes"),OFFSET('Hygiene Data'!$I$7,0,10*ROW('Hygiene Data'!I138)),NA())</f>
        <v>#N/A</v>
      </c>
      <c r="BQ144" s="95" t="e">
        <f ca="true">+IF(AND(ISNUMBER(OFFSET('Hygiene Data'!$I$9,0,10*ROW('Hygiene Data'!I138))),'Data Summary'!EF144="Yes"),OFFSET('Hygiene Data'!$I$9,0,10*ROW('Hygiene Data'!I138)),NA())</f>
        <v>#N/A</v>
      </c>
    </row>
    <row xmlns:x14ac="http://schemas.microsoft.com/office/spreadsheetml/2009/9/ac" r="145" x14ac:dyDescent="0.2">
      <c r="A145" s="327" t="e">
        <f ca="true">+RIGHT('Data Summary'!A145,LEN('Data Summary'!A145)-9)</f>
        <v>#VALUE!</v>
      </c>
      <c r="B145" s="36" t="str">
        <f ca="true">+IF(ISTEXT('Data Summary'!B145),'Data Summary'!B145,"")</f>
        <v/>
      </c>
      <c r="C145" s="326" t="e">
        <f ca="true">+VALUE('Data Summary'!C145)</f>
        <v>#VALUE!</v>
      </c>
      <c r="D145" s="93" t="e">
        <f ca="true">+IF(AND(ISNUMBER(OFFSET('Water Data'!$D$4,0,10*ROW('Water Data'!D139))),'Data Summary'!BS145="Yes"),100-OFFSET('Water Data'!$D$4,0,10*ROW('Water Data'!D139)),NA())</f>
        <v>#N/A</v>
      </c>
      <c r="E145" s="93" t="e">
        <f ca="true">+IF(AND(ISNUMBER(OFFSET('Water Data'!$D$6,0,10*ROW('Water Data'!D139))),'Data Summary'!BT145="Yes"),OFFSET('Water Data'!$D$6,0,10*ROW('Water Data'!D139)),NA())</f>
        <v>#N/A</v>
      </c>
      <c r="F145" s="93" t="e">
        <f ca="true">+IF(AND(ISNUMBER(OFFSET('Water Data'!$D$9,0,10*ROW('Water Data'!D139))),'Data Summary'!BU145="Yes"),OFFSET('Water Data'!$D$9,0,10*ROW('Water Data'!D139)),NA())</f>
        <v>#N/A</v>
      </c>
      <c r="G145" s="93" t="e">
        <f ca="true">+IF(AND(ISNUMBER(OFFSET('Water Data'!$E$4,0,10*ROW('Water Data'!E139))),'Data Summary'!BV145="Yes"),100-OFFSET('Water Data'!$E$4,0,10*ROW('Water Data'!E139)),NA())</f>
        <v>#N/A</v>
      </c>
      <c r="H145" s="93" t="e">
        <f ca="true">+IF(AND(ISNUMBER(OFFSET('Water Data'!$E$6,0,10*ROW('Water Data'!E139))),'Data Summary'!BW145="Yes"),OFFSET('Water Data'!$E$6,0,10*ROW('Water Data'!E139)),NA())</f>
        <v>#N/A</v>
      </c>
      <c r="I145" s="93" t="e">
        <f ca="true">+IF(AND(ISNUMBER(OFFSET('Water Data'!$E$9,0,10*ROW('Water Data'!E139))),'Data Summary'!BX145="Yes"),OFFSET('Water Data'!$E$9,0,10*ROW('Water Data'!E139)),NA())</f>
        <v>#N/A</v>
      </c>
      <c r="J145" s="93" t="e">
        <f ca="true">+IF(AND(ISNUMBER(OFFSET('Water Data'!$F$4,0,10*ROW('Water Data'!F139))),'Data Summary'!BY145="Yes"),100-OFFSET('Water Data'!$F$4,0,10*ROW('Water Data'!F139)),NA())</f>
        <v>#N/A</v>
      </c>
      <c r="K145" s="93" t="e">
        <f ca="true">+IF(AND(ISNUMBER(OFFSET('Water Data'!$F$6,0,10*ROW('Water Data'!F139))),'Data Summary'!BZ145="Yes"),OFFSET('Water Data'!$F$6,0,10*ROW('Water Data'!F139)),NA())</f>
        <v>#N/A</v>
      </c>
      <c r="L145" s="93" t="e">
        <f ca="true">+IF(AND(ISNUMBER(OFFSET('Water Data'!$F$9,0,10*ROW('Water Data'!F139))),'Data Summary'!CA145="Yes"),OFFSET('Water Data'!$F$9,0,10*ROW('Water Data'!F139)),NA())</f>
        <v>#N/A</v>
      </c>
      <c r="M145" s="93" t="e">
        <f ca="true">+IF(AND(ISNUMBER(OFFSET('Water Data'!$G$4,0,10*ROW('Water Data'!G139))),'Data Summary'!CB145="Yes"),100-OFFSET('Water Data'!$G$4,0,10*ROW('Water Data'!G139)),NA())</f>
        <v>#N/A</v>
      </c>
      <c r="N145" s="93" t="e">
        <f ca="true">+IF(AND(ISNUMBER(OFFSET('Water Data'!$G$6,0,10*ROW('Water Data'!G139))),'Data Summary'!CC145="Yes"),OFFSET('Water Data'!$G$6,0,10*ROW('Water Data'!G139)),NA())</f>
        <v>#N/A</v>
      </c>
      <c r="O145" s="93" t="e">
        <f ca="true">+IF(AND(ISNUMBER(OFFSET('Water Data'!$G$9,0,10*ROW('Water Data'!G139))),'Data Summary'!CD145="Yes"),OFFSET('Water Data'!$G$9,0,10*ROW('Water Data'!G139)),NA())</f>
        <v>#N/A</v>
      </c>
      <c r="P145" s="93" t="e">
        <f ca="true">+IF(AND(ISNUMBER(OFFSET('Water Data'!$H$4,0,10*ROW('Water Data'!H139))),'Data Summary'!CE145="Yes"),100-OFFSET('Water Data'!$H$4,0,10*ROW('Water Data'!H139)),NA())</f>
        <v>#N/A</v>
      </c>
      <c r="Q145" s="93" t="e">
        <f ca="true">+IF(AND(ISNUMBER(OFFSET('Water Data'!$H$6,0,10*ROW('Water Data'!H139))),'Data Summary'!CF145="Yes"),OFFSET('Water Data'!$H$6,0,10*ROW('Water Data'!H139)),NA())</f>
        <v>#N/A</v>
      </c>
      <c r="R145" s="93" t="e">
        <f ca="true">+IF(AND(ISNUMBER(OFFSET('Water Data'!$H$9,0,10*ROW('Water Data'!H139))),'Data Summary'!CG145="Yes"),OFFSET('Water Data'!$H$9,0,10*ROW('Water Data'!H139)),NA())</f>
        <v>#N/A</v>
      </c>
      <c r="S145" s="93" t="e">
        <f ca="true">+IF(AND(ISNUMBER(OFFSET('Water Data'!$I$4,0,10*ROW('Water Data'!I139))),'Data Summary'!CH145="Yes"),100-OFFSET('Water Data'!$I$4,0,10*ROW('Water Data'!I139)),NA())</f>
        <v>#N/A</v>
      </c>
      <c r="T145" s="93" t="e">
        <f ca="true">+IF(AND(ISNUMBER(OFFSET('Water Data'!$I$6,0,10*ROW('Water Data'!I139))),'Data Summary'!CI145="Yes"),OFFSET('Water Data'!$I$6,0,10*ROW('Water Data'!I139)),NA())</f>
        <v>#N/A</v>
      </c>
      <c r="U145" s="93" t="e">
        <f ca="true">+IF(AND(ISNUMBER(OFFSET('Water Data'!$I$9,0,10*ROW('Water Data'!I139))),'Data Summary'!CJ145="Yes"),OFFSET('Water Data'!$I$9,0,10*ROW('Water Data'!I139)),NA())</f>
        <v>#N/A</v>
      </c>
      <c r="V145" s="94" t="e">
        <f ca="true">+IF(AND(ISNUMBER(OFFSET('Sanitation Data'!$D$4,0,10*ROW('Sanitation Data'!D139))),'Data Summary'!CK145="Yes"),100-OFFSET('Sanitation Data'!$D$4,0,10*ROW('Sanitation Data'!D139)),NA())</f>
        <v>#N/A</v>
      </c>
      <c r="W145" s="94" t="e">
        <f ca="true">+IF(AND(ISNUMBER(OFFSET('Sanitation Data'!$D$6,0,10*ROW('Sanitation Data'!D139))),'Data Summary'!CL145="Yes"),OFFSET('Sanitation Data'!$D$6,0,10*ROW('Sanitation Data'!D139)),NA())</f>
        <v>#N/A</v>
      </c>
      <c r="X145" s="94" t="e">
        <f ca="true">+IF(AND(ISNUMBER(OFFSET('Sanitation Data'!$D$10,0,10*ROW('Sanitation Data'!D139))),'Data Summary'!CM145="Yes"),OFFSET('Sanitation Data'!$D$10,0,10*ROW('Sanitation Data'!D139)),NA())</f>
        <v>#N/A</v>
      </c>
      <c r="Y145" s="94" t="e">
        <f ca="true">+IF(AND(ISNUMBER(OFFSET('Sanitation Data'!$D$11,0,10*ROW('Sanitation Data'!D139))),'Data Summary'!CN145="Yes"),OFFSET('Sanitation Data'!$D$11,0,10*ROW('Sanitation Data'!D139)),NA())</f>
        <v>#N/A</v>
      </c>
      <c r="Z145" s="94" t="e">
        <f ca="true">+IF(AND(ISNUMBER(OFFSET('Sanitation Data'!$D$12,0,10*ROW('Sanitation Data'!D139))),'Data Summary'!CO145="Yes"),OFFSET('Sanitation Data'!$D$12,0,10*ROW('Sanitation Data'!D139)),NA())</f>
        <v>#N/A</v>
      </c>
      <c r="AA145" s="94" t="e">
        <f ca="true">+IF(AND(ISNUMBER(OFFSET('Sanitation Data'!$E$4,0,10*ROW('Sanitation Data'!E139))),'Data Summary'!CP145="Yes"),100-OFFSET('Sanitation Data'!$E$4,0,10*ROW('Sanitation Data'!E139)),NA())</f>
        <v>#N/A</v>
      </c>
      <c r="AB145" s="94" t="e">
        <f ca="true">+IF(AND(ISNUMBER(OFFSET('Sanitation Data'!$E$6,0,10*ROW('Sanitation Data'!E139))),'Data Summary'!CQ145="Yes"),OFFSET('Sanitation Data'!$E$6,0,10*ROW('Sanitation Data'!E139)),NA())</f>
        <v>#N/A</v>
      </c>
      <c r="AC145" s="94" t="e">
        <f ca="true">+IF(AND(ISNUMBER(OFFSET('Sanitation Data'!$E$10,0,10*ROW('Sanitation Data'!E139))),'Data Summary'!CR145="Yes"),OFFSET('Sanitation Data'!$E$10,0,10*ROW('Sanitation Data'!E139)),NA())</f>
        <v>#N/A</v>
      </c>
      <c r="AD145" s="94" t="e">
        <f ca="true">+IF(AND(ISNUMBER(OFFSET('Sanitation Data'!$E$11,0,10*ROW('Sanitation Data'!E139))),'Data Summary'!CS145="Yes"),OFFSET('Sanitation Data'!$E$11,0,10*ROW('Sanitation Data'!E139)),NA())</f>
        <v>#N/A</v>
      </c>
      <c r="AE145" s="94" t="e">
        <f ca="true">+IF(AND(ISNUMBER(OFFSET('Sanitation Data'!$E$12,0,10*ROW('Sanitation Data'!E139))),'Data Summary'!CT145="Yes"),OFFSET('Sanitation Data'!$E$12,0,10*ROW('Sanitation Data'!E139)),NA())</f>
        <v>#N/A</v>
      </c>
      <c r="AF145" s="94" t="e">
        <f ca="true">+IF(AND(ISNUMBER(OFFSET('Sanitation Data'!$F$4,0,10*ROW('Sanitation Data'!F139))),'Data Summary'!CU145="Yes"),100-OFFSET('Sanitation Data'!$F$4,0,10*ROW('Sanitation Data'!F139)),NA())</f>
        <v>#N/A</v>
      </c>
      <c r="AG145" s="94" t="e">
        <f ca="true">+IF(AND(ISNUMBER(OFFSET('Sanitation Data'!$F$6,0,10*ROW('Sanitation Data'!F139))),'Data Summary'!CV145="Yes"),OFFSET('Sanitation Data'!$F$6,0,10*ROW('Sanitation Data'!F139)),NA())</f>
        <v>#N/A</v>
      </c>
      <c r="AH145" s="94" t="e">
        <f ca="true">+IF(AND(ISNUMBER(OFFSET('Sanitation Data'!$F$10,0,10*ROW('Sanitation Data'!F139))),'Data Summary'!CW145="Yes"),OFFSET('Sanitation Data'!$F$10,0,10*ROW('Sanitation Data'!F139)),NA())</f>
        <v>#N/A</v>
      </c>
      <c r="AI145" s="94" t="e">
        <f ca="true">+IF(AND(ISNUMBER(OFFSET('Sanitation Data'!$F$11,0,10*ROW('Sanitation Data'!F139))),'Data Summary'!CX145="Yes"),OFFSET('Sanitation Data'!$F$11,0,10*ROW('Sanitation Data'!F139)),NA())</f>
        <v>#N/A</v>
      </c>
      <c r="AJ145" s="94" t="e">
        <f ca="true">+IF(AND(ISNUMBER(OFFSET('Sanitation Data'!$F$12,0,10*ROW('Sanitation Data'!F139))),'Data Summary'!CY145="Yes"),OFFSET('Sanitation Data'!$F$12,0,10*ROW('Sanitation Data'!F139)),NA())</f>
        <v>#N/A</v>
      </c>
      <c r="AK145" s="94" t="e">
        <f ca="true">+IF(AND(ISNUMBER(OFFSET('Sanitation Data'!$G$4,0,10*ROW('Sanitation Data'!G139))),'Data Summary'!CZ145="Yes"),100-OFFSET('Sanitation Data'!$G$4,0,10*ROW('Sanitation Data'!G139)),NA())</f>
        <v>#N/A</v>
      </c>
      <c r="AL145" s="94" t="e">
        <f ca="true">+IF(AND(ISNUMBER(OFFSET('Sanitation Data'!$G$6,0,10*ROW('Sanitation Data'!G139))),'Data Summary'!DA145="Yes"),OFFSET('Sanitation Data'!$G$6,0,10*ROW('Sanitation Data'!G139)),NA())</f>
        <v>#N/A</v>
      </c>
      <c r="AM145" s="94" t="e">
        <f ca="true">+IF(AND(ISNUMBER(OFFSET('Sanitation Data'!$G$10,0,10*ROW('Sanitation Data'!G139))),'Data Summary'!DB145="Yes"),OFFSET('Sanitation Data'!$G$10,0,10*ROW('Sanitation Data'!G139)),NA())</f>
        <v>#N/A</v>
      </c>
      <c r="AN145" s="94" t="e">
        <f ca="true">+IF(AND(ISNUMBER(OFFSET('Sanitation Data'!$G$11,0,10*ROW('Sanitation Data'!G139))),'Data Summary'!DC145="Yes"),OFFSET('Sanitation Data'!$G$11,0,10*ROW('Sanitation Data'!G139)),NA())</f>
        <v>#N/A</v>
      </c>
      <c r="AO145" s="94" t="e">
        <f ca="true">+IF(AND(ISNUMBER(OFFSET('Sanitation Data'!$G$12,0,10*ROW('Sanitation Data'!G139))),'Data Summary'!DD145="Yes"),OFFSET('Sanitation Data'!$G$12,0,10*ROW('Sanitation Data'!G139)),NA())</f>
        <v>#N/A</v>
      </c>
      <c r="AP145" s="94" t="e">
        <f ca="true">+IF(AND(ISNUMBER(OFFSET('Sanitation Data'!$H$4,0,10*ROW('Sanitation Data'!H139))),'Data Summary'!DE145="Yes"),100-OFFSET('Sanitation Data'!$H$4,0,10*ROW('Sanitation Data'!H139)),NA())</f>
        <v>#N/A</v>
      </c>
      <c r="AQ145" s="94" t="e">
        <f ca="true">+IF(AND(ISNUMBER(OFFSET('Sanitation Data'!$H$6,0,10*ROW('Sanitation Data'!H139))),'Data Summary'!DF145="Yes"),OFFSET('Sanitation Data'!$H$6,0,10*ROW('Sanitation Data'!H139)),NA())</f>
        <v>#N/A</v>
      </c>
      <c r="AR145" s="94" t="e">
        <f ca="true">+IF(AND(ISNUMBER(OFFSET('Sanitation Data'!$H$10,0,10*ROW('Sanitation Data'!H139))),'Data Summary'!DG145="Yes"),OFFSET('Sanitation Data'!$H$10,0,10*ROW('Sanitation Data'!H139)),NA())</f>
        <v>#N/A</v>
      </c>
      <c r="AS145" s="94" t="e">
        <f ca="true">+IF(AND(ISNUMBER(OFFSET('Sanitation Data'!$H$11,0,10*ROW('Sanitation Data'!H139))),'Data Summary'!DH145="Yes"),OFFSET('Sanitation Data'!$H$11,0,10*ROW('Sanitation Data'!H139)),NA())</f>
        <v>#N/A</v>
      </c>
      <c r="AT145" s="94" t="e">
        <f ca="true">+IF(AND(ISNUMBER(OFFSET('Sanitation Data'!$H$12,0,10*ROW('Sanitation Data'!H139))),'Data Summary'!DI145="Yes"),OFFSET('Sanitation Data'!$H$12,0,10*ROW('Sanitation Data'!H139)),NA())</f>
        <v>#N/A</v>
      </c>
      <c r="AU145" s="94" t="e">
        <f ca="true">+IF(AND(ISNUMBER(OFFSET('Sanitation Data'!$I$4,0,10*ROW('Sanitation Data'!I139))),'Data Summary'!DJ145="Yes"),100-OFFSET('Sanitation Data'!$I$4,0,10*ROW('Sanitation Data'!I139)),NA())</f>
        <v>#N/A</v>
      </c>
      <c r="AV145" s="94" t="e">
        <f ca="true">+IF(AND(ISNUMBER(OFFSET('Sanitation Data'!$I$6,0,10*ROW('Sanitation Data'!I139))),'Data Summary'!DK145="Yes"),OFFSET('Sanitation Data'!$I$6,0,10*ROW('Sanitation Data'!I139)),NA())</f>
        <v>#N/A</v>
      </c>
      <c r="AW145" s="94" t="e">
        <f ca="true">+IF(AND(ISNUMBER(OFFSET('Sanitation Data'!$I$10,0,10*ROW('Sanitation Data'!I139))),'Data Summary'!DL145="Yes"),OFFSET('Sanitation Data'!$I$10,0,10*ROW('Sanitation Data'!I139)),NA())</f>
        <v>#N/A</v>
      </c>
      <c r="AX145" s="94" t="e">
        <f ca="true">+IF(AND(ISNUMBER(OFFSET('Sanitation Data'!$I$11,0,10*ROW('Sanitation Data'!I139))),'Data Summary'!DM145="Yes"),OFFSET('Sanitation Data'!$I$11,0,10*ROW('Sanitation Data'!I139)),NA())</f>
        <v>#N/A</v>
      </c>
      <c r="AY145" s="94" t="e">
        <f ca="true">+IF(AND(ISNUMBER(OFFSET('Sanitation Data'!$I$12,0,10*ROW('Sanitation Data'!I139))),'Data Summary'!DN145="Yes"),OFFSET('Sanitation Data'!$I$12,0,10*ROW('Sanitation Data'!I139)),NA())</f>
        <v>#N/A</v>
      </c>
      <c r="AZ145" s="95" t="e">
        <f ca="true">+IF(AND(ISNUMBER(OFFSET('Hygiene Data'!$D$5,0,10*ROW('Hygiene Data'!D139))),'Data Summary'!DO145="Yes"),OFFSET('Hygiene Data'!$D$5,0,10*ROW('Hygiene Data'!D139)),NA())</f>
        <v>#N/A</v>
      </c>
      <c r="BA145" s="95" t="e">
        <f ca="true">+IF(AND(ISNUMBER(OFFSET('Hygiene Data'!$D$7,0,10*ROW('Hygiene Data'!D139))),'Data Summary'!DP145="Yes"),OFFSET('Hygiene Data'!$D$7,0,10*ROW('Hygiene Data'!D139)),NA())</f>
        <v>#N/A</v>
      </c>
      <c r="BB145" s="95" t="e">
        <f ca="true">+IF(AND(ISNUMBER(OFFSET('Hygiene Data'!$D$9,0,10*ROW('Hygiene Data'!D139))),'Data Summary'!DQ145="Yes"),OFFSET('Hygiene Data'!$D$9,0,10*ROW('Hygiene Data'!D139)),NA())</f>
        <v>#N/A</v>
      </c>
      <c r="BC145" s="95" t="e">
        <f ca="true">+IF(AND(ISNUMBER(OFFSET('Hygiene Data'!$E$5,0,10*ROW('Hygiene Data'!E139))),'Data Summary'!DR145="Yes"),OFFSET('Hygiene Data'!$E$5,0,10*ROW('Hygiene Data'!E139)),NA())</f>
        <v>#N/A</v>
      </c>
      <c r="BD145" s="95" t="e">
        <f ca="true">+IF(AND(ISNUMBER(OFFSET('Hygiene Data'!$E$7,0,10*ROW('Hygiene Data'!E139))),'Data Summary'!DS145="Yes"),OFFSET('Hygiene Data'!$E$7,0,10*ROW('Hygiene Data'!E139)),NA())</f>
        <v>#N/A</v>
      </c>
      <c r="BE145" s="95" t="e">
        <f ca="true">+IF(AND(ISNUMBER(OFFSET('Hygiene Data'!$E$9,0,10*ROW('Hygiene Data'!E139))),'Data Summary'!DT145="Yes"),OFFSET('Hygiene Data'!$E$9,0,10*ROW('Hygiene Data'!E139)),NA())</f>
        <v>#N/A</v>
      </c>
      <c r="BF145" s="95" t="e">
        <f ca="true">+IF(AND(ISNUMBER(OFFSET('Hygiene Data'!$F$5,0,10*ROW('Hygiene Data'!F139))),'Data Summary'!DU145="Yes"),OFFSET('Hygiene Data'!$F$5,0,10*ROW('Hygiene Data'!F139)),NA())</f>
        <v>#N/A</v>
      </c>
      <c r="BG145" s="95" t="e">
        <f ca="true">+IF(AND(ISNUMBER(OFFSET('Hygiene Data'!$F$7,0,10*ROW('Hygiene Data'!F139))),'Data Summary'!DV145="Yes"),OFFSET('Hygiene Data'!$F$7,0,10*ROW('Hygiene Data'!F139)),NA())</f>
        <v>#N/A</v>
      </c>
      <c r="BH145" s="95" t="e">
        <f ca="true">+IF(AND(ISNUMBER(OFFSET('Hygiene Data'!$F$9,0,10*ROW('Hygiene Data'!F139))),'Data Summary'!DW145="Yes"),OFFSET('Hygiene Data'!$F$9,0,10*ROW('Hygiene Data'!F139)),NA())</f>
        <v>#N/A</v>
      </c>
      <c r="BI145" s="95" t="e">
        <f ca="true">+IF(AND(ISNUMBER(OFFSET('Hygiene Data'!$G$5,0,10*ROW('Hygiene Data'!G139))),'Data Summary'!DX145="Yes"),OFFSET('Hygiene Data'!$G$5,0,10*ROW('Hygiene Data'!G139)),NA())</f>
        <v>#N/A</v>
      </c>
      <c r="BJ145" s="95" t="e">
        <f ca="true">+IF(AND(ISNUMBER(OFFSET('Hygiene Data'!$G$7,0,10*ROW('Hygiene Data'!G139))),'Data Summary'!DY145="Yes"),OFFSET('Hygiene Data'!$G$7,0,10*ROW('Hygiene Data'!G139)),NA())</f>
        <v>#N/A</v>
      </c>
      <c r="BK145" s="95" t="e">
        <f ca="true">+IF(AND(ISNUMBER(OFFSET('Hygiene Data'!$G$9,0,10*ROW('Hygiene Data'!G139))),'Data Summary'!DZ145="Yes"),OFFSET('Hygiene Data'!$G$9,0,10*ROW('Hygiene Data'!G139)),NA())</f>
        <v>#N/A</v>
      </c>
      <c r="BL145" s="95" t="e">
        <f ca="true">+IF(AND(ISNUMBER(OFFSET('Hygiene Data'!$H$5,0,10*ROW('Hygiene Data'!H139))),'Data Summary'!EA145="Yes"),OFFSET('Hygiene Data'!$H$5,0,10*ROW('Hygiene Data'!H139)),NA())</f>
        <v>#N/A</v>
      </c>
      <c r="BM145" s="95" t="e">
        <f ca="true">+IF(AND(ISNUMBER(OFFSET('Hygiene Data'!$H$7,0,10*ROW('Hygiene Data'!H139))),'Data Summary'!EB145="Yes"),OFFSET('Hygiene Data'!$H$7,0,10*ROW('Hygiene Data'!H139)),NA())</f>
        <v>#N/A</v>
      </c>
      <c r="BN145" s="95" t="e">
        <f ca="true">+IF(AND(ISNUMBER(OFFSET('Hygiene Data'!$H$9,0,10*ROW('Hygiene Data'!H139))),'Data Summary'!EC145="Yes"),OFFSET('Hygiene Data'!$H$9,0,10*ROW('Hygiene Data'!H139)),NA())</f>
        <v>#N/A</v>
      </c>
      <c r="BO145" s="95" t="e">
        <f ca="true">+IF(AND(ISNUMBER(OFFSET('Hygiene Data'!$I$5,0,10*ROW('Hygiene Data'!I139))),'Data Summary'!ED145="Yes"),OFFSET('Hygiene Data'!$I$5,0,10*ROW('Hygiene Data'!I139)),NA())</f>
        <v>#N/A</v>
      </c>
      <c r="BP145" s="95" t="e">
        <f ca="true">+IF(AND(ISNUMBER(OFFSET('Hygiene Data'!$I$7,0,10*ROW('Hygiene Data'!I139))),'Data Summary'!EE145="Yes"),OFFSET('Hygiene Data'!$I$7,0,10*ROW('Hygiene Data'!I139)),NA())</f>
        <v>#N/A</v>
      </c>
      <c r="BQ145" s="95" t="e">
        <f ca="true">+IF(AND(ISNUMBER(OFFSET('Hygiene Data'!$I$9,0,10*ROW('Hygiene Data'!I139))),'Data Summary'!EF145="Yes"),OFFSET('Hygiene Data'!$I$9,0,10*ROW('Hygiene Data'!I139)),NA())</f>
        <v>#N/A</v>
      </c>
    </row>
    <row xmlns:x14ac="http://schemas.microsoft.com/office/spreadsheetml/2009/9/ac" r="146" x14ac:dyDescent="0.2">
      <c r="A146" s="327" t="e">
        <f ca="true">+RIGHT('Data Summary'!A146,LEN('Data Summary'!A146)-9)</f>
        <v>#VALUE!</v>
      </c>
      <c r="B146" s="36" t="str">
        <f ca="true">+IF(ISTEXT('Data Summary'!B146),'Data Summary'!B146,"")</f>
        <v/>
      </c>
      <c r="C146" s="326" t="e">
        <f ca="true">+VALUE('Data Summary'!C146)</f>
        <v>#VALUE!</v>
      </c>
      <c r="D146" s="93" t="e">
        <f ca="true">+IF(AND(ISNUMBER(OFFSET('Water Data'!$D$4,0,10*ROW('Water Data'!D140))),'Data Summary'!BS146="Yes"),100-OFFSET('Water Data'!$D$4,0,10*ROW('Water Data'!D140)),NA())</f>
        <v>#N/A</v>
      </c>
      <c r="E146" s="93" t="e">
        <f ca="true">+IF(AND(ISNUMBER(OFFSET('Water Data'!$D$6,0,10*ROW('Water Data'!D140))),'Data Summary'!BT146="Yes"),OFFSET('Water Data'!$D$6,0,10*ROW('Water Data'!D140)),NA())</f>
        <v>#N/A</v>
      </c>
      <c r="F146" s="93" t="e">
        <f ca="true">+IF(AND(ISNUMBER(OFFSET('Water Data'!$D$9,0,10*ROW('Water Data'!D140))),'Data Summary'!BU146="Yes"),OFFSET('Water Data'!$D$9,0,10*ROW('Water Data'!D140)),NA())</f>
        <v>#N/A</v>
      </c>
      <c r="G146" s="93" t="e">
        <f ca="true">+IF(AND(ISNUMBER(OFFSET('Water Data'!$E$4,0,10*ROW('Water Data'!E140))),'Data Summary'!BV146="Yes"),100-OFFSET('Water Data'!$E$4,0,10*ROW('Water Data'!E140)),NA())</f>
        <v>#N/A</v>
      </c>
      <c r="H146" s="93" t="e">
        <f ca="true">+IF(AND(ISNUMBER(OFFSET('Water Data'!$E$6,0,10*ROW('Water Data'!E140))),'Data Summary'!BW146="Yes"),OFFSET('Water Data'!$E$6,0,10*ROW('Water Data'!E140)),NA())</f>
        <v>#N/A</v>
      </c>
      <c r="I146" s="93" t="e">
        <f ca="true">+IF(AND(ISNUMBER(OFFSET('Water Data'!$E$9,0,10*ROW('Water Data'!E140))),'Data Summary'!BX146="Yes"),OFFSET('Water Data'!$E$9,0,10*ROW('Water Data'!E140)),NA())</f>
        <v>#N/A</v>
      </c>
      <c r="J146" s="93" t="e">
        <f ca="true">+IF(AND(ISNUMBER(OFFSET('Water Data'!$F$4,0,10*ROW('Water Data'!F140))),'Data Summary'!BY146="Yes"),100-OFFSET('Water Data'!$F$4,0,10*ROW('Water Data'!F140)),NA())</f>
        <v>#N/A</v>
      </c>
      <c r="K146" s="93" t="e">
        <f ca="true">+IF(AND(ISNUMBER(OFFSET('Water Data'!$F$6,0,10*ROW('Water Data'!F140))),'Data Summary'!BZ146="Yes"),OFFSET('Water Data'!$F$6,0,10*ROW('Water Data'!F140)),NA())</f>
        <v>#N/A</v>
      </c>
      <c r="L146" s="93" t="e">
        <f ca="true">+IF(AND(ISNUMBER(OFFSET('Water Data'!$F$9,0,10*ROW('Water Data'!F140))),'Data Summary'!CA146="Yes"),OFFSET('Water Data'!$F$9,0,10*ROW('Water Data'!F140)),NA())</f>
        <v>#N/A</v>
      </c>
      <c r="M146" s="93" t="e">
        <f ca="true">+IF(AND(ISNUMBER(OFFSET('Water Data'!$G$4,0,10*ROW('Water Data'!G140))),'Data Summary'!CB146="Yes"),100-OFFSET('Water Data'!$G$4,0,10*ROW('Water Data'!G140)),NA())</f>
        <v>#N/A</v>
      </c>
      <c r="N146" s="93" t="e">
        <f ca="true">+IF(AND(ISNUMBER(OFFSET('Water Data'!$G$6,0,10*ROW('Water Data'!G140))),'Data Summary'!CC146="Yes"),OFFSET('Water Data'!$G$6,0,10*ROW('Water Data'!G140)),NA())</f>
        <v>#N/A</v>
      </c>
      <c r="O146" s="93" t="e">
        <f ca="true">+IF(AND(ISNUMBER(OFFSET('Water Data'!$G$9,0,10*ROW('Water Data'!G140))),'Data Summary'!CD146="Yes"),OFFSET('Water Data'!$G$9,0,10*ROW('Water Data'!G140)),NA())</f>
        <v>#N/A</v>
      </c>
      <c r="P146" s="93" t="e">
        <f ca="true">+IF(AND(ISNUMBER(OFFSET('Water Data'!$H$4,0,10*ROW('Water Data'!H140))),'Data Summary'!CE146="Yes"),100-OFFSET('Water Data'!$H$4,0,10*ROW('Water Data'!H140)),NA())</f>
        <v>#N/A</v>
      </c>
      <c r="Q146" s="93" t="e">
        <f ca="true">+IF(AND(ISNUMBER(OFFSET('Water Data'!$H$6,0,10*ROW('Water Data'!H140))),'Data Summary'!CF146="Yes"),OFFSET('Water Data'!$H$6,0,10*ROW('Water Data'!H140)),NA())</f>
        <v>#N/A</v>
      </c>
      <c r="R146" s="93" t="e">
        <f ca="true">+IF(AND(ISNUMBER(OFFSET('Water Data'!$H$9,0,10*ROW('Water Data'!H140))),'Data Summary'!CG146="Yes"),OFFSET('Water Data'!$H$9,0,10*ROW('Water Data'!H140)),NA())</f>
        <v>#N/A</v>
      </c>
      <c r="S146" s="93" t="e">
        <f ca="true">+IF(AND(ISNUMBER(OFFSET('Water Data'!$I$4,0,10*ROW('Water Data'!I140))),'Data Summary'!CH146="Yes"),100-OFFSET('Water Data'!$I$4,0,10*ROW('Water Data'!I140)),NA())</f>
        <v>#N/A</v>
      </c>
      <c r="T146" s="93" t="e">
        <f ca="true">+IF(AND(ISNUMBER(OFFSET('Water Data'!$I$6,0,10*ROW('Water Data'!I140))),'Data Summary'!CI146="Yes"),OFFSET('Water Data'!$I$6,0,10*ROW('Water Data'!I140)),NA())</f>
        <v>#N/A</v>
      </c>
      <c r="U146" s="93" t="e">
        <f ca="true">+IF(AND(ISNUMBER(OFFSET('Water Data'!$I$9,0,10*ROW('Water Data'!I140))),'Data Summary'!CJ146="Yes"),OFFSET('Water Data'!$I$9,0,10*ROW('Water Data'!I140)),NA())</f>
        <v>#N/A</v>
      </c>
      <c r="V146" s="94" t="e">
        <f ca="true">+IF(AND(ISNUMBER(OFFSET('Sanitation Data'!$D$4,0,10*ROW('Sanitation Data'!D140))),'Data Summary'!CK146="Yes"),100-OFFSET('Sanitation Data'!$D$4,0,10*ROW('Sanitation Data'!D140)),NA())</f>
        <v>#N/A</v>
      </c>
      <c r="W146" s="94" t="e">
        <f ca="true">+IF(AND(ISNUMBER(OFFSET('Sanitation Data'!$D$6,0,10*ROW('Sanitation Data'!D140))),'Data Summary'!CL146="Yes"),OFFSET('Sanitation Data'!$D$6,0,10*ROW('Sanitation Data'!D140)),NA())</f>
        <v>#N/A</v>
      </c>
      <c r="X146" s="94" t="e">
        <f ca="true">+IF(AND(ISNUMBER(OFFSET('Sanitation Data'!$D$10,0,10*ROW('Sanitation Data'!D140))),'Data Summary'!CM146="Yes"),OFFSET('Sanitation Data'!$D$10,0,10*ROW('Sanitation Data'!D140)),NA())</f>
        <v>#N/A</v>
      </c>
      <c r="Y146" s="94" t="e">
        <f ca="true">+IF(AND(ISNUMBER(OFFSET('Sanitation Data'!$D$11,0,10*ROW('Sanitation Data'!D140))),'Data Summary'!CN146="Yes"),OFFSET('Sanitation Data'!$D$11,0,10*ROW('Sanitation Data'!D140)),NA())</f>
        <v>#N/A</v>
      </c>
      <c r="Z146" s="94" t="e">
        <f ca="true">+IF(AND(ISNUMBER(OFFSET('Sanitation Data'!$D$12,0,10*ROW('Sanitation Data'!D140))),'Data Summary'!CO146="Yes"),OFFSET('Sanitation Data'!$D$12,0,10*ROW('Sanitation Data'!D140)),NA())</f>
        <v>#N/A</v>
      </c>
      <c r="AA146" s="94" t="e">
        <f ca="true">+IF(AND(ISNUMBER(OFFSET('Sanitation Data'!$E$4,0,10*ROW('Sanitation Data'!E140))),'Data Summary'!CP146="Yes"),100-OFFSET('Sanitation Data'!$E$4,0,10*ROW('Sanitation Data'!E140)),NA())</f>
        <v>#N/A</v>
      </c>
      <c r="AB146" s="94" t="e">
        <f ca="true">+IF(AND(ISNUMBER(OFFSET('Sanitation Data'!$E$6,0,10*ROW('Sanitation Data'!E140))),'Data Summary'!CQ146="Yes"),OFFSET('Sanitation Data'!$E$6,0,10*ROW('Sanitation Data'!E140)),NA())</f>
        <v>#N/A</v>
      </c>
      <c r="AC146" s="94" t="e">
        <f ca="true">+IF(AND(ISNUMBER(OFFSET('Sanitation Data'!$E$10,0,10*ROW('Sanitation Data'!E140))),'Data Summary'!CR146="Yes"),OFFSET('Sanitation Data'!$E$10,0,10*ROW('Sanitation Data'!E140)),NA())</f>
        <v>#N/A</v>
      </c>
      <c r="AD146" s="94" t="e">
        <f ca="true">+IF(AND(ISNUMBER(OFFSET('Sanitation Data'!$E$11,0,10*ROW('Sanitation Data'!E140))),'Data Summary'!CS146="Yes"),OFFSET('Sanitation Data'!$E$11,0,10*ROW('Sanitation Data'!E140)),NA())</f>
        <v>#N/A</v>
      </c>
      <c r="AE146" s="94" t="e">
        <f ca="true">+IF(AND(ISNUMBER(OFFSET('Sanitation Data'!$E$12,0,10*ROW('Sanitation Data'!E140))),'Data Summary'!CT146="Yes"),OFFSET('Sanitation Data'!$E$12,0,10*ROW('Sanitation Data'!E140)),NA())</f>
        <v>#N/A</v>
      </c>
      <c r="AF146" s="94" t="e">
        <f ca="true">+IF(AND(ISNUMBER(OFFSET('Sanitation Data'!$F$4,0,10*ROW('Sanitation Data'!F140))),'Data Summary'!CU146="Yes"),100-OFFSET('Sanitation Data'!$F$4,0,10*ROW('Sanitation Data'!F140)),NA())</f>
        <v>#N/A</v>
      </c>
      <c r="AG146" s="94" t="e">
        <f ca="true">+IF(AND(ISNUMBER(OFFSET('Sanitation Data'!$F$6,0,10*ROW('Sanitation Data'!F140))),'Data Summary'!CV146="Yes"),OFFSET('Sanitation Data'!$F$6,0,10*ROW('Sanitation Data'!F140)),NA())</f>
        <v>#N/A</v>
      </c>
      <c r="AH146" s="94" t="e">
        <f ca="true">+IF(AND(ISNUMBER(OFFSET('Sanitation Data'!$F$10,0,10*ROW('Sanitation Data'!F140))),'Data Summary'!CW146="Yes"),OFFSET('Sanitation Data'!$F$10,0,10*ROW('Sanitation Data'!F140)),NA())</f>
        <v>#N/A</v>
      </c>
      <c r="AI146" s="94" t="e">
        <f ca="true">+IF(AND(ISNUMBER(OFFSET('Sanitation Data'!$F$11,0,10*ROW('Sanitation Data'!F140))),'Data Summary'!CX146="Yes"),OFFSET('Sanitation Data'!$F$11,0,10*ROW('Sanitation Data'!F140)),NA())</f>
        <v>#N/A</v>
      </c>
      <c r="AJ146" s="94" t="e">
        <f ca="true">+IF(AND(ISNUMBER(OFFSET('Sanitation Data'!$F$12,0,10*ROW('Sanitation Data'!F140))),'Data Summary'!CY146="Yes"),OFFSET('Sanitation Data'!$F$12,0,10*ROW('Sanitation Data'!F140)),NA())</f>
        <v>#N/A</v>
      </c>
      <c r="AK146" s="94" t="e">
        <f ca="true">+IF(AND(ISNUMBER(OFFSET('Sanitation Data'!$G$4,0,10*ROW('Sanitation Data'!G140))),'Data Summary'!CZ146="Yes"),100-OFFSET('Sanitation Data'!$G$4,0,10*ROW('Sanitation Data'!G140)),NA())</f>
        <v>#N/A</v>
      </c>
      <c r="AL146" s="94" t="e">
        <f ca="true">+IF(AND(ISNUMBER(OFFSET('Sanitation Data'!$G$6,0,10*ROW('Sanitation Data'!G140))),'Data Summary'!DA146="Yes"),OFFSET('Sanitation Data'!$G$6,0,10*ROW('Sanitation Data'!G140)),NA())</f>
        <v>#N/A</v>
      </c>
      <c r="AM146" s="94" t="e">
        <f ca="true">+IF(AND(ISNUMBER(OFFSET('Sanitation Data'!$G$10,0,10*ROW('Sanitation Data'!G140))),'Data Summary'!DB146="Yes"),OFFSET('Sanitation Data'!$G$10,0,10*ROW('Sanitation Data'!G140)),NA())</f>
        <v>#N/A</v>
      </c>
      <c r="AN146" s="94" t="e">
        <f ca="true">+IF(AND(ISNUMBER(OFFSET('Sanitation Data'!$G$11,0,10*ROW('Sanitation Data'!G140))),'Data Summary'!DC146="Yes"),OFFSET('Sanitation Data'!$G$11,0,10*ROW('Sanitation Data'!G140)),NA())</f>
        <v>#N/A</v>
      </c>
      <c r="AO146" s="94" t="e">
        <f ca="true">+IF(AND(ISNUMBER(OFFSET('Sanitation Data'!$G$12,0,10*ROW('Sanitation Data'!G140))),'Data Summary'!DD146="Yes"),OFFSET('Sanitation Data'!$G$12,0,10*ROW('Sanitation Data'!G140)),NA())</f>
        <v>#N/A</v>
      </c>
      <c r="AP146" s="94" t="e">
        <f ca="true">+IF(AND(ISNUMBER(OFFSET('Sanitation Data'!$H$4,0,10*ROW('Sanitation Data'!H140))),'Data Summary'!DE146="Yes"),100-OFFSET('Sanitation Data'!$H$4,0,10*ROW('Sanitation Data'!H140)),NA())</f>
        <v>#N/A</v>
      </c>
      <c r="AQ146" s="94" t="e">
        <f ca="true">+IF(AND(ISNUMBER(OFFSET('Sanitation Data'!$H$6,0,10*ROW('Sanitation Data'!H140))),'Data Summary'!DF146="Yes"),OFFSET('Sanitation Data'!$H$6,0,10*ROW('Sanitation Data'!H140)),NA())</f>
        <v>#N/A</v>
      </c>
      <c r="AR146" s="94" t="e">
        <f ca="true">+IF(AND(ISNUMBER(OFFSET('Sanitation Data'!$H$10,0,10*ROW('Sanitation Data'!H140))),'Data Summary'!DG146="Yes"),OFFSET('Sanitation Data'!$H$10,0,10*ROW('Sanitation Data'!H140)),NA())</f>
        <v>#N/A</v>
      </c>
      <c r="AS146" s="94" t="e">
        <f ca="true">+IF(AND(ISNUMBER(OFFSET('Sanitation Data'!$H$11,0,10*ROW('Sanitation Data'!H140))),'Data Summary'!DH146="Yes"),OFFSET('Sanitation Data'!$H$11,0,10*ROW('Sanitation Data'!H140)),NA())</f>
        <v>#N/A</v>
      </c>
      <c r="AT146" s="94" t="e">
        <f ca="true">+IF(AND(ISNUMBER(OFFSET('Sanitation Data'!$H$12,0,10*ROW('Sanitation Data'!H140))),'Data Summary'!DI146="Yes"),OFFSET('Sanitation Data'!$H$12,0,10*ROW('Sanitation Data'!H140)),NA())</f>
        <v>#N/A</v>
      </c>
      <c r="AU146" s="94" t="e">
        <f ca="true">+IF(AND(ISNUMBER(OFFSET('Sanitation Data'!$I$4,0,10*ROW('Sanitation Data'!I140))),'Data Summary'!DJ146="Yes"),100-OFFSET('Sanitation Data'!$I$4,0,10*ROW('Sanitation Data'!I140)),NA())</f>
        <v>#N/A</v>
      </c>
      <c r="AV146" s="94" t="e">
        <f ca="true">+IF(AND(ISNUMBER(OFFSET('Sanitation Data'!$I$6,0,10*ROW('Sanitation Data'!I140))),'Data Summary'!DK146="Yes"),OFFSET('Sanitation Data'!$I$6,0,10*ROW('Sanitation Data'!I140)),NA())</f>
        <v>#N/A</v>
      </c>
      <c r="AW146" s="94" t="e">
        <f ca="true">+IF(AND(ISNUMBER(OFFSET('Sanitation Data'!$I$10,0,10*ROW('Sanitation Data'!I140))),'Data Summary'!DL146="Yes"),OFFSET('Sanitation Data'!$I$10,0,10*ROW('Sanitation Data'!I140)),NA())</f>
        <v>#N/A</v>
      </c>
      <c r="AX146" s="94" t="e">
        <f ca="true">+IF(AND(ISNUMBER(OFFSET('Sanitation Data'!$I$11,0,10*ROW('Sanitation Data'!I140))),'Data Summary'!DM146="Yes"),OFFSET('Sanitation Data'!$I$11,0,10*ROW('Sanitation Data'!I140)),NA())</f>
        <v>#N/A</v>
      </c>
      <c r="AY146" s="94" t="e">
        <f ca="true">+IF(AND(ISNUMBER(OFFSET('Sanitation Data'!$I$12,0,10*ROW('Sanitation Data'!I140))),'Data Summary'!DN146="Yes"),OFFSET('Sanitation Data'!$I$12,0,10*ROW('Sanitation Data'!I140)),NA())</f>
        <v>#N/A</v>
      </c>
      <c r="AZ146" s="95" t="e">
        <f ca="true">+IF(AND(ISNUMBER(OFFSET('Hygiene Data'!$D$5,0,10*ROW('Hygiene Data'!D140))),'Data Summary'!DO146="Yes"),OFFSET('Hygiene Data'!$D$5,0,10*ROW('Hygiene Data'!D140)),NA())</f>
        <v>#N/A</v>
      </c>
      <c r="BA146" s="95" t="e">
        <f ca="true">+IF(AND(ISNUMBER(OFFSET('Hygiene Data'!$D$7,0,10*ROW('Hygiene Data'!D140))),'Data Summary'!DP146="Yes"),OFFSET('Hygiene Data'!$D$7,0,10*ROW('Hygiene Data'!D140)),NA())</f>
        <v>#N/A</v>
      </c>
      <c r="BB146" s="95" t="e">
        <f ca="true">+IF(AND(ISNUMBER(OFFSET('Hygiene Data'!$D$9,0,10*ROW('Hygiene Data'!D140))),'Data Summary'!DQ146="Yes"),OFFSET('Hygiene Data'!$D$9,0,10*ROW('Hygiene Data'!D140)),NA())</f>
        <v>#N/A</v>
      </c>
      <c r="BC146" s="95" t="e">
        <f ca="true">+IF(AND(ISNUMBER(OFFSET('Hygiene Data'!$E$5,0,10*ROW('Hygiene Data'!E140))),'Data Summary'!DR146="Yes"),OFFSET('Hygiene Data'!$E$5,0,10*ROW('Hygiene Data'!E140)),NA())</f>
        <v>#N/A</v>
      </c>
      <c r="BD146" s="95" t="e">
        <f ca="true">+IF(AND(ISNUMBER(OFFSET('Hygiene Data'!$E$7,0,10*ROW('Hygiene Data'!E140))),'Data Summary'!DS146="Yes"),OFFSET('Hygiene Data'!$E$7,0,10*ROW('Hygiene Data'!E140)),NA())</f>
        <v>#N/A</v>
      </c>
      <c r="BE146" s="95" t="e">
        <f ca="true">+IF(AND(ISNUMBER(OFFSET('Hygiene Data'!$E$9,0,10*ROW('Hygiene Data'!E140))),'Data Summary'!DT146="Yes"),OFFSET('Hygiene Data'!$E$9,0,10*ROW('Hygiene Data'!E140)),NA())</f>
        <v>#N/A</v>
      </c>
      <c r="BF146" s="95" t="e">
        <f ca="true">+IF(AND(ISNUMBER(OFFSET('Hygiene Data'!$F$5,0,10*ROW('Hygiene Data'!F140))),'Data Summary'!DU146="Yes"),OFFSET('Hygiene Data'!$F$5,0,10*ROW('Hygiene Data'!F140)),NA())</f>
        <v>#N/A</v>
      </c>
      <c r="BG146" s="95" t="e">
        <f ca="true">+IF(AND(ISNUMBER(OFFSET('Hygiene Data'!$F$7,0,10*ROW('Hygiene Data'!F140))),'Data Summary'!DV146="Yes"),OFFSET('Hygiene Data'!$F$7,0,10*ROW('Hygiene Data'!F140)),NA())</f>
        <v>#N/A</v>
      </c>
      <c r="BH146" s="95" t="e">
        <f ca="true">+IF(AND(ISNUMBER(OFFSET('Hygiene Data'!$F$9,0,10*ROW('Hygiene Data'!F140))),'Data Summary'!DW146="Yes"),OFFSET('Hygiene Data'!$F$9,0,10*ROW('Hygiene Data'!F140)),NA())</f>
        <v>#N/A</v>
      </c>
      <c r="BI146" s="95" t="e">
        <f ca="true">+IF(AND(ISNUMBER(OFFSET('Hygiene Data'!$G$5,0,10*ROW('Hygiene Data'!G140))),'Data Summary'!DX146="Yes"),OFFSET('Hygiene Data'!$G$5,0,10*ROW('Hygiene Data'!G140)),NA())</f>
        <v>#N/A</v>
      </c>
      <c r="BJ146" s="95" t="e">
        <f ca="true">+IF(AND(ISNUMBER(OFFSET('Hygiene Data'!$G$7,0,10*ROW('Hygiene Data'!G140))),'Data Summary'!DY146="Yes"),OFFSET('Hygiene Data'!$G$7,0,10*ROW('Hygiene Data'!G140)),NA())</f>
        <v>#N/A</v>
      </c>
      <c r="BK146" s="95" t="e">
        <f ca="true">+IF(AND(ISNUMBER(OFFSET('Hygiene Data'!$G$9,0,10*ROW('Hygiene Data'!G140))),'Data Summary'!DZ146="Yes"),OFFSET('Hygiene Data'!$G$9,0,10*ROW('Hygiene Data'!G140)),NA())</f>
        <v>#N/A</v>
      </c>
      <c r="BL146" s="95" t="e">
        <f ca="true">+IF(AND(ISNUMBER(OFFSET('Hygiene Data'!$H$5,0,10*ROW('Hygiene Data'!H140))),'Data Summary'!EA146="Yes"),OFFSET('Hygiene Data'!$H$5,0,10*ROW('Hygiene Data'!H140)),NA())</f>
        <v>#N/A</v>
      </c>
      <c r="BM146" s="95" t="e">
        <f ca="true">+IF(AND(ISNUMBER(OFFSET('Hygiene Data'!$H$7,0,10*ROW('Hygiene Data'!H140))),'Data Summary'!EB146="Yes"),OFFSET('Hygiene Data'!$H$7,0,10*ROW('Hygiene Data'!H140)),NA())</f>
        <v>#N/A</v>
      </c>
      <c r="BN146" s="95" t="e">
        <f ca="true">+IF(AND(ISNUMBER(OFFSET('Hygiene Data'!$H$9,0,10*ROW('Hygiene Data'!H140))),'Data Summary'!EC146="Yes"),OFFSET('Hygiene Data'!$H$9,0,10*ROW('Hygiene Data'!H140)),NA())</f>
        <v>#N/A</v>
      </c>
      <c r="BO146" s="95" t="e">
        <f ca="true">+IF(AND(ISNUMBER(OFFSET('Hygiene Data'!$I$5,0,10*ROW('Hygiene Data'!I140))),'Data Summary'!ED146="Yes"),OFFSET('Hygiene Data'!$I$5,0,10*ROW('Hygiene Data'!I140)),NA())</f>
        <v>#N/A</v>
      </c>
      <c r="BP146" s="95" t="e">
        <f ca="true">+IF(AND(ISNUMBER(OFFSET('Hygiene Data'!$I$7,0,10*ROW('Hygiene Data'!I140))),'Data Summary'!EE146="Yes"),OFFSET('Hygiene Data'!$I$7,0,10*ROW('Hygiene Data'!I140)),NA())</f>
        <v>#N/A</v>
      </c>
      <c r="BQ146" s="95" t="e">
        <f ca="true">+IF(AND(ISNUMBER(OFFSET('Hygiene Data'!$I$9,0,10*ROW('Hygiene Data'!I140))),'Data Summary'!EF146="Yes"),OFFSET('Hygiene Data'!$I$9,0,10*ROW('Hygiene Data'!I140)),NA())</f>
        <v>#N/A</v>
      </c>
    </row>
    <row xmlns:x14ac="http://schemas.microsoft.com/office/spreadsheetml/2009/9/ac" r="147" x14ac:dyDescent="0.2">
      <c r="A147" s="327" t="e">
        <f ca="true">+RIGHT('Data Summary'!A147,LEN('Data Summary'!A147)-9)</f>
        <v>#VALUE!</v>
      </c>
      <c r="B147" s="36" t="str">
        <f ca="true">+IF(ISTEXT('Data Summary'!B147),'Data Summary'!B147,"")</f>
        <v/>
      </c>
      <c r="C147" s="326" t="e">
        <f ca="true">+VALUE('Data Summary'!C147)</f>
        <v>#VALUE!</v>
      </c>
      <c r="D147" s="93" t="e">
        <f ca="true">+IF(AND(ISNUMBER(OFFSET('Water Data'!$D$4,0,10*ROW('Water Data'!D141))),'Data Summary'!BS147="Yes"),100-OFFSET('Water Data'!$D$4,0,10*ROW('Water Data'!D141)),NA())</f>
        <v>#N/A</v>
      </c>
      <c r="E147" s="93" t="e">
        <f ca="true">+IF(AND(ISNUMBER(OFFSET('Water Data'!$D$6,0,10*ROW('Water Data'!D141))),'Data Summary'!BT147="Yes"),OFFSET('Water Data'!$D$6,0,10*ROW('Water Data'!D141)),NA())</f>
        <v>#N/A</v>
      </c>
      <c r="F147" s="93" t="e">
        <f ca="true">+IF(AND(ISNUMBER(OFFSET('Water Data'!$D$9,0,10*ROW('Water Data'!D141))),'Data Summary'!BU147="Yes"),OFFSET('Water Data'!$D$9,0,10*ROW('Water Data'!D141)),NA())</f>
        <v>#N/A</v>
      </c>
      <c r="G147" s="93" t="e">
        <f ca="true">+IF(AND(ISNUMBER(OFFSET('Water Data'!$E$4,0,10*ROW('Water Data'!E141))),'Data Summary'!BV147="Yes"),100-OFFSET('Water Data'!$E$4,0,10*ROW('Water Data'!E141)),NA())</f>
        <v>#N/A</v>
      </c>
      <c r="H147" s="93" t="e">
        <f ca="true">+IF(AND(ISNUMBER(OFFSET('Water Data'!$E$6,0,10*ROW('Water Data'!E141))),'Data Summary'!BW147="Yes"),OFFSET('Water Data'!$E$6,0,10*ROW('Water Data'!E141)),NA())</f>
        <v>#N/A</v>
      </c>
      <c r="I147" s="93" t="e">
        <f ca="true">+IF(AND(ISNUMBER(OFFSET('Water Data'!$E$9,0,10*ROW('Water Data'!E141))),'Data Summary'!BX147="Yes"),OFFSET('Water Data'!$E$9,0,10*ROW('Water Data'!E141)),NA())</f>
        <v>#N/A</v>
      </c>
      <c r="J147" s="93" t="e">
        <f ca="true">+IF(AND(ISNUMBER(OFFSET('Water Data'!$F$4,0,10*ROW('Water Data'!F141))),'Data Summary'!BY147="Yes"),100-OFFSET('Water Data'!$F$4,0,10*ROW('Water Data'!F141)),NA())</f>
        <v>#N/A</v>
      </c>
      <c r="K147" s="93" t="e">
        <f ca="true">+IF(AND(ISNUMBER(OFFSET('Water Data'!$F$6,0,10*ROW('Water Data'!F141))),'Data Summary'!BZ147="Yes"),OFFSET('Water Data'!$F$6,0,10*ROW('Water Data'!F141)),NA())</f>
        <v>#N/A</v>
      </c>
      <c r="L147" s="93" t="e">
        <f ca="true">+IF(AND(ISNUMBER(OFFSET('Water Data'!$F$9,0,10*ROW('Water Data'!F141))),'Data Summary'!CA147="Yes"),OFFSET('Water Data'!$F$9,0,10*ROW('Water Data'!F141)),NA())</f>
        <v>#N/A</v>
      </c>
      <c r="M147" s="93" t="e">
        <f ca="true">+IF(AND(ISNUMBER(OFFSET('Water Data'!$G$4,0,10*ROW('Water Data'!G141))),'Data Summary'!CB147="Yes"),100-OFFSET('Water Data'!$G$4,0,10*ROW('Water Data'!G141)),NA())</f>
        <v>#N/A</v>
      </c>
      <c r="N147" s="93" t="e">
        <f ca="true">+IF(AND(ISNUMBER(OFFSET('Water Data'!$G$6,0,10*ROW('Water Data'!G141))),'Data Summary'!CC147="Yes"),OFFSET('Water Data'!$G$6,0,10*ROW('Water Data'!G141)),NA())</f>
        <v>#N/A</v>
      </c>
      <c r="O147" s="93" t="e">
        <f ca="true">+IF(AND(ISNUMBER(OFFSET('Water Data'!$G$9,0,10*ROW('Water Data'!G141))),'Data Summary'!CD147="Yes"),OFFSET('Water Data'!$G$9,0,10*ROW('Water Data'!G141)),NA())</f>
        <v>#N/A</v>
      </c>
      <c r="P147" s="93" t="e">
        <f ca="true">+IF(AND(ISNUMBER(OFFSET('Water Data'!$H$4,0,10*ROW('Water Data'!H141))),'Data Summary'!CE147="Yes"),100-OFFSET('Water Data'!$H$4,0,10*ROW('Water Data'!H141)),NA())</f>
        <v>#N/A</v>
      </c>
      <c r="Q147" s="93" t="e">
        <f ca="true">+IF(AND(ISNUMBER(OFFSET('Water Data'!$H$6,0,10*ROW('Water Data'!H141))),'Data Summary'!CF147="Yes"),OFFSET('Water Data'!$H$6,0,10*ROW('Water Data'!H141)),NA())</f>
        <v>#N/A</v>
      </c>
      <c r="R147" s="93" t="e">
        <f ca="true">+IF(AND(ISNUMBER(OFFSET('Water Data'!$H$9,0,10*ROW('Water Data'!H141))),'Data Summary'!CG147="Yes"),OFFSET('Water Data'!$H$9,0,10*ROW('Water Data'!H141)),NA())</f>
        <v>#N/A</v>
      </c>
      <c r="S147" s="93" t="e">
        <f ca="true">+IF(AND(ISNUMBER(OFFSET('Water Data'!$I$4,0,10*ROW('Water Data'!I141))),'Data Summary'!CH147="Yes"),100-OFFSET('Water Data'!$I$4,0,10*ROW('Water Data'!I141)),NA())</f>
        <v>#N/A</v>
      </c>
      <c r="T147" s="93" t="e">
        <f ca="true">+IF(AND(ISNUMBER(OFFSET('Water Data'!$I$6,0,10*ROW('Water Data'!I141))),'Data Summary'!CI147="Yes"),OFFSET('Water Data'!$I$6,0,10*ROW('Water Data'!I141)),NA())</f>
        <v>#N/A</v>
      </c>
      <c r="U147" s="93" t="e">
        <f ca="true">+IF(AND(ISNUMBER(OFFSET('Water Data'!$I$9,0,10*ROW('Water Data'!I141))),'Data Summary'!CJ147="Yes"),OFFSET('Water Data'!$I$9,0,10*ROW('Water Data'!I141)),NA())</f>
        <v>#N/A</v>
      </c>
      <c r="V147" s="94" t="e">
        <f ca="true">+IF(AND(ISNUMBER(OFFSET('Sanitation Data'!$D$4,0,10*ROW('Sanitation Data'!D141))),'Data Summary'!CK147="Yes"),100-OFFSET('Sanitation Data'!$D$4,0,10*ROW('Sanitation Data'!D141)),NA())</f>
        <v>#N/A</v>
      </c>
      <c r="W147" s="94" t="e">
        <f ca="true">+IF(AND(ISNUMBER(OFFSET('Sanitation Data'!$D$6,0,10*ROW('Sanitation Data'!D141))),'Data Summary'!CL147="Yes"),OFFSET('Sanitation Data'!$D$6,0,10*ROW('Sanitation Data'!D141)),NA())</f>
        <v>#N/A</v>
      </c>
      <c r="X147" s="94" t="e">
        <f ca="true">+IF(AND(ISNUMBER(OFFSET('Sanitation Data'!$D$10,0,10*ROW('Sanitation Data'!D141))),'Data Summary'!CM147="Yes"),OFFSET('Sanitation Data'!$D$10,0,10*ROW('Sanitation Data'!D141)),NA())</f>
        <v>#N/A</v>
      </c>
      <c r="Y147" s="94" t="e">
        <f ca="true">+IF(AND(ISNUMBER(OFFSET('Sanitation Data'!$D$11,0,10*ROW('Sanitation Data'!D141))),'Data Summary'!CN147="Yes"),OFFSET('Sanitation Data'!$D$11,0,10*ROW('Sanitation Data'!D141)),NA())</f>
        <v>#N/A</v>
      </c>
      <c r="Z147" s="94" t="e">
        <f ca="true">+IF(AND(ISNUMBER(OFFSET('Sanitation Data'!$D$12,0,10*ROW('Sanitation Data'!D141))),'Data Summary'!CO147="Yes"),OFFSET('Sanitation Data'!$D$12,0,10*ROW('Sanitation Data'!D141)),NA())</f>
        <v>#N/A</v>
      </c>
      <c r="AA147" s="94" t="e">
        <f ca="true">+IF(AND(ISNUMBER(OFFSET('Sanitation Data'!$E$4,0,10*ROW('Sanitation Data'!E141))),'Data Summary'!CP147="Yes"),100-OFFSET('Sanitation Data'!$E$4,0,10*ROW('Sanitation Data'!E141)),NA())</f>
        <v>#N/A</v>
      </c>
      <c r="AB147" s="94" t="e">
        <f ca="true">+IF(AND(ISNUMBER(OFFSET('Sanitation Data'!$E$6,0,10*ROW('Sanitation Data'!E141))),'Data Summary'!CQ147="Yes"),OFFSET('Sanitation Data'!$E$6,0,10*ROW('Sanitation Data'!E141)),NA())</f>
        <v>#N/A</v>
      </c>
      <c r="AC147" s="94" t="e">
        <f ca="true">+IF(AND(ISNUMBER(OFFSET('Sanitation Data'!$E$10,0,10*ROW('Sanitation Data'!E141))),'Data Summary'!CR147="Yes"),OFFSET('Sanitation Data'!$E$10,0,10*ROW('Sanitation Data'!E141)),NA())</f>
        <v>#N/A</v>
      </c>
      <c r="AD147" s="94" t="e">
        <f ca="true">+IF(AND(ISNUMBER(OFFSET('Sanitation Data'!$E$11,0,10*ROW('Sanitation Data'!E141))),'Data Summary'!CS147="Yes"),OFFSET('Sanitation Data'!$E$11,0,10*ROW('Sanitation Data'!E141)),NA())</f>
        <v>#N/A</v>
      </c>
      <c r="AE147" s="94" t="e">
        <f ca="true">+IF(AND(ISNUMBER(OFFSET('Sanitation Data'!$E$12,0,10*ROW('Sanitation Data'!E141))),'Data Summary'!CT147="Yes"),OFFSET('Sanitation Data'!$E$12,0,10*ROW('Sanitation Data'!E141)),NA())</f>
        <v>#N/A</v>
      </c>
      <c r="AF147" s="94" t="e">
        <f ca="true">+IF(AND(ISNUMBER(OFFSET('Sanitation Data'!$F$4,0,10*ROW('Sanitation Data'!F141))),'Data Summary'!CU147="Yes"),100-OFFSET('Sanitation Data'!$F$4,0,10*ROW('Sanitation Data'!F141)),NA())</f>
        <v>#N/A</v>
      </c>
      <c r="AG147" s="94" t="e">
        <f ca="true">+IF(AND(ISNUMBER(OFFSET('Sanitation Data'!$F$6,0,10*ROW('Sanitation Data'!F141))),'Data Summary'!CV147="Yes"),OFFSET('Sanitation Data'!$F$6,0,10*ROW('Sanitation Data'!F141)),NA())</f>
        <v>#N/A</v>
      </c>
      <c r="AH147" s="94" t="e">
        <f ca="true">+IF(AND(ISNUMBER(OFFSET('Sanitation Data'!$F$10,0,10*ROW('Sanitation Data'!F141))),'Data Summary'!CW147="Yes"),OFFSET('Sanitation Data'!$F$10,0,10*ROW('Sanitation Data'!F141)),NA())</f>
        <v>#N/A</v>
      </c>
      <c r="AI147" s="94" t="e">
        <f ca="true">+IF(AND(ISNUMBER(OFFSET('Sanitation Data'!$F$11,0,10*ROW('Sanitation Data'!F141))),'Data Summary'!CX147="Yes"),OFFSET('Sanitation Data'!$F$11,0,10*ROW('Sanitation Data'!F141)),NA())</f>
        <v>#N/A</v>
      </c>
      <c r="AJ147" s="94" t="e">
        <f ca="true">+IF(AND(ISNUMBER(OFFSET('Sanitation Data'!$F$12,0,10*ROW('Sanitation Data'!F141))),'Data Summary'!CY147="Yes"),OFFSET('Sanitation Data'!$F$12,0,10*ROW('Sanitation Data'!F141)),NA())</f>
        <v>#N/A</v>
      </c>
      <c r="AK147" s="94" t="e">
        <f ca="true">+IF(AND(ISNUMBER(OFFSET('Sanitation Data'!$G$4,0,10*ROW('Sanitation Data'!G141))),'Data Summary'!CZ147="Yes"),100-OFFSET('Sanitation Data'!$G$4,0,10*ROW('Sanitation Data'!G141)),NA())</f>
        <v>#N/A</v>
      </c>
      <c r="AL147" s="94" t="e">
        <f ca="true">+IF(AND(ISNUMBER(OFFSET('Sanitation Data'!$G$6,0,10*ROW('Sanitation Data'!G141))),'Data Summary'!DA147="Yes"),OFFSET('Sanitation Data'!$G$6,0,10*ROW('Sanitation Data'!G141)),NA())</f>
        <v>#N/A</v>
      </c>
      <c r="AM147" s="94" t="e">
        <f ca="true">+IF(AND(ISNUMBER(OFFSET('Sanitation Data'!$G$10,0,10*ROW('Sanitation Data'!G141))),'Data Summary'!DB147="Yes"),OFFSET('Sanitation Data'!$G$10,0,10*ROW('Sanitation Data'!G141)),NA())</f>
        <v>#N/A</v>
      </c>
      <c r="AN147" s="94" t="e">
        <f ca="true">+IF(AND(ISNUMBER(OFFSET('Sanitation Data'!$G$11,0,10*ROW('Sanitation Data'!G141))),'Data Summary'!DC147="Yes"),OFFSET('Sanitation Data'!$G$11,0,10*ROW('Sanitation Data'!G141)),NA())</f>
        <v>#N/A</v>
      </c>
      <c r="AO147" s="94" t="e">
        <f ca="true">+IF(AND(ISNUMBER(OFFSET('Sanitation Data'!$G$12,0,10*ROW('Sanitation Data'!G141))),'Data Summary'!DD147="Yes"),OFFSET('Sanitation Data'!$G$12,0,10*ROW('Sanitation Data'!G141)),NA())</f>
        <v>#N/A</v>
      </c>
      <c r="AP147" s="94" t="e">
        <f ca="true">+IF(AND(ISNUMBER(OFFSET('Sanitation Data'!$H$4,0,10*ROW('Sanitation Data'!H141))),'Data Summary'!DE147="Yes"),100-OFFSET('Sanitation Data'!$H$4,0,10*ROW('Sanitation Data'!H141)),NA())</f>
        <v>#N/A</v>
      </c>
      <c r="AQ147" s="94" t="e">
        <f ca="true">+IF(AND(ISNUMBER(OFFSET('Sanitation Data'!$H$6,0,10*ROW('Sanitation Data'!H141))),'Data Summary'!DF147="Yes"),OFFSET('Sanitation Data'!$H$6,0,10*ROW('Sanitation Data'!H141)),NA())</f>
        <v>#N/A</v>
      </c>
      <c r="AR147" s="94" t="e">
        <f ca="true">+IF(AND(ISNUMBER(OFFSET('Sanitation Data'!$H$10,0,10*ROW('Sanitation Data'!H141))),'Data Summary'!DG147="Yes"),OFFSET('Sanitation Data'!$H$10,0,10*ROW('Sanitation Data'!H141)),NA())</f>
        <v>#N/A</v>
      </c>
      <c r="AS147" s="94" t="e">
        <f ca="true">+IF(AND(ISNUMBER(OFFSET('Sanitation Data'!$H$11,0,10*ROW('Sanitation Data'!H141))),'Data Summary'!DH147="Yes"),OFFSET('Sanitation Data'!$H$11,0,10*ROW('Sanitation Data'!H141)),NA())</f>
        <v>#N/A</v>
      </c>
      <c r="AT147" s="94" t="e">
        <f ca="true">+IF(AND(ISNUMBER(OFFSET('Sanitation Data'!$H$12,0,10*ROW('Sanitation Data'!H141))),'Data Summary'!DI147="Yes"),OFFSET('Sanitation Data'!$H$12,0,10*ROW('Sanitation Data'!H141)),NA())</f>
        <v>#N/A</v>
      </c>
      <c r="AU147" s="94" t="e">
        <f ca="true">+IF(AND(ISNUMBER(OFFSET('Sanitation Data'!$I$4,0,10*ROW('Sanitation Data'!I141))),'Data Summary'!DJ147="Yes"),100-OFFSET('Sanitation Data'!$I$4,0,10*ROW('Sanitation Data'!I141)),NA())</f>
        <v>#N/A</v>
      </c>
      <c r="AV147" s="94" t="e">
        <f ca="true">+IF(AND(ISNUMBER(OFFSET('Sanitation Data'!$I$6,0,10*ROW('Sanitation Data'!I141))),'Data Summary'!DK147="Yes"),OFFSET('Sanitation Data'!$I$6,0,10*ROW('Sanitation Data'!I141)),NA())</f>
        <v>#N/A</v>
      </c>
      <c r="AW147" s="94" t="e">
        <f ca="true">+IF(AND(ISNUMBER(OFFSET('Sanitation Data'!$I$10,0,10*ROW('Sanitation Data'!I141))),'Data Summary'!DL147="Yes"),OFFSET('Sanitation Data'!$I$10,0,10*ROW('Sanitation Data'!I141)),NA())</f>
        <v>#N/A</v>
      </c>
      <c r="AX147" s="94" t="e">
        <f ca="true">+IF(AND(ISNUMBER(OFFSET('Sanitation Data'!$I$11,0,10*ROW('Sanitation Data'!I141))),'Data Summary'!DM147="Yes"),OFFSET('Sanitation Data'!$I$11,0,10*ROW('Sanitation Data'!I141)),NA())</f>
        <v>#N/A</v>
      </c>
      <c r="AY147" s="94" t="e">
        <f ca="true">+IF(AND(ISNUMBER(OFFSET('Sanitation Data'!$I$12,0,10*ROW('Sanitation Data'!I141))),'Data Summary'!DN147="Yes"),OFFSET('Sanitation Data'!$I$12,0,10*ROW('Sanitation Data'!I141)),NA())</f>
        <v>#N/A</v>
      </c>
      <c r="AZ147" s="95" t="e">
        <f ca="true">+IF(AND(ISNUMBER(OFFSET('Hygiene Data'!$D$5,0,10*ROW('Hygiene Data'!D141))),'Data Summary'!DO147="Yes"),OFFSET('Hygiene Data'!$D$5,0,10*ROW('Hygiene Data'!D141)),NA())</f>
        <v>#N/A</v>
      </c>
      <c r="BA147" s="95" t="e">
        <f ca="true">+IF(AND(ISNUMBER(OFFSET('Hygiene Data'!$D$7,0,10*ROW('Hygiene Data'!D141))),'Data Summary'!DP147="Yes"),OFFSET('Hygiene Data'!$D$7,0,10*ROW('Hygiene Data'!D141)),NA())</f>
        <v>#N/A</v>
      </c>
      <c r="BB147" s="95" t="e">
        <f ca="true">+IF(AND(ISNUMBER(OFFSET('Hygiene Data'!$D$9,0,10*ROW('Hygiene Data'!D141))),'Data Summary'!DQ147="Yes"),OFFSET('Hygiene Data'!$D$9,0,10*ROW('Hygiene Data'!D141)),NA())</f>
        <v>#N/A</v>
      </c>
      <c r="BC147" s="95" t="e">
        <f ca="true">+IF(AND(ISNUMBER(OFFSET('Hygiene Data'!$E$5,0,10*ROW('Hygiene Data'!E141))),'Data Summary'!DR147="Yes"),OFFSET('Hygiene Data'!$E$5,0,10*ROW('Hygiene Data'!E141)),NA())</f>
        <v>#N/A</v>
      </c>
      <c r="BD147" s="95" t="e">
        <f ca="true">+IF(AND(ISNUMBER(OFFSET('Hygiene Data'!$E$7,0,10*ROW('Hygiene Data'!E141))),'Data Summary'!DS147="Yes"),OFFSET('Hygiene Data'!$E$7,0,10*ROW('Hygiene Data'!E141)),NA())</f>
        <v>#N/A</v>
      </c>
      <c r="BE147" s="95" t="e">
        <f ca="true">+IF(AND(ISNUMBER(OFFSET('Hygiene Data'!$E$9,0,10*ROW('Hygiene Data'!E141))),'Data Summary'!DT147="Yes"),OFFSET('Hygiene Data'!$E$9,0,10*ROW('Hygiene Data'!E141)),NA())</f>
        <v>#N/A</v>
      </c>
      <c r="BF147" s="95" t="e">
        <f ca="true">+IF(AND(ISNUMBER(OFFSET('Hygiene Data'!$F$5,0,10*ROW('Hygiene Data'!F141))),'Data Summary'!DU147="Yes"),OFFSET('Hygiene Data'!$F$5,0,10*ROW('Hygiene Data'!F141)),NA())</f>
        <v>#N/A</v>
      </c>
      <c r="BG147" s="95" t="e">
        <f ca="true">+IF(AND(ISNUMBER(OFFSET('Hygiene Data'!$F$7,0,10*ROW('Hygiene Data'!F141))),'Data Summary'!DV147="Yes"),OFFSET('Hygiene Data'!$F$7,0,10*ROW('Hygiene Data'!F141)),NA())</f>
        <v>#N/A</v>
      </c>
      <c r="BH147" s="95" t="e">
        <f ca="true">+IF(AND(ISNUMBER(OFFSET('Hygiene Data'!$F$9,0,10*ROW('Hygiene Data'!F141))),'Data Summary'!DW147="Yes"),OFFSET('Hygiene Data'!$F$9,0,10*ROW('Hygiene Data'!F141)),NA())</f>
        <v>#N/A</v>
      </c>
      <c r="BI147" s="95" t="e">
        <f ca="true">+IF(AND(ISNUMBER(OFFSET('Hygiene Data'!$G$5,0,10*ROW('Hygiene Data'!G141))),'Data Summary'!DX147="Yes"),OFFSET('Hygiene Data'!$G$5,0,10*ROW('Hygiene Data'!G141)),NA())</f>
        <v>#N/A</v>
      </c>
      <c r="BJ147" s="95" t="e">
        <f ca="true">+IF(AND(ISNUMBER(OFFSET('Hygiene Data'!$G$7,0,10*ROW('Hygiene Data'!G141))),'Data Summary'!DY147="Yes"),OFFSET('Hygiene Data'!$G$7,0,10*ROW('Hygiene Data'!G141)),NA())</f>
        <v>#N/A</v>
      </c>
      <c r="BK147" s="95" t="e">
        <f ca="true">+IF(AND(ISNUMBER(OFFSET('Hygiene Data'!$G$9,0,10*ROW('Hygiene Data'!G141))),'Data Summary'!DZ147="Yes"),OFFSET('Hygiene Data'!$G$9,0,10*ROW('Hygiene Data'!G141)),NA())</f>
        <v>#N/A</v>
      </c>
      <c r="BL147" s="95" t="e">
        <f ca="true">+IF(AND(ISNUMBER(OFFSET('Hygiene Data'!$H$5,0,10*ROW('Hygiene Data'!H141))),'Data Summary'!EA147="Yes"),OFFSET('Hygiene Data'!$H$5,0,10*ROW('Hygiene Data'!H141)),NA())</f>
        <v>#N/A</v>
      </c>
      <c r="BM147" s="95" t="e">
        <f ca="true">+IF(AND(ISNUMBER(OFFSET('Hygiene Data'!$H$7,0,10*ROW('Hygiene Data'!H141))),'Data Summary'!EB147="Yes"),OFFSET('Hygiene Data'!$H$7,0,10*ROW('Hygiene Data'!H141)),NA())</f>
        <v>#N/A</v>
      </c>
      <c r="BN147" s="95" t="e">
        <f ca="true">+IF(AND(ISNUMBER(OFFSET('Hygiene Data'!$H$9,0,10*ROW('Hygiene Data'!H141))),'Data Summary'!EC147="Yes"),OFFSET('Hygiene Data'!$H$9,0,10*ROW('Hygiene Data'!H141)),NA())</f>
        <v>#N/A</v>
      </c>
      <c r="BO147" s="95" t="e">
        <f ca="true">+IF(AND(ISNUMBER(OFFSET('Hygiene Data'!$I$5,0,10*ROW('Hygiene Data'!I141))),'Data Summary'!ED147="Yes"),OFFSET('Hygiene Data'!$I$5,0,10*ROW('Hygiene Data'!I141)),NA())</f>
        <v>#N/A</v>
      </c>
      <c r="BP147" s="95" t="e">
        <f ca="true">+IF(AND(ISNUMBER(OFFSET('Hygiene Data'!$I$7,0,10*ROW('Hygiene Data'!I141))),'Data Summary'!EE147="Yes"),OFFSET('Hygiene Data'!$I$7,0,10*ROW('Hygiene Data'!I141)),NA())</f>
        <v>#N/A</v>
      </c>
      <c r="BQ147" s="95" t="e">
        <f ca="true">+IF(AND(ISNUMBER(OFFSET('Hygiene Data'!$I$9,0,10*ROW('Hygiene Data'!I141))),'Data Summary'!EF147="Yes"),OFFSET('Hygiene Data'!$I$9,0,10*ROW('Hygiene Data'!I141)),NA())</f>
        <v>#N/A</v>
      </c>
    </row>
    <row xmlns:x14ac="http://schemas.microsoft.com/office/spreadsheetml/2009/9/ac" r="148" x14ac:dyDescent="0.2">
      <c r="A148" s="327" t="e">
        <f ca="true">+RIGHT('Data Summary'!A148,LEN('Data Summary'!A148)-9)</f>
        <v>#VALUE!</v>
      </c>
      <c r="B148" s="36" t="str">
        <f ca="true">+IF(ISTEXT('Data Summary'!B148),'Data Summary'!B148,"")</f>
        <v/>
      </c>
      <c r="C148" s="326" t="e">
        <f ca="true">+VALUE('Data Summary'!C148)</f>
        <v>#VALUE!</v>
      </c>
      <c r="D148" s="93" t="e">
        <f ca="true">+IF(AND(ISNUMBER(OFFSET('Water Data'!$D$4,0,10*ROW('Water Data'!D142))),'Data Summary'!BS148="Yes"),100-OFFSET('Water Data'!$D$4,0,10*ROW('Water Data'!D142)),NA())</f>
        <v>#N/A</v>
      </c>
      <c r="E148" s="93" t="e">
        <f ca="true">+IF(AND(ISNUMBER(OFFSET('Water Data'!$D$6,0,10*ROW('Water Data'!D142))),'Data Summary'!BT148="Yes"),OFFSET('Water Data'!$D$6,0,10*ROW('Water Data'!D142)),NA())</f>
        <v>#N/A</v>
      </c>
      <c r="F148" s="93" t="e">
        <f ca="true">+IF(AND(ISNUMBER(OFFSET('Water Data'!$D$9,0,10*ROW('Water Data'!D142))),'Data Summary'!BU148="Yes"),OFFSET('Water Data'!$D$9,0,10*ROW('Water Data'!D142)),NA())</f>
        <v>#N/A</v>
      </c>
      <c r="G148" s="93" t="e">
        <f ca="true">+IF(AND(ISNUMBER(OFFSET('Water Data'!$E$4,0,10*ROW('Water Data'!E142))),'Data Summary'!BV148="Yes"),100-OFFSET('Water Data'!$E$4,0,10*ROW('Water Data'!E142)),NA())</f>
        <v>#N/A</v>
      </c>
      <c r="H148" s="93" t="e">
        <f ca="true">+IF(AND(ISNUMBER(OFFSET('Water Data'!$E$6,0,10*ROW('Water Data'!E142))),'Data Summary'!BW148="Yes"),OFFSET('Water Data'!$E$6,0,10*ROW('Water Data'!E142)),NA())</f>
        <v>#N/A</v>
      </c>
      <c r="I148" s="93" t="e">
        <f ca="true">+IF(AND(ISNUMBER(OFFSET('Water Data'!$E$9,0,10*ROW('Water Data'!E142))),'Data Summary'!BX148="Yes"),OFFSET('Water Data'!$E$9,0,10*ROW('Water Data'!E142)),NA())</f>
        <v>#N/A</v>
      </c>
      <c r="J148" s="93" t="e">
        <f ca="true">+IF(AND(ISNUMBER(OFFSET('Water Data'!$F$4,0,10*ROW('Water Data'!F142))),'Data Summary'!BY148="Yes"),100-OFFSET('Water Data'!$F$4,0,10*ROW('Water Data'!F142)),NA())</f>
        <v>#N/A</v>
      </c>
      <c r="K148" s="93" t="e">
        <f ca="true">+IF(AND(ISNUMBER(OFFSET('Water Data'!$F$6,0,10*ROW('Water Data'!F142))),'Data Summary'!BZ148="Yes"),OFFSET('Water Data'!$F$6,0,10*ROW('Water Data'!F142)),NA())</f>
        <v>#N/A</v>
      </c>
      <c r="L148" s="93" t="e">
        <f ca="true">+IF(AND(ISNUMBER(OFFSET('Water Data'!$F$9,0,10*ROW('Water Data'!F142))),'Data Summary'!CA148="Yes"),OFFSET('Water Data'!$F$9,0,10*ROW('Water Data'!F142)),NA())</f>
        <v>#N/A</v>
      </c>
      <c r="M148" s="93" t="e">
        <f ca="true">+IF(AND(ISNUMBER(OFFSET('Water Data'!$G$4,0,10*ROW('Water Data'!G142))),'Data Summary'!CB148="Yes"),100-OFFSET('Water Data'!$G$4,0,10*ROW('Water Data'!G142)),NA())</f>
        <v>#N/A</v>
      </c>
      <c r="N148" s="93" t="e">
        <f ca="true">+IF(AND(ISNUMBER(OFFSET('Water Data'!$G$6,0,10*ROW('Water Data'!G142))),'Data Summary'!CC148="Yes"),OFFSET('Water Data'!$G$6,0,10*ROW('Water Data'!G142)),NA())</f>
        <v>#N/A</v>
      </c>
      <c r="O148" s="93" t="e">
        <f ca="true">+IF(AND(ISNUMBER(OFFSET('Water Data'!$G$9,0,10*ROW('Water Data'!G142))),'Data Summary'!CD148="Yes"),OFFSET('Water Data'!$G$9,0,10*ROW('Water Data'!G142)),NA())</f>
        <v>#N/A</v>
      </c>
      <c r="P148" s="93" t="e">
        <f ca="true">+IF(AND(ISNUMBER(OFFSET('Water Data'!$H$4,0,10*ROW('Water Data'!H142))),'Data Summary'!CE148="Yes"),100-OFFSET('Water Data'!$H$4,0,10*ROW('Water Data'!H142)),NA())</f>
        <v>#N/A</v>
      </c>
      <c r="Q148" s="93" t="e">
        <f ca="true">+IF(AND(ISNUMBER(OFFSET('Water Data'!$H$6,0,10*ROW('Water Data'!H142))),'Data Summary'!CF148="Yes"),OFFSET('Water Data'!$H$6,0,10*ROW('Water Data'!H142)),NA())</f>
        <v>#N/A</v>
      </c>
      <c r="R148" s="93" t="e">
        <f ca="true">+IF(AND(ISNUMBER(OFFSET('Water Data'!$H$9,0,10*ROW('Water Data'!H142))),'Data Summary'!CG148="Yes"),OFFSET('Water Data'!$H$9,0,10*ROW('Water Data'!H142)),NA())</f>
        <v>#N/A</v>
      </c>
      <c r="S148" s="93" t="e">
        <f ca="true">+IF(AND(ISNUMBER(OFFSET('Water Data'!$I$4,0,10*ROW('Water Data'!I142))),'Data Summary'!CH148="Yes"),100-OFFSET('Water Data'!$I$4,0,10*ROW('Water Data'!I142)),NA())</f>
        <v>#N/A</v>
      </c>
      <c r="T148" s="93" t="e">
        <f ca="true">+IF(AND(ISNUMBER(OFFSET('Water Data'!$I$6,0,10*ROW('Water Data'!I142))),'Data Summary'!CI148="Yes"),OFFSET('Water Data'!$I$6,0,10*ROW('Water Data'!I142)),NA())</f>
        <v>#N/A</v>
      </c>
      <c r="U148" s="93" t="e">
        <f ca="true">+IF(AND(ISNUMBER(OFFSET('Water Data'!$I$9,0,10*ROW('Water Data'!I142))),'Data Summary'!CJ148="Yes"),OFFSET('Water Data'!$I$9,0,10*ROW('Water Data'!I142)),NA())</f>
        <v>#N/A</v>
      </c>
      <c r="V148" s="94" t="e">
        <f ca="true">+IF(AND(ISNUMBER(OFFSET('Sanitation Data'!$D$4,0,10*ROW('Sanitation Data'!D142))),'Data Summary'!CK148="Yes"),100-OFFSET('Sanitation Data'!$D$4,0,10*ROW('Sanitation Data'!D142)),NA())</f>
        <v>#N/A</v>
      </c>
      <c r="W148" s="94" t="e">
        <f ca="true">+IF(AND(ISNUMBER(OFFSET('Sanitation Data'!$D$6,0,10*ROW('Sanitation Data'!D142))),'Data Summary'!CL148="Yes"),OFFSET('Sanitation Data'!$D$6,0,10*ROW('Sanitation Data'!D142)),NA())</f>
        <v>#N/A</v>
      </c>
      <c r="X148" s="94" t="e">
        <f ca="true">+IF(AND(ISNUMBER(OFFSET('Sanitation Data'!$D$10,0,10*ROW('Sanitation Data'!D142))),'Data Summary'!CM148="Yes"),OFFSET('Sanitation Data'!$D$10,0,10*ROW('Sanitation Data'!D142)),NA())</f>
        <v>#N/A</v>
      </c>
      <c r="Y148" s="94" t="e">
        <f ca="true">+IF(AND(ISNUMBER(OFFSET('Sanitation Data'!$D$11,0,10*ROW('Sanitation Data'!D142))),'Data Summary'!CN148="Yes"),OFFSET('Sanitation Data'!$D$11,0,10*ROW('Sanitation Data'!D142)),NA())</f>
        <v>#N/A</v>
      </c>
      <c r="Z148" s="94" t="e">
        <f ca="true">+IF(AND(ISNUMBER(OFFSET('Sanitation Data'!$D$12,0,10*ROW('Sanitation Data'!D142))),'Data Summary'!CO148="Yes"),OFFSET('Sanitation Data'!$D$12,0,10*ROW('Sanitation Data'!D142)),NA())</f>
        <v>#N/A</v>
      </c>
      <c r="AA148" s="94" t="e">
        <f ca="true">+IF(AND(ISNUMBER(OFFSET('Sanitation Data'!$E$4,0,10*ROW('Sanitation Data'!E142))),'Data Summary'!CP148="Yes"),100-OFFSET('Sanitation Data'!$E$4,0,10*ROW('Sanitation Data'!E142)),NA())</f>
        <v>#N/A</v>
      </c>
      <c r="AB148" s="94" t="e">
        <f ca="true">+IF(AND(ISNUMBER(OFFSET('Sanitation Data'!$E$6,0,10*ROW('Sanitation Data'!E142))),'Data Summary'!CQ148="Yes"),OFFSET('Sanitation Data'!$E$6,0,10*ROW('Sanitation Data'!E142)),NA())</f>
        <v>#N/A</v>
      </c>
      <c r="AC148" s="94" t="e">
        <f ca="true">+IF(AND(ISNUMBER(OFFSET('Sanitation Data'!$E$10,0,10*ROW('Sanitation Data'!E142))),'Data Summary'!CR148="Yes"),OFFSET('Sanitation Data'!$E$10,0,10*ROW('Sanitation Data'!E142)),NA())</f>
        <v>#N/A</v>
      </c>
      <c r="AD148" s="94" t="e">
        <f ca="true">+IF(AND(ISNUMBER(OFFSET('Sanitation Data'!$E$11,0,10*ROW('Sanitation Data'!E142))),'Data Summary'!CS148="Yes"),OFFSET('Sanitation Data'!$E$11,0,10*ROW('Sanitation Data'!E142)),NA())</f>
        <v>#N/A</v>
      </c>
      <c r="AE148" s="94" t="e">
        <f ca="true">+IF(AND(ISNUMBER(OFFSET('Sanitation Data'!$E$12,0,10*ROW('Sanitation Data'!E142))),'Data Summary'!CT148="Yes"),OFFSET('Sanitation Data'!$E$12,0,10*ROW('Sanitation Data'!E142)),NA())</f>
        <v>#N/A</v>
      </c>
      <c r="AF148" s="94" t="e">
        <f ca="true">+IF(AND(ISNUMBER(OFFSET('Sanitation Data'!$F$4,0,10*ROW('Sanitation Data'!F142))),'Data Summary'!CU148="Yes"),100-OFFSET('Sanitation Data'!$F$4,0,10*ROW('Sanitation Data'!F142)),NA())</f>
        <v>#N/A</v>
      </c>
      <c r="AG148" s="94" t="e">
        <f ca="true">+IF(AND(ISNUMBER(OFFSET('Sanitation Data'!$F$6,0,10*ROW('Sanitation Data'!F142))),'Data Summary'!CV148="Yes"),OFFSET('Sanitation Data'!$F$6,0,10*ROW('Sanitation Data'!F142)),NA())</f>
        <v>#N/A</v>
      </c>
      <c r="AH148" s="94" t="e">
        <f ca="true">+IF(AND(ISNUMBER(OFFSET('Sanitation Data'!$F$10,0,10*ROW('Sanitation Data'!F142))),'Data Summary'!CW148="Yes"),OFFSET('Sanitation Data'!$F$10,0,10*ROW('Sanitation Data'!F142)),NA())</f>
        <v>#N/A</v>
      </c>
      <c r="AI148" s="94" t="e">
        <f ca="true">+IF(AND(ISNUMBER(OFFSET('Sanitation Data'!$F$11,0,10*ROW('Sanitation Data'!F142))),'Data Summary'!CX148="Yes"),OFFSET('Sanitation Data'!$F$11,0,10*ROW('Sanitation Data'!F142)),NA())</f>
        <v>#N/A</v>
      </c>
      <c r="AJ148" s="94" t="e">
        <f ca="true">+IF(AND(ISNUMBER(OFFSET('Sanitation Data'!$F$12,0,10*ROW('Sanitation Data'!F142))),'Data Summary'!CY148="Yes"),OFFSET('Sanitation Data'!$F$12,0,10*ROW('Sanitation Data'!F142)),NA())</f>
        <v>#N/A</v>
      </c>
      <c r="AK148" s="94" t="e">
        <f ca="true">+IF(AND(ISNUMBER(OFFSET('Sanitation Data'!$G$4,0,10*ROW('Sanitation Data'!G142))),'Data Summary'!CZ148="Yes"),100-OFFSET('Sanitation Data'!$G$4,0,10*ROW('Sanitation Data'!G142)),NA())</f>
        <v>#N/A</v>
      </c>
      <c r="AL148" s="94" t="e">
        <f ca="true">+IF(AND(ISNUMBER(OFFSET('Sanitation Data'!$G$6,0,10*ROW('Sanitation Data'!G142))),'Data Summary'!DA148="Yes"),OFFSET('Sanitation Data'!$G$6,0,10*ROW('Sanitation Data'!G142)),NA())</f>
        <v>#N/A</v>
      </c>
      <c r="AM148" s="94" t="e">
        <f ca="true">+IF(AND(ISNUMBER(OFFSET('Sanitation Data'!$G$10,0,10*ROW('Sanitation Data'!G142))),'Data Summary'!DB148="Yes"),OFFSET('Sanitation Data'!$G$10,0,10*ROW('Sanitation Data'!G142)),NA())</f>
        <v>#N/A</v>
      </c>
      <c r="AN148" s="94" t="e">
        <f ca="true">+IF(AND(ISNUMBER(OFFSET('Sanitation Data'!$G$11,0,10*ROW('Sanitation Data'!G142))),'Data Summary'!DC148="Yes"),OFFSET('Sanitation Data'!$G$11,0,10*ROW('Sanitation Data'!G142)),NA())</f>
        <v>#N/A</v>
      </c>
      <c r="AO148" s="94" t="e">
        <f ca="true">+IF(AND(ISNUMBER(OFFSET('Sanitation Data'!$G$12,0,10*ROW('Sanitation Data'!G142))),'Data Summary'!DD148="Yes"),OFFSET('Sanitation Data'!$G$12,0,10*ROW('Sanitation Data'!G142)),NA())</f>
        <v>#N/A</v>
      </c>
      <c r="AP148" s="94" t="e">
        <f ca="true">+IF(AND(ISNUMBER(OFFSET('Sanitation Data'!$H$4,0,10*ROW('Sanitation Data'!H142))),'Data Summary'!DE148="Yes"),100-OFFSET('Sanitation Data'!$H$4,0,10*ROW('Sanitation Data'!H142)),NA())</f>
        <v>#N/A</v>
      </c>
      <c r="AQ148" s="94" t="e">
        <f ca="true">+IF(AND(ISNUMBER(OFFSET('Sanitation Data'!$H$6,0,10*ROW('Sanitation Data'!H142))),'Data Summary'!DF148="Yes"),OFFSET('Sanitation Data'!$H$6,0,10*ROW('Sanitation Data'!H142)),NA())</f>
        <v>#N/A</v>
      </c>
      <c r="AR148" s="94" t="e">
        <f ca="true">+IF(AND(ISNUMBER(OFFSET('Sanitation Data'!$H$10,0,10*ROW('Sanitation Data'!H142))),'Data Summary'!DG148="Yes"),OFFSET('Sanitation Data'!$H$10,0,10*ROW('Sanitation Data'!H142)),NA())</f>
        <v>#N/A</v>
      </c>
      <c r="AS148" s="94" t="e">
        <f ca="true">+IF(AND(ISNUMBER(OFFSET('Sanitation Data'!$H$11,0,10*ROW('Sanitation Data'!H142))),'Data Summary'!DH148="Yes"),OFFSET('Sanitation Data'!$H$11,0,10*ROW('Sanitation Data'!H142)),NA())</f>
        <v>#N/A</v>
      </c>
      <c r="AT148" s="94" t="e">
        <f ca="true">+IF(AND(ISNUMBER(OFFSET('Sanitation Data'!$H$12,0,10*ROW('Sanitation Data'!H142))),'Data Summary'!DI148="Yes"),OFFSET('Sanitation Data'!$H$12,0,10*ROW('Sanitation Data'!H142)),NA())</f>
        <v>#N/A</v>
      </c>
      <c r="AU148" s="94" t="e">
        <f ca="true">+IF(AND(ISNUMBER(OFFSET('Sanitation Data'!$I$4,0,10*ROW('Sanitation Data'!I142))),'Data Summary'!DJ148="Yes"),100-OFFSET('Sanitation Data'!$I$4,0,10*ROW('Sanitation Data'!I142)),NA())</f>
        <v>#N/A</v>
      </c>
      <c r="AV148" s="94" t="e">
        <f ca="true">+IF(AND(ISNUMBER(OFFSET('Sanitation Data'!$I$6,0,10*ROW('Sanitation Data'!I142))),'Data Summary'!DK148="Yes"),OFFSET('Sanitation Data'!$I$6,0,10*ROW('Sanitation Data'!I142)),NA())</f>
        <v>#N/A</v>
      </c>
      <c r="AW148" s="94" t="e">
        <f ca="true">+IF(AND(ISNUMBER(OFFSET('Sanitation Data'!$I$10,0,10*ROW('Sanitation Data'!I142))),'Data Summary'!DL148="Yes"),OFFSET('Sanitation Data'!$I$10,0,10*ROW('Sanitation Data'!I142)),NA())</f>
        <v>#N/A</v>
      </c>
      <c r="AX148" s="94" t="e">
        <f ca="true">+IF(AND(ISNUMBER(OFFSET('Sanitation Data'!$I$11,0,10*ROW('Sanitation Data'!I142))),'Data Summary'!DM148="Yes"),OFFSET('Sanitation Data'!$I$11,0,10*ROW('Sanitation Data'!I142)),NA())</f>
        <v>#N/A</v>
      </c>
      <c r="AY148" s="94" t="e">
        <f ca="true">+IF(AND(ISNUMBER(OFFSET('Sanitation Data'!$I$12,0,10*ROW('Sanitation Data'!I142))),'Data Summary'!DN148="Yes"),OFFSET('Sanitation Data'!$I$12,0,10*ROW('Sanitation Data'!I142)),NA())</f>
        <v>#N/A</v>
      </c>
      <c r="AZ148" s="95" t="e">
        <f ca="true">+IF(AND(ISNUMBER(OFFSET('Hygiene Data'!$D$5,0,10*ROW('Hygiene Data'!D142))),'Data Summary'!DO148="Yes"),OFFSET('Hygiene Data'!$D$5,0,10*ROW('Hygiene Data'!D142)),NA())</f>
        <v>#N/A</v>
      </c>
      <c r="BA148" s="95" t="e">
        <f ca="true">+IF(AND(ISNUMBER(OFFSET('Hygiene Data'!$D$7,0,10*ROW('Hygiene Data'!D142))),'Data Summary'!DP148="Yes"),OFFSET('Hygiene Data'!$D$7,0,10*ROW('Hygiene Data'!D142)),NA())</f>
        <v>#N/A</v>
      </c>
      <c r="BB148" s="95" t="e">
        <f ca="true">+IF(AND(ISNUMBER(OFFSET('Hygiene Data'!$D$9,0,10*ROW('Hygiene Data'!D142))),'Data Summary'!DQ148="Yes"),OFFSET('Hygiene Data'!$D$9,0,10*ROW('Hygiene Data'!D142)),NA())</f>
        <v>#N/A</v>
      </c>
      <c r="BC148" s="95" t="e">
        <f ca="true">+IF(AND(ISNUMBER(OFFSET('Hygiene Data'!$E$5,0,10*ROW('Hygiene Data'!E142))),'Data Summary'!DR148="Yes"),OFFSET('Hygiene Data'!$E$5,0,10*ROW('Hygiene Data'!E142)),NA())</f>
        <v>#N/A</v>
      </c>
      <c r="BD148" s="95" t="e">
        <f ca="true">+IF(AND(ISNUMBER(OFFSET('Hygiene Data'!$E$7,0,10*ROW('Hygiene Data'!E142))),'Data Summary'!DS148="Yes"),OFFSET('Hygiene Data'!$E$7,0,10*ROW('Hygiene Data'!E142)),NA())</f>
        <v>#N/A</v>
      </c>
      <c r="BE148" s="95" t="e">
        <f ca="true">+IF(AND(ISNUMBER(OFFSET('Hygiene Data'!$E$9,0,10*ROW('Hygiene Data'!E142))),'Data Summary'!DT148="Yes"),OFFSET('Hygiene Data'!$E$9,0,10*ROW('Hygiene Data'!E142)),NA())</f>
        <v>#N/A</v>
      </c>
      <c r="BF148" s="95" t="e">
        <f ca="true">+IF(AND(ISNUMBER(OFFSET('Hygiene Data'!$F$5,0,10*ROW('Hygiene Data'!F142))),'Data Summary'!DU148="Yes"),OFFSET('Hygiene Data'!$F$5,0,10*ROW('Hygiene Data'!F142)),NA())</f>
        <v>#N/A</v>
      </c>
      <c r="BG148" s="95" t="e">
        <f ca="true">+IF(AND(ISNUMBER(OFFSET('Hygiene Data'!$F$7,0,10*ROW('Hygiene Data'!F142))),'Data Summary'!DV148="Yes"),OFFSET('Hygiene Data'!$F$7,0,10*ROW('Hygiene Data'!F142)),NA())</f>
        <v>#N/A</v>
      </c>
      <c r="BH148" s="95" t="e">
        <f ca="true">+IF(AND(ISNUMBER(OFFSET('Hygiene Data'!$F$9,0,10*ROW('Hygiene Data'!F142))),'Data Summary'!DW148="Yes"),OFFSET('Hygiene Data'!$F$9,0,10*ROW('Hygiene Data'!F142)),NA())</f>
        <v>#N/A</v>
      </c>
      <c r="BI148" s="95" t="e">
        <f ca="true">+IF(AND(ISNUMBER(OFFSET('Hygiene Data'!$G$5,0,10*ROW('Hygiene Data'!G142))),'Data Summary'!DX148="Yes"),OFFSET('Hygiene Data'!$G$5,0,10*ROW('Hygiene Data'!G142)),NA())</f>
        <v>#N/A</v>
      </c>
      <c r="BJ148" s="95" t="e">
        <f ca="true">+IF(AND(ISNUMBER(OFFSET('Hygiene Data'!$G$7,0,10*ROW('Hygiene Data'!G142))),'Data Summary'!DY148="Yes"),OFFSET('Hygiene Data'!$G$7,0,10*ROW('Hygiene Data'!G142)),NA())</f>
        <v>#N/A</v>
      </c>
      <c r="BK148" s="95" t="e">
        <f ca="true">+IF(AND(ISNUMBER(OFFSET('Hygiene Data'!$G$9,0,10*ROW('Hygiene Data'!G142))),'Data Summary'!DZ148="Yes"),OFFSET('Hygiene Data'!$G$9,0,10*ROW('Hygiene Data'!G142)),NA())</f>
        <v>#N/A</v>
      </c>
      <c r="BL148" s="95" t="e">
        <f ca="true">+IF(AND(ISNUMBER(OFFSET('Hygiene Data'!$H$5,0,10*ROW('Hygiene Data'!H142))),'Data Summary'!EA148="Yes"),OFFSET('Hygiene Data'!$H$5,0,10*ROW('Hygiene Data'!H142)),NA())</f>
        <v>#N/A</v>
      </c>
      <c r="BM148" s="95" t="e">
        <f ca="true">+IF(AND(ISNUMBER(OFFSET('Hygiene Data'!$H$7,0,10*ROW('Hygiene Data'!H142))),'Data Summary'!EB148="Yes"),OFFSET('Hygiene Data'!$H$7,0,10*ROW('Hygiene Data'!H142)),NA())</f>
        <v>#N/A</v>
      </c>
      <c r="BN148" s="95" t="e">
        <f ca="true">+IF(AND(ISNUMBER(OFFSET('Hygiene Data'!$H$9,0,10*ROW('Hygiene Data'!H142))),'Data Summary'!EC148="Yes"),OFFSET('Hygiene Data'!$H$9,0,10*ROW('Hygiene Data'!H142)),NA())</f>
        <v>#N/A</v>
      </c>
      <c r="BO148" s="95" t="e">
        <f ca="true">+IF(AND(ISNUMBER(OFFSET('Hygiene Data'!$I$5,0,10*ROW('Hygiene Data'!I142))),'Data Summary'!ED148="Yes"),OFFSET('Hygiene Data'!$I$5,0,10*ROW('Hygiene Data'!I142)),NA())</f>
        <v>#N/A</v>
      </c>
      <c r="BP148" s="95" t="e">
        <f ca="true">+IF(AND(ISNUMBER(OFFSET('Hygiene Data'!$I$7,0,10*ROW('Hygiene Data'!I142))),'Data Summary'!EE148="Yes"),OFFSET('Hygiene Data'!$I$7,0,10*ROW('Hygiene Data'!I142)),NA())</f>
        <v>#N/A</v>
      </c>
      <c r="BQ148" s="95" t="e">
        <f ca="true">+IF(AND(ISNUMBER(OFFSET('Hygiene Data'!$I$9,0,10*ROW('Hygiene Data'!I142))),'Data Summary'!EF148="Yes"),OFFSET('Hygiene Data'!$I$9,0,10*ROW('Hygiene Data'!I142)),NA())</f>
        <v>#N/A</v>
      </c>
    </row>
    <row xmlns:x14ac="http://schemas.microsoft.com/office/spreadsheetml/2009/9/ac" r="149" x14ac:dyDescent="0.2">
      <c r="A149" s="327" t="e">
        <f ca="true">+RIGHT('Data Summary'!A149,LEN('Data Summary'!A149)-9)</f>
        <v>#VALUE!</v>
      </c>
      <c r="B149" s="36" t="str">
        <f ca="true">+IF(ISTEXT('Data Summary'!B149),'Data Summary'!B149,"")</f>
        <v/>
      </c>
      <c r="C149" s="326" t="e">
        <f ca="true">+VALUE('Data Summary'!C149)</f>
        <v>#VALUE!</v>
      </c>
      <c r="D149" s="93" t="e">
        <f ca="true">+IF(AND(ISNUMBER(OFFSET('Water Data'!$D$4,0,10*ROW('Water Data'!D143))),'Data Summary'!BS149="Yes"),100-OFFSET('Water Data'!$D$4,0,10*ROW('Water Data'!D143)),NA())</f>
        <v>#N/A</v>
      </c>
      <c r="E149" s="93" t="e">
        <f ca="true">+IF(AND(ISNUMBER(OFFSET('Water Data'!$D$6,0,10*ROW('Water Data'!D143))),'Data Summary'!BT149="Yes"),OFFSET('Water Data'!$D$6,0,10*ROW('Water Data'!D143)),NA())</f>
        <v>#N/A</v>
      </c>
      <c r="F149" s="93" t="e">
        <f ca="true">+IF(AND(ISNUMBER(OFFSET('Water Data'!$D$9,0,10*ROW('Water Data'!D143))),'Data Summary'!BU149="Yes"),OFFSET('Water Data'!$D$9,0,10*ROW('Water Data'!D143)),NA())</f>
        <v>#N/A</v>
      </c>
      <c r="G149" s="93" t="e">
        <f ca="true">+IF(AND(ISNUMBER(OFFSET('Water Data'!$E$4,0,10*ROW('Water Data'!E143))),'Data Summary'!BV149="Yes"),100-OFFSET('Water Data'!$E$4,0,10*ROW('Water Data'!E143)),NA())</f>
        <v>#N/A</v>
      </c>
      <c r="H149" s="93" t="e">
        <f ca="true">+IF(AND(ISNUMBER(OFFSET('Water Data'!$E$6,0,10*ROW('Water Data'!E143))),'Data Summary'!BW149="Yes"),OFFSET('Water Data'!$E$6,0,10*ROW('Water Data'!E143)),NA())</f>
        <v>#N/A</v>
      </c>
      <c r="I149" s="93" t="e">
        <f ca="true">+IF(AND(ISNUMBER(OFFSET('Water Data'!$E$9,0,10*ROW('Water Data'!E143))),'Data Summary'!BX149="Yes"),OFFSET('Water Data'!$E$9,0,10*ROW('Water Data'!E143)),NA())</f>
        <v>#N/A</v>
      </c>
      <c r="J149" s="93" t="e">
        <f ca="true">+IF(AND(ISNUMBER(OFFSET('Water Data'!$F$4,0,10*ROW('Water Data'!F143))),'Data Summary'!BY149="Yes"),100-OFFSET('Water Data'!$F$4,0,10*ROW('Water Data'!F143)),NA())</f>
        <v>#N/A</v>
      </c>
      <c r="K149" s="93" t="e">
        <f ca="true">+IF(AND(ISNUMBER(OFFSET('Water Data'!$F$6,0,10*ROW('Water Data'!F143))),'Data Summary'!BZ149="Yes"),OFFSET('Water Data'!$F$6,0,10*ROW('Water Data'!F143)),NA())</f>
        <v>#N/A</v>
      </c>
      <c r="L149" s="93" t="e">
        <f ca="true">+IF(AND(ISNUMBER(OFFSET('Water Data'!$F$9,0,10*ROW('Water Data'!F143))),'Data Summary'!CA149="Yes"),OFFSET('Water Data'!$F$9,0,10*ROW('Water Data'!F143)),NA())</f>
        <v>#N/A</v>
      </c>
      <c r="M149" s="93" t="e">
        <f ca="true">+IF(AND(ISNUMBER(OFFSET('Water Data'!$G$4,0,10*ROW('Water Data'!G143))),'Data Summary'!CB149="Yes"),100-OFFSET('Water Data'!$G$4,0,10*ROW('Water Data'!G143)),NA())</f>
        <v>#N/A</v>
      </c>
      <c r="N149" s="93" t="e">
        <f ca="true">+IF(AND(ISNUMBER(OFFSET('Water Data'!$G$6,0,10*ROW('Water Data'!G143))),'Data Summary'!CC149="Yes"),OFFSET('Water Data'!$G$6,0,10*ROW('Water Data'!G143)),NA())</f>
        <v>#N/A</v>
      </c>
      <c r="O149" s="93" t="e">
        <f ca="true">+IF(AND(ISNUMBER(OFFSET('Water Data'!$G$9,0,10*ROW('Water Data'!G143))),'Data Summary'!CD149="Yes"),OFFSET('Water Data'!$G$9,0,10*ROW('Water Data'!G143)),NA())</f>
        <v>#N/A</v>
      </c>
      <c r="P149" s="93" t="e">
        <f ca="true">+IF(AND(ISNUMBER(OFFSET('Water Data'!$H$4,0,10*ROW('Water Data'!H143))),'Data Summary'!CE149="Yes"),100-OFFSET('Water Data'!$H$4,0,10*ROW('Water Data'!H143)),NA())</f>
        <v>#N/A</v>
      </c>
      <c r="Q149" s="93" t="e">
        <f ca="true">+IF(AND(ISNUMBER(OFFSET('Water Data'!$H$6,0,10*ROW('Water Data'!H143))),'Data Summary'!CF149="Yes"),OFFSET('Water Data'!$H$6,0,10*ROW('Water Data'!H143)),NA())</f>
        <v>#N/A</v>
      </c>
      <c r="R149" s="93" t="e">
        <f ca="true">+IF(AND(ISNUMBER(OFFSET('Water Data'!$H$9,0,10*ROW('Water Data'!H143))),'Data Summary'!CG149="Yes"),OFFSET('Water Data'!$H$9,0,10*ROW('Water Data'!H143)),NA())</f>
        <v>#N/A</v>
      </c>
      <c r="S149" s="93" t="e">
        <f ca="true">+IF(AND(ISNUMBER(OFFSET('Water Data'!$I$4,0,10*ROW('Water Data'!I143))),'Data Summary'!CH149="Yes"),100-OFFSET('Water Data'!$I$4,0,10*ROW('Water Data'!I143)),NA())</f>
        <v>#N/A</v>
      </c>
      <c r="T149" s="93" t="e">
        <f ca="true">+IF(AND(ISNUMBER(OFFSET('Water Data'!$I$6,0,10*ROW('Water Data'!I143))),'Data Summary'!CI149="Yes"),OFFSET('Water Data'!$I$6,0,10*ROW('Water Data'!I143)),NA())</f>
        <v>#N/A</v>
      </c>
      <c r="U149" s="93" t="e">
        <f ca="true">+IF(AND(ISNUMBER(OFFSET('Water Data'!$I$9,0,10*ROW('Water Data'!I143))),'Data Summary'!CJ149="Yes"),OFFSET('Water Data'!$I$9,0,10*ROW('Water Data'!I143)),NA())</f>
        <v>#N/A</v>
      </c>
      <c r="V149" s="94" t="e">
        <f ca="true">+IF(AND(ISNUMBER(OFFSET('Sanitation Data'!$D$4,0,10*ROW('Sanitation Data'!D143))),'Data Summary'!CK149="Yes"),100-OFFSET('Sanitation Data'!$D$4,0,10*ROW('Sanitation Data'!D143)),NA())</f>
        <v>#N/A</v>
      </c>
      <c r="W149" s="94" t="e">
        <f ca="true">+IF(AND(ISNUMBER(OFFSET('Sanitation Data'!$D$6,0,10*ROW('Sanitation Data'!D143))),'Data Summary'!CL149="Yes"),OFFSET('Sanitation Data'!$D$6,0,10*ROW('Sanitation Data'!D143)),NA())</f>
        <v>#N/A</v>
      </c>
      <c r="X149" s="94" t="e">
        <f ca="true">+IF(AND(ISNUMBER(OFFSET('Sanitation Data'!$D$10,0,10*ROW('Sanitation Data'!D143))),'Data Summary'!CM149="Yes"),OFFSET('Sanitation Data'!$D$10,0,10*ROW('Sanitation Data'!D143)),NA())</f>
        <v>#N/A</v>
      </c>
      <c r="Y149" s="94" t="e">
        <f ca="true">+IF(AND(ISNUMBER(OFFSET('Sanitation Data'!$D$11,0,10*ROW('Sanitation Data'!D143))),'Data Summary'!CN149="Yes"),OFFSET('Sanitation Data'!$D$11,0,10*ROW('Sanitation Data'!D143)),NA())</f>
        <v>#N/A</v>
      </c>
      <c r="Z149" s="94" t="e">
        <f ca="true">+IF(AND(ISNUMBER(OFFSET('Sanitation Data'!$D$12,0,10*ROW('Sanitation Data'!D143))),'Data Summary'!CO149="Yes"),OFFSET('Sanitation Data'!$D$12,0,10*ROW('Sanitation Data'!D143)),NA())</f>
        <v>#N/A</v>
      </c>
      <c r="AA149" s="94" t="e">
        <f ca="true">+IF(AND(ISNUMBER(OFFSET('Sanitation Data'!$E$4,0,10*ROW('Sanitation Data'!E143))),'Data Summary'!CP149="Yes"),100-OFFSET('Sanitation Data'!$E$4,0,10*ROW('Sanitation Data'!E143)),NA())</f>
        <v>#N/A</v>
      </c>
      <c r="AB149" s="94" t="e">
        <f ca="true">+IF(AND(ISNUMBER(OFFSET('Sanitation Data'!$E$6,0,10*ROW('Sanitation Data'!E143))),'Data Summary'!CQ149="Yes"),OFFSET('Sanitation Data'!$E$6,0,10*ROW('Sanitation Data'!E143)),NA())</f>
        <v>#N/A</v>
      </c>
      <c r="AC149" s="94" t="e">
        <f ca="true">+IF(AND(ISNUMBER(OFFSET('Sanitation Data'!$E$10,0,10*ROW('Sanitation Data'!E143))),'Data Summary'!CR149="Yes"),OFFSET('Sanitation Data'!$E$10,0,10*ROW('Sanitation Data'!E143)),NA())</f>
        <v>#N/A</v>
      </c>
      <c r="AD149" s="94" t="e">
        <f ca="true">+IF(AND(ISNUMBER(OFFSET('Sanitation Data'!$E$11,0,10*ROW('Sanitation Data'!E143))),'Data Summary'!CS149="Yes"),OFFSET('Sanitation Data'!$E$11,0,10*ROW('Sanitation Data'!E143)),NA())</f>
        <v>#N/A</v>
      </c>
      <c r="AE149" s="94" t="e">
        <f ca="true">+IF(AND(ISNUMBER(OFFSET('Sanitation Data'!$E$12,0,10*ROW('Sanitation Data'!E143))),'Data Summary'!CT149="Yes"),OFFSET('Sanitation Data'!$E$12,0,10*ROW('Sanitation Data'!E143)),NA())</f>
        <v>#N/A</v>
      </c>
      <c r="AF149" s="94" t="e">
        <f ca="true">+IF(AND(ISNUMBER(OFFSET('Sanitation Data'!$F$4,0,10*ROW('Sanitation Data'!F143))),'Data Summary'!CU149="Yes"),100-OFFSET('Sanitation Data'!$F$4,0,10*ROW('Sanitation Data'!F143)),NA())</f>
        <v>#N/A</v>
      </c>
      <c r="AG149" s="94" t="e">
        <f ca="true">+IF(AND(ISNUMBER(OFFSET('Sanitation Data'!$F$6,0,10*ROW('Sanitation Data'!F143))),'Data Summary'!CV149="Yes"),OFFSET('Sanitation Data'!$F$6,0,10*ROW('Sanitation Data'!F143)),NA())</f>
        <v>#N/A</v>
      </c>
      <c r="AH149" s="94" t="e">
        <f ca="true">+IF(AND(ISNUMBER(OFFSET('Sanitation Data'!$F$10,0,10*ROW('Sanitation Data'!F143))),'Data Summary'!CW149="Yes"),OFFSET('Sanitation Data'!$F$10,0,10*ROW('Sanitation Data'!F143)),NA())</f>
        <v>#N/A</v>
      </c>
      <c r="AI149" s="94" t="e">
        <f ca="true">+IF(AND(ISNUMBER(OFFSET('Sanitation Data'!$F$11,0,10*ROW('Sanitation Data'!F143))),'Data Summary'!CX149="Yes"),OFFSET('Sanitation Data'!$F$11,0,10*ROW('Sanitation Data'!F143)),NA())</f>
        <v>#N/A</v>
      </c>
      <c r="AJ149" s="94" t="e">
        <f ca="true">+IF(AND(ISNUMBER(OFFSET('Sanitation Data'!$F$12,0,10*ROW('Sanitation Data'!F143))),'Data Summary'!CY149="Yes"),OFFSET('Sanitation Data'!$F$12,0,10*ROW('Sanitation Data'!F143)),NA())</f>
        <v>#N/A</v>
      </c>
      <c r="AK149" s="94" t="e">
        <f ca="true">+IF(AND(ISNUMBER(OFFSET('Sanitation Data'!$G$4,0,10*ROW('Sanitation Data'!G143))),'Data Summary'!CZ149="Yes"),100-OFFSET('Sanitation Data'!$G$4,0,10*ROW('Sanitation Data'!G143)),NA())</f>
        <v>#N/A</v>
      </c>
      <c r="AL149" s="94" t="e">
        <f ca="true">+IF(AND(ISNUMBER(OFFSET('Sanitation Data'!$G$6,0,10*ROW('Sanitation Data'!G143))),'Data Summary'!DA149="Yes"),OFFSET('Sanitation Data'!$G$6,0,10*ROW('Sanitation Data'!G143)),NA())</f>
        <v>#N/A</v>
      </c>
      <c r="AM149" s="94" t="e">
        <f ca="true">+IF(AND(ISNUMBER(OFFSET('Sanitation Data'!$G$10,0,10*ROW('Sanitation Data'!G143))),'Data Summary'!DB149="Yes"),OFFSET('Sanitation Data'!$G$10,0,10*ROW('Sanitation Data'!G143)),NA())</f>
        <v>#N/A</v>
      </c>
      <c r="AN149" s="94" t="e">
        <f ca="true">+IF(AND(ISNUMBER(OFFSET('Sanitation Data'!$G$11,0,10*ROW('Sanitation Data'!G143))),'Data Summary'!DC149="Yes"),OFFSET('Sanitation Data'!$G$11,0,10*ROW('Sanitation Data'!G143)),NA())</f>
        <v>#N/A</v>
      </c>
      <c r="AO149" s="94" t="e">
        <f ca="true">+IF(AND(ISNUMBER(OFFSET('Sanitation Data'!$G$12,0,10*ROW('Sanitation Data'!G143))),'Data Summary'!DD149="Yes"),OFFSET('Sanitation Data'!$G$12,0,10*ROW('Sanitation Data'!G143)),NA())</f>
        <v>#N/A</v>
      </c>
      <c r="AP149" s="94" t="e">
        <f ca="true">+IF(AND(ISNUMBER(OFFSET('Sanitation Data'!$H$4,0,10*ROW('Sanitation Data'!H143))),'Data Summary'!DE149="Yes"),100-OFFSET('Sanitation Data'!$H$4,0,10*ROW('Sanitation Data'!H143)),NA())</f>
        <v>#N/A</v>
      </c>
      <c r="AQ149" s="94" t="e">
        <f ca="true">+IF(AND(ISNUMBER(OFFSET('Sanitation Data'!$H$6,0,10*ROW('Sanitation Data'!H143))),'Data Summary'!DF149="Yes"),OFFSET('Sanitation Data'!$H$6,0,10*ROW('Sanitation Data'!H143)),NA())</f>
        <v>#N/A</v>
      </c>
      <c r="AR149" s="94" t="e">
        <f ca="true">+IF(AND(ISNUMBER(OFFSET('Sanitation Data'!$H$10,0,10*ROW('Sanitation Data'!H143))),'Data Summary'!DG149="Yes"),OFFSET('Sanitation Data'!$H$10,0,10*ROW('Sanitation Data'!H143)),NA())</f>
        <v>#N/A</v>
      </c>
      <c r="AS149" s="94" t="e">
        <f ca="true">+IF(AND(ISNUMBER(OFFSET('Sanitation Data'!$H$11,0,10*ROW('Sanitation Data'!H143))),'Data Summary'!DH149="Yes"),OFFSET('Sanitation Data'!$H$11,0,10*ROW('Sanitation Data'!H143)),NA())</f>
        <v>#N/A</v>
      </c>
      <c r="AT149" s="94" t="e">
        <f ca="true">+IF(AND(ISNUMBER(OFFSET('Sanitation Data'!$H$12,0,10*ROW('Sanitation Data'!H143))),'Data Summary'!DI149="Yes"),OFFSET('Sanitation Data'!$H$12,0,10*ROW('Sanitation Data'!H143)),NA())</f>
        <v>#N/A</v>
      </c>
      <c r="AU149" s="94" t="e">
        <f ca="true">+IF(AND(ISNUMBER(OFFSET('Sanitation Data'!$I$4,0,10*ROW('Sanitation Data'!I143))),'Data Summary'!DJ149="Yes"),100-OFFSET('Sanitation Data'!$I$4,0,10*ROW('Sanitation Data'!I143)),NA())</f>
        <v>#N/A</v>
      </c>
      <c r="AV149" s="94" t="e">
        <f ca="true">+IF(AND(ISNUMBER(OFFSET('Sanitation Data'!$I$6,0,10*ROW('Sanitation Data'!I143))),'Data Summary'!DK149="Yes"),OFFSET('Sanitation Data'!$I$6,0,10*ROW('Sanitation Data'!I143)),NA())</f>
        <v>#N/A</v>
      </c>
      <c r="AW149" s="94" t="e">
        <f ca="true">+IF(AND(ISNUMBER(OFFSET('Sanitation Data'!$I$10,0,10*ROW('Sanitation Data'!I143))),'Data Summary'!DL149="Yes"),OFFSET('Sanitation Data'!$I$10,0,10*ROW('Sanitation Data'!I143)),NA())</f>
        <v>#N/A</v>
      </c>
      <c r="AX149" s="94" t="e">
        <f ca="true">+IF(AND(ISNUMBER(OFFSET('Sanitation Data'!$I$11,0,10*ROW('Sanitation Data'!I143))),'Data Summary'!DM149="Yes"),OFFSET('Sanitation Data'!$I$11,0,10*ROW('Sanitation Data'!I143)),NA())</f>
        <v>#N/A</v>
      </c>
      <c r="AY149" s="94" t="e">
        <f ca="true">+IF(AND(ISNUMBER(OFFSET('Sanitation Data'!$I$12,0,10*ROW('Sanitation Data'!I143))),'Data Summary'!DN149="Yes"),OFFSET('Sanitation Data'!$I$12,0,10*ROW('Sanitation Data'!I143)),NA())</f>
        <v>#N/A</v>
      </c>
      <c r="AZ149" s="95" t="e">
        <f ca="true">+IF(AND(ISNUMBER(OFFSET('Hygiene Data'!$D$5,0,10*ROW('Hygiene Data'!D143))),'Data Summary'!DO149="Yes"),OFFSET('Hygiene Data'!$D$5,0,10*ROW('Hygiene Data'!D143)),NA())</f>
        <v>#N/A</v>
      </c>
      <c r="BA149" s="95" t="e">
        <f ca="true">+IF(AND(ISNUMBER(OFFSET('Hygiene Data'!$D$7,0,10*ROW('Hygiene Data'!D143))),'Data Summary'!DP149="Yes"),OFFSET('Hygiene Data'!$D$7,0,10*ROW('Hygiene Data'!D143)),NA())</f>
        <v>#N/A</v>
      </c>
      <c r="BB149" s="95" t="e">
        <f ca="true">+IF(AND(ISNUMBER(OFFSET('Hygiene Data'!$D$9,0,10*ROW('Hygiene Data'!D143))),'Data Summary'!DQ149="Yes"),OFFSET('Hygiene Data'!$D$9,0,10*ROW('Hygiene Data'!D143)),NA())</f>
        <v>#N/A</v>
      </c>
      <c r="BC149" s="95" t="e">
        <f ca="true">+IF(AND(ISNUMBER(OFFSET('Hygiene Data'!$E$5,0,10*ROW('Hygiene Data'!E143))),'Data Summary'!DR149="Yes"),OFFSET('Hygiene Data'!$E$5,0,10*ROW('Hygiene Data'!E143)),NA())</f>
        <v>#N/A</v>
      </c>
      <c r="BD149" s="95" t="e">
        <f ca="true">+IF(AND(ISNUMBER(OFFSET('Hygiene Data'!$E$7,0,10*ROW('Hygiene Data'!E143))),'Data Summary'!DS149="Yes"),OFFSET('Hygiene Data'!$E$7,0,10*ROW('Hygiene Data'!E143)),NA())</f>
        <v>#N/A</v>
      </c>
      <c r="BE149" s="95" t="e">
        <f ca="true">+IF(AND(ISNUMBER(OFFSET('Hygiene Data'!$E$9,0,10*ROW('Hygiene Data'!E143))),'Data Summary'!DT149="Yes"),OFFSET('Hygiene Data'!$E$9,0,10*ROW('Hygiene Data'!E143)),NA())</f>
        <v>#N/A</v>
      </c>
      <c r="BF149" s="95" t="e">
        <f ca="true">+IF(AND(ISNUMBER(OFFSET('Hygiene Data'!$F$5,0,10*ROW('Hygiene Data'!F143))),'Data Summary'!DU149="Yes"),OFFSET('Hygiene Data'!$F$5,0,10*ROW('Hygiene Data'!F143)),NA())</f>
        <v>#N/A</v>
      </c>
      <c r="BG149" s="95" t="e">
        <f ca="true">+IF(AND(ISNUMBER(OFFSET('Hygiene Data'!$F$7,0,10*ROW('Hygiene Data'!F143))),'Data Summary'!DV149="Yes"),OFFSET('Hygiene Data'!$F$7,0,10*ROW('Hygiene Data'!F143)),NA())</f>
        <v>#N/A</v>
      </c>
      <c r="BH149" s="95" t="e">
        <f ca="true">+IF(AND(ISNUMBER(OFFSET('Hygiene Data'!$F$9,0,10*ROW('Hygiene Data'!F143))),'Data Summary'!DW149="Yes"),OFFSET('Hygiene Data'!$F$9,0,10*ROW('Hygiene Data'!F143)),NA())</f>
        <v>#N/A</v>
      </c>
      <c r="BI149" s="95" t="e">
        <f ca="true">+IF(AND(ISNUMBER(OFFSET('Hygiene Data'!$G$5,0,10*ROW('Hygiene Data'!G143))),'Data Summary'!DX149="Yes"),OFFSET('Hygiene Data'!$G$5,0,10*ROW('Hygiene Data'!G143)),NA())</f>
        <v>#N/A</v>
      </c>
      <c r="BJ149" s="95" t="e">
        <f ca="true">+IF(AND(ISNUMBER(OFFSET('Hygiene Data'!$G$7,0,10*ROW('Hygiene Data'!G143))),'Data Summary'!DY149="Yes"),OFFSET('Hygiene Data'!$G$7,0,10*ROW('Hygiene Data'!G143)),NA())</f>
        <v>#N/A</v>
      </c>
      <c r="BK149" s="95" t="e">
        <f ca="true">+IF(AND(ISNUMBER(OFFSET('Hygiene Data'!$G$9,0,10*ROW('Hygiene Data'!G143))),'Data Summary'!DZ149="Yes"),OFFSET('Hygiene Data'!$G$9,0,10*ROW('Hygiene Data'!G143)),NA())</f>
        <v>#N/A</v>
      </c>
      <c r="BL149" s="95" t="e">
        <f ca="true">+IF(AND(ISNUMBER(OFFSET('Hygiene Data'!$H$5,0,10*ROW('Hygiene Data'!H143))),'Data Summary'!EA149="Yes"),OFFSET('Hygiene Data'!$H$5,0,10*ROW('Hygiene Data'!H143)),NA())</f>
        <v>#N/A</v>
      </c>
      <c r="BM149" s="95" t="e">
        <f ca="true">+IF(AND(ISNUMBER(OFFSET('Hygiene Data'!$H$7,0,10*ROW('Hygiene Data'!H143))),'Data Summary'!EB149="Yes"),OFFSET('Hygiene Data'!$H$7,0,10*ROW('Hygiene Data'!H143)),NA())</f>
        <v>#N/A</v>
      </c>
      <c r="BN149" s="95" t="e">
        <f ca="true">+IF(AND(ISNUMBER(OFFSET('Hygiene Data'!$H$9,0,10*ROW('Hygiene Data'!H143))),'Data Summary'!EC149="Yes"),OFFSET('Hygiene Data'!$H$9,0,10*ROW('Hygiene Data'!H143)),NA())</f>
        <v>#N/A</v>
      </c>
      <c r="BO149" s="95" t="e">
        <f ca="true">+IF(AND(ISNUMBER(OFFSET('Hygiene Data'!$I$5,0,10*ROW('Hygiene Data'!I143))),'Data Summary'!ED149="Yes"),OFFSET('Hygiene Data'!$I$5,0,10*ROW('Hygiene Data'!I143)),NA())</f>
        <v>#N/A</v>
      </c>
      <c r="BP149" s="95" t="e">
        <f ca="true">+IF(AND(ISNUMBER(OFFSET('Hygiene Data'!$I$7,0,10*ROW('Hygiene Data'!I143))),'Data Summary'!EE149="Yes"),OFFSET('Hygiene Data'!$I$7,0,10*ROW('Hygiene Data'!I143)),NA())</f>
        <v>#N/A</v>
      </c>
      <c r="BQ149" s="95" t="e">
        <f ca="true">+IF(AND(ISNUMBER(OFFSET('Hygiene Data'!$I$9,0,10*ROW('Hygiene Data'!I143))),'Data Summary'!EF149="Yes"),OFFSET('Hygiene Data'!$I$9,0,10*ROW('Hygiene Data'!I143)),NA())</f>
        <v>#N/A</v>
      </c>
    </row>
    <row xmlns:x14ac="http://schemas.microsoft.com/office/spreadsheetml/2009/9/ac" r="150" x14ac:dyDescent="0.2">
      <c r="A150" s="327" t="e">
        <f ca="true">+RIGHT('Data Summary'!A150,LEN('Data Summary'!A150)-9)</f>
        <v>#VALUE!</v>
      </c>
      <c r="B150" s="36" t="str">
        <f ca="true">+IF(ISTEXT('Data Summary'!B150),'Data Summary'!B150,"")</f>
        <v/>
      </c>
      <c r="C150" s="326" t="e">
        <f ca="true">+VALUE('Data Summary'!C150)</f>
        <v>#VALUE!</v>
      </c>
      <c r="D150" s="93" t="e">
        <f ca="true">+IF(AND(ISNUMBER(OFFSET('Water Data'!$D$4,0,10*ROW('Water Data'!D144))),'Data Summary'!BS150="Yes"),100-OFFSET('Water Data'!$D$4,0,10*ROW('Water Data'!D144)),NA())</f>
        <v>#N/A</v>
      </c>
      <c r="E150" s="93" t="e">
        <f ca="true">+IF(AND(ISNUMBER(OFFSET('Water Data'!$D$6,0,10*ROW('Water Data'!D144))),'Data Summary'!BT150="Yes"),OFFSET('Water Data'!$D$6,0,10*ROW('Water Data'!D144)),NA())</f>
        <v>#N/A</v>
      </c>
      <c r="F150" s="93" t="e">
        <f ca="true">+IF(AND(ISNUMBER(OFFSET('Water Data'!$D$9,0,10*ROW('Water Data'!D144))),'Data Summary'!BU150="Yes"),OFFSET('Water Data'!$D$9,0,10*ROW('Water Data'!D144)),NA())</f>
        <v>#N/A</v>
      </c>
      <c r="G150" s="93" t="e">
        <f ca="true">+IF(AND(ISNUMBER(OFFSET('Water Data'!$E$4,0,10*ROW('Water Data'!E144))),'Data Summary'!BV150="Yes"),100-OFFSET('Water Data'!$E$4,0,10*ROW('Water Data'!E144)),NA())</f>
        <v>#N/A</v>
      </c>
      <c r="H150" s="93" t="e">
        <f ca="true">+IF(AND(ISNUMBER(OFFSET('Water Data'!$E$6,0,10*ROW('Water Data'!E144))),'Data Summary'!BW150="Yes"),OFFSET('Water Data'!$E$6,0,10*ROW('Water Data'!E144)),NA())</f>
        <v>#N/A</v>
      </c>
      <c r="I150" s="93" t="e">
        <f ca="true">+IF(AND(ISNUMBER(OFFSET('Water Data'!$E$9,0,10*ROW('Water Data'!E144))),'Data Summary'!BX150="Yes"),OFFSET('Water Data'!$E$9,0,10*ROW('Water Data'!E144)),NA())</f>
        <v>#N/A</v>
      </c>
      <c r="J150" s="93" t="e">
        <f ca="true">+IF(AND(ISNUMBER(OFFSET('Water Data'!$F$4,0,10*ROW('Water Data'!F144))),'Data Summary'!BY150="Yes"),100-OFFSET('Water Data'!$F$4,0,10*ROW('Water Data'!F144)),NA())</f>
        <v>#N/A</v>
      </c>
      <c r="K150" s="93" t="e">
        <f ca="true">+IF(AND(ISNUMBER(OFFSET('Water Data'!$F$6,0,10*ROW('Water Data'!F144))),'Data Summary'!BZ150="Yes"),OFFSET('Water Data'!$F$6,0,10*ROW('Water Data'!F144)),NA())</f>
        <v>#N/A</v>
      </c>
      <c r="L150" s="93" t="e">
        <f ca="true">+IF(AND(ISNUMBER(OFFSET('Water Data'!$F$9,0,10*ROW('Water Data'!F144))),'Data Summary'!CA150="Yes"),OFFSET('Water Data'!$F$9,0,10*ROW('Water Data'!F144)),NA())</f>
        <v>#N/A</v>
      </c>
      <c r="M150" s="93" t="e">
        <f ca="true">+IF(AND(ISNUMBER(OFFSET('Water Data'!$G$4,0,10*ROW('Water Data'!G144))),'Data Summary'!CB150="Yes"),100-OFFSET('Water Data'!$G$4,0,10*ROW('Water Data'!G144)),NA())</f>
        <v>#N/A</v>
      </c>
      <c r="N150" s="93" t="e">
        <f ca="true">+IF(AND(ISNUMBER(OFFSET('Water Data'!$G$6,0,10*ROW('Water Data'!G144))),'Data Summary'!CC150="Yes"),OFFSET('Water Data'!$G$6,0,10*ROW('Water Data'!G144)),NA())</f>
        <v>#N/A</v>
      </c>
      <c r="O150" s="93" t="e">
        <f ca="true">+IF(AND(ISNUMBER(OFFSET('Water Data'!$G$9,0,10*ROW('Water Data'!G144))),'Data Summary'!CD150="Yes"),OFFSET('Water Data'!$G$9,0,10*ROW('Water Data'!G144)),NA())</f>
        <v>#N/A</v>
      </c>
      <c r="P150" s="93" t="e">
        <f ca="true">+IF(AND(ISNUMBER(OFFSET('Water Data'!$H$4,0,10*ROW('Water Data'!H144))),'Data Summary'!CE150="Yes"),100-OFFSET('Water Data'!$H$4,0,10*ROW('Water Data'!H144)),NA())</f>
        <v>#N/A</v>
      </c>
      <c r="Q150" s="93" t="e">
        <f ca="true">+IF(AND(ISNUMBER(OFFSET('Water Data'!$H$6,0,10*ROW('Water Data'!H144))),'Data Summary'!CF150="Yes"),OFFSET('Water Data'!$H$6,0,10*ROW('Water Data'!H144)),NA())</f>
        <v>#N/A</v>
      </c>
      <c r="R150" s="93" t="e">
        <f ca="true">+IF(AND(ISNUMBER(OFFSET('Water Data'!$H$9,0,10*ROW('Water Data'!H144))),'Data Summary'!CG150="Yes"),OFFSET('Water Data'!$H$9,0,10*ROW('Water Data'!H144)),NA())</f>
        <v>#N/A</v>
      </c>
      <c r="S150" s="93" t="e">
        <f ca="true">+IF(AND(ISNUMBER(OFFSET('Water Data'!$I$4,0,10*ROW('Water Data'!I144))),'Data Summary'!CH150="Yes"),100-OFFSET('Water Data'!$I$4,0,10*ROW('Water Data'!I144)),NA())</f>
        <v>#N/A</v>
      </c>
      <c r="T150" s="93" t="e">
        <f ca="true">+IF(AND(ISNUMBER(OFFSET('Water Data'!$I$6,0,10*ROW('Water Data'!I144))),'Data Summary'!CI150="Yes"),OFFSET('Water Data'!$I$6,0,10*ROW('Water Data'!I144)),NA())</f>
        <v>#N/A</v>
      </c>
      <c r="U150" s="93" t="e">
        <f ca="true">+IF(AND(ISNUMBER(OFFSET('Water Data'!$I$9,0,10*ROW('Water Data'!I144))),'Data Summary'!CJ150="Yes"),OFFSET('Water Data'!$I$9,0,10*ROW('Water Data'!I144)),NA())</f>
        <v>#N/A</v>
      </c>
      <c r="V150" s="94" t="e">
        <f ca="true">+IF(AND(ISNUMBER(OFFSET('Sanitation Data'!$D$4,0,10*ROW('Sanitation Data'!D144))),'Data Summary'!CK150="Yes"),100-OFFSET('Sanitation Data'!$D$4,0,10*ROW('Sanitation Data'!D144)),NA())</f>
        <v>#N/A</v>
      </c>
      <c r="W150" s="94" t="e">
        <f ca="true">+IF(AND(ISNUMBER(OFFSET('Sanitation Data'!$D$6,0,10*ROW('Sanitation Data'!D144))),'Data Summary'!CL150="Yes"),OFFSET('Sanitation Data'!$D$6,0,10*ROW('Sanitation Data'!D144)),NA())</f>
        <v>#N/A</v>
      </c>
      <c r="X150" s="94" t="e">
        <f ca="true">+IF(AND(ISNUMBER(OFFSET('Sanitation Data'!$D$10,0,10*ROW('Sanitation Data'!D144))),'Data Summary'!CM150="Yes"),OFFSET('Sanitation Data'!$D$10,0,10*ROW('Sanitation Data'!D144)),NA())</f>
        <v>#N/A</v>
      </c>
      <c r="Y150" s="94" t="e">
        <f ca="true">+IF(AND(ISNUMBER(OFFSET('Sanitation Data'!$D$11,0,10*ROW('Sanitation Data'!D144))),'Data Summary'!CN150="Yes"),OFFSET('Sanitation Data'!$D$11,0,10*ROW('Sanitation Data'!D144)),NA())</f>
        <v>#N/A</v>
      </c>
      <c r="Z150" s="94" t="e">
        <f ca="true">+IF(AND(ISNUMBER(OFFSET('Sanitation Data'!$D$12,0,10*ROW('Sanitation Data'!D144))),'Data Summary'!CO150="Yes"),OFFSET('Sanitation Data'!$D$12,0,10*ROW('Sanitation Data'!D144)),NA())</f>
        <v>#N/A</v>
      </c>
      <c r="AA150" s="94" t="e">
        <f ca="true">+IF(AND(ISNUMBER(OFFSET('Sanitation Data'!$E$4,0,10*ROW('Sanitation Data'!E144))),'Data Summary'!CP150="Yes"),100-OFFSET('Sanitation Data'!$E$4,0,10*ROW('Sanitation Data'!E144)),NA())</f>
        <v>#N/A</v>
      </c>
      <c r="AB150" s="94" t="e">
        <f ca="true">+IF(AND(ISNUMBER(OFFSET('Sanitation Data'!$E$6,0,10*ROW('Sanitation Data'!E144))),'Data Summary'!CQ150="Yes"),OFFSET('Sanitation Data'!$E$6,0,10*ROW('Sanitation Data'!E144)),NA())</f>
        <v>#N/A</v>
      </c>
      <c r="AC150" s="94" t="e">
        <f ca="true">+IF(AND(ISNUMBER(OFFSET('Sanitation Data'!$E$10,0,10*ROW('Sanitation Data'!E144))),'Data Summary'!CR150="Yes"),OFFSET('Sanitation Data'!$E$10,0,10*ROW('Sanitation Data'!E144)),NA())</f>
        <v>#N/A</v>
      </c>
      <c r="AD150" s="94" t="e">
        <f ca="true">+IF(AND(ISNUMBER(OFFSET('Sanitation Data'!$E$11,0,10*ROW('Sanitation Data'!E144))),'Data Summary'!CS150="Yes"),OFFSET('Sanitation Data'!$E$11,0,10*ROW('Sanitation Data'!E144)),NA())</f>
        <v>#N/A</v>
      </c>
      <c r="AE150" s="94" t="e">
        <f ca="true">+IF(AND(ISNUMBER(OFFSET('Sanitation Data'!$E$12,0,10*ROW('Sanitation Data'!E144))),'Data Summary'!CT150="Yes"),OFFSET('Sanitation Data'!$E$12,0,10*ROW('Sanitation Data'!E144)),NA())</f>
        <v>#N/A</v>
      </c>
      <c r="AF150" s="94" t="e">
        <f ca="true">+IF(AND(ISNUMBER(OFFSET('Sanitation Data'!$F$4,0,10*ROW('Sanitation Data'!F144))),'Data Summary'!CU150="Yes"),100-OFFSET('Sanitation Data'!$F$4,0,10*ROW('Sanitation Data'!F144)),NA())</f>
        <v>#N/A</v>
      </c>
      <c r="AG150" s="94" t="e">
        <f ca="true">+IF(AND(ISNUMBER(OFFSET('Sanitation Data'!$F$6,0,10*ROW('Sanitation Data'!F144))),'Data Summary'!CV150="Yes"),OFFSET('Sanitation Data'!$F$6,0,10*ROW('Sanitation Data'!F144)),NA())</f>
        <v>#N/A</v>
      </c>
      <c r="AH150" s="94" t="e">
        <f ca="true">+IF(AND(ISNUMBER(OFFSET('Sanitation Data'!$F$10,0,10*ROW('Sanitation Data'!F144))),'Data Summary'!CW150="Yes"),OFFSET('Sanitation Data'!$F$10,0,10*ROW('Sanitation Data'!F144)),NA())</f>
        <v>#N/A</v>
      </c>
      <c r="AI150" s="94" t="e">
        <f ca="true">+IF(AND(ISNUMBER(OFFSET('Sanitation Data'!$F$11,0,10*ROW('Sanitation Data'!F144))),'Data Summary'!CX150="Yes"),OFFSET('Sanitation Data'!$F$11,0,10*ROW('Sanitation Data'!F144)),NA())</f>
        <v>#N/A</v>
      </c>
      <c r="AJ150" s="94" t="e">
        <f ca="true">+IF(AND(ISNUMBER(OFFSET('Sanitation Data'!$F$12,0,10*ROW('Sanitation Data'!F144))),'Data Summary'!CY150="Yes"),OFFSET('Sanitation Data'!$F$12,0,10*ROW('Sanitation Data'!F144)),NA())</f>
        <v>#N/A</v>
      </c>
      <c r="AK150" s="94" t="e">
        <f ca="true">+IF(AND(ISNUMBER(OFFSET('Sanitation Data'!$G$4,0,10*ROW('Sanitation Data'!G144))),'Data Summary'!CZ150="Yes"),100-OFFSET('Sanitation Data'!$G$4,0,10*ROW('Sanitation Data'!G144)),NA())</f>
        <v>#N/A</v>
      </c>
      <c r="AL150" s="94" t="e">
        <f ca="true">+IF(AND(ISNUMBER(OFFSET('Sanitation Data'!$G$6,0,10*ROW('Sanitation Data'!G144))),'Data Summary'!DA150="Yes"),OFFSET('Sanitation Data'!$G$6,0,10*ROW('Sanitation Data'!G144)),NA())</f>
        <v>#N/A</v>
      </c>
      <c r="AM150" s="94" t="e">
        <f ca="true">+IF(AND(ISNUMBER(OFFSET('Sanitation Data'!$G$10,0,10*ROW('Sanitation Data'!G144))),'Data Summary'!DB150="Yes"),OFFSET('Sanitation Data'!$G$10,0,10*ROW('Sanitation Data'!G144)),NA())</f>
        <v>#N/A</v>
      </c>
      <c r="AN150" s="94" t="e">
        <f ca="true">+IF(AND(ISNUMBER(OFFSET('Sanitation Data'!$G$11,0,10*ROW('Sanitation Data'!G144))),'Data Summary'!DC150="Yes"),OFFSET('Sanitation Data'!$G$11,0,10*ROW('Sanitation Data'!G144)),NA())</f>
        <v>#N/A</v>
      </c>
      <c r="AO150" s="94" t="e">
        <f ca="true">+IF(AND(ISNUMBER(OFFSET('Sanitation Data'!$G$12,0,10*ROW('Sanitation Data'!G144))),'Data Summary'!DD150="Yes"),OFFSET('Sanitation Data'!$G$12,0,10*ROW('Sanitation Data'!G144)),NA())</f>
        <v>#N/A</v>
      </c>
      <c r="AP150" s="94" t="e">
        <f ca="true">+IF(AND(ISNUMBER(OFFSET('Sanitation Data'!$H$4,0,10*ROW('Sanitation Data'!H144))),'Data Summary'!DE150="Yes"),100-OFFSET('Sanitation Data'!$H$4,0,10*ROW('Sanitation Data'!H144)),NA())</f>
        <v>#N/A</v>
      </c>
      <c r="AQ150" s="94" t="e">
        <f ca="true">+IF(AND(ISNUMBER(OFFSET('Sanitation Data'!$H$6,0,10*ROW('Sanitation Data'!H144))),'Data Summary'!DF150="Yes"),OFFSET('Sanitation Data'!$H$6,0,10*ROW('Sanitation Data'!H144)),NA())</f>
        <v>#N/A</v>
      </c>
      <c r="AR150" s="94" t="e">
        <f ca="true">+IF(AND(ISNUMBER(OFFSET('Sanitation Data'!$H$10,0,10*ROW('Sanitation Data'!H144))),'Data Summary'!DG150="Yes"),OFFSET('Sanitation Data'!$H$10,0,10*ROW('Sanitation Data'!H144)),NA())</f>
        <v>#N/A</v>
      </c>
      <c r="AS150" s="94" t="e">
        <f ca="true">+IF(AND(ISNUMBER(OFFSET('Sanitation Data'!$H$11,0,10*ROW('Sanitation Data'!H144))),'Data Summary'!DH150="Yes"),OFFSET('Sanitation Data'!$H$11,0,10*ROW('Sanitation Data'!H144)),NA())</f>
        <v>#N/A</v>
      </c>
      <c r="AT150" s="94" t="e">
        <f ca="true">+IF(AND(ISNUMBER(OFFSET('Sanitation Data'!$H$12,0,10*ROW('Sanitation Data'!H144))),'Data Summary'!DI150="Yes"),OFFSET('Sanitation Data'!$H$12,0,10*ROW('Sanitation Data'!H144)),NA())</f>
        <v>#N/A</v>
      </c>
      <c r="AU150" s="94" t="e">
        <f ca="true">+IF(AND(ISNUMBER(OFFSET('Sanitation Data'!$I$4,0,10*ROW('Sanitation Data'!I144))),'Data Summary'!DJ150="Yes"),100-OFFSET('Sanitation Data'!$I$4,0,10*ROW('Sanitation Data'!I144)),NA())</f>
        <v>#N/A</v>
      </c>
      <c r="AV150" s="94" t="e">
        <f ca="true">+IF(AND(ISNUMBER(OFFSET('Sanitation Data'!$I$6,0,10*ROW('Sanitation Data'!I144))),'Data Summary'!DK150="Yes"),OFFSET('Sanitation Data'!$I$6,0,10*ROW('Sanitation Data'!I144)),NA())</f>
        <v>#N/A</v>
      </c>
      <c r="AW150" s="94" t="e">
        <f ca="true">+IF(AND(ISNUMBER(OFFSET('Sanitation Data'!$I$10,0,10*ROW('Sanitation Data'!I144))),'Data Summary'!DL150="Yes"),OFFSET('Sanitation Data'!$I$10,0,10*ROW('Sanitation Data'!I144)),NA())</f>
        <v>#N/A</v>
      </c>
      <c r="AX150" s="94" t="e">
        <f ca="true">+IF(AND(ISNUMBER(OFFSET('Sanitation Data'!$I$11,0,10*ROW('Sanitation Data'!I144))),'Data Summary'!DM150="Yes"),OFFSET('Sanitation Data'!$I$11,0,10*ROW('Sanitation Data'!I144)),NA())</f>
        <v>#N/A</v>
      </c>
      <c r="AY150" s="94" t="e">
        <f ca="true">+IF(AND(ISNUMBER(OFFSET('Sanitation Data'!$I$12,0,10*ROW('Sanitation Data'!I144))),'Data Summary'!DN150="Yes"),OFFSET('Sanitation Data'!$I$12,0,10*ROW('Sanitation Data'!I144)),NA())</f>
        <v>#N/A</v>
      </c>
      <c r="AZ150" s="95" t="e">
        <f ca="true">+IF(AND(ISNUMBER(OFFSET('Hygiene Data'!$D$5,0,10*ROW('Hygiene Data'!D144))),'Data Summary'!DO150="Yes"),OFFSET('Hygiene Data'!$D$5,0,10*ROW('Hygiene Data'!D144)),NA())</f>
        <v>#N/A</v>
      </c>
      <c r="BA150" s="95" t="e">
        <f ca="true">+IF(AND(ISNUMBER(OFFSET('Hygiene Data'!$D$7,0,10*ROW('Hygiene Data'!D144))),'Data Summary'!DP150="Yes"),OFFSET('Hygiene Data'!$D$7,0,10*ROW('Hygiene Data'!D144)),NA())</f>
        <v>#N/A</v>
      </c>
      <c r="BB150" s="95" t="e">
        <f ca="true">+IF(AND(ISNUMBER(OFFSET('Hygiene Data'!$D$9,0,10*ROW('Hygiene Data'!D144))),'Data Summary'!DQ150="Yes"),OFFSET('Hygiene Data'!$D$9,0,10*ROW('Hygiene Data'!D144)),NA())</f>
        <v>#N/A</v>
      </c>
      <c r="BC150" s="95" t="e">
        <f ca="true">+IF(AND(ISNUMBER(OFFSET('Hygiene Data'!$E$5,0,10*ROW('Hygiene Data'!E144))),'Data Summary'!DR150="Yes"),OFFSET('Hygiene Data'!$E$5,0,10*ROW('Hygiene Data'!E144)),NA())</f>
        <v>#N/A</v>
      </c>
      <c r="BD150" s="95" t="e">
        <f ca="true">+IF(AND(ISNUMBER(OFFSET('Hygiene Data'!$E$7,0,10*ROW('Hygiene Data'!E144))),'Data Summary'!DS150="Yes"),OFFSET('Hygiene Data'!$E$7,0,10*ROW('Hygiene Data'!E144)),NA())</f>
        <v>#N/A</v>
      </c>
      <c r="BE150" s="95" t="e">
        <f ca="true">+IF(AND(ISNUMBER(OFFSET('Hygiene Data'!$E$9,0,10*ROW('Hygiene Data'!E144))),'Data Summary'!DT150="Yes"),OFFSET('Hygiene Data'!$E$9,0,10*ROW('Hygiene Data'!E144)),NA())</f>
        <v>#N/A</v>
      </c>
      <c r="BF150" s="95" t="e">
        <f ca="true">+IF(AND(ISNUMBER(OFFSET('Hygiene Data'!$F$5,0,10*ROW('Hygiene Data'!F144))),'Data Summary'!DU150="Yes"),OFFSET('Hygiene Data'!$F$5,0,10*ROW('Hygiene Data'!F144)),NA())</f>
        <v>#N/A</v>
      </c>
      <c r="BG150" s="95" t="e">
        <f ca="true">+IF(AND(ISNUMBER(OFFSET('Hygiene Data'!$F$7,0,10*ROW('Hygiene Data'!F144))),'Data Summary'!DV150="Yes"),OFFSET('Hygiene Data'!$F$7,0,10*ROW('Hygiene Data'!F144)),NA())</f>
        <v>#N/A</v>
      </c>
      <c r="BH150" s="95" t="e">
        <f ca="true">+IF(AND(ISNUMBER(OFFSET('Hygiene Data'!$F$9,0,10*ROW('Hygiene Data'!F144))),'Data Summary'!DW150="Yes"),OFFSET('Hygiene Data'!$F$9,0,10*ROW('Hygiene Data'!F144)),NA())</f>
        <v>#N/A</v>
      </c>
      <c r="BI150" s="95" t="e">
        <f ca="true">+IF(AND(ISNUMBER(OFFSET('Hygiene Data'!$G$5,0,10*ROW('Hygiene Data'!G144))),'Data Summary'!DX150="Yes"),OFFSET('Hygiene Data'!$G$5,0,10*ROW('Hygiene Data'!G144)),NA())</f>
        <v>#N/A</v>
      </c>
      <c r="BJ150" s="95" t="e">
        <f ca="true">+IF(AND(ISNUMBER(OFFSET('Hygiene Data'!$G$7,0,10*ROW('Hygiene Data'!G144))),'Data Summary'!DY150="Yes"),OFFSET('Hygiene Data'!$G$7,0,10*ROW('Hygiene Data'!G144)),NA())</f>
        <v>#N/A</v>
      </c>
      <c r="BK150" s="95" t="e">
        <f ca="true">+IF(AND(ISNUMBER(OFFSET('Hygiene Data'!$G$9,0,10*ROW('Hygiene Data'!G144))),'Data Summary'!DZ150="Yes"),OFFSET('Hygiene Data'!$G$9,0,10*ROW('Hygiene Data'!G144)),NA())</f>
        <v>#N/A</v>
      </c>
      <c r="BL150" s="95" t="e">
        <f ca="true">+IF(AND(ISNUMBER(OFFSET('Hygiene Data'!$H$5,0,10*ROW('Hygiene Data'!H144))),'Data Summary'!EA150="Yes"),OFFSET('Hygiene Data'!$H$5,0,10*ROW('Hygiene Data'!H144)),NA())</f>
        <v>#N/A</v>
      </c>
      <c r="BM150" s="95" t="e">
        <f ca="true">+IF(AND(ISNUMBER(OFFSET('Hygiene Data'!$H$7,0,10*ROW('Hygiene Data'!H144))),'Data Summary'!EB150="Yes"),OFFSET('Hygiene Data'!$H$7,0,10*ROW('Hygiene Data'!H144)),NA())</f>
        <v>#N/A</v>
      </c>
      <c r="BN150" s="95" t="e">
        <f ca="true">+IF(AND(ISNUMBER(OFFSET('Hygiene Data'!$H$9,0,10*ROW('Hygiene Data'!H144))),'Data Summary'!EC150="Yes"),OFFSET('Hygiene Data'!$H$9,0,10*ROW('Hygiene Data'!H144)),NA())</f>
        <v>#N/A</v>
      </c>
      <c r="BO150" s="95" t="e">
        <f ca="true">+IF(AND(ISNUMBER(OFFSET('Hygiene Data'!$I$5,0,10*ROW('Hygiene Data'!I144))),'Data Summary'!ED150="Yes"),OFFSET('Hygiene Data'!$I$5,0,10*ROW('Hygiene Data'!I144)),NA())</f>
        <v>#N/A</v>
      </c>
      <c r="BP150" s="95" t="e">
        <f ca="true">+IF(AND(ISNUMBER(OFFSET('Hygiene Data'!$I$7,0,10*ROW('Hygiene Data'!I144))),'Data Summary'!EE150="Yes"),OFFSET('Hygiene Data'!$I$7,0,10*ROW('Hygiene Data'!I144)),NA())</f>
        <v>#N/A</v>
      </c>
      <c r="BQ150" s="95" t="e">
        <f ca="true">+IF(AND(ISNUMBER(OFFSET('Hygiene Data'!$I$9,0,10*ROW('Hygiene Data'!I144))),'Data Summary'!EF150="Yes"),OFFSET('Hygiene Data'!$I$9,0,10*ROW('Hygiene Data'!I144)),NA())</f>
        <v>#N/A</v>
      </c>
    </row>
    <row xmlns:x14ac="http://schemas.microsoft.com/office/spreadsheetml/2009/9/ac" r="151" x14ac:dyDescent="0.2">
      <c r="A151" s="327" t="e">
        <f ca="true">+RIGHT('Data Summary'!A151,LEN('Data Summary'!A151)-9)</f>
        <v>#VALUE!</v>
      </c>
      <c r="B151" s="36" t="str">
        <f ca="true">+IF(ISTEXT('Data Summary'!B151),'Data Summary'!B151,"")</f>
        <v/>
      </c>
      <c r="C151" s="326" t="e">
        <f ca="true">+VALUE('Data Summary'!C151)</f>
        <v>#VALUE!</v>
      </c>
      <c r="D151" s="93" t="e">
        <f ca="true">+IF(AND(ISNUMBER(OFFSET('Water Data'!$D$4,0,10*ROW('Water Data'!D145))),'Data Summary'!BS151="Yes"),100-OFFSET('Water Data'!$D$4,0,10*ROW('Water Data'!D145)),NA())</f>
        <v>#N/A</v>
      </c>
      <c r="E151" s="93" t="e">
        <f ca="true">+IF(AND(ISNUMBER(OFFSET('Water Data'!$D$6,0,10*ROW('Water Data'!D145))),'Data Summary'!BT151="Yes"),OFFSET('Water Data'!$D$6,0,10*ROW('Water Data'!D145)),NA())</f>
        <v>#N/A</v>
      </c>
      <c r="F151" s="93" t="e">
        <f ca="true">+IF(AND(ISNUMBER(OFFSET('Water Data'!$D$9,0,10*ROW('Water Data'!D145))),'Data Summary'!BU151="Yes"),OFFSET('Water Data'!$D$9,0,10*ROW('Water Data'!D145)),NA())</f>
        <v>#N/A</v>
      </c>
      <c r="G151" s="93" t="e">
        <f ca="true">+IF(AND(ISNUMBER(OFFSET('Water Data'!$E$4,0,10*ROW('Water Data'!E145))),'Data Summary'!BV151="Yes"),100-OFFSET('Water Data'!$E$4,0,10*ROW('Water Data'!E145)),NA())</f>
        <v>#N/A</v>
      </c>
      <c r="H151" s="93" t="e">
        <f ca="true">+IF(AND(ISNUMBER(OFFSET('Water Data'!$E$6,0,10*ROW('Water Data'!E145))),'Data Summary'!BW151="Yes"),OFFSET('Water Data'!$E$6,0,10*ROW('Water Data'!E145)),NA())</f>
        <v>#N/A</v>
      </c>
      <c r="I151" s="93" t="e">
        <f ca="true">+IF(AND(ISNUMBER(OFFSET('Water Data'!$E$9,0,10*ROW('Water Data'!E145))),'Data Summary'!BX151="Yes"),OFFSET('Water Data'!$E$9,0,10*ROW('Water Data'!E145)),NA())</f>
        <v>#N/A</v>
      </c>
      <c r="J151" s="93" t="e">
        <f ca="true">+IF(AND(ISNUMBER(OFFSET('Water Data'!$F$4,0,10*ROW('Water Data'!F145))),'Data Summary'!BY151="Yes"),100-OFFSET('Water Data'!$F$4,0,10*ROW('Water Data'!F145)),NA())</f>
        <v>#N/A</v>
      </c>
      <c r="K151" s="93" t="e">
        <f ca="true">+IF(AND(ISNUMBER(OFFSET('Water Data'!$F$6,0,10*ROW('Water Data'!F145))),'Data Summary'!BZ151="Yes"),OFFSET('Water Data'!$F$6,0,10*ROW('Water Data'!F145)),NA())</f>
        <v>#N/A</v>
      </c>
      <c r="L151" s="93" t="e">
        <f ca="true">+IF(AND(ISNUMBER(OFFSET('Water Data'!$F$9,0,10*ROW('Water Data'!F145))),'Data Summary'!CA151="Yes"),OFFSET('Water Data'!$F$9,0,10*ROW('Water Data'!F145)),NA())</f>
        <v>#N/A</v>
      </c>
      <c r="M151" s="93" t="e">
        <f ca="true">+IF(AND(ISNUMBER(OFFSET('Water Data'!$G$4,0,10*ROW('Water Data'!G145))),'Data Summary'!CB151="Yes"),100-OFFSET('Water Data'!$G$4,0,10*ROW('Water Data'!G145)),NA())</f>
        <v>#N/A</v>
      </c>
      <c r="N151" s="93" t="e">
        <f ca="true">+IF(AND(ISNUMBER(OFFSET('Water Data'!$G$6,0,10*ROW('Water Data'!G145))),'Data Summary'!CC151="Yes"),OFFSET('Water Data'!$G$6,0,10*ROW('Water Data'!G145)),NA())</f>
        <v>#N/A</v>
      </c>
      <c r="O151" s="93" t="e">
        <f ca="true">+IF(AND(ISNUMBER(OFFSET('Water Data'!$G$9,0,10*ROW('Water Data'!G145))),'Data Summary'!CD151="Yes"),OFFSET('Water Data'!$G$9,0,10*ROW('Water Data'!G145)),NA())</f>
        <v>#N/A</v>
      </c>
      <c r="P151" s="93" t="e">
        <f ca="true">+IF(AND(ISNUMBER(OFFSET('Water Data'!$H$4,0,10*ROW('Water Data'!H145))),'Data Summary'!CE151="Yes"),100-OFFSET('Water Data'!$H$4,0,10*ROW('Water Data'!H145)),NA())</f>
        <v>#N/A</v>
      </c>
      <c r="Q151" s="93" t="e">
        <f ca="true">+IF(AND(ISNUMBER(OFFSET('Water Data'!$H$6,0,10*ROW('Water Data'!H145))),'Data Summary'!CF151="Yes"),OFFSET('Water Data'!$H$6,0,10*ROW('Water Data'!H145)),NA())</f>
        <v>#N/A</v>
      </c>
      <c r="R151" s="93" t="e">
        <f ca="true">+IF(AND(ISNUMBER(OFFSET('Water Data'!$H$9,0,10*ROW('Water Data'!H145))),'Data Summary'!CG151="Yes"),OFFSET('Water Data'!$H$9,0,10*ROW('Water Data'!H145)),NA())</f>
        <v>#N/A</v>
      </c>
      <c r="S151" s="93" t="e">
        <f ca="true">+IF(AND(ISNUMBER(OFFSET('Water Data'!$I$4,0,10*ROW('Water Data'!I145))),'Data Summary'!CH151="Yes"),100-OFFSET('Water Data'!$I$4,0,10*ROW('Water Data'!I145)),NA())</f>
        <v>#N/A</v>
      </c>
      <c r="T151" s="93" t="e">
        <f ca="true">+IF(AND(ISNUMBER(OFFSET('Water Data'!$I$6,0,10*ROW('Water Data'!I145))),'Data Summary'!CI151="Yes"),OFFSET('Water Data'!$I$6,0,10*ROW('Water Data'!I145)),NA())</f>
        <v>#N/A</v>
      </c>
      <c r="U151" s="93" t="e">
        <f ca="true">+IF(AND(ISNUMBER(OFFSET('Water Data'!$I$9,0,10*ROW('Water Data'!I145))),'Data Summary'!CJ151="Yes"),OFFSET('Water Data'!$I$9,0,10*ROW('Water Data'!I145)),NA())</f>
        <v>#N/A</v>
      </c>
      <c r="V151" s="94" t="e">
        <f ca="true">+IF(AND(ISNUMBER(OFFSET('Sanitation Data'!$D$4,0,10*ROW('Sanitation Data'!D145))),'Data Summary'!CK151="Yes"),100-OFFSET('Sanitation Data'!$D$4,0,10*ROW('Sanitation Data'!D145)),NA())</f>
        <v>#N/A</v>
      </c>
      <c r="W151" s="94" t="e">
        <f ca="true">+IF(AND(ISNUMBER(OFFSET('Sanitation Data'!$D$6,0,10*ROW('Sanitation Data'!D145))),'Data Summary'!CL151="Yes"),OFFSET('Sanitation Data'!$D$6,0,10*ROW('Sanitation Data'!D145)),NA())</f>
        <v>#N/A</v>
      </c>
      <c r="X151" s="94" t="e">
        <f ca="true">+IF(AND(ISNUMBER(OFFSET('Sanitation Data'!$D$10,0,10*ROW('Sanitation Data'!D145))),'Data Summary'!CM151="Yes"),OFFSET('Sanitation Data'!$D$10,0,10*ROW('Sanitation Data'!D145)),NA())</f>
        <v>#N/A</v>
      </c>
      <c r="Y151" s="94" t="e">
        <f ca="true">+IF(AND(ISNUMBER(OFFSET('Sanitation Data'!$D$11,0,10*ROW('Sanitation Data'!D145))),'Data Summary'!CN151="Yes"),OFFSET('Sanitation Data'!$D$11,0,10*ROW('Sanitation Data'!D145)),NA())</f>
        <v>#N/A</v>
      </c>
      <c r="Z151" s="94" t="e">
        <f ca="true">+IF(AND(ISNUMBER(OFFSET('Sanitation Data'!$D$12,0,10*ROW('Sanitation Data'!D145))),'Data Summary'!CO151="Yes"),OFFSET('Sanitation Data'!$D$12,0,10*ROW('Sanitation Data'!D145)),NA())</f>
        <v>#N/A</v>
      </c>
      <c r="AA151" s="94" t="e">
        <f ca="true">+IF(AND(ISNUMBER(OFFSET('Sanitation Data'!$E$4,0,10*ROW('Sanitation Data'!E145))),'Data Summary'!CP151="Yes"),100-OFFSET('Sanitation Data'!$E$4,0,10*ROW('Sanitation Data'!E145)),NA())</f>
        <v>#N/A</v>
      </c>
      <c r="AB151" s="94" t="e">
        <f ca="true">+IF(AND(ISNUMBER(OFFSET('Sanitation Data'!$E$6,0,10*ROW('Sanitation Data'!E145))),'Data Summary'!CQ151="Yes"),OFFSET('Sanitation Data'!$E$6,0,10*ROW('Sanitation Data'!E145)),NA())</f>
        <v>#N/A</v>
      </c>
      <c r="AC151" s="94" t="e">
        <f ca="true">+IF(AND(ISNUMBER(OFFSET('Sanitation Data'!$E$10,0,10*ROW('Sanitation Data'!E145))),'Data Summary'!CR151="Yes"),OFFSET('Sanitation Data'!$E$10,0,10*ROW('Sanitation Data'!E145)),NA())</f>
        <v>#N/A</v>
      </c>
      <c r="AD151" s="94" t="e">
        <f ca="true">+IF(AND(ISNUMBER(OFFSET('Sanitation Data'!$E$11,0,10*ROW('Sanitation Data'!E145))),'Data Summary'!CS151="Yes"),OFFSET('Sanitation Data'!$E$11,0,10*ROW('Sanitation Data'!E145)),NA())</f>
        <v>#N/A</v>
      </c>
      <c r="AE151" s="94" t="e">
        <f ca="true">+IF(AND(ISNUMBER(OFFSET('Sanitation Data'!$E$12,0,10*ROW('Sanitation Data'!E145))),'Data Summary'!CT151="Yes"),OFFSET('Sanitation Data'!$E$12,0,10*ROW('Sanitation Data'!E145)),NA())</f>
        <v>#N/A</v>
      </c>
      <c r="AF151" s="94" t="e">
        <f ca="true">+IF(AND(ISNUMBER(OFFSET('Sanitation Data'!$F$4,0,10*ROW('Sanitation Data'!F145))),'Data Summary'!CU151="Yes"),100-OFFSET('Sanitation Data'!$F$4,0,10*ROW('Sanitation Data'!F145)),NA())</f>
        <v>#N/A</v>
      </c>
      <c r="AG151" s="94" t="e">
        <f ca="true">+IF(AND(ISNUMBER(OFFSET('Sanitation Data'!$F$6,0,10*ROW('Sanitation Data'!F145))),'Data Summary'!CV151="Yes"),OFFSET('Sanitation Data'!$F$6,0,10*ROW('Sanitation Data'!F145)),NA())</f>
        <v>#N/A</v>
      </c>
      <c r="AH151" s="94" t="e">
        <f ca="true">+IF(AND(ISNUMBER(OFFSET('Sanitation Data'!$F$10,0,10*ROW('Sanitation Data'!F145))),'Data Summary'!CW151="Yes"),OFFSET('Sanitation Data'!$F$10,0,10*ROW('Sanitation Data'!F145)),NA())</f>
        <v>#N/A</v>
      </c>
      <c r="AI151" s="94" t="e">
        <f ca="true">+IF(AND(ISNUMBER(OFFSET('Sanitation Data'!$F$11,0,10*ROW('Sanitation Data'!F145))),'Data Summary'!CX151="Yes"),OFFSET('Sanitation Data'!$F$11,0,10*ROW('Sanitation Data'!F145)),NA())</f>
        <v>#N/A</v>
      </c>
      <c r="AJ151" s="94" t="e">
        <f ca="true">+IF(AND(ISNUMBER(OFFSET('Sanitation Data'!$F$12,0,10*ROW('Sanitation Data'!F145))),'Data Summary'!CY151="Yes"),OFFSET('Sanitation Data'!$F$12,0,10*ROW('Sanitation Data'!F145)),NA())</f>
        <v>#N/A</v>
      </c>
      <c r="AK151" s="94" t="e">
        <f ca="true">+IF(AND(ISNUMBER(OFFSET('Sanitation Data'!$G$4,0,10*ROW('Sanitation Data'!G145))),'Data Summary'!CZ151="Yes"),100-OFFSET('Sanitation Data'!$G$4,0,10*ROW('Sanitation Data'!G145)),NA())</f>
        <v>#N/A</v>
      </c>
      <c r="AL151" s="94" t="e">
        <f ca="true">+IF(AND(ISNUMBER(OFFSET('Sanitation Data'!$G$6,0,10*ROW('Sanitation Data'!G145))),'Data Summary'!DA151="Yes"),OFFSET('Sanitation Data'!$G$6,0,10*ROW('Sanitation Data'!G145)),NA())</f>
        <v>#N/A</v>
      </c>
      <c r="AM151" s="94" t="e">
        <f ca="true">+IF(AND(ISNUMBER(OFFSET('Sanitation Data'!$G$10,0,10*ROW('Sanitation Data'!G145))),'Data Summary'!DB151="Yes"),OFFSET('Sanitation Data'!$G$10,0,10*ROW('Sanitation Data'!G145)),NA())</f>
        <v>#N/A</v>
      </c>
      <c r="AN151" s="94" t="e">
        <f ca="true">+IF(AND(ISNUMBER(OFFSET('Sanitation Data'!$G$11,0,10*ROW('Sanitation Data'!G145))),'Data Summary'!DC151="Yes"),OFFSET('Sanitation Data'!$G$11,0,10*ROW('Sanitation Data'!G145)),NA())</f>
        <v>#N/A</v>
      </c>
      <c r="AO151" s="94" t="e">
        <f ca="true">+IF(AND(ISNUMBER(OFFSET('Sanitation Data'!$G$12,0,10*ROW('Sanitation Data'!G145))),'Data Summary'!DD151="Yes"),OFFSET('Sanitation Data'!$G$12,0,10*ROW('Sanitation Data'!G145)),NA())</f>
        <v>#N/A</v>
      </c>
      <c r="AP151" s="94" t="e">
        <f ca="true">+IF(AND(ISNUMBER(OFFSET('Sanitation Data'!$H$4,0,10*ROW('Sanitation Data'!H145))),'Data Summary'!DE151="Yes"),100-OFFSET('Sanitation Data'!$H$4,0,10*ROW('Sanitation Data'!H145)),NA())</f>
        <v>#N/A</v>
      </c>
      <c r="AQ151" s="94" t="e">
        <f ca="true">+IF(AND(ISNUMBER(OFFSET('Sanitation Data'!$H$6,0,10*ROW('Sanitation Data'!H145))),'Data Summary'!DF151="Yes"),OFFSET('Sanitation Data'!$H$6,0,10*ROW('Sanitation Data'!H145)),NA())</f>
        <v>#N/A</v>
      </c>
      <c r="AR151" s="94" t="e">
        <f ca="true">+IF(AND(ISNUMBER(OFFSET('Sanitation Data'!$H$10,0,10*ROW('Sanitation Data'!H145))),'Data Summary'!DG151="Yes"),OFFSET('Sanitation Data'!$H$10,0,10*ROW('Sanitation Data'!H145)),NA())</f>
        <v>#N/A</v>
      </c>
      <c r="AS151" s="94" t="e">
        <f ca="true">+IF(AND(ISNUMBER(OFFSET('Sanitation Data'!$H$11,0,10*ROW('Sanitation Data'!H145))),'Data Summary'!DH151="Yes"),OFFSET('Sanitation Data'!$H$11,0,10*ROW('Sanitation Data'!H145)),NA())</f>
        <v>#N/A</v>
      </c>
      <c r="AT151" s="94" t="e">
        <f ca="true">+IF(AND(ISNUMBER(OFFSET('Sanitation Data'!$H$12,0,10*ROW('Sanitation Data'!H145))),'Data Summary'!DI151="Yes"),OFFSET('Sanitation Data'!$H$12,0,10*ROW('Sanitation Data'!H145)),NA())</f>
        <v>#N/A</v>
      </c>
      <c r="AU151" s="94" t="e">
        <f ca="true">+IF(AND(ISNUMBER(OFFSET('Sanitation Data'!$I$4,0,10*ROW('Sanitation Data'!I145))),'Data Summary'!DJ151="Yes"),100-OFFSET('Sanitation Data'!$I$4,0,10*ROW('Sanitation Data'!I145)),NA())</f>
        <v>#N/A</v>
      </c>
      <c r="AV151" s="94" t="e">
        <f ca="true">+IF(AND(ISNUMBER(OFFSET('Sanitation Data'!$I$6,0,10*ROW('Sanitation Data'!I145))),'Data Summary'!DK151="Yes"),OFFSET('Sanitation Data'!$I$6,0,10*ROW('Sanitation Data'!I145)),NA())</f>
        <v>#N/A</v>
      </c>
      <c r="AW151" s="94" t="e">
        <f ca="true">+IF(AND(ISNUMBER(OFFSET('Sanitation Data'!$I$10,0,10*ROW('Sanitation Data'!I145))),'Data Summary'!DL151="Yes"),OFFSET('Sanitation Data'!$I$10,0,10*ROW('Sanitation Data'!I145)),NA())</f>
        <v>#N/A</v>
      </c>
      <c r="AX151" s="94" t="e">
        <f ca="true">+IF(AND(ISNUMBER(OFFSET('Sanitation Data'!$I$11,0,10*ROW('Sanitation Data'!I145))),'Data Summary'!DM151="Yes"),OFFSET('Sanitation Data'!$I$11,0,10*ROW('Sanitation Data'!I145)),NA())</f>
        <v>#N/A</v>
      </c>
      <c r="AY151" s="94" t="e">
        <f ca="true">+IF(AND(ISNUMBER(OFFSET('Sanitation Data'!$I$12,0,10*ROW('Sanitation Data'!I145))),'Data Summary'!DN151="Yes"),OFFSET('Sanitation Data'!$I$12,0,10*ROW('Sanitation Data'!I145)),NA())</f>
        <v>#N/A</v>
      </c>
      <c r="AZ151" s="95" t="e">
        <f ca="true">+IF(AND(ISNUMBER(OFFSET('Hygiene Data'!$D$5,0,10*ROW('Hygiene Data'!D145))),'Data Summary'!DO151="Yes"),OFFSET('Hygiene Data'!$D$5,0,10*ROW('Hygiene Data'!D145)),NA())</f>
        <v>#N/A</v>
      </c>
      <c r="BA151" s="95" t="e">
        <f ca="true">+IF(AND(ISNUMBER(OFFSET('Hygiene Data'!$D$7,0,10*ROW('Hygiene Data'!D145))),'Data Summary'!DP151="Yes"),OFFSET('Hygiene Data'!$D$7,0,10*ROW('Hygiene Data'!D145)),NA())</f>
        <v>#N/A</v>
      </c>
      <c r="BB151" s="95" t="e">
        <f ca="true">+IF(AND(ISNUMBER(OFFSET('Hygiene Data'!$D$9,0,10*ROW('Hygiene Data'!D145))),'Data Summary'!DQ151="Yes"),OFFSET('Hygiene Data'!$D$9,0,10*ROW('Hygiene Data'!D145)),NA())</f>
        <v>#N/A</v>
      </c>
      <c r="BC151" s="95" t="e">
        <f ca="true">+IF(AND(ISNUMBER(OFFSET('Hygiene Data'!$E$5,0,10*ROW('Hygiene Data'!E145))),'Data Summary'!DR151="Yes"),OFFSET('Hygiene Data'!$E$5,0,10*ROW('Hygiene Data'!E145)),NA())</f>
        <v>#N/A</v>
      </c>
      <c r="BD151" s="95" t="e">
        <f ca="true">+IF(AND(ISNUMBER(OFFSET('Hygiene Data'!$E$7,0,10*ROW('Hygiene Data'!E145))),'Data Summary'!DS151="Yes"),OFFSET('Hygiene Data'!$E$7,0,10*ROW('Hygiene Data'!E145)),NA())</f>
        <v>#N/A</v>
      </c>
      <c r="BE151" s="95" t="e">
        <f ca="true">+IF(AND(ISNUMBER(OFFSET('Hygiene Data'!$E$9,0,10*ROW('Hygiene Data'!E145))),'Data Summary'!DT151="Yes"),OFFSET('Hygiene Data'!$E$9,0,10*ROW('Hygiene Data'!E145)),NA())</f>
        <v>#N/A</v>
      </c>
      <c r="BF151" s="95" t="e">
        <f ca="true">+IF(AND(ISNUMBER(OFFSET('Hygiene Data'!$F$5,0,10*ROW('Hygiene Data'!F145))),'Data Summary'!DU151="Yes"),OFFSET('Hygiene Data'!$F$5,0,10*ROW('Hygiene Data'!F145)),NA())</f>
        <v>#N/A</v>
      </c>
      <c r="BG151" s="95" t="e">
        <f ca="true">+IF(AND(ISNUMBER(OFFSET('Hygiene Data'!$F$7,0,10*ROW('Hygiene Data'!F145))),'Data Summary'!DV151="Yes"),OFFSET('Hygiene Data'!$F$7,0,10*ROW('Hygiene Data'!F145)),NA())</f>
        <v>#N/A</v>
      </c>
      <c r="BH151" s="95" t="e">
        <f ca="true">+IF(AND(ISNUMBER(OFFSET('Hygiene Data'!$F$9,0,10*ROW('Hygiene Data'!F145))),'Data Summary'!DW151="Yes"),OFFSET('Hygiene Data'!$F$9,0,10*ROW('Hygiene Data'!F145)),NA())</f>
        <v>#N/A</v>
      </c>
      <c r="BI151" s="95" t="e">
        <f ca="true">+IF(AND(ISNUMBER(OFFSET('Hygiene Data'!$G$5,0,10*ROW('Hygiene Data'!G145))),'Data Summary'!DX151="Yes"),OFFSET('Hygiene Data'!$G$5,0,10*ROW('Hygiene Data'!G145)),NA())</f>
        <v>#N/A</v>
      </c>
      <c r="BJ151" s="95" t="e">
        <f ca="true">+IF(AND(ISNUMBER(OFFSET('Hygiene Data'!$G$7,0,10*ROW('Hygiene Data'!G145))),'Data Summary'!DY151="Yes"),OFFSET('Hygiene Data'!$G$7,0,10*ROW('Hygiene Data'!G145)),NA())</f>
        <v>#N/A</v>
      </c>
      <c r="BK151" s="95" t="e">
        <f ca="true">+IF(AND(ISNUMBER(OFFSET('Hygiene Data'!$G$9,0,10*ROW('Hygiene Data'!G145))),'Data Summary'!DZ151="Yes"),OFFSET('Hygiene Data'!$G$9,0,10*ROW('Hygiene Data'!G145)),NA())</f>
        <v>#N/A</v>
      </c>
      <c r="BL151" s="95" t="e">
        <f ca="true">+IF(AND(ISNUMBER(OFFSET('Hygiene Data'!$H$5,0,10*ROW('Hygiene Data'!H145))),'Data Summary'!EA151="Yes"),OFFSET('Hygiene Data'!$H$5,0,10*ROW('Hygiene Data'!H145)),NA())</f>
        <v>#N/A</v>
      </c>
      <c r="BM151" s="95" t="e">
        <f ca="true">+IF(AND(ISNUMBER(OFFSET('Hygiene Data'!$H$7,0,10*ROW('Hygiene Data'!H145))),'Data Summary'!EB151="Yes"),OFFSET('Hygiene Data'!$H$7,0,10*ROW('Hygiene Data'!H145)),NA())</f>
        <v>#N/A</v>
      </c>
      <c r="BN151" s="95" t="e">
        <f ca="true">+IF(AND(ISNUMBER(OFFSET('Hygiene Data'!$H$9,0,10*ROW('Hygiene Data'!H145))),'Data Summary'!EC151="Yes"),OFFSET('Hygiene Data'!$H$9,0,10*ROW('Hygiene Data'!H145)),NA())</f>
        <v>#N/A</v>
      </c>
      <c r="BO151" s="95" t="e">
        <f ca="true">+IF(AND(ISNUMBER(OFFSET('Hygiene Data'!$I$5,0,10*ROW('Hygiene Data'!I145))),'Data Summary'!ED151="Yes"),OFFSET('Hygiene Data'!$I$5,0,10*ROW('Hygiene Data'!I145)),NA())</f>
        <v>#N/A</v>
      </c>
      <c r="BP151" s="95" t="e">
        <f ca="true">+IF(AND(ISNUMBER(OFFSET('Hygiene Data'!$I$7,0,10*ROW('Hygiene Data'!I145))),'Data Summary'!EE151="Yes"),OFFSET('Hygiene Data'!$I$7,0,10*ROW('Hygiene Data'!I145)),NA())</f>
        <v>#N/A</v>
      </c>
      <c r="BQ151" s="95" t="e">
        <f ca="true">+IF(AND(ISNUMBER(OFFSET('Hygiene Data'!$I$9,0,10*ROW('Hygiene Data'!I145))),'Data Summary'!EF151="Yes"),OFFSET('Hygiene Data'!$I$9,0,10*ROW('Hygiene Data'!I145)),NA())</f>
        <v>#N/A</v>
      </c>
    </row>
    <row xmlns:x14ac="http://schemas.microsoft.com/office/spreadsheetml/2009/9/ac" r="152" x14ac:dyDescent="0.2">
      <c r="A152" s="327" t="e">
        <f ca="true">+RIGHT('Data Summary'!A152,LEN('Data Summary'!A152)-9)</f>
        <v>#VALUE!</v>
      </c>
      <c r="B152" s="36" t="str">
        <f ca="true">+IF(ISTEXT('Data Summary'!B152),'Data Summary'!B152,"")</f>
        <v/>
      </c>
      <c r="C152" s="326" t="e">
        <f ca="true">+VALUE('Data Summary'!C152)</f>
        <v>#VALUE!</v>
      </c>
      <c r="D152" s="93" t="e">
        <f ca="true">+IF(AND(ISNUMBER(OFFSET('Water Data'!$D$4,0,10*ROW('Water Data'!D146))),'Data Summary'!BS152="Yes"),100-OFFSET('Water Data'!$D$4,0,10*ROW('Water Data'!D146)),NA())</f>
        <v>#N/A</v>
      </c>
      <c r="E152" s="93" t="e">
        <f ca="true">+IF(AND(ISNUMBER(OFFSET('Water Data'!$D$6,0,10*ROW('Water Data'!D146))),'Data Summary'!BT152="Yes"),OFFSET('Water Data'!$D$6,0,10*ROW('Water Data'!D146)),NA())</f>
        <v>#N/A</v>
      </c>
      <c r="F152" s="93" t="e">
        <f ca="true">+IF(AND(ISNUMBER(OFFSET('Water Data'!$D$9,0,10*ROW('Water Data'!D146))),'Data Summary'!BU152="Yes"),OFFSET('Water Data'!$D$9,0,10*ROW('Water Data'!D146)),NA())</f>
        <v>#N/A</v>
      </c>
      <c r="G152" s="93" t="e">
        <f ca="true">+IF(AND(ISNUMBER(OFFSET('Water Data'!$E$4,0,10*ROW('Water Data'!E146))),'Data Summary'!BV152="Yes"),100-OFFSET('Water Data'!$E$4,0,10*ROW('Water Data'!E146)),NA())</f>
        <v>#N/A</v>
      </c>
      <c r="H152" s="93" t="e">
        <f ca="true">+IF(AND(ISNUMBER(OFFSET('Water Data'!$E$6,0,10*ROW('Water Data'!E146))),'Data Summary'!BW152="Yes"),OFFSET('Water Data'!$E$6,0,10*ROW('Water Data'!E146)),NA())</f>
        <v>#N/A</v>
      </c>
      <c r="I152" s="93" t="e">
        <f ca="true">+IF(AND(ISNUMBER(OFFSET('Water Data'!$E$9,0,10*ROW('Water Data'!E146))),'Data Summary'!BX152="Yes"),OFFSET('Water Data'!$E$9,0,10*ROW('Water Data'!E146)),NA())</f>
        <v>#N/A</v>
      </c>
      <c r="J152" s="93" t="e">
        <f ca="true">+IF(AND(ISNUMBER(OFFSET('Water Data'!$F$4,0,10*ROW('Water Data'!F146))),'Data Summary'!BY152="Yes"),100-OFFSET('Water Data'!$F$4,0,10*ROW('Water Data'!F146)),NA())</f>
        <v>#N/A</v>
      </c>
      <c r="K152" s="93" t="e">
        <f ca="true">+IF(AND(ISNUMBER(OFFSET('Water Data'!$F$6,0,10*ROW('Water Data'!F146))),'Data Summary'!BZ152="Yes"),OFFSET('Water Data'!$F$6,0,10*ROW('Water Data'!F146)),NA())</f>
        <v>#N/A</v>
      </c>
      <c r="L152" s="93" t="e">
        <f ca="true">+IF(AND(ISNUMBER(OFFSET('Water Data'!$F$9,0,10*ROW('Water Data'!F146))),'Data Summary'!CA152="Yes"),OFFSET('Water Data'!$F$9,0,10*ROW('Water Data'!F146)),NA())</f>
        <v>#N/A</v>
      </c>
      <c r="M152" s="93" t="e">
        <f ca="true">+IF(AND(ISNUMBER(OFFSET('Water Data'!$G$4,0,10*ROW('Water Data'!G146))),'Data Summary'!CB152="Yes"),100-OFFSET('Water Data'!$G$4,0,10*ROW('Water Data'!G146)),NA())</f>
        <v>#N/A</v>
      </c>
      <c r="N152" s="93" t="e">
        <f ca="true">+IF(AND(ISNUMBER(OFFSET('Water Data'!$G$6,0,10*ROW('Water Data'!G146))),'Data Summary'!CC152="Yes"),OFFSET('Water Data'!$G$6,0,10*ROW('Water Data'!G146)),NA())</f>
        <v>#N/A</v>
      </c>
      <c r="O152" s="93" t="e">
        <f ca="true">+IF(AND(ISNUMBER(OFFSET('Water Data'!$G$9,0,10*ROW('Water Data'!G146))),'Data Summary'!CD152="Yes"),OFFSET('Water Data'!$G$9,0,10*ROW('Water Data'!G146)),NA())</f>
        <v>#N/A</v>
      </c>
      <c r="P152" s="93" t="e">
        <f ca="true">+IF(AND(ISNUMBER(OFFSET('Water Data'!$H$4,0,10*ROW('Water Data'!H146))),'Data Summary'!CE152="Yes"),100-OFFSET('Water Data'!$H$4,0,10*ROW('Water Data'!H146)),NA())</f>
        <v>#N/A</v>
      </c>
      <c r="Q152" s="93" t="e">
        <f ca="true">+IF(AND(ISNUMBER(OFFSET('Water Data'!$H$6,0,10*ROW('Water Data'!H146))),'Data Summary'!CF152="Yes"),OFFSET('Water Data'!$H$6,0,10*ROW('Water Data'!H146)),NA())</f>
        <v>#N/A</v>
      </c>
      <c r="R152" s="93" t="e">
        <f ca="true">+IF(AND(ISNUMBER(OFFSET('Water Data'!$H$9,0,10*ROW('Water Data'!H146))),'Data Summary'!CG152="Yes"),OFFSET('Water Data'!$H$9,0,10*ROW('Water Data'!H146)),NA())</f>
        <v>#N/A</v>
      </c>
      <c r="S152" s="93" t="e">
        <f ca="true">+IF(AND(ISNUMBER(OFFSET('Water Data'!$I$4,0,10*ROW('Water Data'!I146))),'Data Summary'!CH152="Yes"),100-OFFSET('Water Data'!$I$4,0,10*ROW('Water Data'!I146)),NA())</f>
        <v>#N/A</v>
      </c>
      <c r="T152" s="93" t="e">
        <f ca="true">+IF(AND(ISNUMBER(OFFSET('Water Data'!$I$6,0,10*ROW('Water Data'!I146))),'Data Summary'!CI152="Yes"),OFFSET('Water Data'!$I$6,0,10*ROW('Water Data'!I146)),NA())</f>
        <v>#N/A</v>
      </c>
      <c r="U152" s="93" t="e">
        <f ca="true">+IF(AND(ISNUMBER(OFFSET('Water Data'!$I$9,0,10*ROW('Water Data'!I146))),'Data Summary'!CJ152="Yes"),OFFSET('Water Data'!$I$9,0,10*ROW('Water Data'!I146)),NA())</f>
        <v>#N/A</v>
      </c>
      <c r="V152" s="94" t="e">
        <f ca="true">+IF(AND(ISNUMBER(OFFSET('Sanitation Data'!$D$4,0,10*ROW('Sanitation Data'!D146))),'Data Summary'!CK152="Yes"),100-OFFSET('Sanitation Data'!$D$4,0,10*ROW('Sanitation Data'!D146)),NA())</f>
        <v>#N/A</v>
      </c>
      <c r="W152" s="94" t="e">
        <f ca="true">+IF(AND(ISNUMBER(OFFSET('Sanitation Data'!$D$6,0,10*ROW('Sanitation Data'!D146))),'Data Summary'!CL152="Yes"),OFFSET('Sanitation Data'!$D$6,0,10*ROW('Sanitation Data'!D146)),NA())</f>
        <v>#N/A</v>
      </c>
      <c r="X152" s="94" t="e">
        <f ca="true">+IF(AND(ISNUMBER(OFFSET('Sanitation Data'!$D$10,0,10*ROW('Sanitation Data'!D146))),'Data Summary'!CM152="Yes"),OFFSET('Sanitation Data'!$D$10,0,10*ROW('Sanitation Data'!D146)),NA())</f>
        <v>#N/A</v>
      </c>
      <c r="Y152" s="94" t="e">
        <f ca="true">+IF(AND(ISNUMBER(OFFSET('Sanitation Data'!$D$11,0,10*ROW('Sanitation Data'!D146))),'Data Summary'!CN152="Yes"),OFFSET('Sanitation Data'!$D$11,0,10*ROW('Sanitation Data'!D146)),NA())</f>
        <v>#N/A</v>
      </c>
      <c r="Z152" s="94" t="e">
        <f ca="true">+IF(AND(ISNUMBER(OFFSET('Sanitation Data'!$D$12,0,10*ROW('Sanitation Data'!D146))),'Data Summary'!CO152="Yes"),OFFSET('Sanitation Data'!$D$12,0,10*ROW('Sanitation Data'!D146)),NA())</f>
        <v>#N/A</v>
      </c>
      <c r="AA152" s="94" t="e">
        <f ca="true">+IF(AND(ISNUMBER(OFFSET('Sanitation Data'!$E$4,0,10*ROW('Sanitation Data'!E146))),'Data Summary'!CP152="Yes"),100-OFFSET('Sanitation Data'!$E$4,0,10*ROW('Sanitation Data'!E146)),NA())</f>
        <v>#N/A</v>
      </c>
      <c r="AB152" s="94" t="e">
        <f ca="true">+IF(AND(ISNUMBER(OFFSET('Sanitation Data'!$E$6,0,10*ROW('Sanitation Data'!E146))),'Data Summary'!CQ152="Yes"),OFFSET('Sanitation Data'!$E$6,0,10*ROW('Sanitation Data'!E146)),NA())</f>
        <v>#N/A</v>
      </c>
      <c r="AC152" s="94" t="e">
        <f ca="true">+IF(AND(ISNUMBER(OFFSET('Sanitation Data'!$E$10,0,10*ROW('Sanitation Data'!E146))),'Data Summary'!CR152="Yes"),OFFSET('Sanitation Data'!$E$10,0,10*ROW('Sanitation Data'!E146)),NA())</f>
        <v>#N/A</v>
      </c>
      <c r="AD152" s="94" t="e">
        <f ca="true">+IF(AND(ISNUMBER(OFFSET('Sanitation Data'!$E$11,0,10*ROW('Sanitation Data'!E146))),'Data Summary'!CS152="Yes"),OFFSET('Sanitation Data'!$E$11,0,10*ROW('Sanitation Data'!E146)),NA())</f>
        <v>#N/A</v>
      </c>
      <c r="AE152" s="94" t="e">
        <f ca="true">+IF(AND(ISNUMBER(OFFSET('Sanitation Data'!$E$12,0,10*ROW('Sanitation Data'!E146))),'Data Summary'!CT152="Yes"),OFFSET('Sanitation Data'!$E$12,0,10*ROW('Sanitation Data'!E146)),NA())</f>
        <v>#N/A</v>
      </c>
      <c r="AF152" s="94" t="e">
        <f ca="true">+IF(AND(ISNUMBER(OFFSET('Sanitation Data'!$F$4,0,10*ROW('Sanitation Data'!F146))),'Data Summary'!CU152="Yes"),100-OFFSET('Sanitation Data'!$F$4,0,10*ROW('Sanitation Data'!F146)),NA())</f>
        <v>#N/A</v>
      </c>
      <c r="AG152" s="94" t="e">
        <f ca="true">+IF(AND(ISNUMBER(OFFSET('Sanitation Data'!$F$6,0,10*ROW('Sanitation Data'!F146))),'Data Summary'!CV152="Yes"),OFFSET('Sanitation Data'!$F$6,0,10*ROW('Sanitation Data'!F146)),NA())</f>
        <v>#N/A</v>
      </c>
      <c r="AH152" s="94" t="e">
        <f ca="true">+IF(AND(ISNUMBER(OFFSET('Sanitation Data'!$F$10,0,10*ROW('Sanitation Data'!F146))),'Data Summary'!CW152="Yes"),OFFSET('Sanitation Data'!$F$10,0,10*ROW('Sanitation Data'!F146)),NA())</f>
        <v>#N/A</v>
      </c>
      <c r="AI152" s="94" t="e">
        <f ca="true">+IF(AND(ISNUMBER(OFFSET('Sanitation Data'!$F$11,0,10*ROW('Sanitation Data'!F146))),'Data Summary'!CX152="Yes"),OFFSET('Sanitation Data'!$F$11,0,10*ROW('Sanitation Data'!F146)),NA())</f>
        <v>#N/A</v>
      </c>
      <c r="AJ152" s="94" t="e">
        <f ca="true">+IF(AND(ISNUMBER(OFFSET('Sanitation Data'!$F$12,0,10*ROW('Sanitation Data'!F146))),'Data Summary'!CY152="Yes"),OFFSET('Sanitation Data'!$F$12,0,10*ROW('Sanitation Data'!F146)),NA())</f>
        <v>#N/A</v>
      </c>
      <c r="AK152" s="94" t="e">
        <f ca="true">+IF(AND(ISNUMBER(OFFSET('Sanitation Data'!$G$4,0,10*ROW('Sanitation Data'!G146))),'Data Summary'!CZ152="Yes"),100-OFFSET('Sanitation Data'!$G$4,0,10*ROW('Sanitation Data'!G146)),NA())</f>
        <v>#N/A</v>
      </c>
      <c r="AL152" s="94" t="e">
        <f ca="true">+IF(AND(ISNUMBER(OFFSET('Sanitation Data'!$G$6,0,10*ROW('Sanitation Data'!G146))),'Data Summary'!DA152="Yes"),OFFSET('Sanitation Data'!$G$6,0,10*ROW('Sanitation Data'!G146)),NA())</f>
        <v>#N/A</v>
      </c>
      <c r="AM152" s="94" t="e">
        <f ca="true">+IF(AND(ISNUMBER(OFFSET('Sanitation Data'!$G$10,0,10*ROW('Sanitation Data'!G146))),'Data Summary'!DB152="Yes"),OFFSET('Sanitation Data'!$G$10,0,10*ROW('Sanitation Data'!G146)),NA())</f>
        <v>#N/A</v>
      </c>
      <c r="AN152" s="94" t="e">
        <f ca="true">+IF(AND(ISNUMBER(OFFSET('Sanitation Data'!$G$11,0,10*ROW('Sanitation Data'!G146))),'Data Summary'!DC152="Yes"),OFFSET('Sanitation Data'!$G$11,0,10*ROW('Sanitation Data'!G146)),NA())</f>
        <v>#N/A</v>
      </c>
      <c r="AO152" s="94" t="e">
        <f ca="true">+IF(AND(ISNUMBER(OFFSET('Sanitation Data'!$G$12,0,10*ROW('Sanitation Data'!G146))),'Data Summary'!DD152="Yes"),OFFSET('Sanitation Data'!$G$12,0,10*ROW('Sanitation Data'!G146)),NA())</f>
        <v>#N/A</v>
      </c>
      <c r="AP152" s="94" t="e">
        <f ca="true">+IF(AND(ISNUMBER(OFFSET('Sanitation Data'!$H$4,0,10*ROW('Sanitation Data'!H146))),'Data Summary'!DE152="Yes"),100-OFFSET('Sanitation Data'!$H$4,0,10*ROW('Sanitation Data'!H146)),NA())</f>
        <v>#N/A</v>
      </c>
      <c r="AQ152" s="94" t="e">
        <f ca="true">+IF(AND(ISNUMBER(OFFSET('Sanitation Data'!$H$6,0,10*ROW('Sanitation Data'!H146))),'Data Summary'!DF152="Yes"),OFFSET('Sanitation Data'!$H$6,0,10*ROW('Sanitation Data'!H146)),NA())</f>
        <v>#N/A</v>
      </c>
      <c r="AR152" s="94" t="e">
        <f ca="true">+IF(AND(ISNUMBER(OFFSET('Sanitation Data'!$H$10,0,10*ROW('Sanitation Data'!H146))),'Data Summary'!DG152="Yes"),OFFSET('Sanitation Data'!$H$10,0,10*ROW('Sanitation Data'!H146)),NA())</f>
        <v>#N/A</v>
      </c>
      <c r="AS152" s="94" t="e">
        <f ca="true">+IF(AND(ISNUMBER(OFFSET('Sanitation Data'!$H$11,0,10*ROW('Sanitation Data'!H146))),'Data Summary'!DH152="Yes"),OFFSET('Sanitation Data'!$H$11,0,10*ROW('Sanitation Data'!H146)),NA())</f>
        <v>#N/A</v>
      </c>
      <c r="AT152" s="94" t="e">
        <f ca="true">+IF(AND(ISNUMBER(OFFSET('Sanitation Data'!$H$12,0,10*ROW('Sanitation Data'!H146))),'Data Summary'!DI152="Yes"),OFFSET('Sanitation Data'!$H$12,0,10*ROW('Sanitation Data'!H146)),NA())</f>
        <v>#N/A</v>
      </c>
      <c r="AU152" s="94" t="e">
        <f ca="true">+IF(AND(ISNUMBER(OFFSET('Sanitation Data'!$I$4,0,10*ROW('Sanitation Data'!I146))),'Data Summary'!DJ152="Yes"),100-OFFSET('Sanitation Data'!$I$4,0,10*ROW('Sanitation Data'!I146)),NA())</f>
        <v>#N/A</v>
      </c>
      <c r="AV152" s="94" t="e">
        <f ca="true">+IF(AND(ISNUMBER(OFFSET('Sanitation Data'!$I$6,0,10*ROW('Sanitation Data'!I146))),'Data Summary'!DK152="Yes"),OFFSET('Sanitation Data'!$I$6,0,10*ROW('Sanitation Data'!I146)),NA())</f>
        <v>#N/A</v>
      </c>
      <c r="AW152" s="94" t="e">
        <f ca="true">+IF(AND(ISNUMBER(OFFSET('Sanitation Data'!$I$10,0,10*ROW('Sanitation Data'!I146))),'Data Summary'!DL152="Yes"),OFFSET('Sanitation Data'!$I$10,0,10*ROW('Sanitation Data'!I146)),NA())</f>
        <v>#N/A</v>
      </c>
      <c r="AX152" s="94" t="e">
        <f ca="true">+IF(AND(ISNUMBER(OFFSET('Sanitation Data'!$I$11,0,10*ROW('Sanitation Data'!I146))),'Data Summary'!DM152="Yes"),OFFSET('Sanitation Data'!$I$11,0,10*ROW('Sanitation Data'!I146)),NA())</f>
        <v>#N/A</v>
      </c>
      <c r="AY152" s="94" t="e">
        <f ca="true">+IF(AND(ISNUMBER(OFFSET('Sanitation Data'!$I$12,0,10*ROW('Sanitation Data'!I146))),'Data Summary'!DN152="Yes"),OFFSET('Sanitation Data'!$I$12,0,10*ROW('Sanitation Data'!I146)),NA())</f>
        <v>#N/A</v>
      </c>
      <c r="AZ152" s="95" t="e">
        <f ca="true">+IF(AND(ISNUMBER(OFFSET('Hygiene Data'!$D$5,0,10*ROW('Hygiene Data'!D146))),'Data Summary'!DO152="Yes"),OFFSET('Hygiene Data'!$D$5,0,10*ROW('Hygiene Data'!D146)),NA())</f>
        <v>#N/A</v>
      </c>
      <c r="BA152" s="95" t="e">
        <f ca="true">+IF(AND(ISNUMBER(OFFSET('Hygiene Data'!$D$7,0,10*ROW('Hygiene Data'!D146))),'Data Summary'!DP152="Yes"),OFFSET('Hygiene Data'!$D$7,0,10*ROW('Hygiene Data'!D146)),NA())</f>
        <v>#N/A</v>
      </c>
      <c r="BB152" s="95" t="e">
        <f ca="true">+IF(AND(ISNUMBER(OFFSET('Hygiene Data'!$D$9,0,10*ROW('Hygiene Data'!D146))),'Data Summary'!DQ152="Yes"),OFFSET('Hygiene Data'!$D$9,0,10*ROW('Hygiene Data'!D146)),NA())</f>
        <v>#N/A</v>
      </c>
      <c r="BC152" s="95" t="e">
        <f ca="true">+IF(AND(ISNUMBER(OFFSET('Hygiene Data'!$E$5,0,10*ROW('Hygiene Data'!E146))),'Data Summary'!DR152="Yes"),OFFSET('Hygiene Data'!$E$5,0,10*ROW('Hygiene Data'!E146)),NA())</f>
        <v>#N/A</v>
      </c>
      <c r="BD152" s="95" t="e">
        <f ca="true">+IF(AND(ISNUMBER(OFFSET('Hygiene Data'!$E$7,0,10*ROW('Hygiene Data'!E146))),'Data Summary'!DS152="Yes"),OFFSET('Hygiene Data'!$E$7,0,10*ROW('Hygiene Data'!E146)),NA())</f>
        <v>#N/A</v>
      </c>
      <c r="BE152" s="95" t="e">
        <f ca="true">+IF(AND(ISNUMBER(OFFSET('Hygiene Data'!$E$9,0,10*ROW('Hygiene Data'!E146))),'Data Summary'!DT152="Yes"),OFFSET('Hygiene Data'!$E$9,0,10*ROW('Hygiene Data'!E146)),NA())</f>
        <v>#N/A</v>
      </c>
      <c r="BF152" s="95" t="e">
        <f ca="true">+IF(AND(ISNUMBER(OFFSET('Hygiene Data'!$F$5,0,10*ROW('Hygiene Data'!F146))),'Data Summary'!DU152="Yes"),OFFSET('Hygiene Data'!$F$5,0,10*ROW('Hygiene Data'!F146)),NA())</f>
        <v>#N/A</v>
      </c>
      <c r="BG152" s="95" t="e">
        <f ca="true">+IF(AND(ISNUMBER(OFFSET('Hygiene Data'!$F$7,0,10*ROW('Hygiene Data'!F146))),'Data Summary'!DV152="Yes"),OFFSET('Hygiene Data'!$F$7,0,10*ROW('Hygiene Data'!F146)),NA())</f>
        <v>#N/A</v>
      </c>
      <c r="BH152" s="95" t="e">
        <f ca="true">+IF(AND(ISNUMBER(OFFSET('Hygiene Data'!$F$9,0,10*ROW('Hygiene Data'!F146))),'Data Summary'!DW152="Yes"),OFFSET('Hygiene Data'!$F$9,0,10*ROW('Hygiene Data'!F146)),NA())</f>
        <v>#N/A</v>
      </c>
      <c r="BI152" s="95" t="e">
        <f ca="true">+IF(AND(ISNUMBER(OFFSET('Hygiene Data'!$G$5,0,10*ROW('Hygiene Data'!G146))),'Data Summary'!DX152="Yes"),OFFSET('Hygiene Data'!$G$5,0,10*ROW('Hygiene Data'!G146)),NA())</f>
        <v>#N/A</v>
      </c>
      <c r="BJ152" s="95" t="e">
        <f ca="true">+IF(AND(ISNUMBER(OFFSET('Hygiene Data'!$G$7,0,10*ROW('Hygiene Data'!G146))),'Data Summary'!DY152="Yes"),OFFSET('Hygiene Data'!$G$7,0,10*ROW('Hygiene Data'!G146)),NA())</f>
        <v>#N/A</v>
      </c>
      <c r="BK152" s="95" t="e">
        <f ca="true">+IF(AND(ISNUMBER(OFFSET('Hygiene Data'!$G$9,0,10*ROW('Hygiene Data'!G146))),'Data Summary'!DZ152="Yes"),OFFSET('Hygiene Data'!$G$9,0,10*ROW('Hygiene Data'!G146)),NA())</f>
        <v>#N/A</v>
      </c>
      <c r="BL152" s="95" t="e">
        <f ca="true">+IF(AND(ISNUMBER(OFFSET('Hygiene Data'!$H$5,0,10*ROW('Hygiene Data'!H146))),'Data Summary'!EA152="Yes"),OFFSET('Hygiene Data'!$H$5,0,10*ROW('Hygiene Data'!H146)),NA())</f>
        <v>#N/A</v>
      </c>
      <c r="BM152" s="95" t="e">
        <f ca="true">+IF(AND(ISNUMBER(OFFSET('Hygiene Data'!$H$7,0,10*ROW('Hygiene Data'!H146))),'Data Summary'!EB152="Yes"),OFFSET('Hygiene Data'!$H$7,0,10*ROW('Hygiene Data'!H146)),NA())</f>
        <v>#N/A</v>
      </c>
      <c r="BN152" s="95" t="e">
        <f ca="true">+IF(AND(ISNUMBER(OFFSET('Hygiene Data'!$H$9,0,10*ROW('Hygiene Data'!H146))),'Data Summary'!EC152="Yes"),OFFSET('Hygiene Data'!$H$9,0,10*ROW('Hygiene Data'!H146)),NA())</f>
        <v>#N/A</v>
      </c>
      <c r="BO152" s="95" t="e">
        <f ca="true">+IF(AND(ISNUMBER(OFFSET('Hygiene Data'!$I$5,0,10*ROW('Hygiene Data'!I146))),'Data Summary'!ED152="Yes"),OFFSET('Hygiene Data'!$I$5,0,10*ROW('Hygiene Data'!I146)),NA())</f>
        <v>#N/A</v>
      </c>
      <c r="BP152" s="95" t="e">
        <f ca="true">+IF(AND(ISNUMBER(OFFSET('Hygiene Data'!$I$7,0,10*ROW('Hygiene Data'!I146))),'Data Summary'!EE152="Yes"),OFFSET('Hygiene Data'!$I$7,0,10*ROW('Hygiene Data'!I146)),NA())</f>
        <v>#N/A</v>
      </c>
      <c r="BQ152" s="95" t="e">
        <f ca="true">+IF(AND(ISNUMBER(OFFSET('Hygiene Data'!$I$9,0,10*ROW('Hygiene Data'!I146))),'Data Summary'!EF152="Yes"),OFFSET('Hygiene Data'!$I$9,0,10*ROW('Hygiene Data'!I146)),NA())</f>
        <v>#N/A</v>
      </c>
    </row>
    <row xmlns:x14ac="http://schemas.microsoft.com/office/spreadsheetml/2009/9/ac" r="153" x14ac:dyDescent="0.2">
      <c r="A153" s="327" t="e">
        <f ca="true">+RIGHT('Data Summary'!A153,LEN('Data Summary'!A153)-9)</f>
        <v>#VALUE!</v>
      </c>
      <c r="B153" s="36" t="str">
        <f ca="true">+IF(ISTEXT('Data Summary'!B153),'Data Summary'!B153,"")</f>
        <v/>
      </c>
      <c r="C153" s="326" t="e">
        <f ca="true">+VALUE('Data Summary'!C153)</f>
        <v>#VALUE!</v>
      </c>
      <c r="D153" s="93" t="e">
        <f ca="true">+IF(AND(ISNUMBER(OFFSET('Water Data'!$D$4,0,10*ROW('Water Data'!D147))),'Data Summary'!BS153="Yes"),100-OFFSET('Water Data'!$D$4,0,10*ROW('Water Data'!D147)),NA())</f>
        <v>#N/A</v>
      </c>
      <c r="E153" s="93" t="e">
        <f ca="true">+IF(AND(ISNUMBER(OFFSET('Water Data'!$D$6,0,10*ROW('Water Data'!D147))),'Data Summary'!BT153="Yes"),OFFSET('Water Data'!$D$6,0,10*ROW('Water Data'!D147)),NA())</f>
        <v>#N/A</v>
      </c>
      <c r="F153" s="93" t="e">
        <f ca="true">+IF(AND(ISNUMBER(OFFSET('Water Data'!$D$9,0,10*ROW('Water Data'!D147))),'Data Summary'!BU153="Yes"),OFFSET('Water Data'!$D$9,0,10*ROW('Water Data'!D147)),NA())</f>
        <v>#N/A</v>
      </c>
      <c r="G153" s="93" t="e">
        <f ca="true">+IF(AND(ISNUMBER(OFFSET('Water Data'!$E$4,0,10*ROW('Water Data'!E147))),'Data Summary'!BV153="Yes"),100-OFFSET('Water Data'!$E$4,0,10*ROW('Water Data'!E147)),NA())</f>
        <v>#N/A</v>
      </c>
      <c r="H153" s="93" t="e">
        <f ca="true">+IF(AND(ISNUMBER(OFFSET('Water Data'!$E$6,0,10*ROW('Water Data'!E147))),'Data Summary'!BW153="Yes"),OFFSET('Water Data'!$E$6,0,10*ROW('Water Data'!E147)),NA())</f>
        <v>#N/A</v>
      </c>
      <c r="I153" s="93" t="e">
        <f ca="true">+IF(AND(ISNUMBER(OFFSET('Water Data'!$E$9,0,10*ROW('Water Data'!E147))),'Data Summary'!BX153="Yes"),OFFSET('Water Data'!$E$9,0,10*ROW('Water Data'!E147)),NA())</f>
        <v>#N/A</v>
      </c>
      <c r="J153" s="93" t="e">
        <f ca="true">+IF(AND(ISNUMBER(OFFSET('Water Data'!$F$4,0,10*ROW('Water Data'!F147))),'Data Summary'!BY153="Yes"),100-OFFSET('Water Data'!$F$4,0,10*ROW('Water Data'!F147)),NA())</f>
        <v>#N/A</v>
      </c>
      <c r="K153" s="93" t="e">
        <f ca="true">+IF(AND(ISNUMBER(OFFSET('Water Data'!$F$6,0,10*ROW('Water Data'!F147))),'Data Summary'!BZ153="Yes"),OFFSET('Water Data'!$F$6,0,10*ROW('Water Data'!F147)),NA())</f>
        <v>#N/A</v>
      </c>
      <c r="L153" s="93" t="e">
        <f ca="true">+IF(AND(ISNUMBER(OFFSET('Water Data'!$F$9,0,10*ROW('Water Data'!F147))),'Data Summary'!CA153="Yes"),OFFSET('Water Data'!$F$9,0,10*ROW('Water Data'!F147)),NA())</f>
        <v>#N/A</v>
      </c>
      <c r="M153" s="93" t="e">
        <f ca="true">+IF(AND(ISNUMBER(OFFSET('Water Data'!$G$4,0,10*ROW('Water Data'!G147))),'Data Summary'!CB153="Yes"),100-OFFSET('Water Data'!$G$4,0,10*ROW('Water Data'!G147)),NA())</f>
        <v>#N/A</v>
      </c>
      <c r="N153" s="93" t="e">
        <f ca="true">+IF(AND(ISNUMBER(OFFSET('Water Data'!$G$6,0,10*ROW('Water Data'!G147))),'Data Summary'!CC153="Yes"),OFFSET('Water Data'!$G$6,0,10*ROW('Water Data'!G147)),NA())</f>
        <v>#N/A</v>
      </c>
      <c r="O153" s="93" t="e">
        <f ca="true">+IF(AND(ISNUMBER(OFFSET('Water Data'!$G$9,0,10*ROW('Water Data'!G147))),'Data Summary'!CD153="Yes"),OFFSET('Water Data'!$G$9,0,10*ROW('Water Data'!G147)),NA())</f>
        <v>#N/A</v>
      </c>
      <c r="P153" s="93" t="e">
        <f ca="true">+IF(AND(ISNUMBER(OFFSET('Water Data'!$H$4,0,10*ROW('Water Data'!H147))),'Data Summary'!CE153="Yes"),100-OFFSET('Water Data'!$H$4,0,10*ROW('Water Data'!H147)),NA())</f>
        <v>#N/A</v>
      </c>
      <c r="Q153" s="93" t="e">
        <f ca="true">+IF(AND(ISNUMBER(OFFSET('Water Data'!$H$6,0,10*ROW('Water Data'!H147))),'Data Summary'!CF153="Yes"),OFFSET('Water Data'!$H$6,0,10*ROW('Water Data'!H147)),NA())</f>
        <v>#N/A</v>
      </c>
      <c r="R153" s="93" t="e">
        <f ca="true">+IF(AND(ISNUMBER(OFFSET('Water Data'!$H$9,0,10*ROW('Water Data'!H147))),'Data Summary'!CG153="Yes"),OFFSET('Water Data'!$H$9,0,10*ROW('Water Data'!H147)),NA())</f>
        <v>#N/A</v>
      </c>
      <c r="S153" s="93" t="e">
        <f ca="true">+IF(AND(ISNUMBER(OFFSET('Water Data'!$I$4,0,10*ROW('Water Data'!I147))),'Data Summary'!CH153="Yes"),100-OFFSET('Water Data'!$I$4,0,10*ROW('Water Data'!I147)),NA())</f>
        <v>#N/A</v>
      </c>
      <c r="T153" s="93" t="e">
        <f ca="true">+IF(AND(ISNUMBER(OFFSET('Water Data'!$I$6,0,10*ROW('Water Data'!I147))),'Data Summary'!CI153="Yes"),OFFSET('Water Data'!$I$6,0,10*ROW('Water Data'!I147)),NA())</f>
        <v>#N/A</v>
      </c>
      <c r="U153" s="93" t="e">
        <f ca="true">+IF(AND(ISNUMBER(OFFSET('Water Data'!$I$9,0,10*ROW('Water Data'!I147))),'Data Summary'!CJ153="Yes"),OFFSET('Water Data'!$I$9,0,10*ROW('Water Data'!I147)),NA())</f>
        <v>#N/A</v>
      </c>
      <c r="V153" s="94" t="e">
        <f ca="true">+IF(AND(ISNUMBER(OFFSET('Sanitation Data'!$D$4,0,10*ROW('Sanitation Data'!D147))),'Data Summary'!CK153="Yes"),100-OFFSET('Sanitation Data'!$D$4,0,10*ROW('Sanitation Data'!D147)),NA())</f>
        <v>#N/A</v>
      </c>
      <c r="W153" s="94" t="e">
        <f ca="true">+IF(AND(ISNUMBER(OFFSET('Sanitation Data'!$D$6,0,10*ROW('Sanitation Data'!D147))),'Data Summary'!CL153="Yes"),OFFSET('Sanitation Data'!$D$6,0,10*ROW('Sanitation Data'!D147)),NA())</f>
        <v>#N/A</v>
      </c>
      <c r="X153" s="94" t="e">
        <f ca="true">+IF(AND(ISNUMBER(OFFSET('Sanitation Data'!$D$10,0,10*ROW('Sanitation Data'!D147))),'Data Summary'!CM153="Yes"),OFFSET('Sanitation Data'!$D$10,0,10*ROW('Sanitation Data'!D147)),NA())</f>
        <v>#N/A</v>
      </c>
      <c r="Y153" s="94" t="e">
        <f ca="true">+IF(AND(ISNUMBER(OFFSET('Sanitation Data'!$D$11,0,10*ROW('Sanitation Data'!D147))),'Data Summary'!CN153="Yes"),OFFSET('Sanitation Data'!$D$11,0,10*ROW('Sanitation Data'!D147)),NA())</f>
        <v>#N/A</v>
      </c>
      <c r="Z153" s="94" t="e">
        <f ca="true">+IF(AND(ISNUMBER(OFFSET('Sanitation Data'!$D$12,0,10*ROW('Sanitation Data'!D147))),'Data Summary'!CO153="Yes"),OFFSET('Sanitation Data'!$D$12,0,10*ROW('Sanitation Data'!D147)),NA())</f>
        <v>#N/A</v>
      </c>
      <c r="AA153" s="94" t="e">
        <f ca="true">+IF(AND(ISNUMBER(OFFSET('Sanitation Data'!$E$4,0,10*ROW('Sanitation Data'!E147))),'Data Summary'!CP153="Yes"),100-OFFSET('Sanitation Data'!$E$4,0,10*ROW('Sanitation Data'!E147)),NA())</f>
        <v>#N/A</v>
      </c>
      <c r="AB153" s="94" t="e">
        <f ca="true">+IF(AND(ISNUMBER(OFFSET('Sanitation Data'!$E$6,0,10*ROW('Sanitation Data'!E147))),'Data Summary'!CQ153="Yes"),OFFSET('Sanitation Data'!$E$6,0,10*ROW('Sanitation Data'!E147)),NA())</f>
        <v>#N/A</v>
      </c>
      <c r="AC153" s="94" t="e">
        <f ca="true">+IF(AND(ISNUMBER(OFFSET('Sanitation Data'!$E$10,0,10*ROW('Sanitation Data'!E147))),'Data Summary'!CR153="Yes"),OFFSET('Sanitation Data'!$E$10,0,10*ROW('Sanitation Data'!E147)),NA())</f>
        <v>#N/A</v>
      </c>
      <c r="AD153" s="94" t="e">
        <f ca="true">+IF(AND(ISNUMBER(OFFSET('Sanitation Data'!$E$11,0,10*ROW('Sanitation Data'!E147))),'Data Summary'!CS153="Yes"),OFFSET('Sanitation Data'!$E$11,0,10*ROW('Sanitation Data'!E147)),NA())</f>
        <v>#N/A</v>
      </c>
      <c r="AE153" s="94" t="e">
        <f ca="true">+IF(AND(ISNUMBER(OFFSET('Sanitation Data'!$E$12,0,10*ROW('Sanitation Data'!E147))),'Data Summary'!CT153="Yes"),OFFSET('Sanitation Data'!$E$12,0,10*ROW('Sanitation Data'!E147)),NA())</f>
        <v>#N/A</v>
      </c>
      <c r="AF153" s="94" t="e">
        <f ca="true">+IF(AND(ISNUMBER(OFFSET('Sanitation Data'!$F$4,0,10*ROW('Sanitation Data'!F147))),'Data Summary'!CU153="Yes"),100-OFFSET('Sanitation Data'!$F$4,0,10*ROW('Sanitation Data'!F147)),NA())</f>
        <v>#N/A</v>
      </c>
      <c r="AG153" s="94" t="e">
        <f ca="true">+IF(AND(ISNUMBER(OFFSET('Sanitation Data'!$F$6,0,10*ROW('Sanitation Data'!F147))),'Data Summary'!CV153="Yes"),OFFSET('Sanitation Data'!$F$6,0,10*ROW('Sanitation Data'!F147)),NA())</f>
        <v>#N/A</v>
      </c>
      <c r="AH153" s="94" t="e">
        <f ca="true">+IF(AND(ISNUMBER(OFFSET('Sanitation Data'!$F$10,0,10*ROW('Sanitation Data'!F147))),'Data Summary'!CW153="Yes"),OFFSET('Sanitation Data'!$F$10,0,10*ROW('Sanitation Data'!F147)),NA())</f>
        <v>#N/A</v>
      </c>
      <c r="AI153" s="94" t="e">
        <f ca="true">+IF(AND(ISNUMBER(OFFSET('Sanitation Data'!$F$11,0,10*ROW('Sanitation Data'!F147))),'Data Summary'!CX153="Yes"),OFFSET('Sanitation Data'!$F$11,0,10*ROW('Sanitation Data'!F147)),NA())</f>
        <v>#N/A</v>
      </c>
      <c r="AJ153" s="94" t="e">
        <f ca="true">+IF(AND(ISNUMBER(OFFSET('Sanitation Data'!$F$12,0,10*ROW('Sanitation Data'!F147))),'Data Summary'!CY153="Yes"),OFFSET('Sanitation Data'!$F$12,0,10*ROW('Sanitation Data'!F147)),NA())</f>
        <v>#N/A</v>
      </c>
      <c r="AK153" s="94" t="e">
        <f ca="true">+IF(AND(ISNUMBER(OFFSET('Sanitation Data'!$G$4,0,10*ROW('Sanitation Data'!G147))),'Data Summary'!CZ153="Yes"),100-OFFSET('Sanitation Data'!$G$4,0,10*ROW('Sanitation Data'!G147)),NA())</f>
        <v>#N/A</v>
      </c>
      <c r="AL153" s="94" t="e">
        <f ca="true">+IF(AND(ISNUMBER(OFFSET('Sanitation Data'!$G$6,0,10*ROW('Sanitation Data'!G147))),'Data Summary'!DA153="Yes"),OFFSET('Sanitation Data'!$G$6,0,10*ROW('Sanitation Data'!G147)),NA())</f>
        <v>#N/A</v>
      </c>
      <c r="AM153" s="94" t="e">
        <f ca="true">+IF(AND(ISNUMBER(OFFSET('Sanitation Data'!$G$10,0,10*ROW('Sanitation Data'!G147))),'Data Summary'!DB153="Yes"),OFFSET('Sanitation Data'!$G$10,0,10*ROW('Sanitation Data'!G147)),NA())</f>
        <v>#N/A</v>
      </c>
      <c r="AN153" s="94" t="e">
        <f ca="true">+IF(AND(ISNUMBER(OFFSET('Sanitation Data'!$G$11,0,10*ROW('Sanitation Data'!G147))),'Data Summary'!DC153="Yes"),OFFSET('Sanitation Data'!$G$11,0,10*ROW('Sanitation Data'!G147)),NA())</f>
        <v>#N/A</v>
      </c>
      <c r="AO153" s="94" t="e">
        <f ca="true">+IF(AND(ISNUMBER(OFFSET('Sanitation Data'!$G$12,0,10*ROW('Sanitation Data'!G147))),'Data Summary'!DD153="Yes"),OFFSET('Sanitation Data'!$G$12,0,10*ROW('Sanitation Data'!G147)),NA())</f>
        <v>#N/A</v>
      </c>
      <c r="AP153" s="94" t="e">
        <f ca="true">+IF(AND(ISNUMBER(OFFSET('Sanitation Data'!$H$4,0,10*ROW('Sanitation Data'!H147))),'Data Summary'!DE153="Yes"),100-OFFSET('Sanitation Data'!$H$4,0,10*ROW('Sanitation Data'!H147)),NA())</f>
        <v>#N/A</v>
      </c>
      <c r="AQ153" s="94" t="e">
        <f ca="true">+IF(AND(ISNUMBER(OFFSET('Sanitation Data'!$H$6,0,10*ROW('Sanitation Data'!H147))),'Data Summary'!DF153="Yes"),OFFSET('Sanitation Data'!$H$6,0,10*ROW('Sanitation Data'!H147)),NA())</f>
        <v>#N/A</v>
      </c>
      <c r="AR153" s="94" t="e">
        <f ca="true">+IF(AND(ISNUMBER(OFFSET('Sanitation Data'!$H$10,0,10*ROW('Sanitation Data'!H147))),'Data Summary'!DG153="Yes"),OFFSET('Sanitation Data'!$H$10,0,10*ROW('Sanitation Data'!H147)),NA())</f>
        <v>#N/A</v>
      </c>
      <c r="AS153" s="94" t="e">
        <f ca="true">+IF(AND(ISNUMBER(OFFSET('Sanitation Data'!$H$11,0,10*ROW('Sanitation Data'!H147))),'Data Summary'!DH153="Yes"),OFFSET('Sanitation Data'!$H$11,0,10*ROW('Sanitation Data'!H147)),NA())</f>
        <v>#N/A</v>
      </c>
      <c r="AT153" s="94" t="e">
        <f ca="true">+IF(AND(ISNUMBER(OFFSET('Sanitation Data'!$H$12,0,10*ROW('Sanitation Data'!H147))),'Data Summary'!DI153="Yes"),OFFSET('Sanitation Data'!$H$12,0,10*ROW('Sanitation Data'!H147)),NA())</f>
        <v>#N/A</v>
      </c>
      <c r="AU153" s="94" t="e">
        <f ca="true">+IF(AND(ISNUMBER(OFFSET('Sanitation Data'!$I$4,0,10*ROW('Sanitation Data'!I147))),'Data Summary'!DJ153="Yes"),100-OFFSET('Sanitation Data'!$I$4,0,10*ROW('Sanitation Data'!I147)),NA())</f>
        <v>#N/A</v>
      </c>
      <c r="AV153" s="94" t="e">
        <f ca="true">+IF(AND(ISNUMBER(OFFSET('Sanitation Data'!$I$6,0,10*ROW('Sanitation Data'!I147))),'Data Summary'!DK153="Yes"),OFFSET('Sanitation Data'!$I$6,0,10*ROW('Sanitation Data'!I147)),NA())</f>
        <v>#N/A</v>
      </c>
      <c r="AW153" s="94" t="e">
        <f ca="true">+IF(AND(ISNUMBER(OFFSET('Sanitation Data'!$I$10,0,10*ROW('Sanitation Data'!I147))),'Data Summary'!DL153="Yes"),OFFSET('Sanitation Data'!$I$10,0,10*ROW('Sanitation Data'!I147)),NA())</f>
        <v>#N/A</v>
      </c>
      <c r="AX153" s="94" t="e">
        <f ca="true">+IF(AND(ISNUMBER(OFFSET('Sanitation Data'!$I$11,0,10*ROW('Sanitation Data'!I147))),'Data Summary'!DM153="Yes"),OFFSET('Sanitation Data'!$I$11,0,10*ROW('Sanitation Data'!I147)),NA())</f>
        <v>#N/A</v>
      </c>
      <c r="AY153" s="94" t="e">
        <f ca="true">+IF(AND(ISNUMBER(OFFSET('Sanitation Data'!$I$12,0,10*ROW('Sanitation Data'!I147))),'Data Summary'!DN153="Yes"),OFFSET('Sanitation Data'!$I$12,0,10*ROW('Sanitation Data'!I147)),NA())</f>
        <v>#N/A</v>
      </c>
      <c r="AZ153" s="95" t="e">
        <f ca="true">+IF(AND(ISNUMBER(OFFSET('Hygiene Data'!$D$5,0,10*ROW('Hygiene Data'!D147))),'Data Summary'!DO153="Yes"),OFFSET('Hygiene Data'!$D$5,0,10*ROW('Hygiene Data'!D147)),NA())</f>
        <v>#N/A</v>
      </c>
      <c r="BA153" s="95" t="e">
        <f ca="true">+IF(AND(ISNUMBER(OFFSET('Hygiene Data'!$D$7,0,10*ROW('Hygiene Data'!D147))),'Data Summary'!DP153="Yes"),OFFSET('Hygiene Data'!$D$7,0,10*ROW('Hygiene Data'!D147)),NA())</f>
        <v>#N/A</v>
      </c>
      <c r="BB153" s="95" t="e">
        <f ca="true">+IF(AND(ISNUMBER(OFFSET('Hygiene Data'!$D$9,0,10*ROW('Hygiene Data'!D147))),'Data Summary'!DQ153="Yes"),OFFSET('Hygiene Data'!$D$9,0,10*ROW('Hygiene Data'!D147)),NA())</f>
        <v>#N/A</v>
      </c>
      <c r="BC153" s="95" t="e">
        <f ca="true">+IF(AND(ISNUMBER(OFFSET('Hygiene Data'!$E$5,0,10*ROW('Hygiene Data'!E147))),'Data Summary'!DR153="Yes"),OFFSET('Hygiene Data'!$E$5,0,10*ROW('Hygiene Data'!E147)),NA())</f>
        <v>#N/A</v>
      </c>
      <c r="BD153" s="95" t="e">
        <f ca="true">+IF(AND(ISNUMBER(OFFSET('Hygiene Data'!$E$7,0,10*ROW('Hygiene Data'!E147))),'Data Summary'!DS153="Yes"),OFFSET('Hygiene Data'!$E$7,0,10*ROW('Hygiene Data'!E147)),NA())</f>
        <v>#N/A</v>
      </c>
      <c r="BE153" s="95" t="e">
        <f ca="true">+IF(AND(ISNUMBER(OFFSET('Hygiene Data'!$E$9,0,10*ROW('Hygiene Data'!E147))),'Data Summary'!DT153="Yes"),OFFSET('Hygiene Data'!$E$9,0,10*ROW('Hygiene Data'!E147)),NA())</f>
        <v>#N/A</v>
      </c>
      <c r="BF153" s="95" t="e">
        <f ca="true">+IF(AND(ISNUMBER(OFFSET('Hygiene Data'!$F$5,0,10*ROW('Hygiene Data'!F147))),'Data Summary'!DU153="Yes"),OFFSET('Hygiene Data'!$F$5,0,10*ROW('Hygiene Data'!F147)),NA())</f>
        <v>#N/A</v>
      </c>
      <c r="BG153" s="95" t="e">
        <f ca="true">+IF(AND(ISNUMBER(OFFSET('Hygiene Data'!$F$7,0,10*ROW('Hygiene Data'!F147))),'Data Summary'!DV153="Yes"),OFFSET('Hygiene Data'!$F$7,0,10*ROW('Hygiene Data'!F147)),NA())</f>
        <v>#N/A</v>
      </c>
      <c r="BH153" s="95" t="e">
        <f ca="true">+IF(AND(ISNUMBER(OFFSET('Hygiene Data'!$F$9,0,10*ROW('Hygiene Data'!F147))),'Data Summary'!DW153="Yes"),OFFSET('Hygiene Data'!$F$9,0,10*ROW('Hygiene Data'!F147)),NA())</f>
        <v>#N/A</v>
      </c>
      <c r="BI153" s="95" t="e">
        <f ca="true">+IF(AND(ISNUMBER(OFFSET('Hygiene Data'!$G$5,0,10*ROW('Hygiene Data'!G147))),'Data Summary'!DX153="Yes"),OFFSET('Hygiene Data'!$G$5,0,10*ROW('Hygiene Data'!G147)),NA())</f>
        <v>#N/A</v>
      </c>
      <c r="BJ153" s="95" t="e">
        <f ca="true">+IF(AND(ISNUMBER(OFFSET('Hygiene Data'!$G$7,0,10*ROW('Hygiene Data'!G147))),'Data Summary'!DY153="Yes"),OFFSET('Hygiene Data'!$G$7,0,10*ROW('Hygiene Data'!G147)),NA())</f>
        <v>#N/A</v>
      </c>
      <c r="BK153" s="95" t="e">
        <f ca="true">+IF(AND(ISNUMBER(OFFSET('Hygiene Data'!$G$9,0,10*ROW('Hygiene Data'!G147))),'Data Summary'!DZ153="Yes"),OFFSET('Hygiene Data'!$G$9,0,10*ROW('Hygiene Data'!G147)),NA())</f>
        <v>#N/A</v>
      </c>
      <c r="BL153" s="95" t="e">
        <f ca="true">+IF(AND(ISNUMBER(OFFSET('Hygiene Data'!$H$5,0,10*ROW('Hygiene Data'!H147))),'Data Summary'!EA153="Yes"),OFFSET('Hygiene Data'!$H$5,0,10*ROW('Hygiene Data'!H147)),NA())</f>
        <v>#N/A</v>
      </c>
      <c r="BM153" s="95" t="e">
        <f ca="true">+IF(AND(ISNUMBER(OFFSET('Hygiene Data'!$H$7,0,10*ROW('Hygiene Data'!H147))),'Data Summary'!EB153="Yes"),OFFSET('Hygiene Data'!$H$7,0,10*ROW('Hygiene Data'!H147)),NA())</f>
        <v>#N/A</v>
      </c>
      <c r="BN153" s="95" t="e">
        <f ca="true">+IF(AND(ISNUMBER(OFFSET('Hygiene Data'!$H$9,0,10*ROW('Hygiene Data'!H147))),'Data Summary'!EC153="Yes"),OFFSET('Hygiene Data'!$H$9,0,10*ROW('Hygiene Data'!H147)),NA())</f>
        <v>#N/A</v>
      </c>
      <c r="BO153" s="95" t="e">
        <f ca="true">+IF(AND(ISNUMBER(OFFSET('Hygiene Data'!$I$5,0,10*ROW('Hygiene Data'!I147))),'Data Summary'!ED153="Yes"),OFFSET('Hygiene Data'!$I$5,0,10*ROW('Hygiene Data'!I147)),NA())</f>
        <v>#N/A</v>
      </c>
      <c r="BP153" s="95" t="e">
        <f ca="true">+IF(AND(ISNUMBER(OFFSET('Hygiene Data'!$I$7,0,10*ROW('Hygiene Data'!I147))),'Data Summary'!EE153="Yes"),OFFSET('Hygiene Data'!$I$7,0,10*ROW('Hygiene Data'!I147)),NA())</f>
        <v>#N/A</v>
      </c>
      <c r="BQ153" s="95" t="e">
        <f ca="true">+IF(AND(ISNUMBER(OFFSET('Hygiene Data'!$I$9,0,10*ROW('Hygiene Data'!I147))),'Data Summary'!EF153="Yes"),OFFSET('Hygiene Data'!$I$9,0,10*ROW('Hygiene Data'!I147)),NA())</f>
        <v>#N/A</v>
      </c>
    </row>
    <row xmlns:x14ac="http://schemas.microsoft.com/office/spreadsheetml/2009/9/ac" r="154" x14ac:dyDescent="0.2">
      <c r="A154" s="327" t="e">
        <f ca="true">+RIGHT('Data Summary'!A154,LEN('Data Summary'!A154)-9)</f>
        <v>#VALUE!</v>
      </c>
      <c r="B154" s="36" t="str">
        <f ca="true">+IF(ISTEXT('Data Summary'!B154),'Data Summary'!B154,"")</f>
        <v/>
      </c>
      <c r="C154" s="326" t="e">
        <f ca="true">+VALUE('Data Summary'!C154)</f>
        <v>#VALUE!</v>
      </c>
      <c r="D154" s="93" t="e">
        <f ca="true">+IF(AND(ISNUMBER(OFFSET('Water Data'!$D$4,0,10*ROW('Water Data'!D148))),'Data Summary'!BS154="Yes"),100-OFFSET('Water Data'!$D$4,0,10*ROW('Water Data'!D148)),NA())</f>
        <v>#N/A</v>
      </c>
      <c r="E154" s="93" t="e">
        <f ca="true">+IF(AND(ISNUMBER(OFFSET('Water Data'!$D$6,0,10*ROW('Water Data'!D148))),'Data Summary'!BT154="Yes"),OFFSET('Water Data'!$D$6,0,10*ROW('Water Data'!D148)),NA())</f>
        <v>#N/A</v>
      </c>
      <c r="F154" s="93" t="e">
        <f ca="true">+IF(AND(ISNUMBER(OFFSET('Water Data'!$D$9,0,10*ROW('Water Data'!D148))),'Data Summary'!BU154="Yes"),OFFSET('Water Data'!$D$9,0,10*ROW('Water Data'!D148)),NA())</f>
        <v>#N/A</v>
      </c>
      <c r="G154" s="93" t="e">
        <f ca="true">+IF(AND(ISNUMBER(OFFSET('Water Data'!$E$4,0,10*ROW('Water Data'!E148))),'Data Summary'!BV154="Yes"),100-OFFSET('Water Data'!$E$4,0,10*ROW('Water Data'!E148)),NA())</f>
        <v>#N/A</v>
      </c>
      <c r="H154" s="93" t="e">
        <f ca="true">+IF(AND(ISNUMBER(OFFSET('Water Data'!$E$6,0,10*ROW('Water Data'!E148))),'Data Summary'!BW154="Yes"),OFFSET('Water Data'!$E$6,0,10*ROW('Water Data'!E148)),NA())</f>
        <v>#N/A</v>
      </c>
      <c r="I154" s="93" t="e">
        <f ca="true">+IF(AND(ISNUMBER(OFFSET('Water Data'!$E$9,0,10*ROW('Water Data'!E148))),'Data Summary'!BX154="Yes"),OFFSET('Water Data'!$E$9,0,10*ROW('Water Data'!E148)),NA())</f>
        <v>#N/A</v>
      </c>
      <c r="J154" s="93" t="e">
        <f ca="true">+IF(AND(ISNUMBER(OFFSET('Water Data'!$F$4,0,10*ROW('Water Data'!F148))),'Data Summary'!BY154="Yes"),100-OFFSET('Water Data'!$F$4,0,10*ROW('Water Data'!F148)),NA())</f>
        <v>#N/A</v>
      </c>
      <c r="K154" s="93" t="e">
        <f ca="true">+IF(AND(ISNUMBER(OFFSET('Water Data'!$F$6,0,10*ROW('Water Data'!F148))),'Data Summary'!BZ154="Yes"),OFFSET('Water Data'!$F$6,0,10*ROW('Water Data'!F148)),NA())</f>
        <v>#N/A</v>
      </c>
      <c r="L154" s="93" t="e">
        <f ca="true">+IF(AND(ISNUMBER(OFFSET('Water Data'!$F$9,0,10*ROW('Water Data'!F148))),'Data Summary'!CA154="Yes"),OFFSET('Water Data'!$F$9,0,10*ROW('Water Data'!F148)),NA())</f>
        <v>#N/A</v>
      </c>
      <c r="M154" s="93" t="e">
        <f ca="true">+IF(AND(ISNUMBER(OFFSET('Water Data'!$G$4,0,10*ROW('Water Data'!G148))),'Data Summary'!CB154="Yes"),100-OFFSET('Water Data'!$G$4,0,10*ROW('Water Data'!G148)),NA())</f>
        <v>#N/A</v>
      </c>
      <c r="N154" s="93" t="e">
        <f ca="true">+IF(AND(ISNUMBER(OFFSET('Water Data'!$G$6,0,10*ROW('Water Data'!G148))),'Data Summary'!CC154="Yes"),OFFSET('Water Data'!$G$6,0,10*ROW('Water Data'!G148)),NA())</f>
        <v>#N/A</v>
      </c>
      <c r="O154" s="93" t="e">
        <f ca="true">+IF(AND(ISNUMBER(OFFSET('Water Data'!$G$9,0,10*ROW('Water Data'!G148))),'Data Summary'!CD154="Yes"),OFFSET('Water Data'!$G$9,0,10*ROW('Water Data'!G148)),NA())</f>
        <v>#N/A</v>
      </c>
      <c r="P154" s="93" t="e">
        <f ca="true">+IF(AND(ISNUMBER(OFFSET('Water Data'!$H$4,0,10*ROW('Water Data'!H148))),'Data Summary'!CE154="Yes"),100-OFFSET('Water Data'!$H$4,0,10*ROW('Water Data'!H148)),NA())</f>
        <v>#N/A</v>
      </c>
      <c r="Q154" s="93" t="e">
        <f ca="true">+IF(AND(ISNUMBER(OFFSET('Water Data'!$H$6,0,10*ROW('Water Data'!H148))),'Data Summary'!CF154="Yes"),OFFSET('Water Data'!$H$6,0,10*ROW('Water Data'!H148)),NA())</f>
        <v>#N/A</v>
      </c>
      <c r="R154" s="93" t="e">
        <f ca="true">+IF(AND(ISNUMBER(OFFSET('Water Data'!$H$9,0,10*ROW('Water Data'!H148))),'Data Summary'!CG154="Yes"),OFFSET('Water Data'!$H$9,0,10*ROW('Water Data'!H148)),NA())</f>
        <v>#N/A</v>
      </c>
      <c r="S154" s="93" t="e">
        <f ca="true">+IF(AND(ISNUMBER(OFFSET('Water Data'!$I$4,0,10*ROW('Water Data'!I148))),'Data Summary'!CH154="Yes"),100-OFFSET('Water Data'!$I$4,0,10*ROW('Water Data'!I148)),NA())</f>
        <v>#N/A</v>
      </c>
      <c r="T154" s="93" t="e">
        <f ca="true">+IF(AND(ISNUMBER(OFFSET('Water Data'!$I$6,0,10*ROW('Water Data'!I148))),'Data Summary'!CI154="Yes"),OFFSET('Water Data'!$I$6,0,10*ROW('Water Data'!I148)),NA())</f>
        <v>#N/A</v>
      </c>
      <c r="U154" s="93" t="e">
        <f ca="true">+IF(AND(ISNUMBER(OFFSET('Water Data'!$I$9,0,10*ROW('Water Data'!I148))),'Data Summary'!CJ154="Yes"),OFFSET('Water Data'!$I$9,0,10*ROW('Water Data'!I148)),NA())</f>
        <v>#N/A</v>
      </c>
      <c r="V154" s="94" t="e">
        <f ca="true">+IF(AND(ISNUMBER(OFFSET('Sanitation Data'!$D$4,0,10*ROW('Sanitation Data'!D148))),'Data Summary'!CK154="Yes"),100-OFFSET('Sanitation Data'!$D$4,0,10*ROW('Sanitation Data'!D148)),NA())</f>
        <v>#N/A</v>
      </c>
      <c r="W154" s="94" t="e">
        <f ca="true">+IF(AND(ISNUMBER(OFFSET('Sanitation Data'!$D$6,0,10*ROW('Sanitation Data'!D148))),'Data Summary'!CL154="Yes"),OFFSET('Sanitation Data'!$D$6,0,10*ROW('Sanitation Data'!D148)),NA())</f>
        <v>#N/A</v>
      </c>
      <c r="X154" s="94" t="e">
        <f ca="true">+IF(AND(ISNUMBER(OFFSET('Sanitation Data'!$D$10,0,10*ROW('Sanitation Data'!D148))),'Data Summary'!CM154="Yes"),OFFSET('Sanitation Data'!$D$10,0,10*ROW('Sanitation Data'!D148)),NA())</f>
        <v>#N/A</v>
      </c>
      <c r="Y154" s="94" t="e">
        <f ca="true">+IF(AND(ISNUMBER(OFFSET('Sanitation Data'!$D$11,0,10*ROW('Sanitation Data'!D148))),'Data Summary'!CN154="Yes"),OFFSET('Sanitation Data'!$D$11,0,10*ROW('Sanitation Data'!D148)),NA())</f>
        <v>#N/A</v>
      </c>
      <c r="Z154" s="94" t="e">
        <f ca="true">+IF(AND(ISNUMBER(OFFSET('Sanitation Data'!$D$12,0,10*ROW('Sanitation Data'!D148))),'Data Summary'!CO154="Yes"),OFFSET('Sanitation Data'!$D$12,0,10*ROW('Sanitation Data'!D148)),NA())</f>
        <v>#N/A</v>
      </c>
      <c r="AA154" s="94" t="e">
        <f ca="true">+IF(AND(ISNUMBER(OFFSET('Sanitation Data'!$E$4,0,10*ROW('Sanitation Data'!E148))),'Data Summary'!CP154="Yes"),100-OFFSET('Sanitation Data'!$E$4,0,10*ROW('Sanitation Data'!E148)),NA())</f>
        <v>#N/A</v>
      </c>
      <c r="AB154" s="94" t="e">
        <f ca="true">+IF(AND(ISNUMBER(OFFSET('Sanitation Data'!$E$6,0,10*ROW('Sanitation Data'!E148))),'Data Summary'!CQ154="Yes"),OFFSET('Sanitation Data'!$E$6,0,10*ROW('Sanitation Data'!E148)),NA())</f>
        <v>#N/A</v>
      </c>
      <c r="AC154" s="94" t="e">
        <f ca="true">+IF(AND(ISNUMBER(OFFSET('Sanitation Data'!$E$10,0,10*ROW('Sanitation Data'!E148))),'Data Summary'!CR154="Yes"),OFFSET('Sanitation Data'!$E$10,0,10*ROW('Sanitation Data'!E148)),NA())</f>
        <v>#N/A</v>
      </c>
      <c r="AD154" s="94" t="e">
        <f ca="true">+IF(AND(ISNUMBER(OFFSET('Sanitation Data'!$E$11,0,10*ROW('Sanitation Data'!E148))),'Data Summary'!CS154="Yes"),OFFSET('Sanitation Data'!$E$11,0,10*ROW('Sanitation Data'!E148)),NA())</f>
        <v>#N/A</v>
      </c>
      <c r="AE154" s="94" t="e">
        <f ca="true">+IF(AND(ISNUMBER(OFFSET('Sanitation Data'!$E$12,0,10*ROW('Sanitation Data'!E148))),'Data Summary'!CT154="Yes"),OFFSET('Sanitation Data'!$E$12,0,10*ROW('Sanitation Data'!E148)),NA())</f>
        <v>#N/A</v>
      </c>
      <c r="AF154" s="94" t="e">
        <f ca="true">+IF(AND(ISNUMBER(OFFSET('Sanitation Data'!$F$4,0,10*ROW('Sanitation Data'!F148))),'Data Summary'!CU154="Yes"),100-OFFSET('Sanitation Data'!$F$4,0,10*ROW('Sanitation Data'!F148)),NA())</f>
        <v>#N/A</v>
      </c>
      <c r="AG154" s="94" t="e">
        <f ca="true">+IF(AND(ISNUMBER(OFFSET('Sanitation Data'!$F$6,0,10*ROW('Sanitation Data'!F148))),'Data Summary'!CV154="Yes"),OFFSET('Sanitation Data'!$F$6,0,10*ROW('Sanitation Data'!F148)),NA())</f>
        <v>#N/A</v>
      </c>
      <c r="AH154" s="94" t="e">
        <f ca="true">+IF(AND(ISNUMBER(OFFSET('Sanitation Data'!$F$10,0,10*ROW('Sanitation Data'!F148))),'Data Summary'!CW154="Yes"),OFFSET('Sanitation Data'!$F$10,0,10*ROW('Sanitation Data'!F148)),NA())</f>
        <v>#N/A</v>
      </c>
      <c r="AI154" s="94" t="e">
        <f ca="true">+IF(AND(ISNUMBER(OFFSET('Sanitation Data'!$F$11,0,10*ROW('Sanitation Data'!F148))),'Data Summary'!CX154="Yes"),OFFSET('Sanitation Data'!$F$11,0,10*ROW('Sanitation Data'!F148)),NA())</f>
        <v>#N/A</v>
      </c>
      <c r="AJ154" s="94" t="e">
        <f ca="true">+IF(AND(ISNUMBER(OFFSET('Sanitation Data'!$F$12,0,10*ROW('Sanitation Data'!F148))),'Data Summary'!CY154="Yes"),OFFSET('Sanitation Data'!$F$12,0,10*ROW('Sanitation Data'!F148)),NA())</f>
        <v>#N/A</v>
      </c>
      <c r="AK154" s="94" t="e">
        <f ca="true">+IF(AND(ISNUMBER(OFFSET('Sanitation Data'!$G$4,0,10*ROW('Sanitation Data'!G148))),'Data Summary'!CZ154="Yes"),100-OFFSET('Sanitation Data'!$G$4,0,10*ROW('Sanitation Data'!G148)),NA())</f>
        <v>#N/A</v>
      </c>
      <c r="AL154" s="94" t="e">
        <f ca="true">+IF(AND(ISNUMBER(OFFSET('Sanitation Data'!$G$6,0,10*ROW('Sanitation Data'!G148))),'Data Summary'!DA154="Yes"),OFFSET('Sanitation Data'!$G$6,0,10*ROW('Sanitation Data'!G148)),NA())</f>
        <v>#N/A</v>
      </c>
      <c r="AM154" s="94" t="e">
        <f ca="true">+IF(AND(ISNUMBER(OFFSET('Sanitation Data'!$G$10,0,10*ROW('Sanitation Data'!G148))),'Data Summary'!DB154="Yes"),OFFSET('Sanitation Data'!$G$10,0,10*ROW('Sanitation Data'!G148)),NA())</f>
        <v>#N/A</v>
      </c>
      <c r="AN154" s="94" t="e">
        <f ca="true">+IF(AND(ISNUMBER(OFFSET('Sanitation Data'!$G$11,0,10*ROW('Sanitation Data'!G148))),'Data Summary'!DC154="Yes"),OFFSET('Sanitation Data'!$G$11,0,10*ROW('Sanitation Data'!G148)),NA())</f>
        <v>#N/A</v>
      </c>
      <c r="AO154" s="94" t="e">
        <f ca="true">+IF(AND(ISNUMBER(OFFSET('Sanitation Data'!$G$12,0,10*ROW('Sanitation Data'!G148))),'Data Summary'!DD154="Yes"),OFFSET('Sanitation Data'!$G$12,0,10*ROW('Sanitation Data'!G148)),NA())</f>
        <v>#N/A</v>
      </c>
      <c r="AP154" s="94" t="e">
        <f ca="true">+IF(AND(ISNUMBER(OFFSET('Sanitation Data'!$H$4,0,10*ROW('Sanitation Data'!H148))),'Data Summary'!DE154="Yes"),100-OFFSET('Sanitation Data'!$H$4,0,10*ROW('Sanitation Data'!H148)),NA())</f>
        <v>#N/A</v>
      </c>
      <c r="AQ154" s="94" t="e">
        <f ca="true">+IF(AND(ISNUMBER(OFFSET('Sanitation Data'!$H$6,0,10*ROW('Sanitation Data'!H148))),'Data Summary'!DF154="Yes"),OFFSET('Sanitation Data'!$H$6,0,10*ROW('Sanitation Data'!H148)),NA())</f>
        <v>#N/A</v>
      </c>
      <c r="AR154" s="94" t="e">
        <f ca="true">+IF(AND(ISNUMBER(OFFSET('Sanitation Data'!$H$10,0,10*ROW('Sanitation Data'!H148))),'Data Summary'!DG154="Yes"),OFFSET('Sanitation Data'!$H$10,0,10*ROW('Sanitation Data'!H148)),NA())</f>
        <v>#N/A</v>
      </c>
      <c r="AS154" s="94" t="e">
        <f ca="true">+IF(AND(ISNUMBER(OFFSET('Sanitation Data'!$H$11,0,10*ROW('Sanitation Data'!H148))),'Data Summary'!DH154="Yes"),OFFSET('Sanitation Data'!$H$11,0,10*ROW('Sanitation Data'!H148)),NA())</f>
        <v>#N/A</v>
      </c>
      <c r="AT154" s="94" t="e">
        <f ca="true">+IF(AND(ISNUMBER(OFFSET('Sanitation Data'!$H$12,0,10*ROW('Sanitation Data'!H148))),'Data Summary'!DI154="Yes"),OFFSET('Sanitation Data'!$H$12,0,10*ROW('Sanitation Data'!H148)),NA())</f>
        <v>#N/A</v>
      </c>
      <c r="AU154" s="94" t="e">
        <f ca="true">+IF(AND(ISNUMBER(OFFSET('Sanitation Data'!$I$4,0,10*ROW('Sanitation Data'!I148))),'Data Summary'!DJ154="Yes"),100-OFFSET('Sanitation Data'!$I$4,0,10*ROW('Sanitation Data'!I148)),NA())</f>
        <v>#N/A</v>
      </c>
      <c r="AV154" s="94" t="e">
        <f ca="true">+IF(AND(ISNUMBER(OFFSET('Sanitation Data'!$I$6,0,10*ROW('Sanitation Data'!I148))),'Data Summary'!DK154="Yes"),OFFSET('Sanitation Data'!$I$6,0,10*ROW('Sanitation Data'!I148)),NA())</f>
        <v>#N/A</v>
      </c>
      <c r="AW154" s="94" t="e">
        <f ca="true">+IF(AND(ISNUMBER(OFFSET('Sanitation Data'!$I$10,0,10*ROW('Sanitation Data'!I148))),'Data Summary'!DL154="Yes"),OFFSET('Sanitation Data'!$I$10,0,10*ROW('Sanitation Data'!I148)),NA())</f>
        <v>#N/A</v>
      </c>
      <c r="AX154" s="94" t="e">
        <f ca="true">+IF(AND(ISNUMBER(OFFSET('Sanitation Data'!$I$11,0,10*ROW('Sanitation Data'!I148))),'Data Summary'!DM154="Yes"),OFFSET('Sanitation Data'!$I$11,0,10*ROW('Sanitation Data'!I148)),NA())</f>
        <v>#N/A</v>
      </c>
      <c r="AY154" s="94" t="e">
        <f ca="true">+IF(AND(ISNUMBER(OFFSET('Sanitation Data'!$I$12,0,10*ROW('Sanitation Data'!I148))),'Data Summary'!DN154="Yes"),OFFSET('Sanitation Data'!$I$12,0,10*ROW('Sanitation Data'!I148)),NA())</f>
        <v>#N/A</v>
      </c>
      <c r="AZ154" s="95" t="e">
        <f ca="true">+IF(AND(ISNUMBER(OFFSET('Hygiene Data'!$D$5,0,10*ROW('Hygiene Data'!D148))),'Data Summary'!DO154="Yes"),OFFSET('Hygiene Data'!$D$5,0,10*ROW('Hygiene Data'!D148)),NA())</f>
        <v>#N/A</v>
      </c>
      <c r="BA154" s="95" t="e">
        <f ca="true">+IF(AND(ISNUMBER(OFFSET('Hygiene Data'!$D$7,0,10*ROW('Hygiene Data'!D148))),'Data Summary'!DP154="Yes"),OFFSET('Hygiene Data'!$D$7,0,10*ROW('Hygiene Data'!D148)),NA())</f>
        <v>#N/A</v>
      </c>
      <c r="BB154" s="95" t="e">
        <f ca="true">+IF(AND(ISNUMBER(OFFSET('Hygiene Data'!$D$9,0,10*ROW('Hygiene Data'!D148))),'Data Summary'!DQ154="Yes"),OFFSET('Hygiene Data'!$D$9,0,10*ROW('Hygiene Data'!D148)),NA())</f>
        <v>#N/A</v>
      </c>
      <c r="BC154" s="95" t="e">
        <f ca="true">+IF(AND(ISNUMBER(OFFSET('Hygiene Data'!$E$5,0,10*ROW('Hygiene Data'!E148))),'Data Summary'!DR154="Yes"),OFFSET('Hygiene Data'!$E$5,0,10*ROW('Hygiene Data'!E148)),NA())</f>
        <v>#N/A</v>
      </c>
      <c r="BD154" s="95" t="e">
        <f ca="true">+IF(AND(ISNUMBER(OFFSET('Hygiene Data'!$E$7,0,10*ROW('Hygiene Data'!E148))),'Data Summary'!DS154="Yes"),OFFSET('Hygiene Data'!$E$7,0,10*ROW('Hygiene Data'!E148)),NA())</f>
        <v>#N/A</v>
      </c>
      <c r="BE154" s="95" t="e">
        <f ca="true">+IF(AND(ISNUMBER(OFFSET('Hygiene Data'!$E$9,0,10*ROW('Hygiene Data'!E148))),'Data Summary'!DT154="Yes"),OFFSET('Hygiene Data'!$E$9,0,10*ROW('Hygiene Data'!E148)),NA())</f>
        <v>#N/A</v>
      </c>
      <c r="BF154" s="95" t="e">
        <f ca="true">+IF(AND(ISNUMBER(OFFSET('Hygiene Data'!$F$5,0,10*ROW('Hygiene Data'!F148))),'Data Summary'!DU154="Yes"),OFFSET('Hygiene Data'!$F$5,0,10*ROW('Hygiene Data'!F148)),NA())</f>
        <v>#N/A</v>
      </c>
      <c r="BG154" s="95" t="e">
        <f ca="true">+IF(AND(ISNUMBER(OFFSET('Hygiene Data'!$F$7,0,10*ROW('Hygiene Data'!F148))),'Data Summary'!DV154="Yes"),OFFSET('Hygiene Data'!$F$7,0,10*ROW('Hygiene Data'!F148)),NA())</f>
        <v>#N/A</v>
      </c>
      <c r="BH154" s="95" t="e">
        <f ca="true">+IF(AND(ISNUMBER(OFFSET('Hygiene Data'!$F$9,0,10*ROW('Hygiene Data'!F148))),'Data Summary'!DW154="Yes"),OFFSET('Hygiene Data'!$F$9,0,10*ROW('Hygiene Data'!F148)),NA())</f>
        <v>#N/A</v>
      </c>
      <c r="BI154" s="95" t="e">
        <f ca="true">+IF(AND(ISNUMBER(OFFSET('Hygiene Data'!$G$5,0,10*ROW('Hygiene Data'!G148))),'Data Summary'!DX154="Yes"),OFFSET('Hygiene Data'!$G$5,0,10*ROW('Hygiene Data'!G148)),NA())</f>
        <v>#N/A</v>
      </c>
      <c r="BJ154" s="95" t="e">
        <f ca="true">+IF(AND(ISNUMBER(OFFSET('Hygiene Data'!$G$7,0,10*ROW('Hygiene Data'!G148))),'Data Summary'!DY154="Yes"),OFFSET('Hygiene Data'!$G$7,0,10*ROW('Hygiene Data'!G148)),NA())</f>
        <v>#N/A</v>
      </c>
      <c r="BK154" s="95" t="e">
        <f ca="true">+IF(AND(ISNUMBER(OFFSET('Hygiene Data'!$G$9,0,10*ROW('Hygiene Data'!G148))),'Data Summary'!DZ154="Yes"),OFFSET('Hygiene Data'!$G$9,0,10*ROW('Hygiene Data'!G148)),NA())</f>
        <v>#N/A</v>
      </c>
      <c r="BL154" s="95" t="e">
        <f ca="true">+IF(AND(ISNUMBER(OFFSET('Hygiene Data'!$H$5,0,10*ROW('Hygiene Data'!H148))),'Data Summary'!EA154="Yes"),OFFSET('Hygiene Data'!$H$5,0,10*ROW('Hygiene Data'!H148)),NA())</f>
        <v>#N/A</v>
      </c>
      <c r="BM154" s="95" t="e">
        <f ca="true">+IF(AND(ISNUMBER(OFFSET('Hygiene Data'!$H$7,0,10*ROW('Hygiene Data'!H148))),'Data Summary'!EB154="Yes"),OFFSET('Hygiene Data'!$H$7,0,10*ROW('Hygiene Data'!H148)),NA())</f>
        <v>#N/A</v>
      </c>
      <c r="BN154" s="95" t="e">
        <f ca="true">+IF(AND(ISNUMBER(OFFSET('Hygiene Data'!$H$9,0,10*ROW('Hygiene Data'!H148))),'Data Summary'!EC154="Yes"),OFFSET('Hygiene Data'!$H$9,0,10*ROW('Hygiene Data'!H148)),NA())</f>
        <v>#N/A</v>
      </c>
      <c r="BO154" s="95" t="e">
        <f ca="true">+IF(AND(ISNUMBER(OFFSET('Hygiene Data'!$I$5,0,10*ROW('Hygiene Data'!I148))),'Data Summary'!ED154="Yes"),OFFSET('Hygiene Data'!$I$5,0,10*ROW('Hygiene Data'!I148)),NA())</f>
        <v>#N/A</v>
      </c>
      <c r="BP154" s="95" t="e">
        <f ca="true">+IF(AND(ISNUMBER(OFFSET('Hygiene Data'!$I$7,0,10*ROW('Hygiene Data'!I148))),'Data Summary'!EE154="Yes"),OFFSET('Hygiene Data'!$I$7,0,10*ROW('Hygiene Data'!I148)),NA())</f>
        <v>#N/A</v>
      </c>
      <c r="BQ154" s="95" t="e">
        <f ca="true">+IF(AND(ISNUMBER(OFFSET('Hygiene Data'!$I$9,0,10*ROW('Hygiene Data'!I148))),'Data Summary'!EF154="Yes"),OFFSET('Hygiene Data'!$I$9,0,10*ROW('Hygiene Data'!I148)),NA())</f>
        <v>#N/A</v>
      </c>
    </row>
    <row xmlns:x14ac="http://schemas.microsoft.com/office/spreadsheetml/2009/9/ac" r="155" x14ac:dyDescent="0.2">
      <c r="A155" s="327" t="e">
        <f ca="true">+RIGHT('Data Summary'!A155,LEN('Data Summary'!A155)-9)</f>
        <v>#VALUE!</v>
      </c>
      <c r="B155" s="36" t="str">
        <f ca="true">+IF(ISTEXT('Data Summary'!B155),'Data Summary'!B155,"")</f>
        <v/>
      </c>
      <c r="C155" s="326" t="e">
        <f ca="true">+VALUE('Data Summary'!C155)</f>
        <v>#VALUE!</v>
      </c>
      <c r="D155" s="93" t="e">
        <f ca="true">+IF(AND(ISNUMBER(OFFSET('Water Data'!$D$4,0,10*ROW('Water Data'!D149))),'Data Summary'!BS155="Yes"),100-OFFSET('Water Data'!$D$4,0,10*ROW('Water Data'!D149)),NA())</f>
        <v>#N/A</v>
      </c>
      <c r="E155" s="93" t="e">
        <f ca="true">+IF(AND(ISNUMBER(OFFSET('Water Data'!$D$6,0,10*ROW('Water Data'!D149))),'Data Summary'!BT155="Yes"),OFFSET('Water Data'!$D$6,0,10*ROW('Water Data'!D149)),NA())</f>
        <v>#N/A</v>
      </c>
      <c r="F155" s="93" t="e">
        <f ca="true">+IF(AND(ISNUMBER(OFFSET('Water Data'!$D$9,0,10*ROW('Water Data'!D149))),'Data Summary'!BU155="Yes"),OFFSET('Water Data'!$D$9,0,10*ROW('Water Data'!D149)),NA())</f>
        <v>#N/A</v>
      </c>
      <c r="G155" s="93" t="e">
        <f ca="true">+IF(AND(ISNUMBER(OFFSET('Water Data'!$E$4,0,10*ROW('Water Data'!E149))),'Data Summary'!BV155="Yes"),100-OFFSET('Water Data'!$E$4,0,10*ROW('Water Data'!E149)),NA())</f>
        <v>#N/A</v>
      </c>
      <c r="H155" s="93" t="e">
        <f ca="true">+IF(AND(ISNUMBER(OFFSET('Water Data'!$E$6,0,10*ROW('Water Data'!E149))),'Data Summary'!BW155="Yes"),OFFSET('Water Data'!$E$6,0,10*ROW('Water Data'!E149)),NA())</f>
        <v>#N/A</v>
      </c>
      <c r="I155" s="93" t="e">
        <f ca="true">+IF(AND(ISNUMBER(OFFSET('Water Data'!$E$9,0,10*ROW('Water Data'!E149))),'Data Summary'!BX155="Yes"),OFFSET('Water Data'!$E$9,0,10*ROW('Water Data'!E149)),NA())</f>
        <v>#N/A</v>
      </c>
      <c r="J155" s="93" t="e">
        <f ca="true">+IF(AND(ISNUMBER(OFFSET('Water Data'!$F$4,0,10*ROW('Water Data'!F149))),'Data Summary'!BY155="Yes"),100-OFFSET('Water Data'!$F$4,0,10*ROW('Water Data'!F149)),NA())</f>
        <v>#N/A</v>
      </c>
      <c r="K155" s="93" t="e">
        <f ca="true">+IF(AND(ISNUMBER(OFFSET('Water Data'!$F$6,0,10*ROW('Water Data'!F149))),'Data Summary'!BZ155="Yes"),OFFSET('Water Data'!$F$6,0,10*ROW('Water Data'!F149)),NA())</f>
        <v>#N/A</v>
      </c>
      <c r="L155" s="93" t="e">
        <f ca="true">+IF(AND(ISNUMBER(OFFSET('Water Data'!$F$9,0,10*ROW('Water Data'!F149))),'Data Summary'!CA155="Yes"),OFFSET('Water Data'!$F$9,0,10*ROW('Water Data'!F149)),NA())</f>
        <v>#N/A</v>
      </c>
      <c r="M155" s="93" t="e">
        <f ca="true">+IF(AND(ISNUMBER(OFFSET('Water Data'!$G$4,0,10*ROW('Water Data'!G149))),'Data Summary'!CB155="Yes"),100-OFFSET('Water Data'!$G$4,0,10*ROW('Water Data'!G149)),NA())</f>
        <v>#N/A</v>
      </c>
      <c r="N155" s="93" t="e">
        <f ca="true">+IF(AND(ISNUMBER(OFFSET('Water Data'!$G$6,0,10*ROW('Water Data'!G149))),'Data Summary'!CC155="Yes"),OFFSET('Water Data'!$G$6,0,10*ROW('Water Data'!G149)),NA())</f>
        <v>#N/A</v>
      </c>
      <c r="O155" s="93" t="e">
        <f ca="true">+IF(AND(ISNUMBER(OFFSET('Water Data'!$G$9,0,10*ROW('Water Data'!G149))),'Data Summary'!CD155="Yes"),OFFSET('Water Data'!$G$9,0,10*ROW('Water Data'!G149)),NA())</f>
        <v>#N/A</v>
      </c>
      <c r="P155" s="93" t="e">
        <f ca="true">+IF(AND(ISNUMBER(OFFSET('Water Data'!$H$4,0,10*ROW('Water Data'!H149))),'Data Summary'!CE155="Yes"),100-OFFSET('Water Data'!$H$4,0,10*ROW('Water Data'!H149)),NA())</f>
        <v>#N/A</v>
      </c>
      <c r="Q155" s="93" t="e">
        <f ca="true">+IF(AND(ISNUMBER(OFFSET('Water Data'!$H$6,0,10*ROW('Water Data'!H149))),'Data Summary'!CF155="Yes"),OFFSET('Water Data'!$H$6,0,10*ROW('Water Data'!H149)),NA())</f>
        <v>#N/A</v>
      </c>
      <c r="R155" s="93" t="e">
        <f ca="true">+IF(AND(ISNUMBER(OFFSET('Water Data'!$H$9,0,10*ROW('Water Data'!H149))),'Data Summary'!CG155="Yes"),OFFSET('Water Data'!$H$9,0,10*ROW('Water Data'!H149)),NA())</f>
        <v>#N/A</v>
      </c>
      <c r="S155" s="93" t="e">
        <f ca="true">+IF(AND(ISNUMBER(OFFSET('Water Data'!$I$4,0,10*ROW('Water Data'!I149))),'Data Summary'!CH155="Yes"),100-OFFSET('Water Data'!$I$4,0,10*ROW('Water Data'!I149)),NA())</f>
        <v>#N/A</v>
      </c>
      <c r="T155" s="93" t="e">
        <f ca="true">+IF(AND(ISNUMBER(OFFSET('Water Data'!$I$6,0,10*ROW('Water Data'!I149))),'Data Summary'!CI155="Yes"),OFFSET('Water Data'!$I$6,0,10*ROW('Water Data'!I149)),NA())</f>
        <v>#N/A</v>
      </c>
      <c r="U155" s="93" t="e">
        <f ca="true">+IF(AND(ISNUMBER(OFFSET('Water Data'!$I$9,0,10*ROW('Water Data'!I149))),'Data Summary'!CJ155="Yes"),OFFSET('Water Data'!$I$9,0,10*ROW('Water Data'!I149)),NA())</f>
        <v>#N/A</v>
      </c>
      <c r="V155" s="94" t="e">
        <f ca="true">+IF(AND(ISNUMBER(OFFSET('Sanitation Data'!$D$4,0,10*ROW('Sanitation Data'!D149))),'Data Summary'!CK155="Yes"),100-OFFSET('Sanitation Data'!$D$4,0,10*ROW('Sanitation Data'!D149)),NA())</f>
        <v>#N/A</v>
      </c>
      <c r="W155" s="94" t="e">
        <f ca="true">+IF(AND(ISNUMBER(OFFSET('Sanitation Data'!$D$6,0,10*ROW('Sanitation Data'!D149))),'Data Summary'!CL155="Yes"),OFFSET('Sanitation Data'!$D$6,0,10*ROW('Sanitation Data'!D149)),NA())</f>
        <v>#N/A</v>
      </c>
      <c r="X155" s="94" t="e">
        <f ca="true">+IF(AND(ISNUMBER(OFFSET('Sanitation Data'!$D$10,0,10*ROW('Sanitation Data'!D149))),'Data Summary'!CM155="Yes"),OFFSET('Sanitation Data'!$D$10,0,10*ROW('Sanitation Data'!D149)),NA())</f>
        <v>#N/A</v>
      </c>
      <c r="Y155" s="94" t="e">
        <f ca="true">+IF(AND(ISNUMBER(OFFSET('Sanitation Data'!$D$11,0,10*ROW('Sanitation Data'!D149))),'Data Summary'!CN155="Yes"),OFFSET('Sanitation Data'!$D$11,0,10*ROW('Sanitation Data'!D149)),NA())</f>
        <v>#N/A</v>
      </c>
      <c r="Z155" s="94" t="e">
        <f ca="true">+IF(AND(ISNUMBER(OFFSET('Sanitation Data'!$D$12,0,10*ROW('Sanitation Data'!D149))),'Data Summary'!CO155="Yes"),OFFSET('Sanitation Data'!$D$12,0,10*ROW('Sanitation Data'!D149)),NA())</f>
        <v>#N/A</v>
      </c>
      <c r="AA155" s="94" t="e">
        <f ca="true">+IF(AND(ISNUMBER(OFFSET('Sanitation Data'!$E$4,0,10*ROW('Sanitation Data'!E149))),'Data Summary'!CP155="Yes"),100-OFFSET('Sanitation Data'!$E$4,0,10*ROW('Sanitation Data'!E149)),NA())</f>
        <v>#N/A</v>
      </c>
      <c r="AB155" s="94" t="e">
        <f ca="true">+IF(AND(ISNUMBER(OFFSET('Sanitation Data'!$E$6,0,10*ROW('Sanitation Data'!E149))),'Data Summary'!CQ155="Yes"),OFFSET('Sanitation Data'!$E$6,0,10*ROW('Sanitation Data'!E149)),NA())</f>
        <v>#N/A</v>
      </c>
      <c r="AC155" s="94" t="e">
        <f ca="true">+IF(AND(ISNUMBER(OFFSET('Sanitation Data'!$E$10,0,10*ROW('Sanitation Data'!E149))),'Data Summary'!CR155="Yes"),OFFSET('Sanitation Data'!$E$10,0,10*ROW('Sanitation Data'!E149)),NA())</f>
        <v>#N/A</v>
      </c>
      <c r="AD155" s="94" t="e">
        <f ca="true">+IF(AND(ISNUMBER(OFFSET('Sanitation Data'!$E$11,0,10*ROW('Sanitation Data'!E149))),'Data Summary'!CS155="Yes"),OFFSET('Sanitation Data'!$E$11,0,10*ROW('Sanitation Data'!E149)),NA())</f>
        <v>#N/A</v>
      </c>
      <c r="AE155" s="94" t="e">
        <f ca="true">+IF(AND(ISNUMBER(OFFSET('Sanitation Data'!$E$12,0,10*ROW('Sanitation Data'!E149))),'Data Summary'!CT155="Yes"),OFFSET('Sanitation Data'!$E$12,0,10*ROW('Sanitation Data'!E149)),NA())</f>
        <v>#N/A</v>
      </c>
      <c r="AF155" s="94" t="e">
        <f ca="true">+IF(AND(ISNUMBER(OFFSET('Sanitation Data'!$F$4,0,10*ROW('Sanitation Data'!F149))),'Data Summary'!CU155="Yes"),100-OFFSET('Sanitation Data'!$F$4,0,10*ROW('Sanitation Data'!F149)),NA())</f>
        <v>#N/A</v>
      </c>
      <c r="AG155" s="94" t="e">
        <f ca="true">+IF(AND(ISNUMBER(OFFSET('Sanitation Data'!$F$6,0,10*ROW('Sanitation Data'!F149))),'Data Summary'!CV155="Yes"),OFFSET('Sanitation Data'!$F$6,0,10*ROW('Sanitation Data'!F149)),NA())</f>
        <v>#N/A</v>
      </c>
      <c r="AH155" s="94" t="e">
        <f ca="true">+IF(AND(ISNUMBER(OFFSET('Sanitation Data'!$F$10,0,10*ROW('Sanitation Data'!F149))),'Data Summary'!CW155="Yes"),OFFSET('Sanitation Data'!$F$10,0,10*ROW('Sanitation Data'!F149)),NA())</f>
        <v>#N/A</v>
      </c>
      <c r="AI155" s="94" t="e">
        <f ca="true">+IF(AND(ISNUMBER(OFFSET('Sanitation Data'!$F$11,0,10*ROW('Sanitation Data'!F149))),'Data Summary'!CX155="Yes"),OFFSET('Sanitation Data'!$F$11,0,10*ROW('Sanitation Data'!F149)),NA())</f>
        <v>#N/A</v>
      </c>
      <c r="AJ155" s="94" t="e">
        <f ca="true">+IF(AND(ISNUMBER(OFFSET('Sanitation Data'!$F$12,0,10*ROW('Sanitation Data'!F149))),'Data Summary'!CY155="Yes"),OFFSET('Sanitation Data'!$F$12,0,10*ROW('Sanitation Data'!F149)),NA())</f>
        <v>#N/A</v>
      </c>
      <c r="AK155" s="94" t="e">
        <f ca="true">+IF(AND(ISNUMBER(OFFSET('Sanitation Data'!$G$4,0,10*ROW('Sanitation Data'!G149))),'Data Summary'!CZ155="Yes"),100-OFFSET('Sanitation Data'!$G$4,0,10*ROW('Sanitation Data'!G149)),NA())</f>
        <v>#N/A</v>
      </c>
      <c r="AL155" s="94" t="e">
        <f ca="true">+IF(AND(ISNUMBER(OFFSET('Sanitation Data'!$G$6,0,10*ROW('Sanitation Data'!G149))),'Data Summary'!DA155="Yes"),OFFSET('Sanitation Data'!$G$6,0,10*ROW('Sanitation Data'!G149)),NA())</f>
        <v>#N/A</v>
      </c>
      <c r="AM155" s="94" t="e">
        <f ca="true">+IF(AND(ISNUMBER(OFFSET('Sanitation Data'!$G$10,0,10*ROW('Sanitation Data'!G149))),'Data Summary'!DB155="Yes"),OFFSET('Sanitation Data'!$G$10,0,10*ROW('Sanitation Data'!G149)),NA())</f>
        <v>#N/A</v>
      </c>
      <c r="AN155" s="94" t="e">
        <f ca="true">+IF(AND(ISNUMBER(OFFSET('Sanitation Data'!$G$11,0,10*ROW('Sanitation Data'!G149))),'Data Summary'!DC155="Yes"),OFFSET('Sanitation Data'!$G$11,0,10*ROW('Sanitation Data'!G149)),NA())</f>
        <v>#N/A</v>
      </c>
      <c r="AO155" s="94" t="e">
        <f ca="true">+IF(AND(ISNUMBER(OFFSET('Sanitation Data'!$G$12,0,10*ROW('Sanitation Data'!G149))),'Data Summary'!DD155="Yes"),OFFSET('Sanitation Data'!$G$12,0,10*ROW('Sanitation Data'!G149)),NA())</f>
        <v>#N/A</v>
      </c>
      <c r="AP155" s="94" t="e">
        <f ca="true">+IF(AND(ISNUMBER(OFFSET('Sanitation Data'!$H$4,0,10*ROW('Sanitation Data'!H149))),'Data Summary'!DE155="Yes"),100-OFFSET('Sanitation Data'!$H$4,0,10*ROW('Sanitation Data'!H149)),NA())</f>
        <v>#N/A</v>
      </c>
      <c r="AQ155" s="94" t="e">
        <f ca="true">+IF(AND(ISNUMBER(OFFSET('Sanitation Data'!$H$6,0,10*ROW('Sanitation Data'!H149))),'Data Summary'!DF155="Yes"),OFFSET('Sanitation Data'!$H$6,0,10*ROW('Sanitation Data'!H149)),NA())</f>
        <v>#N/A</v>
      </c>
      <c r="AR155" s="94" t="e">
        <f ca="true">+IF(AND(ISNUMBER(OFFSET('Sanitation Data'!$H$10,0,10*ROW('Sanitation Data'!H149))),'Data Summary'!DG155="Yes"),OFFSET('Sanitation Data'!$H$10,0,10*ROW('Sanitation Data'!H149)),NA())</f>
        <v>#N/A</v>
      </c>
      <c r="AS155" s="94" t="e">
        <f ca="true">+IF(AND(ISNUMBER(OFFSET('Sanitation Data'!$H$11,0,10*ROW('Sanitation Data'!H149))),'Data Summary'!DH155="Yes"),OFFSET('Sanitation Data'!$H$11,0,10*ROW('Sanitation Data'!H149)),NA())</f>
        <v>#N/A</v>
      </c>
      <c r="AT155" s="94" t="e">
        <f ca="true">+IF(AND(ISNUMBER(OFFSET('Sanitation Data'!$H$12,0,10*ROW('Sanitation Data'!H149))),'Data Summary'!DI155="Yes"),OFFSET('Sanitation Data'!$H$12,0,10*ROW('Sanitation Data'!H149)),NA())</f>
        <v>#N/A</v>
      </c>
      <c r="AU155" s="94" t="e">
        <f ca="true">+IF(AND(ISNUMBER(OFFSET('Sanitation Data'!$I$4,0,10*ROW('Sanitation Data'!I149))),'Data Summary'!DJ155="Yes"),100-OFFSET('Sanitation Data'!$I$4,0,10*ROW('Sanitation Data'!I149)),NA())</f>
        <v>#N/A</v>
      </c>
      <c r="AV155" s="94" t="e">
        <f ca="true">+IF(AND(ISNUMBER(OFFSET('Sanitation Data'!$I$6,0,10*ROW('Sanitation Data'!I149))),'Data Summary'!DK155="Yes"),OFFSET('Sanitation Data'!$I$6,0,10*ROW('Sanitation Data'!I149)),NA())</f>
        <v>#N/A</v>
      </c>
      <c r="AW155" s="94" t="e">
        <f ca="true">+IF(AND(ISNUMBER(OFFSET('Sanitation Data'!$I$10,0,10*ROW('Sanitation Data'!I149))),'Data Summary'!DL155="Yes"),OFFSET('Sanitation Data'!$I$10,0,10*ROW('Sanitation Data'!I149)),NA())</f>
        <v>#N/A</v>
      </c>
      <c r="AX155" s="94" t="e">
        <f ca="true">+IF(AND(ISNUMBER(OFFSET('Sanitation Data'!$I$11,0,10*ROW('Sanitation Data'!I149))),'Data Summary'!DM155="Yes"),OFFSET('Sanitation Data'!$I$11,0,10*ROW('Sanitation Data'!I149)),NA())</f>
        <v>#N/A</v>
      </c>
      <c r="AY155" s="94" t="e">
        <f ca="true">+IF(AND(ISNUMBER(OFFSET('Sanitation Data'!$I$12,0,10*ROW('Sanitation Data'!I149))),'Data Summary'!DN155="Yes"),OFFSET('Sanitation Data'!$I$12,0,10*ROW('Sanitation Data'!I149)),NA())</f>
        <v>#N/A</v>
      </c>
      <c r="AZ155" s="95" t="e">
        <f ca="true">+IF(AND(ISNUMBER(OFFSET('Hygiene Data'!$D$5,0,10*ROW('Hygiene Data'!D149))),'Data Summary'!DO155="Yes"),OFFSET('Hygiene Data'!$D$5,0,10*ROW('Hygiene Data'!D149)),NA())</f>
        <v>#N/A</v>
      </c>
      <c r="BA155" s="95" t="e">
        <f ca="true">+IF(AND(ISNUMBER(OFFSET('Hygiene Data'!$D$7,0,10*ROW('Hygiene Data'!D149))),'Data Summary'!DP155="Yes"),OFFSET('Hygiene Data'!$D$7,0,10*ROW('Hygiene Data'!D149)),NA())</f>
        <v>#N/A</v>
      </c>
      <c r="BB155" s="95" t="e">
        <f ca="true">+IF(AND(ISNUMBER(OFFSET('Hygiene Data'!$D$9,0,10*ROW('Hygiene Data'!D149))),'Data Summary'!DQ155="Yes"),OFFSET('Hygiene Data'!$D$9,0,10*ROW('Hygiene Data'!D149)),NA())</f>
        <v>#N/A</v>
      </c>
      <c r="BC155" s="95" t="e">
        <f ca="true">+IF(AND(ISNUMBER(OFFSET('Hygiene Data'!$E$5,0,10*ROW('Hygiene Data'!E149))),'Data Summary'!DR155="Yes"),OFFSET('Hygiene Data'!$E$5,0,10*ROW('Hygiene Data'!E149)),NA())</f>
        <v>#N/A</v>
      </c>
      <c r="BD155" s="95" t="e">
        <f ca="true">+IF(AND(ISNUMBER(OFFSET('Hygiene Data'!$E$7,0,10*ROW('Hygiene Data'!E149))),'Data Summary'!DS155="Yes"),OFFSET('Hygiene Data'!$E$7,0,10*ROW('Hygiene Data'!E149)),NA())</f>
        <v>#N/A</v>
      </c>
      <c r="BE155" s="95" t="e">
        <f ca="true">+IF(AND(ISNUMBER(OFFSET('Hygiene Data'!$E$9,0,10*ROW('Hygiene Data'!E149))),'Data Summary'!DT155="Yes"),OFFSET('Hygiene Data'!$E$9,0,10*ROW('Hygiene Data'!E149)),NA())</f>
        <v>#N/A</v>
      </c>
      <c r="BF155" s="95" t="e">
        <f ca="true">+IF(AND(ISNUMBER(OFFSET('Hygiene Data'!$F$5,0,10*ROW('Hygiene Data'!F149))),'Data Summary'!DU155="Yes"),OFFSET('Hygiene Data'!$F$5,0,10*ROW('Hygiene Data'!F149)),NA())</f>
        <v>#N/A</v>
      </c>
      <c r="BG155" s="95" t="e">
        <f ca="true">+IF(AND(ISNUMBER(OFFSET('Hygiene Data'!$F$7,0,10*ROW('Hygiene Data'!F149))),'Data Summary'!DV155="Yes"),OFFSET('Hygiene Data'!$F$7,0,10*ROW('Hygiene Data'!F149)),NA())</f>
        <v>#N/A</v>
      </c>
      <c r="BH155" s="95" t="e">
        <f ca="true">+IF(AND(ISNUMBER(OFFSET('Hygiene Data'!$F$9,0,10*ROW('Hygiene Data'!F149))),'Data Summary'!DW155="Yes"),OFFSET('Hygiene Data'!$F$9,0,10*ROW('Hygiene Data'!F149)),NA())</f>
        <v>#N/A</v>
      </c>
      <c r="BI155" s="95" t="e">
        <f ca="true">+IF(AND(ISNUMBER(OFFSET('Hygiene Data'!$G$5,0,10*ROW('Hygiene Data'!G149))),'Data Summary'!DX155="Yes"),OFFSET('Hygiene Data'!$G$5,0,10*ROW('Hygiene Data'!G149)),NA())</f>
        <v>#N/A</v>
      </c>
      <c r="BJ155" s="95" t="e">
        <f ca="true">+IF(AND(ISNUMBER(OFFSET('Hygiene Data'!$G$7,0,10*ROW('Hygiene Data'!G149))),'Data Summary'!DY155="Yes"),OFFSET('Hygiene Data'!$G$7,0,10*ROW('Hygiene Data'!G149)),NA())</f>
        <v>#N/A</v>
      </c>
      <c r="BK155" s="95" t="e">
        <f ca="true">+IF(AND(ISNUMBER(OFFSET('Hygiene Data'!$G$9,0,10*ROW('Hygiene Data'!G149))),'Data Summary'!DZ155="Yes"),OFFSET('Hygiene Data'!$G$9,0,10*ROW('Hygiene Data'!G149)),NA())</f>
        <v>#N/A</v>
      </c>
      <c r="BL155" s="95" t="e">
        <f ca="true">+IF(AND(ISNUMBER(OFFSET('Hygiene Data'!$H$5,0,10*ROW('Hygiene Data'!H149))),'Data Summary'!EA155="Yes"),OFFSET('Hygiene Data'!$H$5,0,10*ROW('Hygiene Data'!H149)),NA())</f>
        <v>#N/A</v>
      </c>
      <c r="BM155" s="95" t="e">
        <f ca="true">+IF(AND(ISNUMBER(OFFSET('Hygiene Data'!$H$7,0,10*ROW('Hygiene Data'!H149))),'Data Summary'!EB155="Yes"),OFFSET('Hygiene Data'!$H$7,0,10*ROW('Hygiene Data'!H149)),NA())</f>
        <v>#N/A</v>
      </c>
      <c r="BN155" s="95" t="e">
        <f ca="true">+IF(AND(ISNUMBER(OFFSET('Hygiene Data'!$H$9,0,10*ROW('Hygiene Data'!H149))),'Data Summary'!EC155="Yes"),OFFSET('Hygiene Data'!$H$9,0,10*ROW('Hygiene Data'!H149)),NA())</f>
        <v>#N/A</v>
      </c>
      <c r="BO155" s="95" t="e">
        <f ca="true">+IF(AND(ISNUMBER(OFFSET('Hygiene Data'!$I$5,0,10*ROW('Hygiene Data'!I149))),'Data Summary'!ED155="Yes"),OFFSET('Hygiene Data'!$I$5,0,10*ROW('Hygiene Data'!I149)),NA())</f>
        <v>#N/A</v>
      </c>
      <c r="BP155" s="95" t="e">
        <f ca="true">+IF(AND(ISNUMBER(OFFSET('Hygiene Data'!$I$7,0,10*ROW('Hygiene Data'!I149))),'Data Summary'!EE155="Yes"),OFFSET('Hygiene Data'!$I$7,0,10*ROW('Hygiene Data'!I149)),NA())</f>
        <v>#N/A</v>
      </c>
      <c r="BQ155" s="95" t="e">
        <f ca="true">+IF(AND(ISNUMBER(OFFSET('Hygiene Data'!$I$9,0,10*ROW('Hygiene Data'!I149))),'Data Summary'!EF155="Yes"),OFFSET('Hygiene Data'!$I$9,0,10*ROW('Hygiene Data'!I149)),NA())</f>
        <v>#N/A</v>
      </c>
    </row>
    <row xmlns:x14ac="http://schemas.microsoft.com/office/spreadsheetml/2009/9/ac" r="156" x14ac:dyDescent="0.2">
      <c r="A156" s="327" t="e">
        <f ca="true">+RIGHT('Data Summary'!A156,LEN('Data Summary'!A156)-9)</f>
        <v>#VALUE!</v>
      </c>
      <c r="B156" s="36" t="str">
        <f ca="true">+IF(ISTEXT('Data Summary'!B156),'Data Summary'!B156,"")</f>
        <v/>
      </c>
      <c r="C156" s="326" t="e">
        <f ca="true">+VALUE('Data Summary'!C156)</f>
        <v>#VALUE!</v>
      </c>
      <c r="D156" s="93" t="e">
        <f ca="true">+IF(AND(ISNUMBER(OFFSET('Water Data'!$D$4,0,10*ROW('Water Data'!D150))),'Data Summary'!BS156="Yes"),100-OFFSET('Water Data'!$D$4,0,10*ROW('Water Data'!D150)),NA())</f>
        <v>#N/A</v>
      </c>
      <c r="E156" s="93" t="e">
        <f ca="true">+IF(AND(ISNUMBER(OFFSET('Water Data'!$D$6,0,10*ROW('Water Data'!D150))),'Data Summary'!BT156="Yes"),OFFSET('Water Data'!$D$6,0,10*ROW('Water Data'!D150)),NA())</f>
        <v>#N/A</v>
      </c>
      <c r="F156" s="93" t="e">
        <f ca="true">+IF(AND(ISNUMBER(OFFSET('Water Data'!$D$9,0,10*ROW('Water Data'!D150))),'Data Summary'!BU156="Yes"),OFFSET('Water Data'!$D$9,0,10*ROW('Water Data'!D150)),NA())</f>
        <v>#N/A</v>
      </c>
      <c r="G156" s="93" t="e">
        <f ca="true">+IF(AND(ISNUMBER(OFFSET('Water Data'!$E$4,0,10*ROW('Water Data'!E150))),'Data Summary'!BV156="Yes"),100-OFFSET('Water Data'!$E$4,0,10*ROW('Water Data'!E150)),NA())</f>
        <v>#N/A</v>
      </c>
      <c r="H156" s="93" t="e">
        <f ca="true">+IF(AND(ISNUMBER(OFFSET('Water Data'!$E$6,0,10*ROW('Water Data'!E150))),'Data Summary'!BW156="Yes"),OFFSET('Water Data'!$E$6,0,10*ROW('Water Data'!E150)),NA())</f>
        <v>#N/A</v>
      </c>
      <c r="I156" s="93" t="e">
        <f ca="true">+IF(AND(ISNUMBER(OFFSET('Water Data'!$E$9,0,10*ROW('Water Data'!E150))),'Data Summary'!BX156="Yes"),OFFSET('Water Data'!$E$9,0,10*ROW('Water Data'!E150)),NA())</f>
        <v>#N/A</v>
      </c>
      <c r="J156" s="93" t="e">
        <f ca="true">+IF(AND(ISNUMBER(OFFSET('Water Data'!$F$4,0,10*ROW('Water Data'!F150))),'Data Summary'!BY156="Yes"),100-OFFSET('Water Data'!$F$4,0,10*ROW('Water Data'!F150)),NA())</f>
        <v>#N/A</v>
      </c>
      <c r="K156" s="93" t="e">
        <f ca="true">+IF(AND(ISNUMBER(OFFSET('Water Data'!$F$6,0,10*ROW('Water Data'!F150))),'Data Summary'!BZ156="Yes"),OFFSET('Water Data'!$F$6,0,10*ROW('Water Data'!F150)),NA())</f>
        <v>#N/A</v>
      </c>
      <c r="L156" s="93" t="e">
        <f ca="true">+IF(AND(ISNUMBER(OFFSET('Water Data'!$F$9,0,10*ROW('Water Data'!F150))),'Data Summary'!CA156="Yes"),OFFSET('Water Data'!$F$9,0,10*ROW('Water Data'!F150)),NA())</f>
        <v>#N/A</v>
      </c>
      <c r="M156" s="93" t="e">
        <f ca="true">+IF(AND(ISNUMBER(OFFSET('Water Data'!$G$4,0,10*ROW('Water Data'!G150))),'Data Summary'!CB156="Yes"),100-OFFSET('Water Data'!$G$4,0,10*ROW('Water Data'!G150)),NA())</f>
        <v>#N/A</v>
      </c>
      <c r="N156" s="93" t="e">
        <f ca="true">+IF(AND(ISNUMBER(OFFSET('Water Data'!$G$6,0,10*ROW('Water Data'!G150))),'Data Summary'!CC156="Yes"),OFFSET('Water Data'!$G$6,0,10*ROW('Water Data'!G150)),NA())</f>
        <v>#N/A</v>
      </c>
      <c r="O156" s="93" t="e">
        <f ca="true">+IF(AND(ISNUMBER(OFFSET('Water Data'!$G$9,0,10*ROW('Water Data'!G150))),'Data Summary'!CD156="Yes"),OFFSET('Water Data'!$G$9,0,10*ROW('Water Data'!G150)),NA())</f>
        <v>#N/A</v>
      </c>
      <c r="P156" s="93" t="e">
        <f ca="true">+IF(AND(ISNUMBER(OFFSET('Water Data'!$H$4,0,10*ROW('Water Data'!H150))),'Data Summary'!CE156="Yes"),100-OFFSET('Water Data'!$H$4,0,10*ROW('Water Data'!H150)),NA())</f>
        <v>#N/A</v>
      </c>
      <c r="Q156" s="93" t="e">
        <f ca="true">+IF(AND(ISNUMBER(OFFSET('Water Data'!$H$6,0,10*ROW('Water Data'!H150))),'Data Summary'!CF156="Yes"),OFFSET('Water Data'!$H$6,0,10*ROW('Water Data'!H150)),NA())</f>
        <v>#N/A</v>
      </c>
      <c r="R156" s="93" t="e">
        <f ca="true">+IF(AND(ISNUMBER(OFFSET('Water Data'!$H$9,0,10*ROW('Water Data'!H150))),'Data Summary'!CG156="Yes"),OFFSET('Water Data'!$H$9,0,10*ROW('Water Data'!H150)),NA())</f>
        <v>#N/A</v>
      </c>
      <c r="S156" s="93" t="e">
        <f ca="true">+IF(AND(ISNUMBER(OFFSET('Water Data'!$I$4,0,10*ROW('Water Data'!I150))),'Data Summary'!CH156="Yes"),100-OFFSET('Water Data'!$I$4,0,10*ROW('Water Data'!I150)),NA())</f>
        <v>#N/A</v>
      </c>
      <c r="T156" s="93" t="e">
        <f ca="true">+IF(AND(ISNUMBER(OFFSET('Water Data'!$I$6,0,10*ROW('Water Data'!I150))),'Data Summary'!CI156="Yes"),OFFSET('Water Data'!$I$6,0,10*ROW('Water Data'!I150)),NA())</f>
        <v>#N/A</v>
      </c>
      <c r="U156" s="93" t="e">
        <f ca="true">+IF(AND(ISNUMBER(OFFSET('Water Data'!$I$9,0,10*ROW('Water Data'!I150))),'Data Summary'!CJ156="Yes"),OFFSET('Water Data'!$I$9,0,10*ROW('Water Data'!I150)),NA())</f>
        <v>#N/A</v>
      </c>
      <c r="V156" s="94" t="e">
        <f ca="true">+IF(AND(ISNUMBER(OFFSET('Sanitation Data'!$D$4,0,10*ROW('Sanitation Data'!D150))),'Data Summary'!CK156="Yes"),100-OFFSET('Sanitation Data'!$D$4,0,10*ROW('Sanitation Data'!D150)),NA())</f>
        <v>#N/A</v>
      </c>
      <c r="W156" s="94" t="e">
        <f ca="true">+IF(AND(ISNUMBER(OFFSET('Sanitation Data'!$D$6,0,10*ROW('Sanitation Data'!D150))),'Data Summary'!CL156="Yes"),OFFSET('Sanitation Data'!$D$6,0,10*ROW('Sanitation Data'!D150)),NA())</f>
        <v>#N/A</v>
      </c>
      <c r="X156" s="94" t="e">
        <f ca="true">+IF(AND(ISNUMBER(OFFSET('Sanitation Data'!$D$10,0,10*ROW('Sanitation Data'!D150))),'Data Summary'!CM156="Yes"),OFFSET('Sanitation Data'!$D$10,0,10*ROW('Sanitation Data'!D150)),NA())</f>
        <v>#N/A</v>
      </c>
      <c r="Y156" s="94" t="e">
        <f ca="true">+IF(AND(ISNUMBER(OFFSET('Sanitation Data'!$D$11,0,10*ROW('Sanitation Data'!D150))),'Data Summary'!CN156="Yes"),OFFSET('Sanitation Data'!$D$11,0,10*ROW('Sanitation Data'!D150)),NA())</f>
        <v>#N/A</v>
      </c>
      <c r="Z156" s="94" t="e">
        <f ca="true">+IF(AND(ISNUMBER(OFFSET('Sanitation Data'!$D$12,0,10*ROW('Sanitation Data'!D150))),'Data Summary'!CO156="Yes"),OFFSET('Sanitation Data'!$D$12,0,10*ROW('Sanitation Data'!D150)),NA())</f>
        <v>#N/A</v>
      </c>
      <c r="AA156" s="94" t="e">
        <f ca="true">+IF(AND(ISNUMBER(OFFSET('Sanitation Data'!$E$4,0,10*ROW('Sanitation Data'!E150))),'Data Summary'!CP156="Yes"),100-OFFSET('Sanitation Data'!$E$4,0,10*ROW('Sanitation Data'!E150)),NA())</f>
        <v>#N/A</v>
      </c>
      <c r="AB156" s="94" t="e">
        <f ca="true">+IF(AND(ISNUMBER(OFFSET('Sanitation Data'!$E$6,0,10*ROW('Sanitation Data'!E150))),'Data Summary'!CQ156="Yes"),OFFSET('Sanitation Data'!$E$6,0,10*ROW('Sanitation Data'!E150)),NA())</f>
        <v>#N/A</v>
      </c>
      <c r="AC156" s="94" t="e">
        <f ca="true">+IF(AND(ISNUMBER(OFFSET('Sanitation Data'!$E$10,0,10*ROW('Sanitation Data'!E150))),'Data Summary'!CR156="Yes"),OFFSET('Sanitation Data'!$E$10,0,10*ROW('Sanitation Data'!E150)),NA())</f>
        <v>#N/A</v>
      </c>
      <c r="AD156" s="94" t="e">
        <f ca="true">+IF(AND(ISNUMBER(OFFSET('Sanitation Data'!$E$11,0,10*ROW('Sanitation Data'!E150))),'Data Summary'!CS156="Yes"),OFFSET('Sanitation Data'!$E$11,0,10*ROW('Sanitation Data'!E150)),NA())</f>
        <v>#N/A</v>
      </c>
      <c r="AE156" s="94" t="e">
        <f ca="true">+IF(AND(ISNUMBER(OFFSET('Sanitation Data'!$E$12,0,10*ROW('Sanitation Data'!E150))),'Data Summary'!CT156="Yes"),OFFSET('Sanitation Data'!$E$12,0,10*ROW('Sanitation Data'!E150)),NA())</f>
        <v>#N/A</v>
      </c>
      <c r="AF156" s="94" t="e">
        <f ca="true">+IF(AND(ISNUMBER(OFFSET('Sanitation Data'!$F$4,0,10*ROW('Sanitation Data'!F150))),'Data Summary'!CU156="Yes"),100-OFFSET('Sanitation Data'!$F$4,0,10*ROW('Sanitation Data'!F150)),NA())</f>
        <v>#N/A</v>
      </c>
      <c r="AG156" s="94" t="e">
        <f ca="true">+IF(AND(ISNUMBER(OFFSET('Sanitation Data'!$F$6,0,10*ROW('Sanitation Data'!F150))),'Data Summary'!CV156="Yes"),OFFSET('Sanitation Data'!$F$6,0,10*ROW('Sanitation Data'!F150)),NA())</f>
        <v>#N/A</v>
      </c>
      <c r="AH156" s="94" t="e">
        <f ca="true">+IF(AND(ISNUMBER(OFFSET('Sanitation Data'!$F$10,0,10*ROW('Sanitation Data'!F150))),'Data Summary'!CW156="Yes"),OFFSET('Sanitation Data'!$F$10,0,10*ROW('Sanitation Data'!F150)),NA())</f>
        <v>#N/A</v>
      </c>
      <c r="AI156" s="94" t="e">
        <f ca="true">+IF(AND(ISNUMBER(OFFSET('Sanitation Data'!$F$11,0,10*ROW('Sanitation Data'!F150))),'Data Summary'!CX156="Yes"),OFFSET('Sanitation Data'!$F$11,0,10*ROW('Sanitation Data'!F150)),NA())</f>
        <v>#N/A</v>
      </c>
      <c r="AJ156" s="94" t="e">
        <f ca="true">+IF(AND(ISNUMBER(OFFSET('Sanitation Data'!$F$12,0,10*ROW('Sanitation Data'!F150))),'Data Summary'!CY156="Yes"),OFFSET('Sanitation Data'!$F$12,0,10*ROW('Sanitation Data'!F150)),NA())</f>
        <v>#N/A</v>
      </c>
      <c r="AK156" s="94" t="e">
        <f ca="true">+IF(AND(ISNUMBER(OFFSET('Sanitation Data'!$G$4,0,10*ROW('Sanitation Data'!G150))),'Data Summary'!CZ156="Yes"),100-OFFSET('Sanitation Data'!$G$4,0,10*ROW('Sanitation Data'!G150)),NA())</f>
        <v>#N/A</v>
      </c>
      <c r="AL156" s="94" t="e">
        <f ca="true">+IF(AND(ISNUMBER(OFFSET('Sanitation Data'!$G$6,0,10*ROW('Sanitation Data'!G150))),'Data Summary'!DA156="Yes"),OFFSET('Sanitation Data'!$G$6,0,10*ROW('Sanitation Data'!G150)),NA())</f>
        <v>#N/A</v>
      </c>
      <c r="AM156" s="94" t="e">
        <f ca="true">+IF(AND(ISNUMBER(OFFSET('Sanitation Data'!$G$10,0,10*ROW('Sanitation Data'!G150))),'Data Summary'!DB156="Yes"),OFFSET('Sanitation Data'!$G$10,0,10*ROW('Sanitation Data'!G150)),NA())</f>
        <v>#N/A</v>
      </c>
      <c r="AN156" s="94" t="e">
        <f ca="true">+IF(AND(ISNUMBER(OFFSET('Sanitation Data'!$G$11,0,10*ROW('Sanitation Data'!G150))),'Data Summary'!DC156="Yes"),OFFSET('Sanitation Data'!$G$11,0,10*ROW('Sanitation Data'!G150)),NA())</f>
        <v>#N/A</v>
      </c>
      <c r="AO156" s="94" t="e">
        <f ca="true">+IF(AND(ISNUMBER(OFFSET('Sanitation Data'!$G$12,0,10*ROW('Sanitation Data'!G150))),'Data Summary'!DD156="Yes"),OFFSET('Sanitation Data'!$G$12,0,10*ROW('Sanitation Data'!G150)),NA())</f>
        <v>#N/A</v>
      </c>
      <c r="AP156" s="94" t="e">
        <f ca="true">+IF(AND(ISNUMBER(OFFSET('Sanitation Data'!$H$4,0,10*ROW('Sanitation Data'!H150))),'Data Summary'!DE156="Yes"),100-OFFSET('Sanitation Data'!$H$4,0,10*ROW('Sanitation Data'!H150)),NA())</f>
        <v>#N/A</v>
      </c>
      <c r="AQ156" s="94" t="e">
        <f ca="true">+IF(AND(ISNUMBER(OFFSET('Sanitation Data'!$H$6,0,10*ROW('Sanitation Data'!H150))),'Data Summary'!DF156="Yes"),OFFSET('Sanitation Data'!$H$6,0,10*ROW('Sanitation Data'!H150)),NA())</f>
        <v>#N/A</v>
      </c>
      <c r="AR156" s="94" t="e">
        <f ca="true">+IF(AND(ISNUMBER(OFFSET('Sanitation Data'!$H$10,0,10*ROW('Sanitation Data'!H150))),'Data Summary'!DG156="Yes"),OFFSET('Sanitation Data'!$H$10,0,10*ROW('Sanitation Data'!H150)),NA())</f>
        <v>#N/A</v>
      </c>
      <c r="AS156" s="94" t="e">
        <f ca="true">+IF(AND(ISNUMBER(OFFSET('Sanitation Data'!$H$11,0,10*ROW('Sanitation Data'!H150))),'Data Summary'!DH156="Yes"),OFFSET('Sanitation Data'!$H$11,0,10*ROW('Sanitation Data'!H150)),NA())</f>
        <v>#N/A</v>
      </c>
      <c r="AT156" s="94" t="e">
        <f ca="true">+IF(AND(ISNUMBER(OFFSET('Sanitation Data'!$H$12,0,10*ROW('Sanitation Data'!H150))),'Data Summary'!DI156="Yes"),OFFSET('Sanitation Data'!$H$12,0,10*ROW('Sanitation Data'!H150)),NA())</f>
        <v>#N/A</v>
      </c>
      <c r="AU156" s="94" t="e">
        <f ca="true">+IF(AND(ISNUMBER(OFFSET('Sanitation Data'!$I$4,0,10*ROW('Sanitation Data'!I150))),'Data Summary'!DJ156="Yes"),100-OFFSET('Sanitation Data'!$I$4,0,10*ROW('Sanitation Data'!I150)),NA())</f>
        <v>#N/A</v>
      </c>
      <c r="AV156" s="94" t="e">
        <f ca="true">+IF(AND(ISNUMBER(OFFSET('Sanitation Data'!$I$6,0,10*ROW('Sanitation Data'!I150))),'Data Summary'!DK156="Yes"),OFFSET('Sanitation Data'!$I$6,0,10*ROW('Sanitation Data'!I150)),NA())</f>
        <v>#N/A</v>
      </c>
      <c r="AW156" s="94" t="e">
        <f ca="true">+IF(AND(ISNUMBER(OFFSET('Sanitation Data'!$I$10,0,10*ROW('Sanitation Data'!I150))),'Data Summary'!DL156="Yes"),OFFSET('Sanitation Data'!$I$10,0,10*ROW('Sanitation Data'!I150)),NA())</f>
        <v>#N/A</v>
      </c>
      <c r="AX156" s="94" t="e">
        <f ca="true">+IF(AND(ISNUMBER(OFFSET('Sanitation Data'!$I$11,0,10*ROW('Sanitation Data'!I150))),'Data Summary'!DM156="Yes"),OFFSET('Sanitation Data'!$I$11,0,10*ROW('Sanitation Data'!I150)),NA())</f>
        <v>#N/A</v>
      </c>
      <c r="AY156" s="94" t="e">
        <f ca="true">+IF(AND(ISNUMBER(OFFSET('Sanitation Data'!$I$12,0,10*ROW('Sanitation Data'!I150))),'Data Summary'!DN156="Yes"),OFFSET('Sanitation Data'!$I$12,0,10*ROW('Sanitation Data'!I150)),NA())</f>
        <v>#N/A</v>
      </c>
      <c r="AZ156" s="95" t="e">
        <f ca="true">+IF(AND(ISNUMBER(OFFSET('Hygiene Data'!$D$5,0,10*ROW('Hygiene Data'!D150))),'Data Summary'!DO156="Yes"),OFFSET('Hygiene Data'!$D$5,0,10*ROW('Hygiene Data'!D150)),NA())</f>
        <v>#N/A</v>
      </c>
      <c r="BA156" s="95" t="e">
        <f ca="true">+IF(AND(ISNUMBER(OFFSET('Hygiene Data'!$D$7,0,10*ROW('Hygiene Data'!D150))),'Data Summary'!DP156="Yes"),OFFSET('Hygiene Data'!$D$7,0,10*ROW('Hygiene Data'!D150)),NA())</f>
        <v>#N/A</v>
      </c>
      <c r="BB156" s="95" t="e">
        <f ca="true">+IF(AND(ISNUMBER(OFFSET('Hygiene Data'!$D$9,0,10*ROW('Hygiene Data'!D150))),'Data Summary'!DQ156="Yes"),OFFSET('Hygiene Data'!$D$9,0,10*ROW('Hygiene Data'!D150)),NA())</f>
        <v>#N/A</v>
      </c>
      <c r="BC156" s="95" t="e">
        <f ca="true">+IF(AND(ISNUMBER(OFFSET('Hygiene Data'!$E$5,0,10*ROW('Hygiene Data'!E150))),'Data Summary'!DR156="Yes"),OFFSET('Hygiene Data'!$E$5,0,10*ROW('Hygiene Data'!E150)),NA())</f>
        <v>#N/A</v>
      </c>
      <c r="BD156" s="95" t="e">
        <f ca="true">+IF(AND(ISNUMBER(OFFSET('Hygiene Data'!$E$7,0,10*ROW('Hygiene Data'!E150))),'Data Summary'!DS156="Yes"),OFFSET('Hygiene Data'!$E$7,0,10*ROW('Hygiene Data'!E150)),NA())</f>
        <v>#N/A</v>
      </c>
      <c r="BE156" s="95" t="e">
        <f ca="true">+IF(AND(ISNUMBER(OFFSET('Hygiene Data'!$E$9,0,10*ROW('Hygiene Data'!E150))),'Data Summary'!DT156="Yes"),OFFSET('Hygiene Data'!$E$9,0,10*ROW('Hygiene Data'!E150)),NA())</f>
        <v>#N/A</v>
      </c>
      <c r="BF156" s="95" t="e">
        <f ca="true">+IF(AND(ISNUMBER(OFFSET('Hygiene Data'!$F$5,0,10*ROW('Hygiene Data'!F150))),'Data Summary'!DU156="Yes"),OFFSET('Hygiene Data'!$F$5,0,10*ROW('Hygiene Data'!F150)),NA())</f>
        <v>#N/A</v>
      </c>
      <c r="BG156" s="95" t="e">
        <f ca="true">+IF(AND(ISNUMBER(OFFSET('Hygiene Data'!$F$7,0,10*ROW('Hygiene Data'!F150))),'Data Summary'!DV156="Yes"),OFFSET('Hygiene Data'!$F$7,0,10*ROW('Hygiene Data'!F150)),NA())</f>
        <v>#N/A</v>
      </c>
      <c r="BH156" s="95" t="e">
        <f ca="true">+IF(AND(ISNUMBER(OFFSET('Hygiene Data'!$F$9,0,10*ROW('Hygiene Data'!F150))),'Data Summary'!DW156="Yes"),OFFSET('Hygiene Data'!$F$9,0,10*ROW('Hygiene Data'!F150)),NA())</f>
        <v>#N/A</v>
      </c>
      <c r="BI156" s="95" t="e">
        <f ca="true">+IF(AND(ISNUMBER(OFFSET('Hygiene Data'!$G$5,0,10*ROW('Hygiene Data'!G150))),'Data Summary'!DX156="Yes"),OFFSET('Hygiene Data'!$G$5,0,10*ROW('Hygiene Data'!G150)),NA())</f>
        <v>#N/A</v>
      </c>
      <c r="BJ156" s="95" t="e">
        <f ca="true">+IF(AND(ISNUMBER(OFFSET('Hygiene Data'!$G$7,0,10*ROW('Hygiene Data'!G150))),'Data Summary'!DY156="Yes"),OFFSET('Hygiene Data'!$G$7,0,10*ROW('Hygiene Data'!G150)),NA())</f>
        <v>#N/A</v>
      </c>
      <c r="BK156" s="95" t="e">
        <f ca="true">+IF(AND(ISNUMBER(OFFSET('Hygiene Data'!$G$9,0,10*ROW('Hygiene Data'!G150))),'Data Summary'!DZ156="Yes"),OFFSET('Hygiene Data'!$G$9,0,10*ROW('Hygiene Data'!G150)),NA())</f>
        <v>#N/A</v>
      </c>
      <c r="BL156" s="95" t="e">
        <f ca="true">+IF(AND(ISNUMBER(OFFSET('Hygiene Data'!$H$5,0,10*ROW('Hygiene Data'!H150))),'Data Summary'!EA156="Yes"),OFFSET('Hygiene Data'!$H$5,0,10*ROW('Hygiene Data'!H150)),NA())</f>
        <v>#N/A</v>
      </c>
      <c r="BM156" s="95" t="e">
        <f ca="true">+IF(AND(ISNUMBER(OFFSET('Hygiene Data'!$H$7,0,10*ROW('Hygiene Data'!H150))),'Data Summary'!EB156="Yes"),OFFSET('Hygiene Data'!$H$7,0,10*ROW('Hygiene Data'!H150)),NA())</f>
        <v>#N/A</v>
      </c>
      <c r="BN156" s="95" t="e">
        <f ca="true">+IF(AND(ISNUMBER(OFFSET('Hygiene Data'!$H$9,0,10*ROW('Hygiene Data'!H150))),'Data Summary'!EC156="Yes"),OFFSET('Hygiene Data'!$H$9,0,10*ROW('Hygiene Data'!H150)),NA())</f>
        <v>#N/A</v>
      </c>
      <c r="BO156" s="95" t="e">
        <f ca="true">+IF(AND(ISNUMBER(OFFSET('Hygiene Data'!$I$5,0,10*ROW('Hygiene Data'!I150))),'Data Summary'!ED156="Yes"),OFFSET('Hygiene Data'!$I$5,0,10*ROW('Hygiene Data'!I150)),NA())</f>
        <v>#N/A</v>
      </c>
      <c r="BP156" s="95" t="e">
        <f ca="true">+IF(AND(ISNUMBER(OFFSET('Hygiene Data'!$I$7,0,10*ROW('Hygiene Data'!I150))),'Data Summary'!EE156="Yes"),OFFSET('Hygiene Data'!$I$7,0,10*ROW('Hygiene Data'!I150)),NA())</f>
        <v>#N/A</v>
      </c>
      <c r="BQ156" s="95" t="e">
        <f ca="true">+IF(AND(ISNUMBER(OFFSET('Hygiene Data'!$I$9,0,10*ROW('Hygiene Data'!I150))),'Data Summary'!EF156="Yes"),OFFSET('Hygiene Data'!$I$9,0,10*ROW('Hygiene Data'!I150)),NA())</f>
        <v>#N/A</v>
      </c>
    </row>
    <row xmlns:x14ac="http://schemas.microsoft.com/office/spreadsheetml/2009/9/ac" r="157" x14ac:dyDescent="0.2">
      <c r="A157" s="327" t="e">
        <f ca="true">+RIGHT('Data Summary'!A157,LEN('Data Summary'!A157)-9)</f>
        <v>#VALUE!</v>
      </c>
      <c r="B157" s="36" t="str">
        <f ca="true">+IF(ISTEXT('Data Summary'!B157),'Data Summary'!B157,"")</f>
        <v/>
      </c>
      <c r="C157" s="326" t="e">
        <f ca="true">+VALUE('Data Summary'!C157)</f>
        <v>#VALUE!</v>
      </c>
      <c r="D157" s="93" t="e">
        <f ca="true">+IF(AND(ISNUMBER(OFFSET('Water Data'!$D$4,0,10*ROW('Water Data'!D151))),'Data Summary'!BS157="Yes"),100-OFFSET('Water Data'!$D$4,0,10*ROW('Water Data'!D151)),NA())</f>
        <v>#N/A</v>
      </c>
      <c r="E157" s="93" t="e">
        <f ca="true">+IF(AND(ISNUMBER(OFFSET('Water Data'!$D$6,0,10*ROW('Water Data'!D151))),'Data Summary'!BT157="Yes"),OFFSET('Water Data'!$D$6,0,10*ROW('Water Data'!D151)),NA())</f>
        <v>#N/A</v>
      </c>
      <c r="F157" s="93" t="e">
        <f ca="true">+IF(AND(ISNUMBER(OFFSET('Water Data'!$D$9,0,10*ROW('Water Data'!D151))),'Data Summary'!BU157="Yes"),OFFSET('Water Data'!$D$9,0,10*ROW('Water Data'!D151)),NA())</f>
        <v>#N/A</v>
      </c>
      <c r="G157" s="93" t="e">
        <f ca="true">+IF(AND(ISNUMBER(OFFSET('Water Data'!$E$4,0,10*ROW('Water Data'!E151))),'Data Summary'!BV157="Yes"),100-OFFSET('Water Data'!$E$4,0,10*ROW('Water Data'!E151)),NA())</f>
        <v>#N/A</v>
      </c>
      <c r="H157" s="93" t="e">
        <f ca="true">+IF(AND(ISNUMBER(OFFSET('Water Data'!$E$6,0,10*ROW('Water Data'!E151))),'Data Summary'!BW157="Yes"),OFFSET('Water Data'!$E$6,0,10*ROW('Water Data'!E151)),NA())</f>
        <v>#N/A</v>
      </c>
      <c r="I157" s="93" t="e">
        <f ca="true">+IF(AND(ISNUMBER(OFFSET('Water Data'!$E$9,0,10*ROW('Water Data'!E151))),'Data Summary'!BX157="Yes"),OFFSET('Water Data'!$E$9,0,10*ROW('Water Data'!E151)),NA())</f>
        <v>#N/A</v>
      </c>
      <c r="J157" s="93" t="e">
        <f ca="true">+IF(AND(ISNUMBER(OFFSET('Water Data'!$F$4,0,10*ROW('Water Data'!F151))),'Data Summary'!BY157="Yes"),100-OFFSET('Water Data'!$F$4,0,10*ROW('Water Data'!F151)),NA())</f>
        <v>#N/A</v>
      </c>
      <c r="K157" s="93" t="e">
        <f ca="true">+IF(AND(ISNUMBER(OFFSET('Water Data'!$F$6,0,10*ROW('Water Data'!F151))),'Data Summary'!BZ157="Yes"),OFFSET('Water Data'!$F$6,0,10*ROW('Water Data'!F151)),NA())</f>
        <v>#N/A</v>
      </c>
      <c r="L157" s="93" t="e">
        <f ca="true">+IF(AND(ISNUMBER(OFFSET('Water Data'!$F$9,0,10*ROW('Water Data'!F151))),'Data Summary'!CA157="Yes"),OFFSET('Water Data'!$F$9,0,10*ROW('Water Data'!F151)),NA())</f>
        <v>#N/A</v>
      </c>
      <c r="M157" s="93" t="e">
        <f ca="true">+IF(AND(ISNUMBER(OFFSET('Water Data'!$G$4,0,10*ROW('Water Data'!G151))),'Data Summary'!CB157="Yes"),100-OFFSET('Water Data'!$G$4,0,10*ROW('Water Data'!G151)),NA())</f>
        <v>#N/A</v>
      </c>
      <c r="N157" s="93" t="e">
        <f ca="true">+IF(AND(ISNUMBER(OFFSET('Water Data'!$G$6,0,10*ROW('Water Data'!G151))),'Data Summary'!CC157="Yes"),OFFSET('Water Data'!$G$6,0,10*ROW('Water Data'!G151)),NA())</f>
        <v>#N/A</v>
      </c>
      <c r="O157" s="93" t="e">
        <f ca="true">+IF(AND(ISNUMBER(OFFSET('Water Data'!$G$9,0,10*ROW('Water Data'!G151))),'Data Summary'!CD157="Yes"),OFFSET('Water Data'!$G$9,0,10*ROW('Water Data'!G151)),NA())</f>
        <v>#N/A</v>
      </c>
      <c r="P157" s="93" t="e">
        <f ca="true">+IF(AND(ISNUMBER(OFFSET('Water Data'!$H$4,0,10*ROW('Water Data'!H151))),'Data Summary'!CE157="Yes"),100-OFFSET('Water Data'!$H$4,0,10*ROW('Water Data'!H151)),NA())</f>
        <v>#N/A</v>
      </c>
      <c r="Q157" s="93" t="e">
        <f ca="true">+IF(AND(ISNUMBER(OFFSET('Water Data'!$H$6,0,10*ROW('Water Data'!H151))),'Data Summary'!CF157="Yes"),OFFSET('Water Data'!$H$6,0,10*ROW('Water Data'!H151)),NA())</f>
        <v>#N/A</v>
      </c>
      <c r="R157" s="93" t="e">
        <f ca="true">+IF(AND(ISNUMBER(OFFSET('Water Data'!$H$9,0,10*ROW('Water Data'!H151))),'Data Summary'!CG157="Yes"),OFFSET('Water Data'!$H$9,0,10*ROW('Water Data'!H151)),NA())</f>
        <v>#N/A</v>
      </c>
      <c r="S157" s="93" t="e">
        <f ca="true">+IF(AND(ISNUMBER(OFFSET('Water Data'!$I$4,0,10*ROW('Water Data'!I151))),'Data Summary'!CH157="Yes"),100-OFFSET('Water Data'!$I$4,0,10*ROW('Water Data'!I151)),NA())</f>
        <v>#N/A</v>
      </c>
      <c r="T157" s="93" t="e">
        <f ca="true">+IF(AND(ISNUMBER(OFFSET('Water Data'!$I$6,0,10*ROW('Water Data'!I151))),'Data Summary'!CI157="Yes"),OFFSET('Water Data'!$I$6,0,10*ROW('Water Data'!I151)),NA())</f>
        <v>#N/A</v>
      </c>
      <c r="U157" s="93" t="e">
        <f ca="true">+IF(AND(ISNUMBER(OFFSET('Water Data'!$I$9,0,10*ROW('Water Data'!I151))),'Data Summary'!CJ157="Yes"),OFFSET('Water Data'!$I$9,0,10*ROW('Water Data'!I151)),NA())</f>
        <v>#N/A</v>
      </c>
      <c r="V157" s="94" t="e">
        <f ca="true">+IF(AND(ISNUMBER(OFFSET('Sanitation Data'!$D$4,0,10*ROW('Sanitation Data'!D151))),'Data Summary'!CK157="Yes"),100-OFFSET('Sanitation Data'!$D$4,0,10*ROW('Sanitation Data'!D151)),NA())</f>
        <v>#N/A</v>
      </c>
      <c r="W157" s="94" t="e">
        <f ca="true">+IF(AND(ISNUMBER(OFFSET('Sanitation Data'!$D$6,0,10*ROW('Sanitation Data'!D151))),'Data Summary'!CL157="Yes"),OFFSET('Sanitation Data'!$D$6,0,10*ROW('Sanitation Data'!D151)),NA())</f>
        <v>#N/A</v>
      </c>
      <c r="X157" s="94" t="e">
        <f ca="true">+IF(AND(ISNUMBER(OFFSET('Sanitation Data'!$D$10,0,10*ROW('Sanitation Data'!D151))),'Data Summary'!CM157="Yes"),OFFSET('Sanitation Data'!$D$10,0,10*ROW('Sanitation Data'!D151)),NA())</f>
        <v>#N/A</v>
      </c>
      <c r="Y157" s="94" t="e">
        <f ca="true">+IF(AND(ISNUMBER(OFFSET('Sanitation Data'!$D$11,0,10*ROW('Sanitation Data'!D151))),'Data Summary'!CN157="Yes"),OFFSET('Sanitation Data'!$D$11,0,10*ROW('Sanitation Data'!D151)),NA())</f>
        <v>#N/A</v>
      </c>
      <c r="Z157" s="94" t="e">
        <f ca="true">+IF(AND(ISNUMBER(OFFSET('Sanitation Data'!$D$12,0,10*ROW('Sanitation Data'!D151))),'Data Summary'!CO157="Yes"),OFFSET('Sanitation Data'!$D$12,0,10*ROW('Sanitation Data'!D151)),NA())</f>
        <v>#N/A</v>
      </c>
      <c r="AA157" s="94" t="e">
        <f ca="true">+IF(AND(ISNUMBER(OFFSET('Sanitation Data'!$E$4,0,10*ROW('Sanitation Data'!E151))),'Data Summary'!CP157="Yes"),100-OFFSET('Sanitation Data'!$E$4,0,10*ROW('Sanitation Data'!E151)),NA())</f>
        <v>#N/A</v>
      </c>
      <c r="AB157" s="94" t="e">
        <f ca="true">+IF(AND(ISNUMBER(OFFSET('Sanitation Data'!$E$6,0,10*ROW('Sanitation Data'!E151))),'Data Summary'!CQ157="Yes"),OFFSET('Sanitation Data'!$E$6,0,10*ROW('Sanitation Data'!E151)),NA())</f>
        <v>#N/A</v>
      </c>
      <c r="AC157" s="94" t="e">
        <f ca="true">+IF(AND(ISNUMBER(OFFSET('Sanitation Data'!$E$10,0,10*ROW('Sanitation Data'!E151))),'Data Summary'!CR157="Yes"),OFFSET('Sanitation Data'!$E$10,0,10*ROW('Sanitation Data'!E151)),NA())</f>
        <v>#N/A</v>
      </c>
      <c r="AD157" s="94" t="e">
        <f ca="true">+IF(AND(ISNUMBER(OFFSET('Sanitation Data'!$E$11,0,10*ROW('Sanitation Data'!E151))),'Data Summary'!CS157="Yes"),OFFSET('Sanitation Data'!$E$11,0,10*ROW('Sanitation Data'!E151)),NA())</f>
        <v>#N/A</v>
      </c>
      <c r="AE157" s="94" t="e">
        <f ca="true">+IF(AND(ISNUMBER(OFFSET('Sanitation Data'!$E$12,0,10*ROW('Sanitation Data'!E151))),'Data Summary'!CT157="Yes"),OFFSET('Sanitation Data'!$E$12,0,10*ROW('Sanitation Data'!E151)),NA())</f>
        <v>#N/A</v>
      </c>
      <c r="AF157" s="94" t="e">
        <f ca="true">+IF(AND(ISNUMBER(OFFSET('Sanitation Data'!$F$4,0,10*ROW('Sanitation Data'!F151))),'Data Summary'!CU157="Yes"),100-OFFSET('Sanitation Data'!$F$4,0,10*ROW('Sanitation Data'!F151)),NA())</f>
        <v>#N/A</v>
      </c>
      <c r="AG157" s="94" t="e">
        <f ca="true">+IF(AND(ISNUMBER(OFFSET('Sanitation Data'!$F$6,0,10*ROW('Sanitation Data'!F151))),'Data Summary'!CV157="Yes"),OFFSET('Sanitation Data'!$F$6,0,10*ROW('Sanitation Data'!F151)),NA())</f>
        <v>#N/A</v>
      </c>
      <c r="AH157" s="94" t="e">
        <f ca="true">+IF(AND(ISNUMBER(OFFSET('Sanitation Data'!$F$10,0,10*ROW('Sanitation Data'!F151))),'Data Summary'!CW157="Yes"),OFFSET('Sanitation Data'!$F$10,0,10*ROW('Sanitation Data'!F151)),NA())</f>
        <v>#N/A</v>
      </c>
      <c r="AI157" s="94" t="e">
        <f ca="true">+IF(AND(ISNUMBER(OFFSET('Sanitation Data'!$F$11,0,10*ROW('Sanitation Data'!F151))),'Data Summary'!CX157="Yes"),OFFSET('Sanitation Data'!$F$11,0,10*ROW('Sanitation Data'!F151)),NA())</f>
        <v>#N/A</v>
      </c>
      <c r="AJ157" s="94" t="e">
        <f ca="true">+IF(AND(ISNUMBER(OFFSET('Sanitation Data'!$F$12,0,10*ROW('Sanitation Data'!F151))),'Data Summary'!CY157="Yes"),OFFSET('Sanitation Data'!$F$12,0,10*ROW('Sanitation Data'!F151)),NA())</f>
        <v>#N/A</v>
      </c>
      <c r="AK157" s="94" t="e">
        <f ca="true">+IF(AND(ISNUMBER(OFFSET('Sanitation Data'!$G$4,0,10*ROW('Sanitation Data'!G151))),'Data Summary'!CZ157="Yes"),100-OFFSET('Sanitation Data'!$G$4,0,10*ROW('Sanitation Data'!G151)),NA())</f>
        <v>#N/A</v>
      </c>
      <c r="AL157" s="94" t="e">
        <f ca="true">+IF(AND(ISNUMBER(OFFSET('Sanitation Data'!$G$6,0,10*ROW('Sanitation Data'!G151))),'Data Summary'!DA157="Yes"),OFFSET('Sanitation Data'!$G$6,0,10*ROW('Sanitation Data'!G151)),NA())</f>
        <v>#N/A</v>
      </c>
      <c r="AM157" s="94" t="e">
        <f ca="true">+IF(AND(ISNUMBER(OFFSET('Sanitation Data'!$G$10,0,10*ROW('Sanitation Data'!G151))),'Data Summary'!DB157="Yes"),OFFSET('Sanitation Data'!$G$10,0,10*ROW('Sanitation Data'!G151)),NA())</f>
        <v>#N/A</v>
      </c>
      <c r="AN157" s="94" t="e">
        <f ca="true">+IF(AND(ISNUMBER(OFFSET('Sanitation Data'!$G$11,0,10*ROW('Sanitation Data'!G151))),'Data Summary'!DC157="Yes"),OFFSET('Sanitation Data'!$G$11,0,10*ROW('Sanitation Data'!G151)),NA())</f>
        <v>#N/A</v>
      </c>
      <c r="AO157" s="94" t="e">
        <f ca="true">+IF(AND(ISNUMBER(OFFSET('Sanitation Data'!$G$12,0,10*ROW('Sanitation Data'!G151))),'Data Summary'!DD157="Yes"),OFFSET('Sanitation Data'!$G$12,0,10*ROW('Sanitation Data'!G151)),NA())</f>
        <v>#N/A</v>
      </c>
      <c r="AP157" s="94" t="e">
        <f ca="true">+IF(AND(ISNUMBER(OFFSET('Sanitation Data'!$H$4,0,10*ROW('Sanitation Data'!H151))),'Data Summary'!DE157="Yes"),100-OFFSET('Sanitation Data'!$H$4,0,10*ROW('Sanitation Data'!H151)),NA())</f>
        <v>#N/A</v>
      </c>
      <c r="AQ157" s="94" t="e">
        <f ca="true">+IF(AND(ISNUMBER(OFFSET('Sanitation Data'!$H$6,0,10*ROW('Sanitation Data'!H151))),'Data Summary'!DF157="Yes"),OFFSET('Sanitation Data'!$H$6,0,10*ROW('Sanitation Data'!H151)),NA())</f>
        <v>#N/A</v>
      </c>
      <c r="AR157" s="94" t="e">
        <f ca="true">+IF(AND(ISNUMBER(OFFSET('Sanitation Data'!$H$10,0,10*ROW('Sanitation Data'!H151))),'Data Summary'!DG157="Yes"),OFFSET('Sanitation Data'!$H$10,0,10*ROW('Sanitation Data'!H151)),NA())</f>
        <v>#N/A</v>
      </c>
      <c r="AS157" s="94" t="e">
        <f ca="true">+IF(AND(ISNUMBER(OFFSET('Sanitation Data'!$H$11,0,10*ROW('Sanitation Data'!H151))),'Data Summary'!DH157="Yes"),OFFSET('Sanitation Data'!$H$11,0,10*ROW('Sanitation Data'!H151)),NA())</f>
        <v>#N/A</v>
      </c>
      <c r="AT157" s="94" t="e">
        <f ca="true">+IF(AND(ISNUMBER(OFFSET('Sanitation Data'!$H$12,0,10*ROW('Sanitation Data'!H151))),'Data Summary'!DI157="Yes"),OFFSET('Sanitation Data'!$H$12,0,10*ROW('Sanitation Data'!H151)),NA())</f>
        <v>#N/A</v>
      </c>
      <c r="AU157" s="94" t="e">
        <f ca="true">+IF(AND(ISNUMBER(OFFSET('Sanitation Data'!$I$4,0,10*ROW('Sanitation Data'!I151))),'Data Summary'!DJ157="Yes"),100-OFFSET('Sanitation Data'!$I$4,0,10*ROW('Sanitation Data'!I151)),NA())</f>
        <v>#N/A</v>
      </c>
      <c r="AV157" s="94" t="e">
        <f ca="true">+IF(AND(ISNUMBER(OFFSET('Sanitation Data'!$I$6,0,10*ROW('Sanitation Data'!I151))),'Data Summary'!DK157="Yes"),OFFSET('Sanitation Data'!$I$6,0,10*ROW('Sanitation Data'!I151)),NA())</f>
        <v>#N/A</v>
      </c>
      <c r="AW157" s="94" t="e">
        <f ca="true">+IF(AND(ISNUMBER(OFFSET('Sanitation Data'!$I$10,0,10*ROW('Sanitation Data'!I151))),'Data Summary'!DL157="Yes"),OFFSET('Sanitation Data'!$I$10,0,10*ROW('Sanitation Data'!I151)),NA())</f>
        <v>#N/A</v>
      </c>
      <c r="AX157" s="94" t="e">
        <f ca="true">+IF(AND(ISNUMBER(OFFSET('Sanitation Data'!$I$11,0,10*ROW('Sanitation Data'!I151))),'Data Summary'!DM157="Yes"),OFFSET('Sanitation Data'!$I$11,0,10*ROW('Sanitation Data'!I151)),NA())</f>
        <v>#N/A</v>
      </c>
      <c r="AY157" s="94" t="e">
        <f ca="true">+IF(AND(ISNUMBER(OFFSET('Sanitation Data'!$I$12,0,10*ROW('Sanitation Data'!I151))),'Data Summary'!DN157="Yes"),OFFSET('Sanitation Data'!$I$12,0,10*ROW('Sanitation Data'!I151)),NA())</f>
        <v>#N/A</v>
      </c>
      <c r="AZ157" s="95" t="e">
        <f ca="true">+IF(AND(ISNUMBER(OFFSET('Hygiene Data'!$D$5,0,10*ROW('Hygiene Data'!D151))),'Data Summary'!DO157="Yes"),OFFSET('Hygiene Data'!$D$5,0,10*ROW('Hygiene Data'!D151)),NA())</f>
        <v>#N/A</v>
      </c>
      <c r="BA157" s="95" t="e">
        <f ca="true">+IF(AND(ISNUMBER(OFFSET('Hygiene Data'!$D$7,0,10*ROW('Hygiene Data'!D151))),'Data Summary'!DP157="Yes"),OFFSET('Hygiene Data'!$D$7,0,10*ROW('Hygiene Data'!D151)),NA())</f>
        <v>#N/A</v>
      </c>
      <c r="BB157" s="95" t="e">
        <f ca="true">+IF(AND(ISNUMBER(OFFSET('Hygiene Data'!$D$9,0,10*ROW('Hygiene Data'!D151))),'Data Summary'!DQ157="Yes"),OFFSET('Hygiene Data'!$D$9,0,10*ROW('Hygiene Data'!D151)),NA())</f>
        <v>#N/A</v>
      </c>
      <c r="BC157" s="95" t="e">
        <f ca="true">+IF(AND(ISNUMBER(OFFSET('Hygiene Data'!$E$5,0,10*ROW('Hygiene Data'!E151))),'Data Summary'!DR157="Yes"),OFFSET('Hygiene Data'!$E$5,0,10*ROW('Hygiene Data'!E151)),NA())</f>
        <v>#N/A</v>
      </c>
      <c r="BD157" s="95" t="e">
        <f ca="true">+IF(AND(ISNUMBER(OFFSET('Hygiene Data'!$E$7,0,10*ROW('Hygiene Data'!E151))),'Data Summary'!DS157="Yes"),OFFSET('Hygiene Data'!$E$7,0,10*ROW('Hygiene Data'!E151)),NA())</f>
        <v>#N/A</v>
      </c>
      <c r="BE157" s="95" t="e">
        <f ca="true">+IF(AND(ISNUMBER(OFFSET('Hygiene Data'!$E$9,0,10*ROW('Hygiene Data'!E151))),'Data Summary'!DT157="Yes"),OFFSET('Hygiene Data'!$E$9,0,10*ROW('Hygiene Data'!E151)),NA())</f>
        <v>#N/A</v>
      </c>
      <c r="BF157" s="95" t="e">
        <f ca="true">+IF(AND(ISNUMBER(OFFSET('Hygiene Data'!$F$5,0,10*ROW('Hygiene Data'!F151))),'Data Summary'!DU157="Yes"),OFFSET('Hygiene Data'!$F$5,0,10*ROW('Hygiene Data'!F151)),NA())</f>
        <v>#N/A</v>
      </c>
      <c r="BG157" s="95" t="e">
        <f ca="true">+IF(AND(ISNUMBER(OFFSET('Hygiene Data'!$F$7,0,10*ROW('Hygiene Data'!F151))),'Data Summary'!DV157="Yes"),OFFSET('Hygiene Data'!$F$7,0,10*ROW('Hygiene Data'!F151)),NA())</f>
        <v>#N/A</v>
      </c>
      <c r="BH157" s="95" t="e">
        <f ca="true">+IF(AND(ISNUMBER(OFFSET('Hygiene Data'!$F$9,0,10*ROW('Hygiene Data'!F151))),'Data Summary'!DW157="Yes"),OFFSET('Hygiene Data'!$F$9,0,10*ROW('Hygiene Data'!F151)),NA())</f>
        <v>#N/A</v>
      </c>
      <c r="BI157" s="95" t="e">
        <f ca="true">+IF(AND(ISNUMBER(OFFSET('Hygiene Data'!$G$5,0,10*ROW('Hygiene Data'!G151))),'Data Summary'!DX157="Yes"),OFFSET('Hygiene Data'!$G$5,0,10*ROW('Hygiene Data'!G151)),NA())</f>
        <v>#N/A</v>
      </c>
      <c r="BJ157" s="95" t="e">
        <f ca="true">+IF(AND(ISNUMBER(OFFSET('Hygiene Data'!$G$7,0,10*ROW('Hygiene Data'!G151))),'Data Summary'!DY157="Yes"),OFFSET('Hygiene Data'!$G$7,0,10*ROW('Hygiene Data'!G151)),NA())</f>
        <v>#N/A</v>
      </c>
      <c r="BK157" s="95" t="e">
        <f ca="true">+IF(AND(ISNUMBER(OFFSET('Hygiene Data'!$G$9,0,10*ROW('Hygiene Data'!G151))),'Data Summary'!DZ157="Yes"),OFFSET('Hygiene Data'!$G$9,0,10*ROW('Hygiene Data'!G151)),NA())</f>
        <v>#N/A</v>
      </c>
      <c r="BL157" s="95" t="e">
        <f ca="true">+IF(AND(ISNUMBER(OFFSET('Hygiene Data'!$H$5,0,10*ROW('Hygiene Data'!H151))),'Data Summary'!EA157="Yes"),OFFSET('Hygiene Data'!$H$5,0,10*ROW('Hygiene Data'!H151)),NA())</f>
        <v>#N/A</v>
      </c>
      <c r="BM157" s="95" t="e">
        <f ca="true">+IF(AND(ISNUMBER(OFFSET('Hygiene Data'!$H$7,0,10*ROW('Hygiene Data'!H151))),'Data Summary'!EB157="Yes"),OFFSET('Hygiene Data'!$H$7,0,10*ROW('Hygiene Data'!H151)),NA())</f>
        <v>#N/A</v>
      </c>
      <c r="BN157" s="95" t="e">
        <f ca="true">+IF(AND(ISNUMBER(OFFSET('Hygiene Data'!$H$9,0,10*ROW('Hygiene Data'!H151))),'Data Summary'!EC157="Yes"),OFFSET('Hygiene Data'!$H$9,0,10*ROW('Hygiene Data'!H151)),NA())</f>
        <v>#N/A</v>
      </c>
      <c r="BO157" s="95" t="e">
        <f ca="true">+IF(AND(ISNUMBER(OFFSET('Hygiene Data'!$I$5,0,10*ROW('Hygiene Data'!I151))),'Data Summary'!ED157="Yes"),OFFSET('Hygiene Data'!$I$5,0,10*ROW('Hygiene Data'!I151)),NA())</f>
        <v>#N/A</v>
      </c>
      <c r="BP157" s="95" t="e">
        <f ca="true">+IF(AND(ISNUMBER(OFFSET('Hygiene Data'!$I$7,0,10*ROW('Hygiene Data'!I151))),'Data Summary'!EE157="Yes"),OFFSET('Hygiene Data'!$I$7,0,10*ROW('Hygiene Data'!I151)),NA())</f>
        <v>#N/A</v>
      </c>
      <c r="BQ157" s="95" t="e">
        <f ca="true">+IF(AND(ISNUMBER(OFFSET('Hygiene Data'!$I$9,0,10*ROW('Hygiene Data'!I151))),'Data Summary'!EF157="Yes"),OFFSET('Hygiene Data'!$I$9,0,10*ROW('Hygiene Data'!I151)),NA())</f>
        <v>#N/A</v>
      </c>
    </row>
    <row xmlns:x14ac="http://schemas.microsoft.com/office/spreadsheetml/2009/9/ac" r="158" x14ac:dyDescent="0.2">
      <c r="A158" s="327" t="e">
        <f ca="true">+RIGHT('Data Summary'!A158,LEN('Data Summary'!A158)-9)</f>
        <v>#VALUE!</v>
      </c>
      <c r="B158" s="36" t="str">
        <f ca="true">+IF(ISTEXT('Data Summary'!B158),'Data Summary'!B158,"")</f>
        <v/>
      </c>
      <c r="C158" s="326" t="e">
        <f ca="true">+VALUE('Data Summary'!C158)</f>
        <v>#VALUE!</v>
      </c>
      <c r="D158" s="93" t="e">
        <f ca="true">+IF(AND(ISNUMBER(OFFSET('Water Data'!$D$4,0,10*ROW('Water Data'!D152))),'Data Summary'!BS158="Yes"),100-OFFSET('Water Data'!$D$4,0,10*ROW('Water Data'!D152)),NA())</f>
        <v>#N/A</v>
      </c>
      <c r="E158" s="93" t="e">
        <f ca="true">+IF(AND(ISNUMBER(OFFSET('Water Data'!$D$6,0,10*ROW('Water Data'!D152))),'Data Summary'!BT158="Yes"),OFFSET('Water Data'!$D$6,0,10*ROW('Water Data'!D152)),NA())</f>
        <v>#N/A</v>
      </c>
      <c r="F158" s="93" t="e">
        <f ca="true">+IF(AND(ISNUMBER(OFFSET('Water Data'!$D$9,0,10*ROW('Water Data'!D152))),'Data Summary'!BU158="Yes"),OFFSET('Water Data'!$D$9,0,10*ROW('Water Data'!D152)),NA())</f>
        <v>#N/A</v>
      </c>
      <c r="G158" s="93" t="e">
        <f ca="true">+IF(AND(ISNUMBER(OFFSET('Water Data'!$E$4,0,10*ROW('Water Data'!E152))),'Data Summary'!BV158="Yes"),100-OFFSET('Water Data'!$E$4,0,10*ROW('Water Data'!E152)),NA())</f>
        <v>#N/A</v>
      </c>
      <c r="H158" s="93" t="e">
        <f ca="true">+IF(AND(ISNUMBER(OFFSET('Water Data'!$E$6,0,10*ROW('Water Data'!E152))),'Data Summary'!BW158="Yes"),OFFSET('Water Data'!$E$6,0,10*ROW('Water Data'!E152)),NA())</f>
        <v>#N/A</v>
      </c>
      <c r="I158" s="93" t="e">
        <f ca="true">+IF(AND(ISNUMBER(OFFSET('Water Data'!$E$9,0,10*ROW('Water Data'!E152))),'Data Summary'!BX158="Yes"),OFFSET('Water Data'!$E$9,0,10*ROW('Water Data'!E152)),NA())</f>
        <v>#N/A</v>
      </c>
      <c r="J158" s="93" t="e">
        <f ca="true">+IF(AND(ISNUMBER(OFFSET('Water Data'!$F$4,0,10*ROW('Water Data'!F152))),'Data Summary'!BY158="Yes"),100-OFFSET('Water Data'!$F$4,0,10*ROW('Water Data'!F152)),NA())</f>
        <v>#N/A</v>
      </c>
      <c r="K158" s="93" t="e">
        <f ca="true">+IF(AND(ISNUMBER(OFFSET('Water Data'!$F$6,0,10*ROW('Water Data'!F152))),'Data Summary'!BZ158="Yes"),OFFSET('Water Data'!$F$6,0,10*ROW('Water Data'!F152)),NA())</f>
        <v>#N/A</v>
      </c>
      <c r="L158" s="93" t="e">
        <f ca="true">+IF(AND(ISNUMBER(OFFSET('Water Data'!$F$9,0,10*ROW('Water Data'!F152))),'Data Summary'!CA158="Yes"),OFFSET('Water Data'!$F$9,0,10*ROW('Water Data'!F152)),NA())</f>
        <v>#N/A</v>
      </c>
      <c r="M158" s="93" t="e">
        <f ca="true">+IF(AND(ISNUMBER(OFFSET('Water Data'!$G$4,0,10*ROW('Water Data'!G152))),'Data Summary'!CB158="Yes"),100-OFFSET('Water Data'!$G$4,0,10*ROW('Water Data'!G152)),NA())</f>
        <v>#N/A</v>
      </c>
      <c r="N158" s="93" t="e">
        <f ca="true">+IF(AND(ISNUMBER(OFFSET('Water Data'!$G$6,0,10*ROW('Water Data'!G152))),'Data Summary'!CC158="Yes"),OFFSET('Water Data'!$G$6,0,10*ROW('Water Data'!G152)),NA())</f>
        <v>#N/A</v>
      </c>
      <c r="O158" s="93" t="e">
        <f ca="true">+IF(AND(ISNUMBER(OFFSET('Water Data'!$G$9,0,10*ROW('Water Data'!G152))),'Data Summary'!CD158="Yes"),OFFSET('Water Data'!$G$9,0,10*ROW('Water Data'!G152)),NA())</f>
        <v>#N/A</v>
      </c>
      <c r="P158" s="93" t="e">
        <f ca="true">+IF(AND(ISNUMBER(OFFSET('Water Data'!$H$4,0,10*ROW('Water Data'!H152))),'Data Summary'!CE158="Yes"),100-OFFSET('Water Data'!$H$4,0,10*ROW('Water Data'!H152)),NA())</f>
        <v>#N/A</v>
      </c>
      <c r="Q158" s="93" t="e">
        <f ca="true">+IF(AND(ISNUMBER(OFFSET('Water Data'!$H$6,0,10*ROW('Water Data'!H152))),'Data Summary'!CF158="Yes"),OFFSET('Water Data'!$H$6,0,10*ROW('Water Data'!H152)),NA())</f>
        <v>#N/A</v>
      </c>
      <c r="R158" s="93" t="e">
        <f ca="true">+IF(AND(ISNUMBER(OFFSET('Water Data'!$H$9,0,10*ROW('Water Data'!H152))),'Data Summary'!CG158="Yes"),OFFSET('Water Data'!$H$9,0,10*ROW('Water Data'!H152)),NA())</f>
        <v>#N/A</v>
      </c>
      <c r="S158" s="93" t="e">
        <f ca="true">+IF(AND(ISNUMBER(OFFSET('Water Data'!$I$4,0,10*ROW('Water Data'!I152))),'Data Summary'!CH158="Yes"),100-OFFSET('Water Data'!$I$4,0,10*ROW('Water Data'!I152)),NA())</f>
        <v>#N/A</v>
      </c>
      <c r="T158" s="93" t="e">
        <f ca="true">+IF(AND(ISNUMBER(OFFSET('Water Data'!$I$6,0,10*ROW('Water Data'!I152))),'Data Summary'!CI158="Yes"),OFFSET('Water Data'!$I$6,0,10*ROW('Water Data'!I152)),NA())</f>
        <v>#N/A</v>
      </c>
      <c r="U158" s="93" t="e">
        <f ca="true">+IF(AND(ISNUMBER(OFFSET('Water Data'!$I$9,0,10*ROW('Water Data'!I152))),'Data Summary'!CJ158="Yes"),OFFSET('Water Data'!$I$9,0,10*ROW('Water Data'!I152)),NA())</f>
        <v>#N/A</v>
      </c>
      <c r="V158" s="94" t="e">
        <f ca="true">+IF(AND(ISNUMBER(OFFSET('Sanitation Data'!$D$4,0,10*ROW('Sanitation Data'!D152))),'Data Summary'!CK158="Yes"),100-OFFSET('Sanitation Data'!$D$4,0,10*ROW('Sanitation Data'!D152)),NA())</f>
        <v>#N/A</v>
      </c>
      <c r="W158" s="94" t="e">
        <f ca="true">+IF(AND(ISNUMBER(OFFSET('Sanitation Data'!$D$6,0,10*ROW('Sanitation Data'!D152))),'Data Summary'!CL158="Yes"),OFFSET('Sanitation Data'!$D$6,0,10*ROW('Sanitation Data'!D152)),NA())</f>
        <v>#N/A</v>
      </c>
      <c r="X158" s="94" t="e">
        <f ca="true">+IF(AND(ISNUMBER(OFFSET('Sanitation Data'!$D$10,0,10*ROW('Sanitation Data'!D152))),'Data Summary'!CM158="Yes"),OFFSET('Sanitation Data'!$D$10,0,10*ROW('Sanitation Data'!D152)),NA())</f>
        <v>#N/A</v>
      </c>
      <c r="Y158" s="94" t="e">
        <f ca="true">+IF(AND(ISNUMBER(OFFSET('Sanitation Data'!$D$11,0,10*ROW('Sanitation Data'!D152))),'Data Summary'!CN158="Yes"),OFFSET('Sanitation Data'!$D$11,0,10*ROW('Sanitation Data'!D152)),NA())</f>
        <v>#N/A</v>
      </c>
      <c r="Z158" s="94" t="e">
        <f ca="true">+IF(AND(ISNUMBER(OFFSET('Sanitation Data'!$D$12,0,10*ROW('Sanitation Data'!D152))),'Data Summary'!CO158="Yes"),OFFSET('Sanitation Data'!$D$12,0,10*ROW('Sanitation Data'!D152)),NA())</f>
        <v>#N/A</v>
      </c>
      <c r="AA158" s="94" t="e">
        <f ca="true">+IF(AND(ISNUMBER(OFFSET('Sanitation Data'!$E$4,0,10*ROW('Sanitation Data'!E152))),'Data Summary'!CP158="Yes"),100-OFFSET('Sanitation Data'!$E$4,0,10*ROW('Sanitation Data'!E152)),NA())</f>
        <v>#N/A</v>
      </c>
      <c r="AB158" s="94" t="e">
        <f ca="true">+IF(AND(ISNUMBER(OFFSET('Sanitation Data'!$E$6,0,10*ROW('Sanitation Data'!E152))),'Data Summary'!CQ158="Yes"),OFFSET('Sanitation Data'!$E$6,0,10*ROW('Sanitation Data'!E152)),NA())</f>
        <v>#N/A</v>
      </c>
      <c r="AC158" s="94" t="e">
        <f ca="true">+IF(AND(ISNUMBER(OFFSET('Sanitation Data'!$E$10,0,10*ROW('Sanitation Data'!E152))),'Data Summary'!CR158="Yes"),OFFSET('Sanitation Data'!$E$10,0,10*ROW('Sanitation Data'!E152)),NA())</f>
        <v>#N/A</v>
      </c>
      <c r="AD158" s="94" t="e">
        <f ca="true">+IF(AND(ISNUMBER(OFFSET('Sanitation Data'!$E$11,0,10*ROW('Sanitation Data'!E152))),'Data Summary'!CS158="Yes"),OFFSET('Sanitation Data'!$E$11,0,10*ROW('Sanitation Data'!E152)),NA())</f>
        <v>#N/A</v>
      </c>
      <c r="AE158" s="94" t="e">
        <f ca="true">+IF(AND(ISNUMBER(OFFSET('Sanitation Data'!$E$12,0,10*ROW('Sanitation Data'!E152))),'Data Summary'!CT158="Yes"),OFFSET('Sanitation Data'!$E$12,0,10*ROW('Sanitation Data'!E152)),NA())</f>
        <v>#N/A</v>
      </c>
      <c r="AF158" s="94" t="e">
        <f ca="true">+IF(AND(ISNUMBER(OFFSET('Sanitation Data'!$F$4,0,10*ROW('Sanitation Data'!F152))),'Data Summary'!CU158="Yes"),100-OFFSET('Sanitation Data'!$F$4,0,10*ROW('Sanitation Data'!F152)),NA())</f>
        <v>#N/A</v>
      </c>
      <c r="AG158" s="94" t="e">
        <f ca="true">+IF(AND(ISNUMBER(OFFSET('Sanitation Data'!$F$6,0,10*ROW('Sanitation Data'!F152))),'Data Summary'!CV158="Yes"),OFFSET('Sanitation Data'!$F$6,0,10*ROW('Sanitation Data'!F152)),NA())</f>
        <v>#N/A</v>
      </c>
      <c r="AH158" s="94" t="e">
        <f ca="true">+IF(AND(ISNUMBER(OFFSET('Sanitation Data'!$F$10,0,10*ROW('Sanitation Data'!F152))),'Data Summary'!CW158="Yes"),OFFSET('Sanitation Data'!$F$10,0,10*ROW('Sanitation Data'!F152)),NA())</f>
        <v>#N/A</v>
      </c>
      <c r="AI158" s="94" t="e">
        <f ca="true">+IF(AND(ISNUMBER(OFFSET('Sanitation Data'!$F$11,0,10*ROW('Sanitation Data'!F152))),'Data Summary'!CX158="Yes"),OFFSET('Sanitation Data'!$F$11,0,10*ROW('Sanitation Data'!F152)),NA())</f>
        <v>#N/A</v>
      </c>
      <c r="AJ158" s="94" t="e">
        <f ca="true">+IF(AND(ISNUMBER(OFFSET('Sanitation Data'!$F$12,0,10*ROW('Sanitation Data'!F152))),'Data Summary'!CY158="Yes"),OFFSET('Sanitation Data'!$F$12,0,10*ROW('Sanitation Data'!F152)),NA())</f>
        <v>#N/A</v>
      </c>
      <c r="AK158" s="94" t="e">
        <f ca="true">+IF(AND(ISNUMBER(OFFSET('Sanitation Data'!$G$4,0,10*ROW('Sanitation Data'!G152))),'Data Summary'!CZ158="Yes"),100-OFFSET('Sanitation Data'!$G$4,0,10*ROW('Sanitation Data'!G152)),NA())</f>
        <v>#N/A</v>
      </c>
      <c r="AL158" s="94" t="e">
        <f ca="true">+IF(AND(ISNUMBER(OFFSET('Sanitation Data'!$G$6,0,10*ROW('Sanitation Data'!G152))),'Data Summary'!DA158="Yes"),OFFSET('Sanitation Data'!$G$6,0,10*ROW('Sanitation Data'!G152)),NA())</f>
        <v>#N/A</v>
      </c>
      <c r="AM158" s="94" t="e">
        <f ca="true">+IF(AND(ISNUMBER(OFFSET('Sanitation Data'!$G$10,0,10*ROW('Sanitation Data'!G152))),'Data Summary'!DB158="Yes"),OFFSET('Sanitation Data'!$G$10,0,10*ROW('Sanitation Data'!G152)),NA())</f>
        <v>#N/A</v>
      </c>
      <c r="AN158" s="94" t="e">
        <f ca="true">+IF(AND(ISNUMBER(OFFSET('Sanitation Data'!$G$11,0,10*ROW('Sanitation Data'!G152))),'Data Summary'!DC158="Yes"),OFFSET('Sanitation Data'!$G$11,0,10*ROW('Sanitation Data'!G152)),NA())</f>
        <v>#N/A</v>
      </c>
      <c r="AO158" s="94" t="e">
        <f ca="true">+IF(AND(ISNUMBER(OFFSET('Sanitation Data'!$G$12,0,10*ROW('Sanitation Data'!G152))),'Data Summary'!DD158="Yes"),OFFSET('Sanitation Data'!$G$12,0,10*ROW('Sanitation Data'!G152)),NA())</f>
        <v>#N/A</v>
      </c>
      <c r="AP158" s="94" t="e">
        <f ca="true">+IF(AND(ISNUMBER(OFFSET('Sanitation Data'!$H$4,0,10*ROW('Sanitation Data'!H152))),'Data Summary'!DE158="Yes"),100-OFFSET('Sanitation Data'!$H$4,0,10*ROW('Sanitation Data'!H152)),NA())</f>
        <v>#N/A</v>
      </c>
      <c r="AQ158" s="94" t="e">
        <f ca="true">+IF(AND(ISNUMBER(OFFSET('Sanitation Data'!$H$6,0,10*ROW('Sanitation Data'!H152))),'Data Summary'!DF158="Yes"),OFFSET('Sanitation Data'!$H$6,0,10*ROW('Sanitation Data'!H152)),NA())</f>
        <v>#N/A</v>
      </c>
      <c r="AR158" s="94" t="e">
        <f ca="true">+IF(AND(ISNUMBER(OFFSET('Sanitation Data'!$H$10,0,10*ROW('Sanitation Data'!H152))),'Data Summary'!DG158="Yes"),OFFSET('Sanitation Data'!$H$10,0,10*ROW('Sanitation Data'!H152)),NA())</f>
        <v>#N/A</v>
      </c>
      <c r="AS158" s="94" t="e">
        <f ca="true">+IF(AND(ISNUMBER(OFFSET('Sanitation Data'!$H$11,0,10*ROW('Sanitation Data'!H152))),'Data Summary'!DH158="Yes"),OFFSET('Sanitation Data'!$H$11,0,10*ROW('Sanitation Data'!H152)),NA())</f>
        <v>#N/A</v>
      </c>
      <c r="AT158" s="94" t="e">
        <f ca="true">+IF(AND(ISNUMBER(OFFSET('Sanitation Data'!$H$12,0,10*ROW('Sanitation Data'!H152))),'Data Summary'!DI158="Yes"),OFFSET('Sanitation Data'!$H$12,0,10*ROW('Sanitation Data'!H152)),NA())</f>
        <v>#N/A</v>
      </c>
      <c r="AU158" s="94" t="e">
        <f ca="true">+IF(AND(ISNUMBER(OFFSET('Sanitation Data'!$I$4,0,10*ROW('Sanitation Data'!I152))),'Data Summary'!DJ158="Yes"),100-OFFSET('Sanitation Data'!$I$4,0,10*ROW('Sanitation Data'!I152)),NA())</f>
        <v>#N/A</v>
      </c>
      <c r="AV158" s="94" t="e">
        <f ca="true">+IF(AND(ISNUMBER(OFFSET('Sanitation Data'!$I$6,0,10*ROW('Sanitation Data'!I152))),'Data Summary'!DK158="Yes"),OFFSET('Sanitation Data'!$I$6,0,10*ROW('Sanitation Data'!I152)),NA())</f>
        <v>#N/A</v>
      </c>
      <c r="AW158" s="94" t="e">
        <f ca="true">+IF(AND(ISNUMBER(OFFSET('Sanitation Data'!$I$10,0,10*ROW('Sanitation Data'!I152))),'Data Summary'!DL158="Yes"),OFFSET('Sanitation Data'!$I$10,0,10*ROW('Sanitation Data'!I152)),NA())</f>
        <v>#N/A</v>
      </c>
      <c r="AX158" s="94" t="e">
        <f ca="true">+IF(AND(ISNUMBER(OFFSET('Sanitation Data'!$I$11,0,10*ROW('Sanitation Data'!I152))),'Data Summary'!DM158="Yes"),OFFSET('Sanitation Data'!$I$11,0,10*ROW('Sanitation Data'!I152)),NA())</f>
        <v>#N/A</v>
      </c>
      <c r="AY158" s="94" t="e">
        <f ca="true">+IF(AND(ISNUMBER(OFFSET('Sanitation Data'!$I$12,0,10*ROW('Sanitation Data'!I152))),'Data Summary'!DN158="Yes"),OFFSET('Sanitation Data'!$I$12,0,10*ROW('Sanitation Data'!I152)),NA())</f>
        <v>#N/A</v>
      </c>
      <c r="AZ158" s="95" t="e">
        <f ca="true">+IF(AND(ISNUMBER(OFFSET('Hygiene Data'!$D$5,0,10*ROW('Hygiene Data'!D152))),'Data Summary'!DO158="Yes"),OFFSET('Hygiene Data'!$D$5,0,10*ROW('Hygiene Data'!D152)),NA())</f>
        <v>#N/A</v>
      </c>
      <c r="BA158" s="95" t="e">
        <f ca="true">+IF(AND(ISNUMBER(OFFSET('Hygiene Data'!$D$7,0,10*ROW('Hygiene Data'!D152))),'Data Summary'!DP158="Yes"),OFFSET('Hygiene Data'!$D$7,0,10*ROW('Hygiene Data'!D152)),NA())</f>
        <v>#N/A</v>
      </c>
      <c r="BB158" s="95" t="e">
        <f ca="true">+IF(AND(ISNUMBER(OFFSET('Hygiene Data'!$D$9,0,10*ROW('Hygiene Data'!D152))),'Data Summary'!DQ158="Yes"),OFFSET('Hygiene Data'!$D$9,0,10*ROW('Hygiene Data'!D152)),NA())</f>
        <v>#N/A</v>
      </c>
      <c r="BC158" s="95" t="e">
        <f ca="true">+IF(AND(ISNUMBER(OFFSET('Hygiene Data'!$E$5,0,10*ROW('Hygiene Data'!E152))),'Data Summary'!DR158="Yes"),OFFSET('Hygiene Data'!$E$5,0,10*ROW('Hygiene Data'!E152)),NA())</f>
        <v>#N/A</v>
      </c>
      <c r="BD158" s="95" t="e">
        <f ca="true">+IF(AND(ISNUMBER(OFFSET('Hygiene Data'!$E$7,0,10*ROW('Hygiene Data'!E152))),'Data Summary'!DS158="Yes"),OFFSET('Hygiene Data'!$E$7,0,10*ROW('Hygiene Data'!E152)),NA())</f>
        <v>#N/A</v>
      </c>
      <c r="BE158" s="95" t="e">
        <f ca="true">+IF(AND(ISNUMBER(OFFSET('Hygiene Data'!$E$9,0,10*ROW('Hygiene Data'!E152))),'Data Summary'!DT158="Yes"),OFFSET('Hygiene Data'!$E$9,0,10*ROW('Hygiene Data'!E152)),NA())</f>
        <v>#N/A</v>
      </c>
      <c r="BF158" s="95" t="e">
        <f ca="true">+IF(AND(ISNUMBER(OFFSET('Hygiene Data'!$F$5,0,10*ROW('Hygiene Data'!F152))),'Data Summary'!DU158="Yes"),OFFSET('Hygiene Data'!$F$5,0,10*ROW('Hygiene Data'!F152)),NA())</f>
        <v>#N/A</v>
      </c>
      <c r="BG158" s="95" t="e">
        <f ca="true">+IF(AND(ISNUMBER(OFFSET('Hygiene Data'!$F$7,0,10*ROW('Hygiene Data'!F152))),'Data Summary'!DV158="Yes"),OFFSET('Hygiene Data'!$F$7,0,10*ROW('Hygiene Data'!F152)),NA())</f>
        <v>#N/A</v>
      </c>
      <c r="BH158" s="95" t="e">
        <f ca="true">+IF(AND(ISNUMBER(OFFSET('Hygiene Data'!$F$9,0,10*ROW('Hygiene Data'!F152))),'Data Summary'!DW158="Yes"),OFFSET('Hygiene Data'!$F$9,0,10*ROW('Hygiene Data'!F152)),NA())</f>
        <v>#N/A</v>
      </c>
      <c r="BI158" s="95" t="e">
        <f ca="true">+IF(AND(ISNUMBER(OFFSET('Hygiene Data'!$G$5,0,10*ROW('Hygiene Data'!G152))),'Data Summary'!DX158="Yes"),OFFSET('Hygiene Data'!$G$5,0,10*ROW('Hygiene Data'!G152)),NA())</f>
        <v>#N/A</v>
      </c>
      <c r="BJ158" s="95" t="e">
        <f ca="true">+IF(AND(ISNUMBER(OFFSET('Hygiene Data'!$G$7,0,10*ROW('Hygiene Data'!G152))),'Data Summary'!DY158="Yes"),OFFSET('Hygiene Data'!$G$7,0,10*ROW('Hygiene Data'!G152)),NA())</f>
        <v>#N/A</v>
      </c>
      <c r="BK158" s="95" t="e">
        <f ca="true">+IF(AND(ISNUMBER(OFFSET('Hygiene Data'!$G$9,0,10*ROW('Hygiene Data'!G152))),'Data Summary'!DZ158="Yes"),OFFSET('Hygiene Data'!$G$9,0,10*ROW('Hygiene Data'!G152)),NA())</f>
        <v>#N/A</v>
      </c>
      <c r="BL158" s="95" t="e">
        <f ca="true">+IF(AND(ISNUMBER(OFFSET('Hygiene Data'!$H$5,0,10*ROW('Hygiene Data'!H152))),'Data Summary'!EA158="Yes"),OFFSET('Hygiene Data'!$H$5,0,10*ROW('Hygiene Data'!H152)),NA())</f>
        <v>#N/A</v>
      </c>
      <c r="BM158" s="95" t="e">
        <f ca="true">+IF(AND(ISNUMBER(OFFSET('Hygiene Data'!$H$7,0,10*ROW('Hygiene Data'!H152))),'Data Summary'!EB158="Yes"),OFFSET('Hygiene Data'!$H$7,0,10*ROW('Hygiene Data'!H152)),NA())</f>
        <v>#N/A</v>
      </c>
      <c r="BN158" s="95" t="e">
        <f ca="true">+IF(AND(ISNUMBER(OFFSET('Hygiene Data'!$H$9,0,10*ROW('Hygiene Data'!H152))),'Data Summary'!EC158="Yes"),OFFSET('Hygiene Data'!$H$9,0,10*ROW('Hygiene Data'!H152)),NA())</f>
        <v>#N/A</v>
      </c>
      <c r="BO158" s="95" t="e">
        <f ca="true">+IF(AND(ISNUMBER(OFFSET('Hygiene Data'!$I$5,0,10*ROW('Hygiene Data'!I152))),'Data Summary'!ED158="Yes"),OFFSET('Hygiene Data'!$I$5,0,10*ROW('Hygiene Data'!I152)),NA())</f>
        <v>#N/A</v>
      </c>
      <c r="BP158" s="95" t="e">
        <f ca="true">+IF(AND(ISNUMBER(OFFSET('Hygiene Data'!$I$7,0,10*ROW('Hygiene Data'!I152))),'Data Summary'!EE158="Yes"),OFFSET('Hygiene Data'!$I$7,0,10*ROW('Hygiene Data'!I152)),NA())</f>
        <v>#N/A</v>
      </c>
      <c r="BQ158" s="95" t="e">
        <f ca="true">+IF(AND(ISNUMBER(OFFSET('Hygiene Data'!$I$9,0,10*ROW('Hygiene Data'!I152))),'Data Summary'!EF158="Yes"),OFFSET('Hygiene Data'!$I$9,0,10*ROW('Hygiene Data'!I152)),NA())</f>
        <v>#N/A</v>
      </c>
    </row>
    <row xmlns:x14ac="http://schemas.microsoft.com/office/spreadsheetml/2009/9/ac" r="159" x14ac:dyDescent="0.2">
      <c r="A159" s="327" t="e">
        <f ca="true">+RIGHT('Data Summary'!A159,LEN('Data Summary'!A159)-9)</f>
        <v>#VALUE!</v>
      </c>
      <c r="B159" s="36" t="str">
        <f ca="true">+IF(ISTEXT('Data Summary'!B159),'Data Summary'!B159,"")</f>
        <v/>
      </c>
      <c r="C159" s="326" t="e">
        <f ca="true">+VALUE('Data Summary'!C159)</f>
        <v>#VALUE!</v>
      </c>
      <c r="D159" s="93" t="e">
        <f ca="true">+IF(AND(ISNUMBER(OFFSET('Water Data'!$D$4,0,10*ROW('Water Data'!D153))),'Data Summary'!BS159="Yes"),100-OFFSET('Water Data'!$D$4,0,10*ROW('Water Data'!D153)),NA())</f>
        <v>#N/A</v>
      </c>
      <c r="E159" s="93" t="e">
        <f ca="true">+IF(AND(ISNUMBER(OFFSET('Water Data'!$D$6,0,10*ROW('Water Data'!D153))),'Data Summary'!BT159="Yes"),OFFSET('Water Data'!$D$6,0,10*ROW('Water Data'!D153)),NA())</f>
        <v>#N/A</v>
      </c>
      <c r="F159" s="93" t="e">
        <f ca="true">+IF(AND(ISNUMBER(OFFSET('Water Data'!$D$9,0,10*ROW('Water Data'!D153))),'Data Summary'!BU159="Yes"),OFFSET('Water Data'!$D$9,0,10*ROW('Water Data'!D153)),NA())</f>
        <v>#N/A</v>
      </c>
      <c r="G159" s="93" t="e">
        <f ca="true">+IF(AND(ISNUMBER(OFFSET('Water Data'!$E$4,0,10*ROW('Water Data'!E153))),'Data Summary'!BV159="Yes"),100-OFFSET('Water Data'!$E$4,0,10*ROW('Water Data'!E153)),NA())</f>
        <v>#N/A</v>
      </c>
      <c r="H159" s="93" t="e">
        <f ca="true">+IF(AND(ISNUMBER(OFFSET('Water Data'!$E$6,0,10*ROW('Water Data'!E153))),'Data Summary'!BW159="Yes"),OFFSET('Water Data'!$E$6,0,10*ROW('Water Data'!E153)),NA())</f>
        <v>#N/A</v>
      </c>
      <c r="I159" s="93" t="e">
        <f ca="true">+IF(AND(ISNUMBER(OFFSET('Water Data'!$E$9,0,10*ROW('Water Data'!E153))),'Data Summary'!BX159="Yes"),OFFSET('Water Data'!$E$9,0,10*ROW('Water Data'!E153)),NA())</f>
        <v>#N/A</v>
      </c>
      <c r="J159" s="93" t="e">
        <f ca="true">+IF(AND(ISNUMBER(OFFSET('Water Data'!$F$4,0,10*ROW('Water Data'!F153))),'Data Summary'!BY159="Yes"),100-OFFSET('Water Data'!$F$4,0,10*ROW('Water Data'!F153)),NA())</f>
        <v>#N/A</v>
      </c>
      <c r="K159" s="93" t="e">
        <f ca="true">+IF(AND(ISNUMBER(OFFSET('Water Data'!$F$6,0,10*ROW('Water Data'!F153))),'Data Summary'!BZ159="Yes"),OFFSET('Water Data'!$F$6,0,10*ROW('Water Data'!F153)),NA())</f>
        <v>#N/A</v>
      </c>
      <c r="L159" s="93" t="e">
        <f ca="true">+IF(AND(ISNUMBER(OFFSET('Water Data'!$F$9,0,10*ROW('Water Data'!F153))),'Data Summary'!CA159="Yes"),OFFSET('Water Data'!$F$9,0,10*ROW('Water Data'!F153)),NA())</f>
        <v>#N/A</v>
      </c>
      <c r="M159" s="93" t="e">
        <f ca="true">+IF(AND(ISNUMBER(OFFSET('Water Data'!$G$4,0,10*ROW('Water Data'!G153))),'Data Summary'!CB159="Yes"),100-OFFSET('Water Data'!$G$4,0,10*ROW('Water Data'!G153)),NA())</f>
        <v>#N/A</v>
      </c>
      <c r="N159" s="93" t="e">
        <f ca="true">+IF(AND(ISNUMBER(OFFSET('Water Data'!$G$6,0,10*ROW('Water Data'!G153))),'Data Summary'!CC159="Yes"),OFFSET('Water Data'!$G$6,0,10*ROW('Water Data'!G153)),NA())</f>
        <v>#N/A</v>
      </c>
      <c r="O159" s="93" t="e">
        <f ca="true">+IF(AND(ISNUMBER(OFFSET('Water Data'!$G$9,0,10*ROW('Water Data'!G153))),'Data Summary'!CD159="Yes"),OFFSET('Water Data'!$G$9,0,10*ROW('Water Data'!G153)),NA())</f>
        <v>#N/A</v>
      </c>
      <c r="P159" s="93" t="e">
        <f ca="true">+IF(AND(ISNUMBER(OFFSET('Water Data'!$H$4,0,10*ROW('Water Data'!H153))),'Data Summary'!CE159="Yes"),100-OFFSET('Water Data'!$H$4,0,10*ROW('Water Data'!H153)),NA())</f>
        <v>#N/A</v>
      </c>
      <c r="Q159" s="93" t="e">
        <f ca="true">+IF(AND(ISNUMBER(OFFSET('Water Data'!$H$6,0,10*ROW('Water Data'!H153))),'Data Summary'!CF159="Yes"),OFFSET('Water Data'!$H$6,0,10*ROW('Water Data'!H153)),NA())</f>
        <v>#N/A</v>
      </c>
      <c r="R159" s="93" t="e">
        <f ca="true">+IF(AND(ISNUMBER(OFFSET('Water Data'!$H$9,0,10*ROW('Water Data'!H153))),'Data Summary'!CG159="Yes"),OFFSET('Water Data'!$H$9,0,10*ROW('Water Data'!H153)),NA())</f>
        <v>#N/A</v>
      </c>
      <c r="S159" s="93" t="e">
        <f ca="true">+IF(AND(ISNUMBER(OFFSET('Water Data'!$I$4,0,10*ROW('Water Data'!I153))),'Data Summary'!CH159="Yes"),100-OFFSET('Water Data'!$I$4,0,10*ROW('Water Data'!I153)),NA())</f>
        <v>#N/A</v>
      </c>
      <c r="T159" s="93" t="e">
        <f ca="true">+IF(AND(ISNUMBER(OFFSET('Water Data'!$I$6,0,10*ROW('Water Data'!I153))),'Data Summary'!CI159="Yes"),OFFSET('Water Data'!$I$6,0,10*ROW('Water Data'!I153)),NA())</f>
        <v>#N/A</v>
      </c>
      <c r="U159" s="93" t="e">
        <f ca="true">+IF(AND(ISNUMBER(OFFSET('Water Data'!$I$9,0,10*ROW('Water Data'!I153))),'Data Summary'!CJ159="Yes"),OFFSET('Water Data'!$I$9,0,10*ROW('Water Data'!I153)),NA())</f>
        <v>#N/A</v>
      </c>
      <c r="V159" s="94" t="e">
        <f ca="true">+IF(AND(ISNUMBER(OFFSET('Sanitation Data'!$D$4,0,10*ROW('Sanitation Data'!D153))),'Data Summary'!CK159="Yes"),100-OFFSET('Sanitation Data'!$D$4,0,10*ROW('Sanitation Data'!D153)),NA())</f>
        <v>#N/A</v>
      </c>
      <c r="W159" s="94" t="e">
        <f ca="true">+IF(AND(ISNUMBER(OFFSET('Sanitation Data'!$D$6,0,10*ROW('Sanitation Data'!D153))),'Data Summary'!CL159="Yes"),OFFSET('Sanitation Data'!$D$6,0,10*ROW('Sanitation Data'!D153)),NA())</f>
        <v>#N/A</v>
      </c>
      <c r="X159" s="94" t="e">
        <f ca="true">+IF(AND(ISNUMBER(OFFSET('Sanitation Data'!$D$10,0,10*ROW('Sanitation Data'!D153))),'Data Summary'!CM159="Yes"),OFFSET('Sanitation Data'!$D$10,0,10*ROW('Sanitation Data'!D153)),NA())</f>
        <v>#N/A</v>
      </c>
      <c r="Y159" s="94" t="e">
        <f ca="true">+IF(AND(ISNUMBER(OFFSET('Sanitation Data'!$D$11,0,10*ROW('Sanitation Data'!D153))),'Data Summary'!CN159="Yes"),OFFSET('Sanitation Data'!$D$11,0,10*ROW('Sanitation Data'!D153)),NA())</f>
        <v>#N/A</v>
      </c>
      <c r="Z159" s="94" t="e">
        <f ca="true">+IF(AND(ISNUMBER(OFFSET('Sanitation Data'!$D$12,0,10*ROW('Sanitation Data'!D153))),'Data Summary'!CO159="Yes"),OFFSET('Sanitation Data'!$D$12,0,10*ROW('Sanitation Data'!D153)),NA())</f>
        <v>#N/A</v>
      </c>
      <c r="AA159" s="94" t="e">
        <f ca="true">+IF(AND(ISNUMBER(OFFSET('Sanitation Data'!$E$4,0,10*ROW('Sanitation Data'!E153))),'Data Summary'!CP159="Yes"),100-OFFSET('Sanitation Data'!$E$4,0,10*ROW('Sanitation Data'!E153)),NA())</f>
        <v>#N/A</v>
      </c>
      <c r="AB159" s="94" t="e">
        <f ca="true">+IF(AND(ISNUMBER(OFFSET('Sanitation Data'!$E$6,0,10*ROW('Sanitation Data'!E153))),'Data Summary'!CQ159="Yes"),OFFSET('Sanitation Data'!$E$6,0,10*ROW('Sanitation Data'!E153)),NA())</f>
        <v>#N/A</v>
      </c>
      <c r="AC159" s="94" t="e">
        <f ca="true">+IF(AND(ISNUMBER(OFFSET('Sanitation Data'!$E$10,0,10*ROW('Sanitation Data'!E153))),'Data Summary'!CR159="Yes"),OFFSET('Sanitation Data'!$E$10,0,10*ROW('Sanitation Data'!E153)),NA())</f>
        <v>#N/A</v>
      </c>
      <c r="AD159" s="94" t="e">
        <f ca="true">+IF(AND(ISNUMBER(OFFSET('Sanitation Data'!$E$11,0,10*ROW('Sanitation Data'!E153))),'Data Summary'!CS159="Yes"),OFFSET('Sanitation Data'!$E$11,0,10*ROW('Sanitation Data'!E153)),NA())</f>
        <v>#N/A</v>
      </c>
      <c r="AE159" s="94" t="e">
        <f ca="true">+IF(AND(ISNUMBER(OFFSET('Sanitation Data'!$E$12,0,10*ROW('Sanitation Data'!E153))),'Data Summary'!CT159="Yes"),OFFSET('Sanitation Data'!$E$12,0,10*ROW('Sanitation Data'!E153)),NA())</f>
        <v>#N/A</v>
      </c>
      <c r="AF159" s="94" t="e">
        <f ca="true">+IF(AND(ISNUMBER(OFFSET('Sanitation Data'!$F$4,0,10*ROW('Sanitation Data'!F153))),'Data Summary'!CU159="Yes"),100-OFFSET('Sanitation Data'!$F$4,0,10*ROW('Sanitation Data'!F153)),NA())</f>
        <v>#N/A</v>
      </c>
      <c r="AG159" s="94" t="e">
        <f ca="true">+IF(AND(ISNUMBER(OFFSET('Sanitation Data'!$F$6,0,10*ROW('Sanitation Data'!F153))),'Data Summary'!CV159="Yes"),OFFSET('Sanitation Data'!$F$6,0,10*ROW('Sanitation Data'!F153)),NA())</f>
        <v>#N/A</v>
      </c>
      <c r="AH159" s="94" t="e">
        <f ca="true">+IF(AND(ISNUMBER(OFFSET('Sanitation Data'!$F$10,0,10*ROW('Sanitation Data'!F153))),'Data Summary'!CW159="Yes"),OFFSET('Sanitation Data'!$F$10,0,10*ROW('Sanitation Data'!F153)),NA())</f>
        <v>#N/A</v>
      </c>
      <c r="AI159" s="94" t="e">
        <f ca="true">+IF(AND(ISNUMBER(OFFSET('Sanitation Data'!$F$11,0,10*ROW('Sanitation Data'!F153))),'Data Summary'!CX159="Yes"),OFFSET('Sanitation Data'!$F$11,0,10*ROW('Sanitation Data'!F153)),NA())</f>
        <v>#N/A</v>
      </c>
      <c r="AJ159" s="94" t="e">
        <f ca="true">+IF(AND(ISNUMBER(OFFSET('Sanitation Data'!$F$12,0,10*ROW('Sanitation Data'!F153))),'Data Summary'!CY159="Yes"),OFFSET('Sanitation Data'!$F$12,0,10*ROW('Sanitation Data'!F153)),NA())</f>
        <v>#N/A</v>
      </c>
      <c r="AK159" s="94" t="e">
        <f ca="true">+IF(AND(ISNUMBER(OFFSET('Sanitation Data'!$G$4,0,10*ROW('Sanitation Data'!G153))),'Data Summary'!CZ159="Yes"),100-OFFSET('Sanitation Data'!$G$4,0,10*ROW('Sanitation Data'!G153)),NA())</f>
        <v>#N/A</v>
      </c>
      <c r="AL159" s="94" t="e">
        <f ca="true">+IF(AND(ISNUMBER(OFFSET('Sanitation Data'!$G$6,0,10*ROW('Sanitation Data'!G153))),'Data Summary'!DA159="Yes"),OFFSET('Sanitation Data'!$G$6,0,10*ROW('Sanitation Data'!G153)),NA())</f>
        <v>#N/A</v>
      </c>
      <c r="AM159" s="94" t="e">
        <f ca="true">+IF(AND(ISNUMBER(OFFSET('Sanitation Data'!$G$10,0,10*ROW('Sanitation Data'!G153))),'Data Summary'!DB159="Yes"),OFFSET('Sanitation Data'!$G$10,0,10*ROW('Sanitation Data'!G153)),NA())</f>
        <v>#N/A</v>
      </c>
      <c r="AN159" s="94" t="e">
        <f ca="true">+IF(AND(ISNUMBER(OFFSET('Sanitation Data'!$G$11,0,10*ROW('Sanitation Data'!G153))),'Data Summary'!DC159="Yes"),OFFSET('Sanitation Data'!$G$11,0,10*ROW('Sanitation Data'!G153)),NA())</f>
        <v>#N/A</v>
      </c>
      <c r="AO159" s="94" t="e">
        <f ca="true">+IF(AND(ISNUMBER(OFFSET('Sanitation Data'!$G$12,0,10*ROW('Sanitation Data'!G153))),'Data Summary'!DD159="Yes"),OFFSET('Sanitation Data'!$G$12,0,10*ROW('Sanitation Data'!G153)),NA())</f>
        <v>#N/A</v>
      </c>
      <c r="AP159" s="94" t="e">
        <f ca="true">+IF(AND(ISNUMBER(OFFSET('Sanitation Data'!$H$4,0,10*ROW('Sanitation Data'!H153))),'Data Summary'!DE159="Yes"),100-OFFSET('Sanitation Data'!$H$4,0,10*ROW('Sanitation Data'!H153)),NA())</f>
        <v>#N/A</v>
      </c>
      <c r="AQ159" s="94" t="e">
        <f ca="true">+IF(AND(ISNUMBER(OFFSET('Sanitation Data'!$H$6,0,10*ROW('Sanitation Data'!H153))),'Data Summary'!DF159="Yes"),OFFSET('Sanitation Data'!$H$6,0,10*ROW('Sanitation Data'!H153)),NA())</f>
        <v>#N/A</v>
      </c>
      <c r="AR159" s="94" t="e">
        <f ca="true">+IF(AND(ISNUMBER(OFFSET('Sanitation Data'!$H$10,0,10*ROW('Sanitation Data'!H153))),'Data Summary'!DG159="Yes"),OFFSET('Sanitation Data'!$H$10,0,10*ROW('Sanitation Data'!H153)),NA())</f>
        <v>#N/A</v>
      </c>
      <c r="AS159" s="94" t="e">
        <f ca="true">+IF(AND(ISNUMBER(OFFSET('Sanitation Data'!$H$11,0,10*ROW('Sanitation Data'!H153))),'Data Summary'!DH159="Yes"),OFFSET('Sanitation Data'!$H$11,0,10*ROW('Sanitation Data'!H153)),NA())</f>
        <v>#N/A</v>
      </c>
      <c r="AT159" s="94" t="e">
        <f ca="true">+IF(AND(ISNUMBER(OFFSET('Sanitation Data'!$H$12,0,10*ROW('Sanitation Data'!H153))),'Data Summary'!DI159="Yes"),OFFSET('Sanitation Data'!$H$12,0,10*ROW('Sanitation Data'!H153)),NA())</f>
        <v>#N/A</v>
      </c>
      <c r="AU159" s="94" t="e">
        <f ca="true">+IF(AND(ISNUMBER(OFFSET('Sanitation Data'!$I$4,0,10*ROW('Sanitation Data'!I153))),'Data Summary'!DJ159="Yes"),100-OFFSET('Sanitation Data'!$I$4,0,10*ROW('Sanitation Data'!I153)),NA())</f>
        <v>#N/A</v>
      </c>
      <c r="AV159" s="94" t="e">
        <f ca="true">+IF(AND(ISNUMBER(OFFSET('Sanitation Data'!$I$6,0,10*ROW('Sanitation Data'!I153))),'Data Summary'!DK159="Yes"),OFFSET('Sanitation Data'!$I$6,0,10*ROW('Sanitation Data'!I153)),NA())</f>
        <v>#N/A</v>
      </c>
      <c r="AW159" s="94" t="e">
        <f ca="true">+IF(AND(ISNUMBER(OFFSET('Sanitation Data'!$I$10,0,10*ROW('Sanitation Data'!I153))),'Data Summary'!DL159="Yes"),OFFSET('Sanitation Data'!$I$10,0,10*ROW('Sanitation Data'!I153)),NA())</f>
        <v>#N/A</v>
      </c>
      <c r="AX159" s="94" t="e">
        <f ca="true">+IF(AND(ISNUMBER(OFFSET('Sanitation Data'!$I$11,0,10*ROW('Sanitation Data'!I153))),'Data Summary'!DM159="Yes"),OFFSET('Sanitation Data'!$I$11,0,10*ROW('Sanitation Data'!I153)),NA())</f>
        <v>#N/A</v>
      </c>
      <c r="AY159" s="94" t="e">
        <f ca="true">+IF(AND(ISNUMBER(OFFSET('Sanitation Data'!$I$12,0,10*ROW('Sanitation Data'!I153))),'Data Summary'!DN159="Yes"),OFFSET('Sanitation Data'!$I$12,0,10*ROW('Sanitation Data'!I153)),NA())</f>
        <v>#N/A</v>
      </c>
      <c r="AZ159" s="95" t="e">
        <f ca="true">+IF(AND(ISNUMBER(OFFSET('Hygiene Data'!$D$5,0,10*ROW('Hygiene Data'!D153))),'Data Summary'!DO159="Yes"),OFFSET('Hygiene Data'!$D$5,0,10*ROW('Hygiene Data'!D153)),NA())</f>
        <v>#N/A</v>
      </c>
      <c r="BA159" s="95" t="e">
        <f ca="true">+IF(AND(ISNUMBER(OFFSET('Hygiene Data'!$D$7,0,10*ROW('Hygiene Data'!D153))),'Data Summary'!DP159="Yes"),OFFSET('Hygiene Data'!$D$7,0,10*ROW('Hygiene Data'!D153)),NA())</f>
        <v>#N/A</v>
      </c>
      <c r="BB159" s="95" t="e">
        <f ca="true">+IF(AND(ISNUMBER(OFFSET('Hygiene Data'!$D$9,0,10*ROW('Hygiene Data'!D153))),'Data Summary'!DQ159="Yes"),OFFSET('Hygiene Data'!$D$9,0,10*ROW('Hygiene Data'!D153)),NA())</f>
        <v>#N/A</v>
      </c>
      <c r="BC159" s="95" t="e">
        <f ca="true">+IF(AND(ISNUMBER(OFFSET('Hygiene Data'!$E$5,0,10*ROW('Hygiene Data'!E153))),'Data Summary'!DR159="Yes"),OFFSET('Hygiene Data'!$E$5,0,10*ROW('Hygiene Data'!E153)),NA())</f>
        <v>#N/A</v>
      </c>
      <c r="BD159" s="95" t="e">
        <f ca="true">+IF(AND(ISNUMBER(OFFSET('Hygiene Data'!$E$7,0,10*ROW('Hygiene Data'!E153))),'Data Summary'!DS159="Yes"),OFFSET('Hygiene Data'!$E$7,0,10*ROW('Hygiene Data'!E153)),NA())</f>
        <v>#N/A</v>
      </c>
      <c r="BE159" s="95" t="e">
        <f ca="true">+IF(AND(ISNUMBER(OFFSET('Hygiene Data'!$E$9,0,10*ROW('Hygiene Data'!E153))),'Data Summary'!DT159="Yes"),OFFSET('Hygiene Data'!$E$9,0,10*ROW('Hygiene Data'!E153)),NA())</f>
        <v>#N/A</v>
      </c>
      <c r="BF159" s="95" t="e">
        <f ca="true">+IF(AND(ISNUMBER(OFFSET('Hygiene Data'!$F$5,0,10*ROW('Hygiene Data'!F153))),'Data Summary'!DU159="Yes"),OFFSET('Hygiene Data'!$F$5,0,10*ROW('Hygiene Data'!F153)),NA())</f>
        <v>#N/A</v>
      </c>
      <c r="BG159" s="95" t="e">
        <f ca="true">+IF(AND(ISNUMBER(OFFSET('Hygiene Data'!$F$7,0,10*ROW('Hygiene Data'!F153))),'Data Summary'!DV159="Yes"),OFFSET('Hygiene Data'!$F$7,0,10*ROW('Hygiene Data'!F153)),NA())</f>
        <v>#N/A</v>
      </c>
      <c r="BH159" s="95" t="e">
        <f ca="true">+IF(AND(ISNUMBER(OFFSET('Hygiene Data'!$F$9,0,10*ROW('Hygiene Data'!F153))),'Data Summary'!DW159="Yes"),OFFSET('Hygiene Data'!$F$9,0,10*ROW('Hygiene Data'!F153)),NA())</f>
        <v>#N/A</v>
      </c>
      <c r="BI159" s="95" t="e">
        <f ca="true">+IF(AND(ISNUMBER(OFFSET('Hygiene Data'!$G$5,0,10*ROW('Hygiene Data'!G153))),'Data Summary'!DX159="Yes"),OFFSET('Hygiene Data'!$G$5,0,10*ROW('Hygiene Data'!G153)),NA())</f>
        <v>#N/A</v>
      </c>
      <c r="BJ159" s="95" t="e">
        <f ca="true">+IF(AND(ISNUMBER(OFFSET('Hygiene Data'!$G$7,0,10*ROW('Hygiene Data'!G153))),'Data Summary'!DY159="Yes"),OFFSET('Hygiene Data'!$G$7,0,10*ROW('Hygiene Data'!G153)),NA())</f>
        <v>#N/A</v>
      </c>
      <c r="BK159" s="95" t="e">
        <f ca="true">+IF(AND(ISNUMBER(OFFSET('Hygiene Data'!$G$9,0,10*ROW('Hygiene Data'!G153))),'Data Summary'!DZ159="Yes"),OFFSET('Hygiene Data'!$G$9,0,10*ROW('Hygiene Data'!G153)),NA())</f>
        <v>#N/A</v>
      </c>
      <c r="BL159" s="95" t="e">
        <f ca="true">+IF(AND(ISNUMBER(OFFSET('Hygiene Data'!$H$5,0,10*ROW('Hygiene Data'!H153))),'Data Summary'!EA159="Yes"),OFFSET('Hygiene Data'!$H$5,0,10*ROW('Hygiene Data'!H153)),NA())</f>
        <v>#N/A</v>
      </c>
      <c r="BM159" s="95" t="e">
        <f ca="true">+IF(AND(ISNUMBER(OFFSET('Hygiene Data'!$H$7,0,10*ROW('Hygiene Data'!H153))),'Data Summary'!EB159="Yes"),OFFSET('Hygiene Data'!$H$7,0,10*ROW('Hygiene Data'!H153)),NA())</f>
        <v>#N/A</v>
      </c>
      <c r="BN159" s="95" t="e">
        <f ca="true">+IF(AND(ISNUMBER(OFFSET('Hygiene Data'!$H$9,0,10*ROW('Hygiene Data'!H153))),'Data Summary'!EC159="Yes"),OFFSET('Hygiene Data'!$H$9,0,10*ROW('Hygiene Data'!H153)),NA())</f>
        <v>#N/A</v>
      </c>
      <c r="BO159" s="95" t="e">
        <f ca="true">+IF(AND(ISNUMBER(OFFSET('Hygiene Data'!$I$5,0,10*ROW('Hygiene Data'!I153))),'Data Summary'!ED159="Yes"),OFFSET('Hygiene Data'!$I$5,0,10*ROW('Hygiene Data'!I153)),NA())</f>
        <v>#N/A</v>
      </c>
      <c r="BP159" s="95" t="e">
        <f ca="true">+IF(AND(ISNUMBER(OFFSET('Hygiene Data'!$I$7,0,10*ROW('Hygiene Data'!I153))),'Data Summary'!EE159="Yes"),OFFSET('Hygiene Data'!$I$7,0,10*ROW('Hygiene Data'!I153)),NA())</f>
        <v>#N/A</v>
      </c>
      <c r="BQ159" s="95" t="e">
        <f ca="true">+IF(AND(ISNUMBER(OFFSET('Hygiene Data'!$I$9,0,10*ROW('Hygiene Data'!I153))),'Data Summary'!EF159="Yes"),OFFSET('Hygiene Data'!$I$9,0,10*ROW('Hygiene Data'!I153)),NA())</f>
        <v>#N/A</v>
      </c>
    </row>
    <row xmlns:x14ac="http://schemas.microsoft.com/office/spreadsheetml/2009/9/ac" r="160" x14ac:dyDescent="0.2">
      <c r="A160" s="327" t="e">
        <f ca="true">+RIGHT('Data Summary'!A160,LEN('Data Summary'!A160)-9)</f>
        <v>#VALUE!</v>
      </c>
      <c r="B160" s="36" t="str">
        <f ca="true">+IF(ISTEXT('Data Summary'!B160),'Data Summary'!B160,"")</f>
        <v/>
      </c>
      <c r="C160" s="326" t="e">
        <f ca="true">+VALUE('Data Summary'!C160)</f>
        <v>#VALUE!</v>
      </c>
      <c r="D160" s="93" t="e">
        <f ca="true">+IF(AND(ISNUMBER(OFFSET('Water Data'!$D$4,0,10*ROW('Water Data'!D154))),'Data Summary'!BS160="Yes"),100-OFFSET('Water Data'!$D$4,0,10*ROW('Water Data'!D154)),NA())</f>
        <v>#N/A</v>
      </c>
      <c r="E160" s="93" t="e">
        <f ca="true">+IF(AND(ISNUMBER(OFFSET('Water Data'!$D$6,0,10*ROW('Water Data'!D154))),'Data Summary'!BT160="Yes"),OFFSET('Water Data'!$D$6,0,10*ROW('Water Data'!D154)),NA())</f>
        <v>#N/A</v>
      </c>
      <c r="F160" s="93" t="e">
        <f ca="true">+IF(AND(ISNUMBER(OFFSET('Water Data'!$D$9,0,10*ROW('Water Data'!D154))),'Data Summary'!BU160="Yes"),OFFSET('Water Data'!$D$9,0,10*ROW('Water Data'!D154)),NA())</f>
        <v>#N/A</v>
      </c>
      <c r="G160" s="93" t="e">
        <f ca="true">+IF(AND(ISNUMBER(OFFSET('Water Data'!$E$4,0,10*ROW('Water Data'!E154))),'Data Summary'!BV160="Yes"),100-OFFSET('Water Data'!$E$4,0,10*ROW('Water Data'!E154)),NA())</f>
        <v>#N/A</v>
      </c>
      <c r="H160" s="93" t="e">
        <f ca="true">+IF(AND(ISNUMBER(OFFSET('Water Data'!$E$6,0,10*ROW('Water Data'!E154))),'Data Summary'!BW160="Yes"),OFFSET('Water Data'!$E$6,0,10*ROW('Water Data'!E154)),NA())</f>
        <v>#N/A</v>
      </c>
      <c r="I160" s="93" t="e">
        <f ca="true">+IF(AND(ISNUMBER(OFFSET('Water Data'!$E$9,0,10*ROW('Water Data'!E154))),'Data Summary'!BX160="Yes"),OFFSET('Water Data'!$E$9,0,10*ROW('Water Data'!E154)),NA())</f>
        <v>#N/A</v>
      </c>
      <c r="J160" s="93" t="e">
        <f ca="true">+IF(AND(ISNUMBER(OFFSET('Water Data'!$F$4,0,10*ROW('Water Data'!F154))),'Data Summary'!BY160="Yes"),100-OFFSET('Water Data'!$F$4,0,10*ROW('Water Data'!F154)),NA())</f>
        <v>#N/A</v>
      </c>
      <c r="K160" s="93" t="e">
        <f ca="true">+IF(AND(ISNUMBER(OFFSET('Water Data'!$F$6,0,10*ROW('Water Data'!F154))),'Data Summary'!BZ160="Yes"),OFFSET('Water Data'!$F$6,0,10*ROW('Water Data'!F154)),NA())</f>
        <v>#N/A</v>
      </c>
      <c r="L160" s="93" t="e">
        <f ca="true">+IF(AND(ISNUMBER(OFFSET('Water Data'!$F$9,0,10*ROW('Water Data'!F154))),'Data Summary'!CA160="Yes"),OFFSET('Water Data'!$F$9,0,10*ROW('Water Data'!F154)),NA())</f>
        <v>#N/A</v>
      </c>
      <c r="M160" s="93" t="e">
        <f ca="true">+IF(AND(ISNUMBER(OFFSET('Water Data'!$G$4,0,10*ROW('Water Data'!G154))),'Data Summary'!CB160="Yes"),100-OFFSET('Water Data'!$G$4,0,10*ROW('Water Data'!G154)),NA())</f>
        <v>#N/A</v>
      </c>
      <c r="N160" s="93" t="e">
        <f ca="true">+IF(AND(ISNUMBER(OFFSET('Water Data'!$G$6,0,10*ROW('Water Data'!G154))),'Data Summary'!CC160="Yes"),OFFSET('Water Data'!$G$6,0,10*ROW('Water Data'!G154)),NA())</f>
        <v>#N/A</v>
      </c>
      <c r="O160" s="93" t="e">
        <f ca="true">+IF(AND(ISNUMBER(OFFSET('Water Data'!$G$9,0,10*ROW('Water Data'!G154))),'Data Summary'!CD160="Yes"),OFFSET('Water Data'!$G$9,0,10*ROW('Water Data'!G154)),NA())</f>
        <v>#N/A</v>
      </c>
      <c r="P160" s="93" t="e">
        <f ca="true">+IF(AND(ISNUMBER(OFFSET('Water Data'!$H$4,0,10*ROW('Water Data'!H154))),'Data Summary'!CE160="Yes"),100-OFFSET('Water Data'!$H$4,0,10*ROW('Water Data'!H154)),NA())</f>
        <v>#N/A</v>
      </c>
      <c r="Q160" s="93" t="e">
        <f ca="true">+IF(AND(ISNUMBER(OFFSET('Water Data'!$H$6,0,10*ROW('Water Data'!H154))),'Data Summary'!CF160="Yes"),OFFSET('Water Data'!$H$6,0,10*ROW('Water Data'!H154)),NA())</f>
        <v>#N/A</v>
      </c>
      <c r="R160" s="93" t="e">
        <f ca="true">+IF(AND(ISNUMBER(OFFSET('Water Data'!$H$9,0,10*ROW('Water Data'!H154))),'Data Summary'!CG160="Yes"),OFFSET('Water Data'!$H$9,0,10*ROW('Water Data'!H154)),NA())</f>
        <v>#N/A</v>
      </c>
      <c r="S160" s="93" t="e">
        <f ca="true">+IF(AND(ISNUMBER(OFFSET('Water Data'!$I$4,0,10*ROW('Water Data'!I154))),'Data Summary'!CH160="Yes"),100-OFFSET('Water Data'!$I$4,0,10*ROW('Water Data'!I154)),NA())</f>
        <v>#N/A</v>
      </c>
      <c r="T160" s="93" t="e">
        <f ca="true">+IF(AND(ISNUMBER(OFFSET('Water Data'!$I$6,0,10*ROW('Water Data'!I154))),'Data Summary'!CI160="Yes"),OFFSET('Water Data'!$I$6,0,10*ROW('Water Data'!I154)),NA())</f>
        <v>#N/A</v>
      </c>
      <c r="U160" s="93" t="e">
        <f ca="true">+IF(AND(ISNUMBER(OFFSET('Water Data'!$I$9,0,10*ROW('Water Data'!I154))),'Data Summary'!CJ160="Yes"),OFFSET('Water Data'!$I$9,0,10*ROW('Water Data'!I154)),NA())</f>
        <v>#N/A</v>
      </c>
      <c r="V160" s="94" t="e">
        <f ca="true">+IF(AND(ISNUMBER(OFFSET('Sanitation Data'!$D$4,0,10*ROW('Sanitation Data'!D154))),'Data Summary'!CK160="Yes"),100-OFFSET('Sanitation Data'!$D$4,0,10*ROW('Sanitation Data'!D154)),NA())</f>
        <v>#N/A</v>
      </c>
      <c r="W160" s="94" t="e">
        <f ca="true">+IF(AND(ISNUMBER(OFFSET('Sanitation Data'!$D$6,0,10*ROW('Sanitation Data'!D154))),'Data Summary'!CL160="Yes"),OFFSET('Sanitation Data'!$D$6,0,10*ROW('Sanitation Data'!D154)),NA())</f>
        <v>#N/A</v>
      </c>
      <c r="X160" s="94" t="e">
        <f ca="true">+IF(AND(ISNUMBER(OFFSET('Sanitation Data'!$D$10,0,10*ROW('Sanitation Data'!D154))),'Data Summary'!CM160="Yes"),OFFSET('Sanitation Data'!$D$10,0,10*ROW('Sanitation Data'!D154)),NA())</f>
        <v>#N/A</v>
      </c>
      <c r="Y160" s="94" t="e">
        <f ca="true">+IF(AND(ISNUMBER(OFFSET('Sanitation Data'!$D$11,0,10*ROW('Sanitation Data'!D154))),'Data Summary'!CN160="Yes"),OFFSET('Sanitation Data'!$D$11,0,10*ROW('Sanitation Data'!D154)),NA())</f>
        <v>#N/A</v>
      </c>
      <c r="Z160" s="94" t="e">
        <f ca="true">+IF(AND(ISNUMBER(OFFSET('Sanitation Data'!$D$12,0,10*ROW('Sanitation Data'!D154))),'Data Summary'!CO160="Yes"),OFFSET('Sanitation Data'!$D$12,0,10*ROW('Sanitation Data'!D154)),NA())</f>
        <v>#N/A</v>
      </c>
      <c r="AA160" s="94" t="e">
        <f ca="true">+IF(AND(ISNUMBER(OFFSET('Sanitation Data'!$E$4,0,10*ROW('Sanitation Data'!E154))),'Data Summary'!CP160="Yes"),100-OFFSET('Sanitation Data'!$E$4,0,10*ROW('Sanitation Data'!E154)),NA())</f>
        <v>#N/A</v>
      </c>
      <c r="AB160" s="94" t="e">
        <f ca="true">+IF(AND(ISNUMBER(OFFSET('Sanitation Data'!$E$6,0,10*ROW('Sanitation Data'!E154))),'Data Summary'!CQ160="Yes"),OFFSET('Sanitation Data'!$E$6,0,10*ROW('Sanitation Data'!E154)),NA())</f>
        <v>#N/A</v>
      </c>
      <c r="AC160" s="94" t="e">
        <f ca="true">+IF(AND(ISNUMBER(OFFSET('Sanitation Data'!$E$10,0,10*ROW('Sanitation Data'!E154))),'Data Summary'!CR160="Yes"),OFFSET('Sanitation Data'!$E$10,0,10*ROW('Sanitation Data'!E154)),NA())</f>
        <v>#N/A</v>
      </c>
      <c r="AD160" s="94" t="e">
        <f ca="true">+IF(AND(ISNUMBER(OFFSET('Sanitation Data'!$E$11,0,10*ROW('Sanitation Data'!E154))),'Data Summary'!CS160="Yes"),OFFSET('Sanitation Data'!$E$11,0,10*ROW('Sanitation Data'!E154)),NA())</f>
        <v>#N/A</v>
      </c>
      <c r="AE160" s="94" t="e">
        <f ca="true">+IF(AND(ISNUMBER(OFFSET('Sanitation Data'!$E$12,0,10*ROW('Sanitation Data'!E154))),'Data Summary'!CT160="Yes"),OFFSET('Sanitation Data'!$E$12,0,10*ROW('Sanitation Data'!E154)),NA())</f>
        <v>#N/A</v>
      </c>
      <c r="AF160" s="94" t="e">
        <f ca="true">+IF(AND(ISNUMBER(OFFSET('Sanitation Data'!$F$4,0,10*ROW('Sanitation Data'!F154))),'Data Summary'!CU160="Yes"),100-OFFSET('Sanitation Data'!$F$4,0,10*ROW('Sanitation Data'!F154)),NA())</f>
        <v>#N/A</v>
      </c>
      <c r="AG160" s="94" t="e">
        <f ca="true">+IF(AND(ISNUMBER(OFFSET('Sanitation Data'!$F$6,0,10*ROW('Sanitation Data'!F154))),'Data Summary'!CV160="Yes"),OFFSET('Sanitation Data'!$F$6,0,10*ROW('Sanitation Data'!F154)),NA())</f>
        <v>#N/A</v>
      </c>
      <c r="AH160" s="94" t="e">
        <f ca="true">+IF(AND(ISNUMBER(OFFSET('Sanitation Data'!$F$10,0,10*ROW('Sanitation Data'!F154))),'Data Summary'!CW160="Yes"),OFFSET('Sanitation Data'!$F$10,0,10*ROW('Sanitation Data'!F154)),NA())</f>
        <v>#N/A</v>
      </c>
      <c r="AI160" s="94" t="e">
        <f ca="true">+IF(AND(ISNUMBER(OFFSET('Sanitation Data'!$F$11,0,10*ROW('Sanitation Data'!F154))),'Data Summary'!CX160="Yes"),OFFSET('Sanitation Data'!$F$11,0,10*ROW('Sanitation Data'!F154)),NA())</f>
        <v>#N/A</v>
      </c>
      <c r="AJ160" s="94" t="e">
        <f ca="true">+IF(AND(ISNUMBER(OFFSET('Sanitation Data'!$F$12,0,10*ROW('Sanitation Data'!F154))),'Data Summary'!CY160="Yes"),OFFSET('Sanitation Data'!$F$12,0,10*ROW('Sanitation Data'!F154)),NA())</f>
        <v>#N/A</v>
      </c>
      <c r="AK160" s="94" t="e">
        <f ca="true">+IF(AND(ISNUMBER(OFFSET('Sanitation Data'!$G$4,0,10*ROW('Sanitation Data'!G154))),'Data Summary'!CZ160="Yes"),100-OFFSET('Sanitation Data'!$G$4,0,10*ROW('Sanitation Data'!G154)),NA())</f>
        <v>#N/A</v>
      </c>
      <c r="AL160" s="94" t="e">
        <f ca="true">+IF(AND(ISNUMBER(OFFSET('Sanitation Data'!$G$6,0,10*ROW('Sanitation Data'!G154))),'Data Summary'!DA160="Yes"),OFFSET('Sanitation Data'!$G$6,0,10*ROW('Sanitation Data'!G154)),NA())</f>
        <v>#N/A</v>
      </c>
      <c r="AM160" s="94" t="e">
        <f ca="true">+IF(AND(ISNUMBER(OFFSET('Sanitation Data'!$G$10,0,10*ROW('Sanitation Data'!G154))),'Data Summary'!DB160="Yes"),OFFSET('Sanitation Data'!$G$10,0,10*ROW('Sanitation Data'!G154)),NA())</f>
        <v>#N/A</v>
      </c>
      <c r="AN160" s="94" t="e">
        <f ca="true">+IF(AND(ISNUMBER(OFFSET('Sanitation Data'!$G$11,0,10*ROW('Sanitation Data'!G154))),'Data Summary'!DC160="Yes"),OFFSET('Sanitation Data'!$G$11,0,10*ROW('Sanitation Data'!G154)),NA())</f>
        <v>#N/A</v>
      </c>
      <c r="AO160" s="94" t="e">
        <f ca="true">+IF(AND(ISNUMBER(OFFSET('Sanitation Data'!$G$12,0,10*ROW('Sanitation Data'!G154))),'Data Summary'!DD160="Yes"),OFFSET('Sanitation Data'!$G$12,0,10*ROW('Sanitation Data'!G154)),NA())</f>
        <v>#N/A</v>
      </c>
      <c r="AP160" s="94" t="e">
        <f ca="true">+IF(AND(ISNUMBER(OFFSET('Sanitation Data'!$H$4,0,10*ROW('Sanitation Data'!H154))),'Data Summary'!DE160="Yes"),100-OFFSET('Sanitation Data'!$H$4,0,10*ROW('Sanitation Data'!H154)),NA())</f>
        <v>#N/A</v>
      </c>
      <c r="AQ160" s="94" t="e">
        <f ca="true">+IF(AND(ISNUMBER(OFFSET('Sanitation Data'!$H$6,0,10*ROW('Sanitation Data'!H154))),'Data Summary'!DF160="Yes"),OFFSET('Sanitation Data'!$H$6,0,10*ROW('Sanitation Data'!H154)),NA())</f>
        <v>#N/A</v>
      </c>
      <c r="AR160" s="94" t="e">
        <f ca="true">+IF(AND(ISNUMBER(OFFSET('Sanitation Data'!$H$10,0,10*ROW('Sanitation Data'!H154))),'Data Summary'!DG160="Yes"),OFFSET('Sanitation Data'!$H$10,0,10*ROW('Sanitation Data'!H154)),NA())</f>
        <v>#N/A</v>
      </c>
      <c r="AS160" s="94" t="e">
        <f ca="true">+IF(AND(ISNUMBER(OFFSET('Sanitation Data'!$H$11,0,10*ROW('Sanitation Data'!H154))),'Data Summary'!DH160="Yes"),OFFSET('Sanitation Data'!$H$11,0,10*ROW('Sanitation Data'!H154)),NA())</f>
        <v>#N/A</v>
      </c>
      <c r="AT160" s="94" t="e">
        <f ca="true">+IF(AND(ISNUMBER(OFFSET('Sanitation Data'!$H$12,0,10*ROW('Sanitation Data'!H154))),'Data Summary'!DI160="Yes"),OFFSET('Sanitation Data'!$H$12,0,10*ROW('Sanitation Data'!H154)),NA())</f>
        <v>#N/A</v>
      </c>
      <c r="AU160" s="94" t="e">
        <f ca="true">+IF(AND(ISNUMBER(OFFSET('Sanitation Data'!$I$4,0,10*ROW('Sanitation Data'!I154))),'Data Summary'!DJ160="Yes"),100-OFFSET('Sanitation Data'!$I$4,0,10*ROW('Sanitation Data'!I154)),NA())</f>
        <v>#N/A</v>
      </c>
      <c r="AV160" s="94" t="e">
        <f ca="true">+IF(AND(ISNUMBER(OFFSET('Sanitation Data'!$I$6,0,10*ROW('Sanitation Data'!I154))),'Data Summary'!DK160="Yes"),OFFSET('Sanitation Data'!$I$6,0,10*ROW('Sanitation Data'!I154)),NA())</f>
        <v>#N/A</v>
      </c>
      <c r="AW160" s="94" t="e">
        <f ca="true">+IF(AND(ISNUMBER(OFFSET('Sanitation Data'!$I$10,0,10*ROW('Sanitation Data'!I154))),'Data Summary'!DL160="Yes"),OFFSET('Sanitation Data'!$I$10,0,10*ROW('Sanitation Data'!I154)),NA())</f>
        <v>#N/A</v>
      </c>
      <c r="AX160" s="94" t="e">
        <f ca="true">+IF(AND(ISNUMBER(OFFSET('Sanitation Data'!$I$11,0,10*ROW('Sanitation Data'!I154))),'Data Summary'!DM160="Yes"),OFFSET('Sanitation Data'!$I$11,0,10*ROW('Sanitation Data'!I154)),NA())</f>
        <v>#N/A</v>
      </c>
      <c r="AY160" s="94" t="e">
        <f ca="true">+IF(AND(ISNUMBER(OFFSET('Sanitation Data'!$I$12,0,10*ROW('Sanitation Data'!I154))),'Data Summary'!DN160="Yes"),OFFSET('Sanitation Data'!$I$12,0,10*ROW('Sanitation Data'!I154)),NA())</f>
        <v>#N/A</v>
      </c>
      <c r="AZ160" s="95" t="e">
        <f ca="true">+IF(AND(ISNUMBER(OFFSET('Hygiene Data'!$D$5,0,10*ROW('Hygiene Data'!D154))),'Data Summary'!DO160="Yes"),OFFSET('Hygiene Data'!$D$5,0,10*ROW('Hygiene Data'!D154)),NA())</f>
        <v>#N/A</v>
      </c>
      <c r="BA160" s="95" t="e">
        <f ca="true">+IF(AND(ISNUMBER(OFFSET('Hygiene Data'!$D$7,0,10*ROW('Hygiene Data'!D154))),'Data Summary'!DP160="Yes"),OFFSET('Hygiene Data'!$D$7,0,10*ROW('Hygiene Data'!D154)),NA())</f>
        <v>#N/A</v>
      </c>
      <c r="BB160" s="95" t="e">
        <f ca="true">+IF(AND(ISNUMBER(OFFSET('Hygiene Data'!$D$9,0,10*ROW('Hygiene Data'!D154))),'Data Summary'!DQ160="Yes"),OFFSET('Hygiene Data'!$D$9,0,10*ROW('Hygiene Data'!D154)),NA())</f>
        <v>#N/A</v>
      </c>
      <c r="BC160" s="95" t="e">
        <f ca="true">+IF(AND(ISNUMBER(OFFSET('Hygiene Data'!$E$5,0,10*ROW('Hygiene Data'!E154))),'Data Summary'!DR160="Yes"),OFFSET('Hygiene Data'!$E$5,0,10*ROW('Hygiene Data'!E154)),NA())</f>
        <v>#N/A</v>
      </c>
      <c r="BD160" s="95" t="e">
        <f ca="true">+IF(AND(ISNUMBER(OFFSET('Hygiene Data'!$E$7,0,10*ROW('Hygiene Data'!E154))),'Data Summary'!DS160="Yes"),OFFSET('Hygiene Data'!$E$7,0,10*ROW('Hygiene Data'!E154)),NA())</f>
        <v>#N/A</v>
      </c>
      <c r="BE160" s="95" t="e">
        <f ca="true">+IF(AND(ISNUMBER(OFFSET('Hygiene Data'!$E$9,0,10*ROW('Hygiene Data'!E154))),'Data Summary'!DT160="Yes"),OFFSET('Hygiene Data'!$E$9,0,10*ROW('Hygiene Data'!E154)),NA())</f>
        <v>#N/A</v>
      </c>
      <c r="BF160" s="95" t="e">
        <f ca="true">+IF(AND(ISNUMBER(OFFSET('Hygiene Data'!$F$5,0,10*ROW('Hygiene Data'!F154))),'Data Summary'!DU160="Yes"),OFFSET('Hygiene Data'!$F$5,0,10*ROW('Hygiene Data'!F154)),NA())</f>
        <v>#N/A</v>
      </c>
      <c r="BG160" s="95" t="e">
        <f ca="true">+IF(AND(ISNUMBER(OFFSET('Hygiene Data'!$F$7,0,10*ROW('Hygiene Data'!F154))),'Data Summary'!DV160="Yes"),OFFSET('Hygiene Data'!$F$7,0,10*ROW('Hygiene Data'!F154)),NA())</f>
        <v>#N/A</v>
      </c>
      <c r="BH160" s="95" t="e">
        <f ca="true">+IF(AND(ISNUMBER(OFFSET('Hygiene Data'!$F$9,0,10*ROW('Hygiene Data'!F154))),'Data Summary'!DW160="Yes"),OFFSET('Hygiene Data'!$F$9,0,10*ROW('Hygiene Data'!F154)),NA())</f>
        <v>#N/A</v>
      </c>
      <c r="BI160" s="95" t="e">
        <f ca="true">+IF(AND(ISNUMBER(OFFSET('Hygiene Data'!$G$5,0,10*ROW('Hygiene Data'!G154))),'Data Summary'!DX160="Yes"),OFFSET('Hygiene Data'!$G$5,0,10*ROW('Hygiene Data'!G154)),NA())</f>
        <v>#N/A</v>
      </c>
      <c r="BJ160" s="95" t="e">
        <f ca="true">+IF(AND(ISNUMBER(OFFSET('Hygiene Data'!$G$7,0,10*ROW('Hygiene Data'!G154))),'Data Summary'!DY160="Yes"),OFFSET('Hygiene Data'!$G$7,0,10*ROW('Hygiene Data'!G154)),NA())</f>
        <v>#N/A</v>
      </c>
      <c r="BK160" s="95" t="e">
        <f ca="true">+IF(AND(ISNUMBER(OFFSET('Hygiene Data'!$G$9,0,10*ROW('Hygiene Data'!G154))),'Data Summary'!DZ160="Yes"),OFFSET('Hygiene Data'!$G$9,0,10*ROW('Hygiene Data'!G154)),NA())</f>
        <v>#N/A</v>
      </c>
      <c r="BL160" s="95" t="e">
        <f ca="true">+IF(AND(ISNUMBER(OFFSET('Hygiene Data'!$H$5,0,10*ROW('Hygiene Data'!H154))),'Data Summary'!EA160="Yes"),OFFSET('Hygiene Data'!$H$5,0,10*ROW('Hygiene Data'!H154)),NA())</f>
        <v>#N/A</v>
      </c>
      <c r="BM160" s="95" t="e">
        <f ca="true">+IF(AND(ISNUMBER(OFFSET('Hygiene Data'!$H$7,0,10*ROW('Hygiene Data'!H154))),'Data Summary'!EB160="Yes"),OFFSET('Hygiene Data'!$H$7,0,10*ROW('Hygiene Data'!H154)),NA())</f>
        <v>#N/A</v>
      </c>
      <c r="BN160" s="95" t="e">
        <f ca="true">+IF(AND(ISNUMBER(OFFSET('Hygiene Data'!$H$9,0,10*ROW('Hygiene Data'!H154))),'Data Summary'!EC160="Yes"),OFFSET('Hygiene Data'!$H$9,0,10*ROW('Hygiene Data'!H154)),NA())</f>
        <v>#N/A</v>
      </c>
      <c r="BO160" s="95" t="e">
        <f ca="true">+IF(AND(ISNUMBER(OFFSET('Hygiene Data'!$I$5,0,10*ROW('Hygiene Data'!I154))),'Data Summary'!ED160="Yes"),OFFSET('Hygiene Data'!$I$5,0,10*ROW('Hygiene Data'!I154)),NA())</f>
        <v>#N/A</v>
      </c>
      <c r="BP160" s="95" t="e">
        <f ca="true">+IF(AND(ISNUMBER(OFFSET('Hygiene Data'!$I$7,0,10*ROW('Hygiene Data'!I154))),'Data Summary'!EE160="Yes"),OFFSET('Hygiene Data'!$I$7,0,10*ROW('Hygiene Data'!I154)),NA())</f>
        <v>#N/A</v>
      </c>
      <c r="BQ160" s="95" t="e">
        <f ca="true">+IF(AND(ISNUMBER(OFFSET('Hygiene Data'!$I$9,0,10*ROW('Hygiene Data'!I154))),'Data Summary'!EF160="Yes"),OFFSET('Hygiene Data'!$I$9,0,10*ROW('Hygiene Data'!I154)),NA())</f>
        <v>#N/A</v>
      </c>
    </row>
    <row xmlns:x14ac="http://schemas.microsoft.com/office/spreadsheetml/2009/9/ac" r="161" x14ac:dyDescent="0.2">
      <c r="A161" s="327" t="e">
        <f ca="true">+RIGHT('Data Summary'!A161,LEN('Data Summary'!A161)-9)</f>
        <v>#VALUE!</v>
      </c>
      <c r="B161" s="36" t="str">
        <f ca="true">+IF(ISTEXT('Data Summary'!B161),'Data Summary'!B161,"")</f>
        <v/>
      </c>
      <c r="C161" s="326" t="e">
        <f ca="true">+VALUE('Data Summary'!C161)</f>
        <v>#VALUE!</v>
      </c>
      <c r="D161" s="93" t="e">
        <f ca="true">+IF(AND(ISNUMBER(OFFSET('Water Data'!$D$4,0,10*ROW('Water Data'!D155))),'Data Summary'!BS161="Yes"),100-OFFSET('Water Data'!$D$4,0,10*ROW('Water Data'!D155)),NA())</f>
        <v>#N/A</v>
      </c>
      <c r="E161" s="93" t="e">
        <f ca="true">+IF(AND(ISNUMBER(OFFSET('Water Data'!$D$6,0,10*ROW('Water Data'!D155))),'Data Summary'!BT161="Yes"),OFFSET('Water Data'!$D$6,0,10*ROW('Water Data'!D155)),NA())</f>
        <v>#N/A</v>
      </c>
      <c r="F161" s="93" t="e">
        <f ca="true">+IF(AND(ISNUMBER(OFFSET('Water Data'!$D$9,0,10*ROW('Water Data'!D155))),'Data Summary'!BU161="Yes"),OFFSET('Water Data'!$D$9,0,10*ROW('Water Data'!D155)),NA())</f>
        <v>#N/A</v>
      </c>
      <c r="G161" s="93" t="e">
        <f ca="true">+IF(AND(ISNUMBER(OFFSET('Water Data'!$E$4,0,10*ROW('Water Data'!E155))),'Data Summary'!BV161="Yes"),100-OFFSET('Water Data'!$E$4,0,10*ROW('Water Data'!E155)),NA())</f>
        <v>#N/A</v>
      </c>
      <c r="H161" s="93" t="e">
        <f ca="true">+IF(AND(ISNUMBER(OFFSET('Water Data'!$E$6,0,10*ROW('Water Data'!E155))),'Data Summary'!BW161="Yes"),OFFSET('Water Data'!$E$6,0,10*ROW('Water Data'!E155)),NA())</f>
        <v>#N/A</v>
      </c>
      <c r="I161" s="93" t="e">
        <f ca="true">+IF(AND(ISNUMBER(OFFSET('Water Data'!$E$9,0,10*ROW('Water Data'!E155))),'Data Summary'!BX161="Yes"),OFFSET('Water Data'!$E$9,0,10*ROW('Water Data'!E155)),NA())</f>
        <v>#N/A</v>
      </c>
      <c r="J161" s="93" t="e">
        <f ca="true">+IF(AND(ISNUMBER(OFFSET('Water Data'!$F$4,0,10*ROW('Water Data'!F155))),'Data Summary'!BY161="Yes"),100-OFFSET('Water Data'!$F$4,0,10*ROW('Water Data'!F155)),NA())</f>
        <v>#N/A</v>
      </c>
      <c r="K161" s="93" t="e">
        <f ca="true">+IF(AND(ISNUMBER(OFFSET('Water Data'!$F$6,0,10*ROW('Water Data'!F155))),'Data Summary'!BZ161="Yes"),OFFSET('Water Data'!$F$6,0,10*ROW('Water Data'!F155)),NA())</f>
        <v>#N/A</v>
      </c>
      <c r="L161" s="93" t="e">
        <f ca="true">+IF(AND(ISNUMBER(OFFSET('Water Data'!$F$9,0,10*ROW('Water Data'!F155))),'Data Summary'!CA161="Yes"),OFFSET('Water Data'!$F$9,0,10*ROW('Water Data'!F155)),NA())</f>
        <v>#N/A</v>
      </c>
      <c r="M161" s="93" t="e">
        <f ca="true">+IF(AND(ISNUMBER(OFFSET('Water Data'!$G$4,0,10*ROW('Water Data'!G155))),'Data Summary'!CB161="Yes"),100-OFFSET('Water Data'!$G$4,0,10*ROW('Water Data'!G155)),NA())</f>
        <v>#N/A</v>
      </c>
      <c r="N161" s="93" t="e">
        <f ca="true">+IF(AND(ISNUMBER(OFFSET('Water Data'!$G$6,0,10*ROW('Water Data'!G155))),'Data Summary'!CC161="Yes"),OFFSET('Water Data'!$G$6,0,10*ROW('Water Data'!G155)),NA())</f>
        <v>#N/A</v>
      </c>
      <c r="O161" s="93" t="e">
        <f ca="true">+IF(AND(ISNUMBER(OFFSET('Water Data'!$G$9,0,10*ROW('Water Data'!G155))),'Data Summary'!CD161="Yes"),OFFSET('Water Data'!$G$9,0,10*ROW('Water Data'!G155)),NA())</f>
        <v>#N/A</v>
      </c>
      <c r="P161" s="93" t="e">
        <f ca="true">+IF(AND(ISNUMBER(OFFSET('Water Data'!$H$4,0,10*ROW('Water Data'!H155))),'Data Summary'!CE161="Yes"),100-OFFSET('Water Data'!$H$4,0,10*ROW('Water Data'!H155)),NA())</f>
        <v>#N/A</v>
      </c>
      <c r="Q161" s="93" t="e">
        <f ca="true">+IF(AND(ISNUMBER(OFFSET('Water Data'!$H$6,0,10*ROW('Water Data'!H155))),'Data Summary'!CF161="Yes"),OFFSET('Water Data'!$H$6,0,10*ROW('Water Data'!H155)),NA())</f>
        <v>#N/A</v>
      </c>
      <c r="R161" s="93" t="e">
        <f ca="true">+IF(AND(ISNUMBER(OFFSET('Water Data'!$H$9,0,10*ROW('Water Data'!H155))),'Data Summary'!CG161="Yes"),OFFSET('Water Data'!$H$9,0,10*ROW('Water Data'!H155)),NA())</f>
        <v>#N/A</v>
      </c>
      <c r="S161" s="93" t="e">
        <f ca="true">+IF(AND(ISNUMBER(OFFSET('Water Data'!$I$4,0,10*ROW('Water Data'!I155))),'Data Summary'!CH161="Yes"),100-OFFSET('Water Data'!$I$4,0,10*ROW('Water Data'!I155)),NA())</f>
        <v>#N/A</v>
      </c>
      <c r="T161" s="93" t="e">
        <f ca="true">+IF(AND(ISNUMBER(OFFSET('Water Data'!$I$6,0,10*ROW('Water Data'!I155))),'Data Summary'!CI161="Yes"),OFFSET('Water Data'!$I$6,0,10*ROW('Water Data'!I155)),NA())</f>
        <v>#N/A</v>
      </c>
      <c r="U161" s="93" t="e">
        <f ca="true">+IF(AND(ISNUMBER(OFFSET('Water Data'!$I$9,0,10*ROW('Water Data'!I155))),'Data Summary'!CJ161="Yes"),OFFSET('Water Data'!$I$9,0,10*ROW('Water Data'!I155)),NA())</f>
        <v>#N/A</v>
      </c>
      <c r="V161" s="94" t="e">
        <f ca="true">+IF(AND(ISNUMBER(OFFSET('Sanitation Data'!$D$4,0,10*ROW('Sanitation Data'!D155))),'Data Summary'!CK161="Yes"),100-OFFSET('Sanitation Data'!$D$4,0,10*ROW('Sanitation Data'!D155)),NA())</f>
        <v>#N/A</v>
      </c>
      <c r="W161" s="94" t="e">
        <f ca="true">+IF(AND(ISNUMBER(OFFSET('Sanitation Data'!$D$6,0,10*ROW('Sanitation Data'!D155))),'Data Summary'!CL161="Yes"),OFFSET('Sanitation Data'!$D$6,0,10*ROW('Sanitation Data'!D155)),NA())</f>
        <v>#N/A</v>
      </c>
      <c r="X161" s="94" t="e">
        <f ca="true">+IF(AND(ISNUMBER(OFFSET('Sanitation Data'!$D$10,0,10*ROW('Sanitation Data'!D155))),'Data Summary'!CM161="Yes"),OFFSET('Sanitation Data'!$D$10,0,10*ROW('Sanitation Data'!D155)),NA())</f>
        <v>#N/A</v>
      </c>
      <c r="Y161" s="94" t="e">
        <f ca="true">+IF(AND(ISNUMBER(OFFSET('Sanitation Data'!$D$11,0,10*ROW('Sanitation Data'!D155))),'Data Summary'!CN161="Yes"),OFFSET('Sanitation Data'!$D$11,0,10*ROW('Sanitation Data'!D155)),NA())</f>
        <v>#N/A</v>
      </c>
      <c r="Z161" s="94" t="e">
        <f ca="true">+IF(AND(ISNUMBER(OFFSET('Sanitation Data'!$D$12,0,10*ROW('Sanitation Data'!D155))),'Data Summary'!CO161="Yes"),OFFSET('Sanitation Data'!$D$12,0,10*ROW('Sanitation Data'!D155)),NA())</f>
        <v>#N/A</v>
      </c>
      <c r="AA161" s="94" t="e">
        <f ca="true">+IF(AND(ISNUMBER(OFFSET('Sanitation Data'!$E$4,0,10*ROW('Sanitation Data'!E155))),'Data Summary'!CP161="Yes"),100-OFFSET('Sanitation Data'!$E$4,0,10*ROW('Sanitation Data'!E155)),NA())</f>
        <v>#N/A</v>
      </c>
      <c r="AB161" s="94" t="e">
        <f ca="true">+IF(AND(ISNUMBER(OFFSET('Sanitation Data'!$E$6,0,10*ROW('Sanitation Data'!E155))),'Data Summary'!CQ161="Yes"),OFFSET('Sanitation Data'!$E$6,0,10*ROW('Sanitation Data'!E155)),NA())</f>
        <v>#N/A</v>
      </c>
      <c r="AC161" s="94" t="e">
        <f ca="true">+IF(AND(ISNUMBER(OFFSET('Sanitation Data'!$E$10,0,10*ROW('Sanitation Data'!E155))),'Data Summary'!CR161="Yes"),OFFSET('Sanitation Data'!$E$10,0,10*ROW('Sanitation Data'!E155)),NA())</f>
        <v>#N/A</v>
      </c>
      <c r="AD161" s="94" t="e">
        <f ca="true">+IF(AND(ISNUMBER(OFFSET('Sanitation Data'!$E$11,0,10*ROW('Sanitation Data'!E155))),'Data Summary'!CS161="Yes"),OFFSET('Sanitation Data'!$E$11,0,10*ROW('Sanitation Data'!E155)),NA())</f>
        <v>#N/A</v>
      </c>
      <c r="AE161" s="94" t="e">
        <f ca="true">+IF(AND(ISNUMBER(OFFSET('Sanitation Data'!$E$12,0,10*ROW('Sanitation Data'!E155))),'Data Summary'!CT161="Yes"),OFFSET('Sanitation Data'!$E$12,0,10*ROW('Sanitation Data'!E155)),NA())</f>
        <v>#N/A</v>
      </c>
      <c r="AF161" s="94" t="e">
        <f ca="true">+IF(AND(ISNUMBER(OFFSET('Sanitation Data'!$F$4,0,10*ROW('Sanitation Data'!F155))),'Data Summary'!CU161="Yes"),100-OFFSET('Sanitation Data'!$F$4,0,10*ROW('Sanitation Data'!F155)),NA())</f>
        <v>#N/A</v>
      </c>
      <c r="AG161" s="94" t="e">
        <f ca="true">+IF(AND(ISNUMBER(OFFSET('Sanitation Data'!$F$6,0,10*ROW('Sanitation Data'!F155))),'Data Summary'!CV161="Yes"),OFFSET('Sanitation Data'!$F$6,0,10*ROW('Sanitation Data'!F155)),NA())</f>
        <v>#N/A</v>
      </c>
      <c r="AH161" s="94" t="e">
        <f ca="true">+IF(AND(ISNUMBER(OFFSET('Sanitation Data'!$F$10,0,10*ROW('Sanitation Data'!F155))),'Data Summary'!CW161="Yes"),OFFSET('Sanitation Data'!$F$10,0,10*ROW('Sanitation Data'!F155)),NA())</f>
        <v>#N/A</v>
      </c>
      <c r="AI161" s="94" t="e">
        <f ca="true">+IF(AND(ISNUMBER(OFFSET('Sanitation Data'!$F$11,0,10*ROW('Sanitation Data'!F155))),'Data Summary'!CX161="Yes"),OFFSET('Sanitation Data'!$F$11,0,10*ROW('Sanitation Data'!F155)),NA())</f>
        <v>#N/A</v>
      </c>
      <c r="AJ161" s="94" t="e">
        <f ca="true">+IF(AND(ISNUMBER(OFFSET('Sanitation Data'!$F$12,0,10*ROW('Sanitation Data'!F155))),'Data Summary'!CY161="Yes"),OFFSET('Sanitation Data'!$F$12,0,10*ROW('Sanitation Data'!F155)),NA())</f>
        <v>#N/A</v>
      </c>
      <c r="AK161" s="94" t="e">
        <f ca="true">+IF(AND(ISNUMBER(OFFSET('Sanitation Data'!$G$4,0,10*ROW('Sanitation Data'!G155))),'Data Summary'!CZ161="Yes"),100-OFFSET('Sanitation Data'!$G$4,0,10*ROW('Sanitation Data'!G155)),NA())</f>
        <v>#N/A</v>
      </c>
      <c r="AL161" s="94" t="e">
        <f ca="true">+IF(AND(ISNUMBER(OFFSET('Sanitation Data'!$G$6,0,10*ROW('Sanitation Data'!G155))),'Data Summary'!DA161="Yes"),OFFSET('Sanitation Data'!$G$6,0,10*ROW('Sanitation Data'!G155)),NA())</f>
        <v>#N/A</v>
      </c>
      <c r="AM161" s="94" t="e">
        <f ca="true">+IF(AND(ISNUMBER(OFFSET('Sanitation Data'!$G$10,0,10*ROW('Sanitation Data'!G155))),'Data Summary'!DB161="Yes"),OFFSET('Sanitation Data'!$G$10,0,10*ROW('Sanitation Data'!G155)),NA())</f>
        <v>#N/A</v>
      </c>
      <c r="AN161" s="94" t="e">
        <f ca="true">+IF(AND(ISNUMBER(OFFSET('Sanitation Data'!$G$11,0,10*ROW('Sanitation Data'!G155))),'Data Summary'!DC161="Yes"),OFFSET('Sanitation Data'!$G$11,0,10*ROW('Sanitation Data'!G155)),NA())</f>
        <v>#N/A</v>
      </c>
      <c r="AO161" s="94" t="e">
        <f ca="true">+IF(AND(ISNUMBER(OFFSET('Sanitation Data'!$G$12,0,10*ROW('Sanitation Data'!G155))),'Data Summary'!DD161="Yes"),OFFSET('Sanitation Data'!$G$12,0,10*ROW('Sanitation Data'!G155)),NA())</f>
        <v>#N/A</v>
      </c>
      <c r="AP161" s="94" t="e">
        <f ca="true">+IF(AND(ISNUMBER(OFFSET('Sanitation Data'!$H$4,0,10*ROW('Sanitation Data'!H155))),'Data Summary'!DE161="Yes"),100-OFFSET('Sanitation Data'!$H$4,0,10*ROW('Sanitation Data'!H155)),NA())</f>
        <v>#N/A</v>
      </c>
      <c r="AQ161" s="94" t="e">
        <f ca="true">+IF(AND(ISNUMBER(OFFSET('Sanitation Data'!$H$6,0,10*ROW('Sanitation Data'!H155))),'Data Summary'!DF161="Yes"),OFFSET('Sanitation Data'!$H$6,0,10*ROW('Sanitation Data'!H155)),NA())</f>
        <v>#N/A</v>
      </c>
      <c r="AR161" s="94" t="e">
        <f ca="true">+IF(AND(ISNUMBER(OFFSET('Sanitation Data'!$H$10,0,10*ROW('Sanitation Data'!H155))),'Data Summary'!DG161="Yes"),OFFSET('Sanitation Data'!$H$10,0,10*ROW('Sanitation Data'!H155)),NA())</f>
        <v>#N/A</v>
      </c>
      <c r="AS161" s="94" t="e">
        <f ca="true">+IF(AND(ISNUMBER(OFFSET('Sanitation Data'!$H$11,0,10*ROW('Sanitation Data'!H155))),'Data Summary'!DH161="Yes"),OFFSET('Sanitation Data'!$H$11,0,10*ROW('Sanitation Data'!H155)),NA())</f>
        <v>#N/A</v>
      </c>
      <c r="AT161" s="94" t="e">
        <f ca="true">+IF(AND(ISNUMBER(OFFSET('Sanitation Data'!$H$12,0,10*ROW('Sanitation Data'!H155))),'Data Summary'!DI161="Yes"),OFFSET('Sanitation Data'!$H$12,0,10*ROW('Sanitation Data'!H155)),NA())</f>
        <v>#N/A</v>
      </c>
      <c r="AU161" s="94" t="e">
        <f ca="true">+IF(AND(ISNUMBER(OFFSET('Sanitation Data'!$I$4,0,10*ROW('Sanitation Data'!I155))),'Data Summary'!DJ161="Yes"),100-OFFSET('Sanitation Data'!$I$4,0,10*ROW('Sanitation Data'!I155)),NA())</f>
        <v>#N/A</v>
      </c>
      <c r="AV161" s="94" t="e">
        <f ca="true">+IF(AND(ISNUMBER(OFFSET('Sanitation Data'!$I$6,0,10*ROW('Sanitation Data'!I155))),'Data Summary'!DK161="Yes"),OFFSET('Sanitation Data'!$I$6,0,10*ROW('Sanitation Data'!I155)),NA())</f>
        <v>#N/A</v>
      </c>
      <c r="AW161" s="94" t="e">
        <f ca="true">+IF(AND(ISNUMBER(OFFSET('Sanitation Data'!$I$10,0,10*ROW('Sanitation Data'!I155))),'Data Summary'!DL161="Yes"),OFFSET('Sanitation Data'!$I$10,0,10*ROW('Sanitation Data'!I155)),NA())</f>
        <v>#N/A</v>
      </c>
      <c r="AX161" s="94" t="e">
        <f ca="true">+IF(AND(ISNUMBER(OFFSET('Sanitation Data'!$I$11,0,10*ROW('Sanitation Data'!I155))),'Data Summary'!DM161="Yes"),OFFSET('Sanitation Data'!$I$11,0,10*ROW('Sanitation Data'!I155)),NA())</f>
        <v>#N/A</v>
      </c>
      <c r="AY161" s="94" t="e">
        <f ca="true">+IF(AND(ISNUMBER(OFFSET('Sanitation Data'!$I$12,0,10*ROW('Sanitation Data'!I155))),'Data Summary'!DN161="Yes"),OFFSET('Sanitation Data'!$I$12,0,10*ROW('Sanitation Data'!I155)),NA())</f>
        <v>#N/A</v>
      </c>
      <c r="AZ161" s="95" t="e">
        <f ca="true">+IF(AND(ISNUMBER(OFFSET('Hygiene Data'!$D$5,0,10*ROW('Hygiene Data'!D155))),'Data Summary'!DO161="Yes"),OFFSET('Hygiene Data'!$D$5,0,10*ROW('Hygiene Data'!D155)),NA())</f>
        <v>#N/A</v>
      </c>
      <c r="BA161" s="95" t="e">
        <f ca="true">+IF(AND(ISNUMBER(OFFSET('Hygiene Data'!$D$7,0,10*ROW('Hygiene Data'!D155))),'Data Summary'!DP161="Yes"),OFFSET('Hygiene Data'!$D$7,0,10*ROW('Hygiene Data'!D155)),NA())</f>
        <v>#N/A</v>
      </c>
      <c r="BB161" s="95" t="e">
        <f ca="true">+IF(AND(ISNUMBER(OFFSET('Hygiene Data'!$D$9,0,10*ROW('Hygiene Data'!D155))),'Data Summary'!DQ161="Yes"),OFFSET('Hygiene Data'!$D$9,0,10*ROW('Hygiene Data'!D155)),NA())</f>
        <v>#N/A</v>
      </c>
      <c r="BC161" s="95" t="e">
        <f ca="true">+IF(AND(ISNUMBER(OFFSET('Hygiene Data'!$E$5,0,10*ROW('Hygiene Data'!E155))),'Data Summary'!DR161="Yes"),OFFSET('Hygiene Data'!$E$5,0,10*ROW('Hygiene Data'!E155)),NA())</f>
        <v>#N/A</v>
      </c>
      <c r="BD161" s="95" t="e">
        <f ca="true">+IF(AND(ISNUMBER(OFFSET('Hygiene Data'!$E$7,0,10*ROW('Hygiene Data'!E155))),'Data Summary'!DS161="Yes"),OFFSET('Hygiene Data'!$E$7,0,10*ROW('Hygiene Data'!E155)),NA())</f>
        <v>#N/A</v>
      </c>
      <c r="BE161" s="95" t="e">
        <f ca="true">+IF(AND(ISNUMBER(OFFSET('Hygiene Data'!$E$9,0,10*ROW('Hygiene Data'!E155))),'Data Summary'!DT161="Yes"),OFFSET('Hygiene Data'!$E$9,0,10*ROW('Hygiene Data'!E155)),NA())</f>
        <v>#N/A</v>
      </c>
      <c r="BF161" s="95" t="e">
        <f ca="true">+IF(AND(ISNUMBER(OFFSET('Hygiene Data'!$F$5,0,10*ROW('Hygiene Data'!F155))),'Data Summary'!DU161="Yes"),OFFSET('Hygiene Data'!$F$5,0,10*ROW('Hygiene Data'!F155)),NA())</f>
        <v>#N/A</v>
      </c>
      <c r="BG161" s="95" t="e">
        <f ca="true">+IF(AND(ISNUMBER(OFFSET('Hygiene Data'!$F$7,0,10*ROW('Hygiene Data'!F155))),'Data Summary'!DV161="Yes"),OFFSET('Hygiene Data'!$F$7,0,10*ROW('Hygiene Data'!F155)),NA())</f>
        <v>#N/A</v>
      </c>
      <c r="BH161" s="95" t="e">
        <f ca="true">+IF(AND(ISNUMBER(OFFSET('Hygiene Data'!$F$9,0,10*ROW('Hygiene Data'!F155))),'Data Summary'!DW161="Yes"),OFFSET('Hygiene Data'!$F$9,0,10*ROW('Hygiene Data'!F155)),NA())</f>
        <v>#N/A</v>
      </c>
      <c r="BI161" s="95" t="e">
        <f ca="true">+IF(AND(ISNUMBER(OFFSET('Hygiene Data'!$G$5,0,10*ROW('Hygiene Data'!G155))),'Data Summary'!DX161="Yes"),OFFSET('Hygiene Data'!$G$5,0,10*ROW('Hygiene Data'!G155)),NA())</f>
        <v>#N/A</v>
      </c>
      <c r="BJ161" s="95" t="e">
        <f ca="true">+IF(AND(ISNUMBER(OFFSET('Hygiene Data'!$G$7,0,10*ROW('Hygiene Data'!G155))),'Data Summary'!DY161="Yes"),OFFSET('Hygiene Data'!$G$7,0,10*ROW('Hygiene Data'!G155)),NA())</f>
        <v>#N/A</v>
      </c>
      <c r="BK161" s="95" t="e">
        <f ca="true">+IF(AND(ISNUMBER(OFFSET('Hygiene Data'!$G$9,0,10*ROW('Hygiene Data'!G155))),'Data Summary'!DZ161="Yes"),OFFSET('Hygiene Data'!$G$9,0,10*ROW('Hygiene Data'!G155)),NA())</f>
        <v>#N/A</v>
      </c>
      <c r="BL161" s="95" t="e">
        <f ca="true">+IF(AND(ISNUMBER(OFFSET('Hygiene Data'!$H$5,0,10*ROW('Hygiene Data'!H155))),'Data Summary'!EA161="Yes"),OFFSET('Hygiene Data'!$H$5,0,10*ROW('Hygiene Data'!H155)),NA())</f>
        <v>#N/A</v>
      </c>
      <c r="BM161" s="95" t="e">
        <f ca="true">+IF(AND(ISNUMBER(OFFSET('Hygiene Data'!$H$7,0,10*ROW('Hygiene Data'!H155))),'Data Summary'!EB161="Yes"),OFFSET('Hygiene Data'!$H$7,0,10*ROW('Hygiene Data'!H155)),NA())</f>
        <v>#N/A</v>
      </c>
      <c r="BN161" s="95" t="e">
        <f ca="true">+IF(AND(ISNUMBER(OFFSET('Hygiene Data'!$H$9,0,10*ROW('Hygiene Data'!H155))),'Data Summary'!EC161="Yes"),OFFSET('Hygiene Data'!$H$9,0,10*ROW('Hygiene Data'!H155)),NA())</f>
        <v>#N/A</v>
      </c>
      <c r="BO161" s="95" t="e">
        <f ca="true">+IF(AND(ISNUMBER(OFFSET('Hygiene Data'!$I$5,0,10*ROW('Hygiene Data'!I155))),'Data Summary'!ED161="Yes"),OFFSET('Hygiene Data'!$I$5,0,10*ROW('Hygiene Data'!I155)),NA())</f>
        <v>#N/A</v>
      </c>
      <c r="BP161" s="95" t="e">
        <f ca="true">+IF(AND(ISNUMBER(OFFSET('Hygiene Data'!$I$7,0,10*ROW('Hygiene Data'!I155))),'Data Summary'!EE161="Yes"),OFFSET('Hygiene Data'!$I$7,0,10*ROW('Hygiene Data'!I155)),NA())</f>
        <v>#N/A</v>
      </c>
      <c r="BQ161" s="95" t="e">
        <f ca="true">+IF(AND(ISNUMBER(OFFSET('Hygiene Data'!$I$9,0,10*ROW('Hygiene Data'!I155))),'Data Summary'!EF161="Yes"),OFFSET('Hygiene Data'!$I$9,0,10*ROW('Hygiene Data'!I155)),NA())</f>
        <v>#N/A</v>
      </c>
    </row>
    <row xmlns:x14ac="http://schemas.microsoft.com/office/spreadsheetml/2009/9/ac" r="162" x14ac:dyDescent="0.2">
      <c r="A162" s="327" t="e">
        <f ca="true">+RIGHT('Data Summary'!A162,LEN('Data Summary'!A162)-9)</f>
        <v>#VALUE!</v>
      </c>
      <c r="B162" s="36" t="str">
        <f ca="true">+IF(ISTEXT('Data Summary'!B162),'Data Summary'!B162,"")</f>
        <v/>
      </c>
      <c r="C162" s="326" t="e">
        <f ca="true">+VALUE('Data Summary'!C162)</f>
        <v>#VALUE!</v>
      </c>
      <c r="D162" s="93" t="e">
        <f ca="true">+IF(AND(ISNUMBER(OFFSET('Water Data'!$D$4,0,10*ROW('Water Data'!D156))),'Data Summary'!BS162="Yes"),100-OFFSET('Water Data'!$D$4,0,10*ROW('Water Data'!D156)),NA())</f>
        <v>#N/A</v>
      </c>
      <c r="E162" s="93" t="e">
        <f ca="true">+IF(AND(ISNUMBER(OFFSET('Water Data'!$D$6,0,10*ROW('Water Data'!D156))),'Data Summary'!BT162="Yes"),OFFSET('Water Data'!$D$6,0,10*ROW('Water Data'!D156)),NA())</f>
        <v>#N/A</v>
      </c>
      <c r="F162" s="93" t="e">
        <f ca="true">+IF(AND(ISNUMBER(OFFSET('Water Data'!$D$9,0,10*ROW('Water Data'!D156))),'Data Summary'!BU162="Yes"),OFFSET('Water Data'!$D$9,0,10*ROW('Water Data'!D156)),NA())</f>
        <v>#N/A</v>
      </c>
      <c r="G162" s="93" t="e">
        <f ca="true">+IF(AND(ISNUMBER(OFFSET('Water Data'!$E$4,0,10*ROW('Water Data'!E156))),'Data Summary'!BV162="Yes"),100-OFFSET('Water Data'!$E$4,0,10*ROW('Water Data'!E156)),NA())</f>
        <v>#N/A</v>
      </c>
      <c r="H162" s="93" t="e">
        <f ca="true">+IF(AND(ISNUMBER(OFFSET('Water Data'!$E$6,0,10*ROW('Water Data'!E156))),'Data Summary'!BW162="Yes"),OFFSET('Water Data'!$E$6,0,10*ROW('Water Data'!E156)),NA())</f>
        <v>#N/A</v>
      </c>
      <c r="I162" s="93" t="e">
        <f ca="true">+IF(AND(ISNUMBER(OFFSET('Water Data'!$E$9,0,10*ROW('Water Data'!E156))),'Data Summary'!BX162="Yes"),OFFSET('Water Data'!$E$9,0,10*ROW('Water Data'!E156)),NA())</f>
        <v>#N/A</v>
      </c>
      <c r="J162" s="93" t="e">
        <f ca="true">+IF(AND(ISNUMBER(OFFSET('Water Data'!$F$4,0,10*ROW('Water Data'!F156))),'Data Summary'!BY162="Yes"),100-OFFSET('Water Data'!$F$4,0,10*ROW('Water Data'!F156)),NA())</f>
        <v>#N/A</v>
      </c>
      <c r="K162" s="93" t="e">
        <f ca="true">+IF(AND(ISNUMBER(OFFSET('Water Data'!$F$6,0,10*ROW('Water Data'!F156))),'Data Summary'!BZ162="Yes"),OFFSET('Water Data'!$F$6,0,10*ROW('Water Data'!F156)),NA())</f>
        <v>#N/A</v>
      </c>
      <c r="L162" s="93" t="e">
        <f ca="true">+IF(AND(ISNUMBER(OFFSET('Water Data'!$F$9,0,10*ROW('Water Data'!F156))),'Data Summary'!CA162="Yes"),OFFSET('Water Data'!$F$9,0,10*ROW('Water Data'!F156)),NA())</f>
        <v>#N/A</v>
      </c>
      <c r="M162" s="93" t="e">
        <f ca="true">+IF(AND(ISNUMBER(OFFSET('Water Data'!$G$4,0,10*ROW('Water Data'!G156))),'Data Summary'!CB162="Yes"),100-OFFSET('Water Data'!$G$4,0,10*ROW('Water Data'!G156)),NA())</f>
        <v>#N/A</v>
      </c>
      <c r="N162" s="93" t="e">
        <f ca="true">+IF(AND(ISNUMBER(OFFSET('Water Data'!$G$6,0,10*ROW('Water Data'!G156))),'Data Summary'!CC162="Yes"),OFFSET('Water Data'!$G$6,0,10*ROW('Water Data'!G156)),NA())</f>
        <v>#N/A</v>
      </c>
      <c r="O162" s="93" t="e">
        <f ca="true">+IF(AND(ISNUMBER(OFFSET('Water Data'!$G$9,0,10*ROW('Water Data'!G156))),'Data Summary'!CD162="Yes"),OFFSET('Water Data'!$G$9,0,10*ROW('Water Data'!G156)),NA())</f>
        <v>#N/A</v>
      </c>
      <c r="P162" s="93" t="e">
        <f ca="true">+IF(AND(ISNUMBER(OFFSET('Water Data'!$H$4,0,10*ROW('Water Data'!H156))),'Data Summary'!CE162="Yes"),100-OFFSET('Water Data'!$H$4,0,10*ROW('Water Data'!H156)),NA())</f>
        <v>#N/A</v>
      </c>
      <c r="Q162" s="93" t="e">
        <f ca="true">+IF(AND(ISNUMBER(OFFSET('Water Data'!$H$6,0,10*ROW('Water Data'!H156))),'Data Summary'!CF162="Yes"),OFFSET('Water Data'!$H$6,0,10*ROW('Water Data'!H156)),NA())</f>
        <v>#N/A</v>
      </c>
      <c r="R162" s="93" t="e">
        <f ca="true">+IF(AND(ISNUMBER(OFFSET('Water Data'!$H$9,0,10*ROW('Water Data'!H156))),'Data Summary'!CG162="Yes"),OFFSET('Water Data'!$H$9,0,10*ROW('Water Data'!H156)),NA())</f>
        <v>#N/A</v>
      </c>
      <c r="S162" s="93" t="e">
        <f ca="true">+IF(AND(ISNUMBER(OFFSET('Water Data'!$I$4,0,10*ROW('Water Data'!I156))),'Data Summary'!CH162="Yes"),100-OFFSET('Water Data'!$I$4,0,10*ROW('Water Data'!I156)),NA())</f>
        <v>#N/A</v>
      </c>
      <c r="T162" s="93" t="e">
        <f ca="true">+IF(AND(ISNUMBER(OFFSET('Water Data'!$I$6,0,10*ROW('Water Data'!I156))),'Data Summary'!CI162="Yes"),OFFSET('Water Data'!$I$6,0,10*ROW('Water Data'!I156)),NA())</f>
        <v>#N/A</v>
      </c>
      <c r="U162" s="93" t="e">
        <f ca="true">+IF(AND(ISNUMBER(OFFSET('Water Data'!$I$9,0,10*ROW('Water Data'!I156))),'Data Summary'!CJ162="Yes"),OFFSET('Water Data'!$I$9,0,10*ROW('Water Data'!I156)),NA())</f>
        <v>#N/A</v>
      </c>
      <c r="V162" s="94" t="e">
        <f ca="true">+IF(AND(ISNUMBER(OFFSET('Sanitation Data'!$D$4,0,10*ROW('Sanitation Data'!D156))),'Data Summary'!CK162="Yes"),100-OFFSET('Sanitation Data'!$D$4,0,10*ROW('Sanitation Data'!D156)),NA())</f>
        <v>#N/A</v>
      </c>
      <c r="W162" s="94" t="e">
        <f ca="true">+IF(AND(ISNUMBER(OFFSET('Sanitation Data'!$D$6,0,10*ROW('Sanitation Data'!D156))),'Data Summary'!CL162="Yes"),OFFSET('Sanitation Data'!$D$6,0,10*ROW('Sanitation Data'!D156)),NA())</f>
        <v>#N/A</v>
      </c>
      <c r="X162" s="94" t="e">
        <f ca="true">+IF(AND(ISNUMBER(OFFSET('Sanitation Data'!$D$10,0,10*ROW('Sanitation Data'!D156))),'Data Summary'!CM162="Yes"),OFFSET('Sanitation Data'!$D$10,0,10*ROW('Sanitation Data'!D156)),NA())</f>
        <v>#N/A</v>
      </c>
      <c r="Y162" s="94" t="e">
        <f ca="true">+IF(AND(ISNUMBER(OFFSET('Sanitation Data'!$D$11,0,10*ROW('Sanitation Data'!D156))),'Data Summary'!CN162="Yes"),OFFSET('Sanitation Data'!$D$11,0,10*ROW('Sanitation Data'!D156)),NA())</f>
        <v>#N/A</v>
      </c>
      <c r="Z162" s="94" t="e">
        <f ca="true">+IF(AND(ISNUMBER(OFFSET('Sanitation Data'!$D$12,0,10*ROW('Sanitation Data'!D156))),'Data Summary'!CO162="Yes"),OFFSET('Sanitation Data'!$D$12,0,10*ROW('Sanitation Data'!D156)),NA())</f>
        <v>#N/A</v>
      </c>
      <c r="AA162" s="94" t="e">
        <f ca="true">+IF(AND(ISNUMBER(OFFSET('Sanitation Data'!$E$4,0,10*ROW('Sanitation Data'!E156))),'Data Summary'!CP162="Yes"),100-OFFSET('Sanitation Data'!$E$4,0,10*ROW('Sanitation Data'!E156)),NA())</f>
        <v>#N/A</v>
      </c>
      <c r="AB162" s="94" t="e">
        <f ca="true">+IF(AND(ISNUMBER(OFFSET('Sanitation Data'!$E$6,0,10*ROW('Sanitation Data'!E156))),'Data Summary'!CQ162="Yes"),OFFSET('Sanitation Data'!$E$6,0,10*ROW('Sanitation Data'!E156)),NA())</f>
        <v>#N/A</v>
      </c>
      <c r="AC162" s="94" t="e">
        <f ca="true">+IF(AND(ISNUMBER(OFFSET('Sanitation Data'!$E$10,0,10*ROW('Sanitation Data'!E156))),'Data Summary'!CR162="Yes"),OFFSET('Sanitation Data'!$E$10,0,10*ROW('Sanitation Data'!E156)),NA())</f>
        <v>#N/A</v>
      </c>
      <c r="AD162" s="94" t="e">
        <f ca="true">+IF(AND(ISNUMBER(OFFSET('Sanitation Data'!$E$11,0,10*ROW('Sanitation Data'!E156))),'Data Summary'!CS162="Yes"),OFFSET('Sanitation Data'!$E$11,0,10*ROW('Sanitation Data'!E156)),NA())</f>
        <v>#N/A</v>
      </c>
      <c r="AE162" s="94" t="e">
        <f ca="true">+IF(AND(ISNUMBER(OFFSET('Sanitation Data'!$E$12,0,10*ROW('Sanitation Data'!E156))),'Data Summary'!CT162="Yes"),OFFSET('Sanitation Data'!$E$12,0,10*ROW('Sanitation Data'!E156)),NA())</f>
        <v>#N/A</v>
      </c>
      <c r="AF162" s="94" t="e">
        <f ca="true">+IF(AND(ISNUMBER(OFFSET('Sanitation Data'!$F$4,0,10*ROW('Sanitation Data'!F156))),'Data Summary'!CU162="Yes"),100-OFFSET('Sanitation Data'!$F$4,0,10*ROW('Sanitation Data'!F156)),NA())</f>
        <v>#N/A</v>
      </c>
      <c r="AG162" s="94" t="e">
        <f ca="true">+IF(AND(ISNUMBER(OFFSET('Sanitation Data'!$F$6,0,10*ROW('Sanitation Data'!F156))),'Data Summary'!CV162="Yes"),OFFSET('Sanitation Data'!$F$6,0,10*ROW('Sanitation Data'!F156)),NA())</f>
        <v>#N/A</v>
      </c>
      <c r="AH162" s="94" t="e">
        <f ca="true">+IF(AND(ISNUMBER(OFFSET('Sanitation Data'!$F$10,0,10*ROW('Sanitation Data'!F156))),'Data Summary'!CW162="Yes"),OFFSET('Sanitation Data'!$F$10,0,10*ROW('Sanitation Data'!F156)),NA())</f>
        <v>#N/A</v>
      </c>
      <c r="AI162" s="94" t="e">
        <f ca="true">+IF(AND(ISNUMBER(OFFSET('Sanitation Data'!$F$11,0,10*ROW('Sanitation Data'!F156))),'Data Summary'!CX162="Yes"),OFFSET('Sanitation Data'!$F$11,0,10*ROW('Sanitation Data'!F156)),NA())</f>
        <v>#N/A</v>
      </c>
      <c r="AJ162" s="94" t="e">
        <f ca="true">+IF(AND(ISNUMBER(OFFSET('Sanitation Data'!$F$12,0,10*ROW('Sanitation Data'!F156))),'Data Summary'!CY162="Yes"),OFFSET('Sanitation Data'!$F$12,0,10*ROW('Sanitation Data'!F156)),NA())</f>
        <v>#N/A</v>
      </c>
      <c r="AK162" s="94" t="e">
        <f ca="true">+IF(AND(ISNUMBER(OFFSET('Sanitation Data'!$G$4,0,10*ROW('Sanitation Data'!G156))),'Data Summary'!CZ162="Yes"),100-OFFSET('Sanitation Data'!$G$4,0,10*ROW('Sanitation Data'!G156)),NA())</f>
        <v>#N/A</v>
      </c>
      <c r="AL162" s="94" t="e">
        <f ca="true">+IF(AND(ISNUMBER(OFFSET('Sanitation Data'!$G$6,0,10*ROW('Sanitation Data'!G156))),'Data Summary'!DA162="Yes"),OFFSET('Sanitation Data'!$G$6,0,10*ROW('Sanitation Data'!G156)),NA())</f>
        <v>#N/A</v>
      </c>
      <c r="AM162" s="94" t="e">
        <f ca="true">+IF(AND(ISNUMBER(OFFSET('Sanitation Data'!$G$10,0,10*ROW('Sanitation Data'!G156))),'Data Summary'!DB162="Yes"),OFFSET('Sanitation Data'!$G$10,0,10*ROW('Sanitation Data'!G156)),NA())</f>
        <v>#N/A</v>
      </c>
      <c r="AN162" s="94" t="e">
        <f ca="true">+IF(AND(ISNUMBER(OFFSET('Sanitation Data'!$G$11,0,10*ROW('Sanitation Data'!G156))),'Data Summary'!DC162="Yes"),OFFSET('Sanitation Data'!$G$11,0,10*ROW('Sanitation Data'!G156)),NA())</f>
        <v>#N/A</v>
      </c>
      <c r="AO162" s="94" t="e">
        <f ca="true">+IF(AND(ISNUMBER(OFFSET('Sanitation Data'!$G$12,0,10*ROW('Sanitation Data'!G156))),'Data Summary'!DD162="Yes"),OFFSET('Sanitation Data'!$G$12,0,10*ROW('Sanitation Data'!G156)),NA())</f>
        <v>#N/A</v>
      </c>
      <c r="AP162" s="94" t="e">
        <f ca="true">+IF(AND(ISNUMBER(OFFSET('Sanitation Data'!$H$4,0,10*ROW('Sanitation Data'!H156))),'Data Summary'!DE162="Yes"),100-OFFSET('Sanitation Data'!$H$4,0,10*ROW('Sanitation Data'!H156)),NA())</f>
        <v>#N/A</v>
      </c>
      <c r="AQ162" s="94" t="e">
        <f ca="true">+IF(AND(ISNUMBER(OFFSET('Sanitation Data'!$H$6,0,10*ROW('Sanitation Data'!H156))),'Data Summary'!DF162="Yes"),OFFSET('Sanitation Data'!$H$6,0,10*ROW('Sanitation Data'!H156)),NA())</f>
        <v>#N/A</v>
      </c>
      <c r="AR162" s="94" t="e">
        <f ca="true">+IF(AND(ISNUMBER(OFFSET('Sanitation Data'!$H$10,0,10*ROW('Sanitation Data'!H156))),'Data Summary'!DG162="Yes"),OFFSET('Sanitation Data'!$H$10,0,10*ROW('Sanitation Data'!H156)),NA())</f>
        <v>#N/A</v>
      </c>
      <c r="AS162" s="94" t="e">
        <f ca="true">+IF(AND(ISNUMBER(OFFSET('Sanitation Data'!$H$11,0,10*ROW('Sanitation Data'!H156))),'Data Summary'!DH162="Yes"),OFFSET('Sanitation Data'!$H$11,0,10*ROW('Sanitation Data'!H156)),NA())</f>
        <v>#N/A</v>
      </c>
      <c r="AT162" s="94" t="e">
        <f ca="true">+IF(AND(ISNUMBER(OFFSET('Sanitation Data'!$H$12,0,10*ROW('Sanitation Data'!H156))),'Data Summary'!DI162="Yes"),OFFSET('Sanitation Data'!$H$12,0,10*ROW('Sanitation Data'!H156)),NA())</f>
        <v>#N/A</v>
      </c>
      <c r="AU162" s="94" t="e">
        <f ca="true">+IF(AND(ISNUMBER(OFFSET('Sanitation Data'!$I$4,0,10*ROW('Sanitation Data'!I156))),'Data Summary'!DJ162="Yes"),100-OFFSET('Sanitation Data'!$I$4,0,10*ROW('Sanitation Data'!I156)),NA())</f>
        <v>#N/A</v>
      </c>
      <c r="AV162" s="94" t="e">
        <f ca="true">+IF(AND(ISNUMBER(OFFSET('Sanitation Data'!$I$6,0,10*ROW('Sanitation Data'!I156))),'Data Summary'!DK162="Yes"),OFFSET('Sanitation Data'!$I$6,0,10*ROW('Sanitation Data'!I156)),NA())</f>
        <v>#N/A</v>
      </c>
      <c r="AW162" s="94" t="e">
        <f ca="true">+IF(AND(ISNUMBER(OFFSET('Sanitation Data'!$I$10,0,10*ROW('Sanitation Data'!I156))),'Data Summary'!DL162="Yes"),OFFSET('Sanitation Data'!$I$10,0,10*ROW('Sanitation Data'!I156)),NA())</f>
        <v>#N/A</v>
      </c>
      <c r="AX162" s="94" t="e">
        <f ca="true">+IF(AND(ISNUMBER(OFFSET('Sanitation Data'!$I$11,0,10*ROW('Sanitation Data'!I156))),'Data Summary'!DM162="Yes"),OFFSET('Sanitation Data'!$I$11,0,10*ROW('Sanitation Data'!I156)),NA())</f>
        <v>#N/A</v>
      </c>
      <c r="AY162" s="94" t="e">
        <f ca="true">+IF(AND(ISNUMBER(OFFSET('Sanitation Data'!$I$12,0,10*ROW('Sanitation Data'!I156))),'Data Summary'!DN162="Yes"),OFFSET('Sanitation Data'!$I$12,0,10*ROW('Sanitation Data'!I156)),NA())</f>
        <v>#N/A</v>
      </c>
      <c r="AZ162" s="95" t="e">
        <f ca="true">+IF(AND(ISNUMBER(OFFSET('Hygiene Data'!$D$5,0,10*ROW('Hygiene Data'!D156))),'Data Summary'!DO162="Yes"),OFFSET('Hygiene Data'!$D$5,0,10*ROW('Hygiene Data'!D156)),NA())</f>
        <v>#N/A</v>
      </c>
      <c r="BA162" s="95" t="e">
        <f ca="true">+IF(AND(ISNUMBER(OFFSET('Hygiene Data'!$D$7,0,10*ROW('Hygiene Data'!D156))),'Data Summary'!DP162="Yes"),OFFSET('Hygiene Data'!$D$7,0,10*ROW('Hygiene Data'!D156)),NA())</f>
        <v>#N/A</v>
      </c>
      <c r="BB162" s="95" t="e">
        <f ca="true">+IF(AND(ISNUMBER(OFFSET('Hygiene Data'!$D$9,0,10*ROW('Hygiene Data'!D156))),'Data Summary'!DQ162="Yes"),OFFSET('Hygiene Data'!$D$9,0,10*ROW('Hygiene Data'!D156)),NA())</f>
        <v>#N/A</v>
      </c>
      <c r="BC162" s="95" t="e">
        <f ca="true">+IF(AND(ISNUMBER(OFFSET('Hygiene Data'!$E$5,0,10*ROW('Hygiene Data'!E156))),'Data Summary'!DR162="Yes"),OFFSET('Hygiene Data'!$E$5,0,10*ROW('Hygiene Data'!E156)),NA())</f>
        <v>#N/A</v>
      </c>
      <c r="BD162" s="95" t="e">
        <f ca="true">+IF(AND(ISNUMBER(OFFSET('Hygiene Data'!$E$7,0,10*ROW('Hygiene Data'!E156))),'Data Summary'!DS162="Yes"),OFFSET('Hygiene Data'!$E$7,0,10*ROW('Hygiene Data'!E156)),NA())</f>
        <v>#N/A</v>
      </c>
      <c r="BE162" s="95" t="e">
        <f ca="true">+IF(AND(ISNUMBER(OFFSET('Hygiene Data'!$E$9,0,10*ROW('Hygiene Data'!E156))),'Data Summary'!DT162="Yes"),OFFSET('Hygiene Data'!$E$9,0,10*ROW('Hygiene Data'!E156)),NA())</f>
        <v>#N/A</v>
      </c>
      <c r="BF162" s="95" t="e">
        <f ca="true">+IF(AND(ISNUMBER(OFFSET('Hygiene Data'!$F$5,0,10*ROW('Hygiene Data'!F156))),'Data Summary'!DU162="Yes"),OFFSET('Hygiene Data'!$F$5,0,10*ROW('Hygiene Data'!F156)),NA())</f>
        <v>#N/A</v>
      </c>
      <c r="BG162" s="95" t="e">
        <f ca="true">+IF(AND(ISNUMBER(OFFSET('Hygiene Data'!$F$7,0,10*ROW('Hygiene Data'!F156))),'Data Summary'!DV162="Yes"),OFFSET('Hygiene Data'!$F$7,0,10*ROW('Hygiene Data'!F156)),NA())</f>
        <v>#N/A</v>
      </c>
      <c r="BH162" s="95" t="e">
        <f ca="true">+IF(AND(ISNUMBER(OFFSET('Hygiene Data'!$F$9,0,10*ROW('Hygiene Data'!F156))),'Data Summary'!DW162="Yes"),OFFSET('Hygiene Data'!$F$9,0,10*ROW('Hygiene Data'!F156)),NA())</f>
        <v>#N/A</v>
      </c>
      <c r="BI162" s="95" t="e">
        <f ca="true">+IF(AND(ISNUMBER(OFFSET('Hygiene Data'!$G$5,0,10*ROW('Hygiene Data'!G156))),'Data Summary'!DX162="Yes"),OFFSET('Hygiene Data'!$G$5,0,10*ROW('Hygiene Data'!G156)),NA())</f>
        <v>#N/A</v>
      </c>
      <c r="BJ162" s="95" t="e">
        <f ca="true">+IF(AND(ISNUMBER(OFFSET('Hygiene Data'!$G$7,0,10*ROW('Hygiene Data'!G156))),'Data Summary'!DY162="Yes"),OFFSET('Hygiene Data'!$G$7,0,10*ROW('Hygiene Data'!G156)),NA())</f>
        <v>#N/A</v>
      </c>
      <c r="BK162" s="95" t="e">
        <f ca="true">+IF(AND(ISNUMBER(OFFSET('Hygiene Data'!$G$9,0,10*ROW('Hygiene Data'!G156))),'Data Summary'!DZ162="Yes"),OFFSET('Hygiene Data'!$G$9,0,10*ROW('Hygiene Data'!G156)),NA())</f>
        <v>#N/A</v>
      </c>
      <c r="BL162" s="95" t="e">
        <f ca="true">+IF(AND(ISNUMBER(OFFSET('Hygiene Data'!$H$5,0,10*ROW('Hygiene Data'!H156))),'Data Summary'!EA162="Yes"),OFFSET('Hygiene Data'!$H$5,0,10*ROW('Hygiene Data'!H156)),NA())</f>
        <v>#N/A</v>
      </c>
      <c r="BM162" s="95" t="e">
        <f ca="true">+IF(AND(ISNUMBER(OFFSET('Hygiene Data'!$H$7,0,10*ROW('Hygiene Data'!H156))),'Data Summary'!EB162="Yes"),OFFSET('Hygiene Data'!$H$7,0,10*ROW('Hygiene Data'!H156)),NA())</f>
        <v>#N/A</v>
      </c>
      <c r="BN162" s="95" t="e">
        <f ca="true">+IF(AND(ISNUMBER(OFFSET('Hygiene Data'!$H$9,0,10*ROW('Hygiene Data'!H156))),'Data Summary'!EC162="Yes"),OFFSET('Hygiene Data'!$H$9,0,10*ROW('Hygiene Data'!H156)),NA())</f>
        <v>#N/A</v>
      </c>
      <c r="BO162" s="95" t="e">
        <f ca="true">+IF(AND(ISNUMBER(OFFSET('Hygiene Data'!$I$5,0,10*ROW('Hygiene Data'!I156))),'Data Summary'!ED162="Yes"),OFFSET('Hygiene Data'!$I$5,0,10*ROW('Hygiene Data'!I156)),NA())</f>
        <v>#N/A</v>
      </c>
      <c r="BP162" s="95" t="e">
        <f ca="true">+IF(AND(ISNUMBER(OFFSET('Hygiene Data'!$I$7,0,10*ROW('Hygiene Data'!I156))),'Data Summary'!EE162="Yes"),OFFSET('Hygiene Data'!$I$7,0,10*ROW('Hygiene Data'!I156)),NA())</f>
        <v>#N/A</v>
      </c>
      <c r="BQ162" s="95" t="e">
        <f ca="true">+IF(AND(ISNUMBER(OFFSET('Hygiene Data'!$I$9,0,10*ROW('Hygiene Data'!I156))),'Data Summary'!EF162="Yes"),OFFSET('Hygiene Data'!$I$9,0,10*ROW('Hygiene Data'!I156)),NA())</f>
        <v>#N/A</v>
      </c>
    </row>
    <row xmlns:x14ac="http://schemas.microsoft.com/office/spreadsheetml/2009/9/ac" r="163" x14ac:dyDescent="0.2">
      <c r="A163" s="327" t="e">
        <f ca="true">+RIGHT('Data Summary'!A163,LEN('Data Summary'!A163)-9)</f>
        <v>#VALUE!</v>
      </c>
      <c r="B163" s="36" t="str">
        <f ca="true">+IF(ISTEXT('Data Summary'!B163),'Data Summary'!B163,"")</f>
        <v/>
      </c>
      <c r="C163" s="326" t="e">
        <f ca="true">+VALUE('Data Summary'!C163)</f>
        <v>#VALUE!</v>
      </c>
      <c r="D163" s="93" t="e">
        <f ca="true">+IF(AND(ISNUMBER(OFFSET('Water Data'!$D$4,0,10*ROW('Water Data'!D157))),'Data Summary'!BS163="Yes"),100-OFFSET('Water Data'!$D$4,0,10*ROW('Water Data'!D157)),NA())</f>
        <v>#N/A</v>
      </c>
      <c r="E163" s="93" t="e">
        <f ca="true">+IF(AND(ISNUMBER(OFFSET('Water Data'!$D$6,0,10*ROW('Water Data'!D157))),'Data Summary'!BT163="Yes"),OFFSET('Water Data'!$D$6,0,10*ROW('Water Data'!D157)),NA())</f>
        <v>#N/A</v>
      </c>
      <c r="F163" s="93" t="e">
        <f ca="true">+IF(AND(ISNUMBER(OFFSET('Water Data'!$D$9,0,10*ROW('Water Data'!D157))),'Data Summary'!BU163="Yes"),OFFSET('Water Data'!$D$9,0,10*ROW('Water Data'!D157)),NA())</f>
        <v>#N/A</v>
      </c>
      <c r="G163" s="93" t="e">
        <f ca="true">+IF(AND(ISNUMBER(OFFSET('Water Data'!$E$4,0,10*ROW('Water Data'!E157))),'Data Summary'!BV163="Yes"),100-OFFSET('Water Data'!$E$4,0,10*ROW('Water Data'!E157)),NA())</f>
        <v>#N/A</v>
      </c>
      <c r="H163" s="93" t="e">
        <f ca="true">+IF(AND(ISNUMBER(OFFSET('Water Data'!$E$6,0,10*ROW('Water Data'!E157))),'Data Summary'!BW163="Yes"),OFFSET('Water Data'!$E$6,0,10*ROW('Water Data'!E157)),NA())</f>
        <v>#N/A</v>
      </c>
      <c r="I163" s="93" t="e">
        <f ca="true">+IF(AND(ISNUMBER(OFFSET('Water Data'!$E$9,0,10*ROW('Water Data'!E157))),'Data Summary'!BX163="Yes"),OFFSET('Water Data'!$E$9,0,10*ROW('Water Data'!E157)),NA())</f>
        <v>#N/A</v>
      </c>
      <c r="J163" s="93" t="e">
        <f ca="true">+IF(AND(ISNUMBER(OFFSET('Water Data'!$F$4,0,10*ROW('Water Data'!F157))),'Data Summary'!BY163="Yes"),100-OFFSET('Water Data'!$F$4,0,10*ROW('Water Data'!F157)),NA())</f>
        <v>#N/A</v>
      </c>
      <c r="K163" s="93" t="e">
        <f ca="true">+IF(AND(ISNUMBER(OFFSET('Water Data'!$F$6,0,10*ROW('Water Data'!F157))),'Data Summary'!BZ163="Yes"),OFFSET('Water Data'!$F$6,0,10*ROW('Water Data'!F157)),NA())</f>
        <v>#N/A</v>
      </c>
      <c r="L163" s="93" t="e">
        <f ca="true">+IF(AND(ISNUMBER(OFFSET('Water Data'!$F$9,0,10*ROW('Water Data'!F157))),'Data Summary'!CA163="Yes"),OFFSET('Water Data'!$F$9,0,10*ROW('Water Data'!F157)),NA())</f>
        <v>#N/A</v>
      </c>
      <c r="M163" s="93" t="e">
        <f ca="true">+IF(AND(ISNUMBER(OFFSET('Water Data'!$G$4,0,10*ROW('Water Data'!G157))),'Data Summary'!CB163="Yes"),100-OFFSET('Water Data'!$G$4,0,10*ROW('Water Data'!G157)),NA())</f>
        <v>#N/A</v>
      </c>
      <c r="N163" s="93" t="e">
        <f ca="true">+IF(AND(ISNUMBER(OFFSET('Water Data'!$G$6,0,10*ROW('Water Data'!G157))),'Data Summary'!CC163="Yes"),OFFSET('Water Data'!$G$6,0,10*ROW('Water Data'!G157)),NA())</f>
        <v>#N/A</v>
      </c>
      <c r="O163" s="93" t="e">
        <f ca="true">+IF(AND(ISNUMBER(OFFSET('Water Data'!$G$9,0,10*ROW('Water Data'!G157))),'Data Summary'!CD163="Yes"),OFFSET('Water Data'!$G$9,0,10*ROW('Water Data'!G157)),NA())</f>
        <v>#N/A</v>
      </c>
      <c r="P163" s="93" t="e">
        <f ca="true">+IF(AND(ISNUMBER(OFFSET('Water Data'!$H$4,0,10*ROW('Water Data'!H157))),'Data Summary'!CE163="Yes"),100-OFFSET('Water Data'!$H$4,0,10*ROW('Water Data'!H157)),NA())</f>
        <v>#N/A</v>
      </c>
      <c r="Q163" s="93" t="e">
        <f ca="true">+IF(AND(ISNUMBER(OFFSET('Water Data'!$H$6,0,10*ROW('Water Data'!H157))),'Data Summary'!CF163="Yes"),OFFSET('Water Data'!$H$6,0,10*ROW('Water Data'!H157)),NA())</f>
        <v>#N/A</v>
      </c>
      <c r="R163" s="93" t="e">
        <f ca="true">+IF(AND(ISNUMBER(OFFSET('Water Data'!$H$9,0,10*ROW('Water Data'!H157))),'Data Summary'!CG163="Yes"),OFFSET('Water Data'!$H$9,0,10*ROW('Water Data'!H157)),NA())</f>
        <v>#N/A</v>
      </c>
      <c r="S163" s="93" t="e">
        <f ca="true">+IF(AND(ISNUMBER(OFFSET('Water Data'!$I$4,0,10*ROW('Water Data'!I157))),'Data Summary'!CH163="Yes"),100-OFFSET('Water Data'!$I$4,0,10*ROW('Water Data'!I157)),NA())</f>
        <v>#N/A</v>
      </c>
      <c r="T163" s="93" t="e">
        <f ca="true">+IF(AND(ISNUMBER(OFFSET('Water Data'!$I$6,0,10*ROW('Water Data'!I157))),'Data Summary'!CI163="Yes"),OFFSET('Water Data'!$I$6,0,10*ROW('Water Data'!I157)),NA())</f>
        <v>#N/A</v>
      </c>
      <c r="U163" s="93" t="e">
        <f ca="true">+IF(AND(ISNUMBER(OFFSET('Water Data'!$I$9,0,10*ROW('Water Data'!I157))),'Data Summary'!CJ163="Yes"),OFFSET('Water Data'!$I$9,0,10*ROW('Water Data'!I157)),NA())</f>
        <v>#N/A</v>
      </c>
      <c r="V163" s="94" t="e">
        <f ca="true">+IF(AND(ISNUMBER(OFFSET('Sanitation Data'!$D$4,0,10*ROW('Sanitation Data'!D157))),'Data Summary'!CK163="Yes"),100-OFFSET('Sanitation Data'!$D$4,0,10*ROW('Sanitation Data'!D157)),NA())</f>
        <v>#N/A</v>
      </c>
      <c r="W163" s="94" t="e">
        <f ca="true">+IF(AND(ISNUMBER(OFFSET('Sanitation Data'!$D$6,0,10*ROW('Sanitation Data'!D157))),'Data Summary'!CL163="Yes"),OFFSET('Sanitation Data'!$D$6,0,10*ROW('Sanitation Data'!D157)),NA())</f>
        <v>#N/A</v>
      </c>
      <c r="X163" s="94" t="e">
        <f ca="true">+IF(AND(ISNUMBER(OFFSET('Sanitation Data'!$D$10,0,10*ROW('Sanitation Data'!D157))),'Data Summary'!CM163="Yes"),OFFSET('Sanitation Data'!$D$10,0,10*ROW('Sanitation Data'!D157)),NA())</f>
        <v>#N/A</v>
      </c>
      <c r="Y163" s="94" t="e">
        <f ca="true">+IF(AND(ISNUMBER(OFFSET('Sanitation Data'!$D$11,0,10*ROW('Sanitation Data'!D157))),'Data Summary'!CN163="Yes"),OFFSET('Sanitation Data'!$D$11,0,10*ROW('Sanitation Data'!D157)),NA())</f>
        <v>#N/A</v>
      </c>
      <c r="Z163" s="94" t="e">
        <f ca="true">+IF(AND(ISNUMBER(OFFSET('Sanitation Data'!$D$12,0,10*ROW('Sanitation Data'!D157))),'Data Summary'!CO163="Yes"),OFFSET('Sanitation Data'!$D$12,0,10*ROW('Sanitation Data'!D157)),NA())</f>
        <v>#N/A</v>
      </c>
      <c r="AA163" s="94" t="e">
        <f ca="true">+IF(AND(ISNUMBER(OFFSET('Sanitation Data'!$E$4,0,10*ROW('Sanitation Data'!E157))),'Data Summary'!CP163="Yes"),100-OFFSET('Sanitation Data'!$E$4,0,10*ROW('Sanitation Data'!E157)),NA())</f>
        <v>#N/A</v>
      </c>
      <c r="AB163" s="94" t="e">
        <f ca="true">+IF(AND(ISNUMBER(OFFSET('Sanitation Data'!$E$6,0,10*ROW('Sanitation Data'!E157))),'Data Summary'!CQ163="Yes"),OFFSET('Sanitation Data'!$E$6,0,10*ROW('Sanitation Data'!E157)),NA())</f>
        <v>#N/A</v>
      </c>
      <c r="AC163" s="94" t="e">
        <f ca="true">+IF(AND(ISNUMBER(OFFSET('Sanitation Data'!$E$10,0,10*ROW('Sanitation Data'!E157))),'Data Summary'!CR163="Yes"),OFFSET('Sanitation Data'!$E$10,0,10*ROW('Sanitation Data'!E157)),NA())</f>
        <v>#N/A</v>
      </c>
      <c r="AD163" s="94" t="e">
        <f ca="true">+IF(AND(ISNUMBER(OFFSET('Sanitation Data'!$E$11,0,10*ROW('Sanitation Data'!E157))),'Data Summary'!CS163="Yes"),OFFSET('Sanitation Data'!$E$11,0,10*ROW('Sanitation Data'!E157)),NA())</f>
        <v>#N/A</v>
      </c>
      <c r="AE163" s="94" t="e">
        <f ca="true">+IF(AND(ISNUMBER(OFFSET('Sanitation Data'!$E$12,0,10*ROW('Sanitation Data'!E157))),'Data Summary'!CT163="Yes"),OFFSET('Sanitation Data'!$E$12,0,10*ROW('Sanitation Data'!E157)),NA())</f>
        <v>#N/A</v>
      </c>
      <c r="AF163" s="94" t="e">
        <f ca="true">+IF(AND(ISNUMBER(OFFSET('Sanitation Data'!$F$4,0,10*ROW('Sanitation Data'!F157))),'Data Summary'!CU163="Yes"),100-OFFSET('Sanitation Data'!$F$4,0,10*ROW('Sanitation Data'!F157)),NA())</f>
        <v>#N/A</v>
      </c>
      <c r="AG163" s="94" t="e">
        <f ca="true">+IF(AND(ISNUMBER(OFFSET('Sanitation Data'!$F$6,0,10*ROW('Sanitation Data'!F157))),'Data Summary'!CV163="Yes"),OFFSET('Sanitation Data'!$F$6,0,10*ROW('Sanitation Data'!F157)),NA())</f>
        <v>#N/A</v>
      </c>
      <c r="AH163" s="94" t="e">
        <f ca="true">+IF(AND(ISNUMBER(OFFSET('Sanitation Data'!$F$10,0,10*ROW('Sanitation Data'!F157))),'Data Summary'!CW163="Yes"),OFFSET('Sanitation Data'!$F$10,0,10*ROW('Sanitation Data'!F157)),NA())</f>
        <v>#N/A</v>
      </c>
      <c r="AI163" s="94" t="e">
        <f ca="true">+IF(AND(ISNUMBER(OFFSET('Sanitation Data'!$F$11,0,10*ROW('Sanitation Data'!F157))),'Data Summary'!CX163="Yes"),OFFSET('Sanitation Data'!$F$11,0,10*ROW('Sanitation Data'!F157)),NA())</f>
        <v>#N/A</v>
      </c>
      <c r="AJ163" s="94" t="e">
        <f ca="true">+IF(AND(ISNUMBER(OFFSET('Sanitation Data'!$F$12,0,10*ROW('Sanitation Data'!F157))),'Data Summary'!CY163="Yes"),OFFSET('Sanitation Data'!$F$12,0,10*ROW('Sanitation Data'!F157)),NA())</f>
        <v>#N/A</v>
      </c>
      <c r="AK163" s="94" t="e">
        <f ca="true">+IF(AND(ISNUMBER(OFFSET('Sanitation Data'!$G$4,0,10*ROW('Sanitation Data'!G157))),'Data Summary'!CZ163="Yes"),100-OFFSET('Sanitation Data'!$G$4,0,10*ROW('Sanitation Data'!G157)),NA())</f>
        <v>#N/A</v>
      </c>
      <c r="AL163" s="94" t="e">
        <f ca="true">+IF(AND(ISNUMBER(OFFSET('Sanitation Data'!$G$6,0,10*ROW('Sanitation Data'!G157))),'Data Summary'!DA163="Yes"),OFFSET('Sanitation Data'!$G$6,0,10*ROW('Sanitation Data'!G157)),NA())</f>
        <v>#N/A</v>
      </c>
      <c r="AM163" s="94" t="e">
        <f ca="true">+IF(AND(ISNUMBER(OFFSET('Sanitation Data'!$G$10,0,10*ROW('Sanitation Data'!G157))),'Data Summary'!DB163="Yes"),OFFSET('Sanitation Data'!$G$10,0,10*ROW('Sanitation Data'!G157)),NA())</f>
        <v>#N/A</v>
      </c>
      <c r="AN163" s="94" t="e">
        <f ca="true">+IF(AND(ISNUMBER(OFFSET('Sanitation Data'!$G$11,0,10*ROW('Sanitation Data'!G157))),'Data Summary'!DC163="Yes"),OFFSET('Sanitation Data'!$G$11,0,10*ROW('Sanitation Data'!G157)),NA())</f>
        <v>#N/A</v>
      </c>
      <c r="AO163" s="94" t="e">
        <f ca="true">+IF(AND(ISNUMBER(OFFSET('Sanitation Data'!$G$12,0,10*ROW('Sanitation Data'!G157))),'Data Summary'!DD163="Yes"),OFFSET('Sanitation Data'!$G$12,0,10*ROW('Sanitation Data'!G157)),NA())</f>
        <v>#N/A</v>
      </c>
      <c r="AP163" s="94" t="e">
        <f ca="true">+IF(AND(ISNUMBER(OFFSET('Sanitation Data'!$H$4,0,10*ROW('Sanitation Data'!H157))),'Data Summary'!DE163="Yes"),100-OFFSET('Sanitation Data'!$H$4,0,10*ROW('Sanitation Data'!H157)),NA())</f>
        <v>#N/A</v>
      </c>
      <c r="AQ163" s="94" t="e">
        <f ca="true">+IF(AND(ISNUMBER(OFFSET('Sanitation Data'!$H$6,0,10*ROW('Sanitation Data'!H157))),'Data Summary'!DF163="Yes"),OFFSET('Sanitation Data'!$H$6,0,10*ROW('Sanitation Data'!H157)),NA())</f>
        <v>#N/A</v>
      </c>
      <c r="AR163" s="94" t="e">
        <f ca="true">+IF(AND(ISNUMBER(OFFSET('Sanitation Data'!$H$10,0,10*ROW('Sanitation Data'!H157))),'Data Summary'!DG163="Yes"),OFFSET('Sanitation Data'!$H$10,0,10*ROW('Sanitation Data'!H157)),NA())</f>
        <v>#N/A</v>
      </c>
      <c r="AS163" s="94" t="e">
        <f ca="true">+IF(AND(ISNUMBER(OFFSET('Sanitation Data'!$H$11,0,10*ROW('Sanitation Data'!H157))),'Data Summary'!DH163="Yes"),OFFSET('Sanitation Data'!$H$11,0,10*ROW('Sanitation Data'!H157)),NA())</f>
        <v>#N/A</v>
      </c>
      <c r="AT163" s="94" t="e">
        <f ca="true">+IF(AND(ISNUMBER(OFFSET('Sanitation Data'!$H$12,0,10*ROW('Sanitation Data'!H157))),'Data Summary'!DI163="Yes"),OFFSET('Sanitation Data'!$H$12,0,10*ROW('Sanitation Data'!H157)),NA())</f>
        <v>#N/A</v>
      </c>
      <c r="AU163" s="94" t="e">
        <f ca="true">+IF(AND(ISNUMBER(OFFSET('Sanitation Data'!$I$4,0,10*ROW('Sanitation Data'!I157))),'Data Summary'!DJ163="Yes"),100-OFFSET('Sanitation Data'!$I$4,0,10*ROW('Sanitation Data'!I157)),NA())</f>
        <v>#N/A</v>
      </c>
      <c r="AV163" s="94" t="e">
        <f ca="true">+IF(AND(ISNUMBER(OFFSET('Sanitation Data'!$I$6,0,10*ROW('Sanitation Data'!I157))),'Data Summary'!DK163="Yes"),OFFSET('Sanitation Data'!$I$6,0,10*ROW('Sanitation Data'!I157)),NA())</f>
        <v>#N/A</v>
      </c>
      <c r="AW163" s="94" t="e">
        <f ca="true">+IF(AND(ISNUMBER(OFFSET('Sanitation Data'!$I$10,0,10*ROW('Sanitation Data'!I157))),'Data Summary'!DL163="Yes"),OFFSET('Sanitation Data'!$I$10,0,10*ROW('Sanitation Data'!I157)),NA())</f>
        <v>#N/A</v>
      </c>
      <c r="AX163" s="94" t="e">
        <f ca="true">+IF(AND(ISNUMBER(OFFSET('Sanitation Data'!$I$11,0,10*ROW('Sanitation Data'!I157))),'Data Summary'!DM163="Yes"),OFFSET('Sanitation Data'!$I$11,0,10*ROW('Sanitation Data'!I157)),NA())</f>
        <v>#N/A</v>
      </c>
      <c r="AY163" s="94" t="e">
        <f ca="true">+IF(AND(ISNUMBER(OFFSET('Sanitation Data'!$I$12,0,10*ROW('Sanitation Data'!I157))),'Data Summary'!DN163="Yes"),OFFSET('Sanitation Data'!$I$12,0,10*ROW('Sanitation Data'!I157)),NA())</f>
        <v>#N/A</v>
      </c>
      <c r="AZ163" s="95" t="e">
        <f ca="true">+IF(AND(ISNUMBER(OFFSET('Hygiene Data'!$D$5,0,10*ROW('Hygiene Data'!D157))),'Data Summary'!DO163="Yes"),OFFSET('Hygiene Data'!$D$5,0,10*ROW('Hygiene Data'!D157)),NA())</f>
        <v>#N/A</v>
      </c>
      <c r="BA163" s="95" t="e">
        <f ca="true">+IF(AND(ISNUMBER(OFFSET('Hygiene Data'!$D$7,0,10*ROW('Hygiene Data'!D157))),'Data Summary'!DP163="Yes"),OFFSET('Hygiene Data'!$D$7,0,10*ROW('Hygiene Data'!D157)),NA())</f>
        <v>#N/A</v>
      </c>
      <c r="BB163" s="95" t="e">
        <f ca="true">+IF(AND(ISNUMBER(OFFSET('Hygiene Data'!$D$9,0,10*ROW('Hygiene Data'!D157))),'Data Summary'!DQ163="Yes"),OFFSET('Hygiene Data'!$D$9,0,10*ROW('Hygiene Data'!D157)),NA())</f>
        <v>#N/A</v>
      </c>
      <c r="BC163" s="95" t="e">
        <f ca="true">+IF(AND(ISNUMBER(OFFSET('Hygiene Data'!$E$5,0,10*ROW('Hygiene Data'!E157))),'Data Summary'!DR163="Yes"),OFFSET('Hygiene Data'!$E$5,0,10*ROW('Hygiene Data'!E157)),NA())</f>
        <v>#N/A</v>
      </c>
      <c r="BD163" s="95" t="e">
        <f ca="true">+IF(AND(ISNUMBER(OFFSET('Hygiene Data'!$E$7,0,10*ROW('Hygiene Data'!E157))),'Data Summary'!DS163="Yes"),OFFSET('Hygiene Data'!$E$7,0,10*ROW('Hygiene Data'!E157)),NA())</f>
        <v>#N/A</v>
      </c>
      <c r="BE163" s="95" t="e">
        <f ca="true">+IF(AND(ISNUMBER(OFFSET('Hygiene Data'!$E$9,0,10*ROW('Hygiene Data'!E157))),'Data Summary'!DT163="Yes"),OFFSET('Hygiene Data'!$E$9,0,10*ROW('Hygiene Data'!E157)),NA())</f>
        <v>#N/A</v>
      </c>
      <c r="BF163" s="95" t="e">
        <f ca="true">+IF(AND(ISNUMBER(OFFSET('Hygiene Data'!$F$5,0,10*ROW('Hygiene Data'!F157))),'Data Summary'!DU163="Yes"),OFFSET('Hygiene Data'!$F$5,0,10*ROW('Hygiene Data'!F157)),NA())</f>
        <v>#N/A</v>
      </c>
      <c r="BG163" s="95" t="e">
        <f ca="true">+IF(AND(ISNUMBER(OFFSET('Hygiene Data'!$F$7,0,10*ROW('Hygiene Data'!F157))),'Data Summary'!DV163="Yes"),OFFSET('Hygiene Data'!$F$7,0,10*ROW('Hygiene Data'!F157)),NA())</f>
        <v>#N/A</v>
      </c>
      <c r="BH163" s="95" t="e">
        <f ca="true">+IF(AND(ISNUMBER(OFFSET('Hygiene Data'!$F$9,0,10*ROW('Hygiene Data'!F157))),'Data Summary'!DW163="Yes"),OFFSET('Hygiene Data'!$F$9,0,10*ROW('Hygiene Data'!F157)),NA())</f>
        <v>#N/A</v>
      </c>
      <c r="BI163" s="95" t="e">
        <f ca="true">+IF(AND(ISNUMBER(OFFSET('Hygiene Data'!$G$5,0,10*ROW('Hygiene Data'!G157))),'Data Summary'!DX163="Yes"),OFFSET('Hygiene Data'!$G$5,0,10*ROW('Hygiene Data'!G157)),NA())</f>
        <v>#N/A</v>
      </c>
      <c r="BJ163" s="95" t="e">
        <f ca="true">+IF(AND(ISNUMBER(OFFSET('Hygiene Data'!$G$7,0,10*ROW('Hygiene Data'!G157))),'Data Summary'!DY163="Yes"),OFFSET('Hygiene Data'!$G$7,0,10*ROW('Hygiene Data'!G157)),NA())</f>
        <v>#N/A</v>
      </c>
      <c r="BK163" s="95" t="e">
        <f ca="true">+IF(AND(ISNUMBER(OFFSET('Hygiene Data'!$G$9,0,10*ROW('Hygiene Data'!G157))),'Data Summary'!DZ163="Yes"),OFFSET('Hygiene Data'!$G$9,0,10*ROW('Hygiene Data'!G157)),NA())</f>
        <v>#N/A</v>
      </c>
      <c r="BL163" s="95" t="e">
        <f ca="true">+IF(AND(ISNUMBER(OFFSET('Hygiene Data'!$H$5,0,10*ROW('Hygiene Data'!H157))),'Data Summary'!EA163="Yes"),OFFSET('Hygiene Data'!$H$5,0,10*ROW('Hygiene Data'!H157)),NA())</f>
        <v>#N/A</v>
      </c>
      <c r="BM163" s="95" t="e">
        <f ca="true">+IF(AND(ISNUMBER(OFFSET('Hygiene Data'!$H$7,0,10*ROW('Hygiene Data'!H157))),'Data Summary'!EB163="Yes"),OFFSET('Hygiene Data'!$H$7,0,10*ROW('Hygiene Data'!H157)),NA())</f>
        <v>#N/A</v>
      </c>
      <c r="BN163" s="95" t="e">
        <f ca="true">+IF(AND(ISNUMBER(OFFSET('Hygiene Data'!$H$9,0,10*ROW('Hygiene Data'!H157))),'Data Summary'!EC163="Yes"),OFFSET('Hygiene Data'!$H$9,0,10*ROW('Hygiene Data'!H157)),NA())</f>
        <v>#N/A</v>
      </c>
      <c r="BO163" s="95" t="e">
        <f ca="true">+IF(AND(ISNUMBER(OFFSET('Hygiene Data'!$I$5,0,10*ROW('Hygiene Data'!I157))),'Data Summary'!ED163="Yes"),OFFSET('Hygiene Data'!$I$5,0,10*ROW('Hygiene Data'!I157)),NA())</f>
        <v>#N/A</v>
      </c>
      <c r="BP163" s="95" t="e">
        <f ca="true">+IF(AND(ISNUMBER(OFFSET('Hygiene Data'!$I$7,0,10*ROW('Hygiene Data'!I157))),'Data Summary'!EE163="Yes"),OFFSET('Hygiene Data'!$I$7,0,10*ROW('Hygiene Data'!I157)),NA())</f>
        <v>#N/A</v>
      </c>
      <c r="BQ163" s="95" t="e">
        <f ca="true">+IF(AND(ISNUMBER(OFFSET('Hygiene Data'!$I$9,0,10*ROW('Hygiene Data'!I157))),'Data Summary'!EF163="Yes"),OFFSET('Hygiene Data'!$I$9,0,10*ROW('Hygiene Data'!I157)),NA())</f>
        <v>#N/A</v>
      </c>
    </row>
    <row xmlns:x14ac="http://schemas.microsoft.com/office/spreadsheetml/2009/9/ac" r="164" x14ac:dyDescent="0.2">
      <c r="A164" s="327" t="e">
        <f ca="true">+RIGHT('Data Summary'!A164,LEN('Data Summary'!A164)-9)</f>
        <v>#VALUE!</v>
      </c>
      <c r="B164" s="36" t="str">
        <f ca="true">+IF(ISTEXT('Data Summary'!B164),'Data Summary'!B164,"")</f>
        <v/>
      </c>
      <c r="C164" s="326" t="e">
        <f ca="true">+VALUE('Data Summary'!C164)</f>
        <v>#VALUE!</v>
      </c>
      <c r="D164" s="93" t="e">
        <f ca="true">+IF(AND(ISNUMBER(OFFSET('Water Data'!$D$4,0,10*ROW('Water Data'!D158))),'Data Summary'!BS164="Yes"),100-OFFSET('Water Data'!$D$4,0,10*ROW('Water Data'!D158)),NA())</f>
        <v>#N/A</v>
      </c>
      <c r="E164" s="93" t="e">
        <f ca="true">+IF(AND(ISNUMBER(OFFSET('Water Data'!$D$6,0,10*ROW('Water Data'!D158))),'Data Summary'!BT164="Yes"),OFFSET('Water Data'!$D$6,0,10*ROW('Water Data'!D158)),NA())</f>
        <v>#N/A</v>
      </c>
      <c r="F164" s="93" t="e">
        <f ca="true">+IF(AND(ISNUMBER(OFFSET('Water Data'!$D$9,0,10*ROW('Water Data'!D158))),'Data Summary'!BU164="Yes"),OFFSET('Water Data'!$D$9,0,10*ROW('Water Data'!D158)),NA())</f>
        <v>#N/A</v>
      </c>
      <c r="G164" s="93" t="e">
        <f ca="true">+IF(AND(ISNUMBER(OFFSET('Water Data'!$E$4,0,10*ROW('Water Data'!E158))),'Data Summary'!BV164="Yes"),100-OFFSET('Water Data'!$E$4,0,10*ROW('Water Data'!E158)),NA())</f>
        <v>#N/A</v>
      </c>
      <c r="H164" s="93" t="e">
        <f ca="true">+IF(AND(ISNUMBER(OFFSET('Water Data'!$E$6,0,10*ROW('Water Data'!E158))),'Data Summary'!BW164="Yes"),OFFSET('Water Data'!$E$6,0,10*ROW('Water Data'!E158)),NA())</f>
        <v>#N/A</v>
      </c>
      <c r="I164" s="93" t="e">
        <f ca="true">+IF(AND(ISNUMBER(OFFSET('Water Data'!$E$9,0,10*ROW('Water Data'!E158))),'Data Summary'!BX164="Yes"),OFFSET('Water Data'!$E$9,0,10*ROW('Water Data'!E158)),NA())</f>
        <v>#N/A</v>
      </c>
      <c r="J164" s="93" t="e">
        <f ca="true">+IF(AND(ISNUMBER(OFFSET('Water Data'!$F$4,0,10*ROW('Water Data'!F158))),'Data Summary'!BY164="Yes"),100-OFFSET('Water Data'!$F$4,0,10*ROW('Water Data'!F158)),NA())</f>
        <v>#N/A</v>
      </c>
      <c r="K164" s="93" t="e">
        <f ca="true">+IF(AND(ISNUMBER(OFFSET('Water Data'!$F$6,0,10*ROW('Water Data'!F158))),'Data Summary'!BZ164="Yes"),OFFSET('Water Data'!$F$6,0,10*ROW('Water Data'!F158)),NA())</f>
        <v>#N/A</v>
      </c>
      <c r="L164" s="93" t="e">
        <f ca="true">+IF(AND(ISNUMBER(OFFSET('Water Data'!$F$9,0,10*ROW('Water Data'!F158))),'Data Summary'!CA164="Yes"),OFFSET('Water Data'!$F$9,0,10*ROW('Water Data'!F158)),NA())</f>
        <v>#N/A</v>
      </c>
      <c r="M164" s="93" t="e">
        <f ca="true">+IF(AND(ISNUMBER(OFFSET('Water Data'!$G$4,0,10*ROW('Water Data'!G158))),'Data Summary'!CB164="Yes"),100-OFFSET('Water Data'!$G$4,0,10*ROW('Water Data'!G158)),NA())</f>
        <v>#N/A</v>
      </c>
      <c r="N164" s="93" t="e">
        <f ca="true">+IF(AND(ISNUMBER(OFFSET('Water Data'!$G$6,0,10*ROW('Water Data'!G158))),'Data Summary'!CC164="Yes"),OFFSET('Water Data'!$G$6,0,10*ROW('Water Data'!G158)),NA())</f>
        <v>#N/A</v>
      </c>
      <c r="O164" s="93" t="e">
        <f ca="true">+IF(AND(ISNUMBER(OFFSET('Water Data'!$G$9,0,10*ROW('Water Data'!G158))),'Data Summary'!CD164="Yes"),OFFSET('Water Data'!$G$9,0,10*ROW('Water Data'!G158)),NA())</f>
        <v>#N/A</v>
      </c>
      <c r="P164" s="93" t="e">
        <f ca="true">+IF(AND(ISNUMBER(OFFSET('Water Data'!$H$4,0,10*ROW('Water Data'!H158))),'Data Summary'!CE164="Yes"),100-OFFSET('Water Data'!$H$4,0,10*ROW('Water Data'!H158)),NA())</f>
        <v>#N/A</v>
      </c>
      <c r="Q164" s="93" t="e">
        <f ca="true">+IF(AND(ISNUMBER(OFFSET('Water Data'!$H$6,0,10*ROW('Water Data'!H158))),'Data Summary'!CF164="Yes"),OFFSET('Water Data'!$H$6,0,10*ROW('Water Data'!H158)),NA())</f>
        <v>#N/A</v>
      </c>
      <c r="R164" s="93" t="e">
        <f ca="true">+IF(AND(ISNUMBER(OFFSET('Water Data'!$H$9,0,10*ROW('Water Data'!H158))),'Data Summary'!CG164="Yes"),OFFSET('Water Data'!$H$9,0,10*ROW('Water Data'!H158)),NA())</f>
        <v>#N/A</v>
      </c>
      <c r="S164" s="93" t="e">
        <f ca="true">+IF(AND(ISNUMBER(OFFSET('Water Data'!$I$4,0,10*ROW('Water Data'!I158))),'Data Summary'!CH164="Yes"),100-OFFSET('Water Data'!$I$4,0,10*ROW('Water Data'!I158)),NA())</f>
        <v>#N/A</v>
      </c>
      <c r="T164" s="93" t="e">
        <f ca="true">+IF(AND(ISNUMBER(OFFSET('Water Data'!$I$6,0,10*ROW('Water Data'!I158))),'Data Summary'!CI164="Yes"),OFFSET('Water Data'!$I$6,0,10*ROW('Water Data'!I158)),NA())</f>
        <v>#N/A</v>
      </c>
      <c r="U164" s="93" t="e">
        <f ca="true">+IF(AND(ISNUMBER(OFFSET('Water Data'!$I$9,0,10*ROW('Water Data'!I158))),'Data Summary'!CJ164="Yes"),OFFSET('Water Data'!$I$9,0,10*ROW('Water Data'!I158)),NA())</f>
        <v>#N/A</v>
      </c>
      <c r="V164" s="94" t="e">
        <f ca="true">+IF(AND(ISNUMBER(OFFSET('Sanitation Data'!$D$4,0,10*ROW('Sanitation Data'!D158))),'Data Summary'!CK164="Yes"),100-OFFSET('Sanitation Data'!$D$4,0,10*ROW('Sanitation Data'!D158)),NA())</f>
        <v>#N/A</v>
      </c>
      <c r="W164" s="94" t="e">
        <f ca="true">+IF(AND(ISNUMBER(OFFSET('Sanitation Data'!$D$6,0,10*ROW('Sanitation Data'!D158))),'Data Summary'!CL164="Yes"),OFFSET('Sanitation Data'!$D$6,0,10*ROW('Sanitation Data'!D158)),NA())</f>
        <v>#N/A</v>
      </c>
      <c r="X164" s="94" t="e">
        <f ca="true">+IF(AND(ISNUMBER(OFFSET('Sanitation Data'!$D$10,0,10*ROW('Sanitation Data'!D158))),'Data Summary'!CM164="Yes"),OFFSET('Sanitation Data'!$D$10,0,10*ROW('Sanitation Data'!D158)),NA())</f>
        <v>#N/A</v>
      </c>
      <c r="Y164" s="94" t="e">
        <f ca="true">+IF(AND(ISNUMBER(OFFSET('Sanitation Data'!$D$11,0,10*ROW('Sanitation Data'!D158))),'Data Summary'!CN164="Yes"),OFFSET('Sanitation Data'!$D$11,0,10*ROW('Sanitation Data'!D158)),NA())</f>
        <v>#N/A</v>
      </c>
      <c r="Z164" s="94" t="e">
        <f ca="true">+IF(AND(ISNUMBER(OFFSET('Sanitation Data'!$D$12,0,10*ROW('Sanitation Data'!D158))),'Data Summary'!CO164="Yes"),OFFSET('Sanitation Data'!$D$12,0,10*ROW('Sanitation Data'!D158)),NA())</f>
        <v>#N/A</v>
      </c>
      <c r="AA164" s="94" t="e">
        <f ca="true">+IF(AND(ISNUMBER(OFFSET('Sanitation Data'!$E$4,0,10*ROW('Sanitation Data'!E158))),'Data Summary'!CP164="Yes"),100-OFFSET('Sanitation Data'!$E$4,0,10*ROW('Sanitation Data'!E158)),NA())</f>
        <v>#N/A</v>
      </c>
      <c r="AB164" s="94" t="e">
        <f ca="true">+IF(AND(ISNUMBER(OFFSET('Sanitation Data'!$E$6,0,10*ROW('Sanitation Data'!E158))),'Data Summary'!CQ164="Yes"),OFFSET('Sanitation Data'!$E$6,0,10*ROW('Sanitation Data'!E158)),NA())</f>
        <v>#N/A</v>
      </c>
      <c r="AC164" s="94" t="e">
        <f ca="true">+IF(AND(ISNUMBER(OFFSET('Sanitation Data'!$E$10,0,10*ROW('Sanitation Data'!E158))),'Data Summary'!CR164="Yes"),OFFSET('Sanitation Data'!$E$10,0,10*ROW('Sanitation Data'!E158)),NA())</f>
        <v>#N/A</v>
      </c>
      <c r="AD164" s="94" t="e">
        <f ca="true">+IF(AND(ISNUMBER(OFFSET('Sanitation Data'!$E$11,0,10*ROW('Sanitation Data'!E158))),'Data Summary'!CS164="Yes"),OFFSET('Sanitation Data'!$E$11,0,10*ROW('Sanitation Data'!E158)),NA())</f>
        <v>#N/A</v>
      </c>
      <c r="AE164" s="94" t="e">
        <f ca="true">+IF(AND(ISNUMBER(OFFSET('Sanitation Data'!$E$12,0,10*ROW('Sanitation Data'!E158))),'Data Summary'!CT164="Yes"),OFFSET('Sanitation Data'!$E$12,0,10*ROW('Sanitation Data'!E158)),NA())</f>
        <v>#N/A</v>
      </c>
      <c r="AF164" s="94" t="e">
        <f ca="true">+IF(AND(ISNUMBER(OFFSET('Sanitation Data'!$F$4,0,10*ROW('Sanitation Data'!F158))),'Data Summary'!CU164="Yes"),100-OFFSET('Sanitation Data'!$F$4,0,10*ROW('Sanitation Data'!F158)),NA())</f>
        <v>#N/A</v>
      </c>
      <c r="AG164" s="94" t="e">
        <f ca="true">+IF(AND(ISNUMBER(OFFSET('Sanitation Data'!$F$6,0,10*ROW('Sanitation Data'!F158))),'Data Summary'!CV164="Yes"),OFFSET('Sanitation Data'!$F$6,0,10*ROW('Sanitation Data'!F158)),NA())</f>
        <v>#N/A</v>
      </c>
      <c r="AH164" s="94" t="e">
        <f ca="true">+IF(AND(ISNUMBER(OFFSET('Sanitation Data'!$F$10,0,10*ROW('Sanitation Data'!F158))),'Data Summary'!CW164="Yes"),OFFSET('Sanitation Data'!$F$10,0,10*ROW('Sanitation Data'!F158)),NA())</f>
        <v>#N/A</v>
      </c>
      <c r="AI164" s="94" t="e">
        <f ca="true">+IF(AND(ISNUMBER(OFFSET('Sanitation Data'!$F$11,0,10*ROW('Sanitation Data'!F158))),'Data Summary'!CX164="Yes"),OFFSET('Sanitation Data'!$F$11,0,10*ROW('Sanitation Data'!F158)),NA())</f>
        <v>#N/A</v>
      </c>
      <c r="AJ164" s="94" t="e">
        <f ca="true">+IF(AND(ISNUMBER(OFFSET('Sanitation Data'!$F$12,0,10*ROW('Sanitation Data'!F158))),'Data Summary'!CY164="Yes"),OFFSET('Sanitation Data'!$F$12,0,10*ROW('Sanitation Data'!F158)),NA())</f>
        <v>#N/A</v>
      </c>
      <c r="AK164" s="94" t="e">
        <f ca="true">+IF(AND(ISNUMBER(OFFSET('Sanitation Data'!$G$4,0,10*ROW('Sanitation Data'!G158))),'Data Summary'!CZ164="Yes"),100-OFFSET('Sanitation Data'!$G$4,0,10*ROW('Sanitation Data'!G158)),NA())</f>
        <v>#N/A</v>
      </c>
      <c r="AL164" s="94" t="e">
        <f ca="true">+IF(AND(ISNUMBER(OFFSET('Sanitation Data'!$G$6,0,10*ROW('Sanitation Data'!G158))),'Data Summary'!DA164="Yes"),OFFSET('Sanitation Data'!$G$6,0,10*ROW('Sanitation Data'!G158)),NA())</f>
        <v>#N/A</v>
      </c>
      <c r="AM164" s="94" t="e">
        <f ca="true">+IF(AND(ISNUMBER(OFFSET('Sanitation Data'!$G$10,0,10*ROW('Sanitation Data'!G158))),'Data Summary'!DB164="Yes"),OFFSET('Sanitation Data'!$G$10,0,10*ROW('Sanitation Data'!G158)),NA())</f>
        <v>#N/A</v>
      </c>
      <c r="AN164" s="94" t="e">
        <f ca="true">+IF(AND(ISNUMBER(OFFSET('Sanitation Data'!$G$11,0,10*ROW('Sanitation Data'!G158))),'Data Summary'!DC164="Yes"),OFFSET('Sanitation Data'!$G$11,0,10*ROW('Sanitation Data'!G158)),NA())</f>
        <v>#N/A</v>
      </c>
      <c r="AO164" s="94" t="e">
        <f ca="true">+IF(AND(ISNUMBER(OFFSET('Sanitation Data'!$G$12,0,10*ROW('Sanitation Data'!G158))),'Data Summary'!DD164="Yes"),OFFSET('Sanitation Data'!$G$12,0,10*ROW('Sanitation Data'!G158)),NA())</f>
        <v>#N/A</v>
      </c>
      <c r="AP164" s="94" t="e">
        <f ca="true">+IF(AND(ISNUMBER(OFFSET('Sanitation Data'!$H$4,0,10*ROW('Sanitation Data'!H158))),'Data Summary'!DE164="Yes"),100-OFFSET('Sanitation Data'!$H$4,0,10*ROW('Sanitation Data'!H158)),NA())</f>
        <v>#N/A</v>
      </c>
      <c r="AQ164" s="94" t="e">
        <f ca="true">+IF(AND(ISNUMBER(OFFSET('Sanitation Data'!$H$6,0,10*ROW('Sanitation Data'!H158))),'Data Summary'!DF164="Yes"),OFFSET('Sanitation Data'!$H$6,0,10*ROW('Sanitation Data'!H158)),NA())</f>
        <v>#N/A</v>
      </c>
      <c r="AR164" s="94" t="e">
        <f ca="true">+IF(AND(ISNUMBER(OFFSET('Sanitation Data'!$H$10,0,10*ROW('Sanitation Data'!H158))),'Data Summary'!DG164="Yes"),OFFSET('Sanitation Data'!$H$10,0,10*ROW('Sanitation Data'!H158)),NA())</f>
        <v>#N/A</v>
      </c>
      <c r="AS164" s="94" t="e">
        <f ca="true">+IF(AND(ISNUMBER(OFFSET('Sanitation Data'!$H$11,0,10*ROW('Sanitation Data'!H158))),'Data Summary'!DH164="Yes"),OFFSET('Sanitation Data'!$H$11,0,10*ROW('Sanitation Data'!H158)),NA())</f>
        <v>#N/A</v>
      </c>
      <c r="AT164" s="94" t="e">
        <f ca="true">+IF(AND(ISNUMBER(OFFSET('Sanitation Data'!$H$12,0,10*ROW('Sanitation Data'!H158))),'Data Summary'!DI164="Yes"),OFFSET('Sanitation Data'!$H$12,0,10*ROW('Sanitation Data'!H158)),NA())</f>
        <v>#N/A</v>
      </c>
      <c r="AU164" s="94" t="e">
        <f ca="true">+IF(AND(ISNUMBER(OFFSET('Sanitation Data'!$I$4,0,10*ROW('Sanitation Data'!I158))),'Data Summary'!DJ164="Yes"),100-OFFSET('Sanitation Data'!$I$4,0,10*ROW('Sanitation Data'!I158)),NA())</f>
        <v>#N/A</v>
      </c>
      <c r="AV164" s="94" t="e">
        <f ca="true">+IF(AND(ISNUMBER(OFFSET('Sanitation Data'!$I$6,0,10*ROW('Sanitation Data'!I158))),'Data Summary'!DK164="Yes"),OFFSET('Sanitation Data'!$I$6,0,10*ROW('Sanitation Data'!I158)),NA())</f>
        <v>#N/A</v>
      </c>
      <c r="AW164" s="94" t="e">
        <f ca="true">+IF(AND(ISNUMBER(OFFSET('Sanitation Data'!$I$10,0,10*ROW('Sanitation Data'!I158))),'Data Summary'!DL164="Yes"),OFFSET('Sanitation Data'!$I$10,0,10*ROW('Sanitation Data'!I158)),NA())</f>
        <v>#N/A</v>
      </c>
      <c r="AX164" s="94" t="e">
        <f ca="true">+IF(AND(ISNUMBER(OFFSET('Sanitation Data'!$I$11,0,10*ROW('Sanitation Data'!I158))),'Data Summary'!DM164="Yes"),OFFSET('Sanitation Data'!$I$11,0,10*ROW('Sanitation Data'!I158)),NA())</f>
        <v>#N/A</v>
      </c>
      <c r="AY164" s="94" t="e">
        <f ca="true">+IF(AND(ISNUMBER(OFFSET('Sanitation Data'!$I$12,0,10*ROW('Sanitation Data'!I158))),'Data Summary'!DN164="Yes"),OFFSET('Sanitation Data'!$I$12,0,10*ROW('Sanitation Data'!I158)),NA())</f>
        <v>#N/A</v>
      </c>
      <c r="AZ164" s="95" t="e">
        <f ca="true">+IF(AND(ISNUMBER(OFFSET('Hygiene Data'!$D$5,0,10*ROW('Hygiene Data'!D158))),'Data Summary'!DO164="Yes"),OFFSET('Hygiene Data'!$D$5,0,10*ROW('Hygiene Data'!D158)),NA())</f>
        <v>#N/A</v>
      </c>
      <c r="BA164" s="95" t="e">
        <f ca="true">+IF(AND(ISNUMBER(OFFSET('Hygiene Data'!$D$7,0,10*ROW('Hygiene Data'!D158))),'Data Summary'!DP164="Yes"),OFFSET('Hygiene Data'!$D$7,0,10*ROW('Hygiene Data'!D158)),NA())</f>
        <v>#N/A</v>
      </c>
      <c r="BB164" s="95" t="e">
        <f ca="true">+IF(AND(ISNUMBER(OFFSET('Hygiene Data'!$D$9,0,10*ROW('Hygiene Data'!D158))),'Data Summary'!DQ164="Yes"),OFFSET('Hygiene Data'!$D$9,0,10*ROW('Hygiene Data'!D158)),NA())</f>
        <v>#N/A</v>
      </c>
      <c r="BC164" s="95" t="e">
        <f ca="true">+IF(AND(ISNUMBER(OFFSET('Hygiene Data'!$E$5,0,10*ROW('Hygiene Data'!E158))),'Data Summary'!DR164="Yes"),OFFSET('Hygiene Data'!$E$5,0,10*ROW('Hygiene Data'!E158)),NA())</f>
        <v>#N/A</v>
      </c>
      <c r="BD164" s="95" t="e">
        <f ca="true">+IF(AND(ISNUMBER(OFFSET('Hygiene Data'!$E$7,0,10*ROW('Hygiene Data'!E158))),'Data Summary'!DS164="Yes"),OFFSET('Hygiene Data'!$E$7,0,10*ROW('Hygiene Data'!E158)),NA())</f>
        <v>#N/A</v>
      </c>
      <c r="BE164" s="95" t="e">
        <f ca="true">+IF(AND(ISNUMBER(OFFSET('Hygiene Data'!$E$9,0,10*ROW('Hygiene Data'!E158))),'Data Summary'!DT164="Yes"),OFFSET('Hygiene Data'!$E$9,0,10*ROW('Hygiene Data'!E158)),NA())</f>
        <v>#N/A</v>
      </c>
      <c r="BF164" s="95" t="e">
        <f ca="true">+IF(AND(ISNUMBER(OFFSET('Hygiene Data'!$F$5,0,10*ROW('Hygiene Data'!F158))),'Data Summary'!DU164="Yes"),OFFSET('Hygiene Data'!$F$5,0,10*ROW('Hygiene Data'!F158)),NA())</f>
        <v>#N/A</v>
      </c>
      <c r="BG164" s="95" t="e">
        <f ca="true">+IF(AND(ISNUMBER(OFFSET('Hygiene Data'!$F$7,0,10*ROW('Hygiene Data'!F158))),'Data Summary'!DV164="Yes"),OFFSET('Hygiene Data'!$F$7,0,10*ROW('Hygiene Data'!F158)),NA())</f>
        <v>#N/A</v>
      </c>
      <c r="BH164" s="95" t="e">
        <f ca="true">+IF(AND(ISNUMBER(OFFSET('Hygiene Data'!$F$9,0,10*ROW('Hygiene Data'!F158))),'Data Summary'!DW164="Yes"),OFFSET('Hygiene Data'!$F$9,0,10*ROW('Hygiene Data'!F158)),NA())</f>
        <v>#N/A</v>
      </c>
      <c r="BI164" s="95" t="e">
        <f ca="true">+IF(AND(ISNUMBER(OFFSET('Hygiene Data'!$G$5,0,10*ROW('Hygiene Data'!G158))),'Data Summary'!DX164="Yes"),OFFSET('Hygiene Data'!$G$5,0,10*ROW('Hygiene Data'!G158)),NA())</f>
        <v>#N/A</v>
      </c>
      <c r="BJ164" s="95" t="e">
        <f ca="true">+IF(AND(ISNUMBER(OFFSET('Hygiene Data'!$G$7,0,10*ROW('Hygiene Data'!G158))),'Data Summary'!DY164="Yes"),OFFSET('Hygiene Data'!$G$7,0,10*ROW('Hygiene Data'!G158)),NA())</f>
        <v>#N/A</v>
      </c>
      <c r="BK164" s="95" t="e">
        <f ca="true">+IF(AND(ISNUMBER(OFFSET('Hygiene Data'!$G$9,0,10*ROW('Hygiene Data'!G158))),'Data Summary'!DZ164="Yes"),OFFSET('Hygiene Data'!$G$9,0,10*ROW('Hygiene Data'!G158)),NA())</f>
        <v>#N/A</v>
      </c>
      <c r="BL164" s="95" t="e">
        <f ca="true">+IF(AND(ISNUMBER(OFFSET('Hygiene Data'!$H$5,0,10*ROW('Hygiene Data'!H158))),'Data Summary'!EA164="Yes"),OFFSET('Hygiene Data'!$H$5,0,10*ROW('Hygiene Data'!H158)),NA())</f>
        <v>#N/A</v>
      </c>
      <c r="BM164" s="95" t="e">
        <f ca="true">+IF(AND(ISNUMBER(OFFSET('Hygiene Data'!$H$7,0,10*ROW('Hygiene Data'!H158))),'Data Summary'!EB164="Yes"),OFFSET('Hygiene Data'!$H$7,0,10*ROW('Hygiene Data'!H158)),NA())</f>
        <v>#N/A</v>
      </c>
      <c r="BN164" s="95" t="e">
        <f ca="true">+IF(AND(ISNUMBER(OFFSET('Hygiene Data'!$H$9,0,10*ROW('Hygiene Data'!H158))),'Data Summary'!EC164="Yes"),OFFSET('Hygiene Data'!$H$9,0,10*ROW('Hygiene Data'!H158)),NA())</f>
        <v>#N/A</v>
      </c>
      <c r="BO164" s="95" t="e">
        <f ca="true">+IF(AND(ISNUMBER(OFFSET('Hygiene Data'!$I$5,0,10*ROW('Hygiene Data'!I158))),'Data Summary'!ED164="Yes"),OFFSET('Hygiene Data'!$I$5,0,10*ROW('Hygiene Data'!I158)),NA())</f>
        <v>#N/A</v>
      </c>
      <c r="BP164" s="95" t="e">
        <f ca="true">+IF(AND(ISNUMBER(OFFSET('Hygiene Data'!$I$7,0,10*ROW('Hygiene Data'!I158))),'Data Summary'!EE164="Yes"),OFFSET('Hygiene Data'!$I$7,0,10*ROW('Hygiene Data'!I158)),NA())</f>
        <v>#N/A</v>
      </c>
      <c r="BQ164" s="95" t="e">
        <f ca="true">+IF(AND(ISNUMBER(OFFSET('Hygiene Data'!$I$9,0,10*ROW('Hygiene Data'!I158))),'Data Summary'!EF164="Yes"),OFFSET('Hygiene Data'!$I$9,0,10*ROW('Hygiene Data'!I158)),NA())</f>
        <v>#N/A</v>
      </c>
    </row>
    <row xmlns:x14ac="http://schemas.microsoft.com/office/spreadsheetml/2009/9/ac" r="165" x14ac:dyDescent="0.2">
      <c r="A165" s="327" t="e">
        <f ca="true">+RIGHT('Data Summary'!A165,LEN('Data Summary'!A165)-9)</f>
        <v>#VALUE!</v>
      </c>
      <c r="B165" s="36" t="str">
        <f ca="true">+IF(ISTEXT('Data Summary'!B165),'Data Summary'!B165,"")</f>
        <v/>
      </c>
      <c r="C165" s="326" t="e">
        <f ca="true">+VALUE('Data Summary'!C165)</f>
        <v>#VALUE!</v>
      </c>
      <c r="D165" s="93" t="e">
        <f ca="true">+IF(AND(ISNUMBER(OFFSET('Water Data'!$D$4,0,10*ROW('Water Data'!D159))),'Data Summary'!BS165="Yes"),100-OFFSET('Water Data'!$D$4,0,10*ROW('Water Data'!D159)),NA())</f>
        <v>#N/A</v>
      </c>
      <c r="E165" s="93" t="e">
        <f ca="true">+IF(AND(ISNUMBER(OFFSET('Water Data'!$D$6,0,10*ROW('Water Data'!D159))),'Data Summary'!BT165="Yes"),OFFSET('Water Data'!$D$6,0,10*ROW('Water Data'!D159)),NA())</f>
        <v>#N/A</v>
      </c>
      <c r="F165" s="93" t="e">
        <f ca="true">+IF(AND(ISNUMBER(OFFSET('Water Data'!$D$9,0,10*ROW('Water Data'!D159))),'Data Summary'!BU165="Yes"),OFFSET('Water Data'!$D$9,0,10*ROW('Water Data'!D159)),NA())</f>
        <v>#N/A</v>
      </c>
      <c r="G165" s="93" t="e">
        <f ca="true">+IF(AND(ISNUMBER(OFFSET('Water Data'!$E$4,0,10*ROW('Water Data'!E159))),'Data Summary'!BV165="Yes"),100-OFFSET('Water Data'!$E$4,0,10*ROW('Water Data'!E159)),NA())</f>
        <v>#N/A</v>
      </c>
      <c r="H165" s="93" t="e">
        <f ca="true">+IF(AND(ISNUMBER(OFFSET('Water Data'!$E$6,0,10*ROW('Water Data'!E159))),'Data Summary'!BW165="Yes"),OFFSET('Water Data'!$E$6,0,10*ROW('Water Data'!E159)),NA())</f>
        <v>#N/A</v>
      </c>
      <c r="I165" s="93" t="e">
        <f ca="true">+IF(AND(ISNUMBER(OFFSET('Water Data'!$E$9,0,10*ROW('Water Data'!E159))),'Data Summary'!BX165="Yes"),OFFSET('Water Data'!$E$9,0,10*ROW('Water Data'!E159)),NA())</f>
        <v>#N/A</v>
      </c>
      <c r="J165" s="93" t="e">
        <f ca="true">+IF(AND(ISNUMBER(OFFSET('Water Data'!$F$4,0,10*ROW('Water Data'!F159))),'Data Summary'!BY165="Yes"),100-OFFSET('Water Data'!$F$4,0,10*ROW('Water Data'!F159)),NA())</f>
        <v>#N/A</v>
      </c>
      <c r="K165" s="93" t="e">
        <f ca="true">+IF(AND(ISNUMBER(OFFSET('Water Data'!$F$6,0,10*ROW('Water Data'!F159))),'Data Summary'!BZ165="Yes"),OFFSET('Water Data'!$F$6,0,10*ROW('Water Data'!F159)),NA())</f>
        <v>#N/A</v>
      </c>
      <c r="L165" s="93" t="e">
        <f ca="true">+IF(AND(ISNUMBER(OFFSET('Water Data'!$F$9,0,10*ROW('Water Data'!F159))),'Data Summary'!CA165="Yes"),OFFSET('Water Data'!$F$9,0,10*ROW('Water Data'!F159)),NA())</f>
        <v>#N/A</v>
      </c>
      <c r="M165" s="93" t="e">
        <f ca="true">+IF(AND(ISNUMBER(OFFSET('Water Data'!$G$4,0,10*ROW('Water Data'!G159))),'Data Summary'!CB165="Yes"),100-OFFSET('Water Data'!$G$4,0,10*ROW('Water Data'!G159)),NA())</f>
        <v>#N/A</v>
      </c>
      <c r="N165" s="93" t="e">
        <f ca="true">+IF(AND(ISNUMBER(OFFSET('Water Data'!$G$6,0,10*ROW('Water Data'!G159))),'Data Summary'!CC165="Yes"),OFFSET('Water Data'!$G$6,0,10*ROW('Water Data'!G159)),NA())</f>
        <v>#N/A</v>
      </c>
      <c r="O165" s="93" t="e">
        <f ca="true">+IF(AND(ISNUMBER(OFFSET('Water Data'!$G$9,0,10*ROW('Water Data'!G159))),'Data Summary'!CD165="Yes"),OFFSET('Water Data'!$G$9,0,10*ROW('Water Data'!G159)),NA())</f>
        <v>#N/A</v>
      </c>
      <c r="P165" s="93" t="e">
        <f ca="true">+IF(AND(ISNUMBER(OFFSET('Water Data'!$H$4,0,10*ROW('Water Data'!H159))),'Data Summary'!CE165="Yes"),100-OFFSET('Water Data'!$H$4,0,10*ROW('Water Data'!H159)),NA())</f>
        <v>#N/A</v>
      </c>
      <c r="Q165" s="93" t="e">
        <f ca="true">+IF(AND(ISNUMBER(OFFSET('Water Data'!$H$6,0,10*ROW('Water Data'!H159))),'Data Summary'!CF165="Yes"),OFFSET('Water Data'!$H$6,0,10*ROW('Water Data'!H159)),NA())</f>
        <v>#N/A</v>
      </c>
      <c r="R165" s="93" t="e">
        <f ca="true">+IF(AND(ISNUMBER(OFFSET('Water Data'!$H$9,0,10*ROW('Water Data'!H159))),'Data Summary'!CG165="Yes"),OFFSET('Water Data'!$H$9,0,10*ROW('Water Data'!H159)),NA())</f>
        <v>#N/A</v>
      </c>
      <c r="S165" s="93" t="e">
        <f ca="true">+IF(AND(ISNUMBER(OFFSET('Water Data'!$I$4,0,10*ROW('Water Data'!I159))),'Data Summary'!CH165="Yes"),100-OFFSET('Water Data'!$I$4,0,10*ROW('Water Data'!I159)),NA())</f>
        <v>#N/A</v>
      </c>
      <c r="T165" s="93" t="e">
        <f ca="true">+IF(AND(ISNUMBER(OFFSET('Water Data'!$I$6,0,10*ROW('Water Data'!I159))),'Data Summary'!CI165="Yes"),OFFSET('Water Data'!$I$6,0,10*ROW('Water Data'!I159)),NA())</f>
        <v>#N/A</v>
      </c>
      <c r="U165" s="93" t="e">
        <f ca="true">+IF(AND(ISNUMBER(OFFSET('Water Data'!$I$9,0,10*ROW('Water Data'!I159))),'Data Summary'!CJ165="Yes"),OFFSET('Water Data'!$I$9,0,10*ROW('Water Data'!I159)),NA())</f>
        <v>#N/A</v>
      </c>
      <c r="V165" s="94" t="e">
        <f ca="true">+IF(AND(ISNUMBER(OFFSET('Sanitation Data'!$D$4,0,10*ROW('Sanitation Data'!D159))),'Data Summary'!CK165="Yes"),100-OFFSET('Sanitation Data'!$D$4,0,10*ROW('Sanitation Data'!D159)),NA())</f>
        <v>#N/A</v>
      </c>
      <c r="W165" s="94" t="e">
        <f ca="true">+IF(AND(ISNUMBER(OFFSET('Sanitation Data'!$D$6,0,10*ROW('Sanitation Data'!D159))),'Data Summary'!CL165="Yes"),OFFSET('Sanitation Data'!$D$6,0,10*ROW('Sanitation Data'!D159)),NA())</f>
        <v>#N/A</v>
      </c>
      <c r="X165" s="94" t="e">
        <f ca="true">+IF(AND(ISNUMBER(OFFSET('Sanitation Data'!$D$10,0,10*ROW('Sanitation Data'!D159))),'Data Summary'!CM165="Yes"),OFFSET('Sanitation Data'!$D$10,0,10*ROW('Sanitation Data'!D159)),NA())</f>
        <v>#N/A</v>
      </c>
      <c r="Y165" s="94" t="e">
        <f ca="true">+IF(AND(ISNUMBER(OFFSET('Sanitation Data'!$D$11,0,10*ROW('Sanitation Data'!D159))),'Data Summary'!CN165="Yes"),OFFSET('Sanitation Data'!$D$11,0,10*ROW('Sanitation Data'!D159)),NA())</f>
        <v>#N/A</v>
      </c>
      <c r="Z165" s="94" t="e">
        <f ca="true">+IF(AND(ISNUMBER(OFFSET('Sanitation Data'!$D$12,0,10*ROW('Sanitation Data'!D159))),'Data Summary'!CO165="Yes"),OFFSET('Sanitation Data'!$D$12,0,10*ROW('Sanitation Data'!D159)),NA())</f>
        <v>#N/A</v>
      </c>
      <c r="AA165" s="94" t="e">
        <f ca="true">+IF(AND(ISNUMBER(OFFSET('Sanitation Data'!$E$4,0,10*ROW('Sanitation Data'!E159))),'Data Summary'!CP165="Yes"),100-OFFSET('Sanitation Data'!$E$4,0,10*ROW('Sanitation Data'!E159)),NA())</f>
        <v>#N/A</v>
      </c>
      <c r="AB165" s="94" t="e">
        <f ca="true">+IF(AND(ISNUMBER(OFFSET('Sanitation Data'!$E$6,0,10*ROW('Sanitation Data'!E159))),'Data Summary'!CQ165="Yes"),OFFSET('Sanitation Data'!$E$6,0,10*ROW('Sanitation Data'!E159)),NA())</f>
        <v>#N/A</v>
      </c>
      <c r="AC165" s="94" t="e">
        <f ca="true">+IF(AND(ISNUMBER(OFFSET('Sanitation Data'!$E$10,0,10*ROW('Sanitation Data'!E159))),'Data Summary'!CR165="Yes"),OFFSET('Sanitation Data'!$E$10,0,10*ROW('Sanitation Data'!E159)),NA())</f>
        <v>#N/A</v>
      </c>
      <c r="AD165" s="94" t="e">
        <f ca="true">+IF(AND(ISNUMBER(OFFSET('Sanitation Data'!$E$11,0,10*ROW('Sanitation Data'!E159))),'Data Summary'!CS165="Yes"),OFFSET('Sanitation Data'!$E$11,0,10*ROW('Sanitation Data'!E159)),NA())</f>
        <v>#N/A</v>
      </c>
      <c r="AE165" s="94" t="e">
        <f ca="true">+IF(AND(ISNUMBER(OFFSET('Sanitation Data'!$E$12,0,10*ROW('Sanitation Data'!E159))),'Data Summary'!CT165="Yes"),OFFSET('Sanitation Data'!$E$12,0,10*ROW('Sanitation Data'!E159)),NA())</f>
        <v>#N/A</v>
      </c>
      <c r="AF165" s="94" t="e">
        <f ca="true">+IF(AND(ISNUMBER(OFFSET('Sanitation Data'!$F$4,0,10*ROW('Sanitation Data'!F159))),'Data Summary'!CU165="Yes"),100-OFFSET('Sanitation Data'!$F$4,0,10*ROW('Sanitation Data'!F159)),NA())</f>
        <v>#N/A</v>
      </c>
      <c r="AG165" s="94" t="e">
        <f ca="true">+IF(AND(ISNUMBER(OFFSET('Sanitation Data'!$F$6,0,10*ROW('Sanitation Data'!F159))),'Data Summary'!CV165="Yes"),OFFSET('Sanitation Data'!$F$6,0,10*ROW('Sanitation Data'!F159)),NA())</f>
        <v>#N/A</v>
      </c>
      <c r="AH165" s="94" t="e">
        <f ca="true">+IF(AND(ISNUMBER(OFFSET('Sanitation Data'!$F$10,0,10*ROW('Sanitation Data'!F159))),'Data Summary'!CW165="Yes"),OFFSET('Sanitation Data'!$F$10,0,10*ROW('Sanitation Data'!F159)),NA())</f>
        <v>#N/A</v>
      </c>
      <c r="AI165" s="94" t="e">
        <f ca="true">+IF(AND(ISNUMBER(OFFSET('Sanitation Data'!$F$11,0,10*ROW('Sanitation Data'!F159))),'Data Summary'!CX165="Yes"),OFFSET('Sanitation Data'!$F$11,0,10*ROW('Sanitation Data'!F159)),NA())</f>
        <v>#N/A</v>
      </c>
      <c r="AJ165" s="94" t="e">
        <f ca="true">+IF(AND(ISNUMBER(OFFSET('Sanitation Data'!$F$12,0,10*ROW('Sanitation Data'!F159))),'Data Summary'!CY165="Yes"),OFFSET('Sanitation Data'!$F$12,0,10*ROW('Sanitation Data'!F159)),NA())</f>
        <v>#N/A</v>
      </c>
      <c r="AK165" s="94" t="e">
        <f ca="true">+IF(AND(ISNUMBER(OFFSET('Sanitation Data'!$G$4,0,10*ROW('Sanitation Data'!G159))),'Data Summary'!CZ165="Yes"),100-OFFSET('Sanitation Data'!$G$4,0,10*ROW('Sanitation Data'!G159)),NA())</f>
        <v>#N/A</v>
      </c>
      <c r="AL165" s="94" t="e">
        <f ca="true">+IF(AND(ISNUMBER(OFFSET('Sanitation Data'!$G$6,0,10*ROW('Sanitation Data'!G159))),'Data Summary'!DA165="Yes"),OFFSET('Sanitation Data'!$G$6,0,10*ROW('Sanitation Data'!G159)),NA())</f>
        <v>#N/A</v>
      </c>
      <c r="AM165" s="94" t="e">
        <f ca="true">+IF(AND(ISNUMBER(OFFSET('Sanitation Data'!$G$10,0,10*ROW('Sanitation Data'!G159))),'Data Summary'!DB165="Yes"),OFFSET('Sanitation Data'!$G$10,0,10*ROW('Sanitation Data'!G159)),NA())</f>
        <v>#N/A</v>
      </c>
      <c r="AN165" s="94" t="e">
        <f ca="true">+IF(AND(ISNUMBER(OFFSET('Sanitation Data'!$G$11,0,10*ROW('Sanitation Data'!G159))),'Data Summary'!DC165="Yes"),OFFSET('Sanitation Data'!$G$11,0,10*ROW('Sanitation Data'!G159)),NA())</f>
        <v>#N/A</v>
      </c>
      <c r="AO165" s="94" t="e">
        <f ca="true">+IF(AND(ISNUMBER(OFFSET('Sanitation Data'!$G$12,0,10*ROW('Sanitation Data'!G159))),'Data Summary'!DD165="Yes"),OFFSET('Sanitation Data'!$G$12,0,10*ROW('Sanitation Data'!G159)),NA())</f>
        <v>#N/A</v>
      </c>
      <c r="AP165" s="94" t="e">
        <f ca="true">+IF(AND(ISNUMBER(OFFSET('Sanitation Data'!$H$4,0,10*ROW('Sanitation Data'!H159))),'Data Summary'!DE165="Yes"),100-OFFSET('Sanitation Data'!$H$4,0,10*ROW('Sanitation Data'!H159)),NA())</f>
        <v>#N/A</v>
      </c>
      <c r="AQ165" s="94" t="e">
        <f ca="true">+IF(AND(ISNUMBER(OFFSET('Sanitation Data'!$H$6,0,10*ROW('Sanitation Data'!H159))),'Data Summary'!DF165="Yes"),OFFSET('Sanitation Data'!$H$6,0,10*ROW('Sanitation Data'!H159)),NA())</f>
        <v>#N/A</v>
      </c>
      <c r="AR165" s="94" t="e">
        <f ca="true">+IF(AND(ISNUMBER(OFFSET('Sanitation Data'!$H$10,0,10*ROW('Sanitation Data'!H159))),'Data Summary'!DG165="Yes"),OFFSET('Sanitation Data'!$H$10,0,10*ROW('Sanitation Data'!H159)),NA())</f>
        <v>#N/A</v>
      </c>
      <c r="AS165" s="94" t="e">
        <f ca="true">+IF(AND(ISNUMBER(OFFSET('Sanitation Data'!$H$11,0,10*ROW('Sanitation Data'!H159))),'Data Summary'!DH165="Yes"),OFFSET('Sanitation Data'!$H$11,0,10*ROW('Sanitation Data'!H159)),NA())</f>
        <v>#N/A</v>
      </c>
      <c r="AT165" s="94" t="e">
        <f ca="true">+IF(AND(ISNUMBER(OFFSET('Sanitation Data'!$H$12,0,10*ROW('Sanitation Data'!H159))),'Data Summary'!DI165="Yes"),OFFSET('Sanitation Data'!$H$12,0,10*ROW('Sanitation Data'!H159)),NA())</f>
        <v>#N/A</v>
      </c>
      <c r="AU165" s="94" t="e">
        <f ca="true">+IF(AND(ISNUMBER(OFFSET('Sanitation Data'!$I$4,0,10*ROW('Sanitation Data'!I159))),'Data Summary'!DJ165="Yes"),100-OFFSET('Sanitation Data'!$I$4,0,10*ROW('Sanitation Data'!I159)),NA())</f>
        <v>#N/A</v>
      </c>
      <c r="AV165" s="94" t="e">
        <f ca="true">+IF(AND(ISNUMBER(OFFSET('Sanitation Data'!$I$6,0,10*ROW('Sanitation Data'!I159))),'Data Summary'!DK165="Yes"),OFFSET('Sanitation Data'!$I$6,0,10*ROW('Sanitation Data'!I159)),NA())</f>
        <v>#N/A</v>
      </c>
      <c r="AW165" s="94" t="e">
        <f ca="true">+IF(AND(ISNUMBER(OFFSET('Sanitation Data'!$I$10,0,10*ROW('Sanitation Data'!I159))),'Data Summary'!DL165="Yes"),OFFSET('Sanitation Data'!$I$10,0,10*ROW('Sanitation Data'!I159)),NA())</f>
        <v>#N/A</v>
      </c>
      <c r="AX165" s="94" t="e">
        <f ca="true">+IF(AND(ISNUMBER(OFFSET('Sanitation Data'!$I$11,0,10*ROW('Sanitation Data'!I159))),'Data Summary'!DM165="Yes"),OFFSET('Sanitation Data'!$I$11,0,10*ROW('Sanitation Data'!I159)),NA())</f>
        <v>#N/A</v>
      </c>
      <c r="AY165" s="94" t="e">
        <f ca="true">+IF(AND(ISNUMBER(OFFSET('Sanitation Data'!$I$12,0,10*ROW('Sanitation Data'!I159))),'Data Summary'!DN165="Yes"),OFFSET('Sanitation Data'!$I$12,0,10*ROW('Sanitation Data'!I159)),NA())</f>
        <v>#N/A</v>
      </c>
      <c r="AZ165" s="95" t="e">
        <f ca="true">+IF(AND(ISNUMBER(OFFSET('Hygiene Data'!$D$5,0,10*ROW('Hygiene Data'!D159))),'Data Summary'!DO165="Yes"),OFFSET('Hygiene Data'!$D$5,0,10*ROW('Hygiene Data'!D159)),NA())</f>
        <v>#N/A</v>
      </c>
      <c r="BA165" s="95" t="e">
        <f ca="true">+IF(AND(ISNUMBER(OFFSET('Hygiene Data'!$D$7,0,10*ROW('Hygiene Data'!D159))),'Data Summary'!DP165="Yes"),OFFSET('Hygiene Data'!$D$7,0,10*ROW('Hygiene Data'!D159)),NA())</f>
        <v>#N/A</v>
      </c>
      <c r="BB165" s="95" t="e">
        <f ca="true">+IF(AND(ISNUMBER(OFFSET('Hygiene Data'!$D$9,0,10*ROW('Hygiene Data'!D159))),'Data Summary'!DQ165="Yes"),OFFSET('Hygiene Data'!$D$9,0,10*ROW('Hygiene Data'!D159)),NA())</f>
        <v>#N/A</v>
      </c>
      <c r="BC165" s="95" t="e">
        <f ca="true">+IF(AND(ISNUMBER(OFFSET('Hygiene Data'!$E$5,0,10*ROW('Hygiene Data'!E159))),'Data Summary'!DR165="Yes"),OFFSET('Hygiene Data'!$E$5,0,10*ROW('Hygiene Data'!E159)),NA())</f>
        <v>#N/A</v>
      </c>
      <c r="BD165" s="95" t="e">
        <f ca="true">+IF(AND(ISNUMBER(OFFSET('Hygiene Data'!$E$7,0,10*ROW('Hygiene Data'!E159))),'Data Summary'!DS165="Yes"),OFFSET('Hygiene Data'!$E$7,0,10*ROW('Hygiene Data'!E159)),NA())</f>
        <v>#N/A</v>
      </c>
      <c r="BE165" s="95" t="e">
        <f ca="true">+IF(AND(ISNUMBER(OFFSET('Hygiene Data'!$E$9,0,10*ROW('Hygiene Data'!E159))),'Data Summary'!DT165="Yes"),OFFSET('Hygiene Data'!$E$9,0,10*ROW('Hygiene Data'!E159)),NA())</f>
        <v>#N/A</v>
      </c>
      <c r="BF165" s="95" t="e">
        <f ca="true">+IF(AND(ISNUMBER(OFFSET('Hygiene Data'!$F$5,0,10*ROW('Hygiene Data'!F159))),'Data Summary'!DU165="Yes"),OFFSET('Hygiene Data'!$F$5,0,10*ROW('Hygiene Data'!F159)),NA())</f>
        <v>#N/A</v>
      </c>
      <c r="BG165" s="95" t="e">
        <f ca="true">+IF(AND(ISNUMBER(OFFSET('Hygiene Data'!$F$7,0,10*ROW('Hygiene Data'!F159))),'Data Summary'!DV165="Yes"),OFFSET('Hygiene Data'!$F$7,0,10*ROW('Hygiene Data'!F159)),NA())</f>
        <v>#N/A</v>
      </c>
      <c r="BH165" s="95" t="e">
        <f ca="true">+IF(AND(ISNUMBER(OFFSET('Hygiene Data'!$F$9,0,10*ROW('Hygiene Data'!F159))),'Data Summary'!DW165="Yes"),OFFSET('Hygiene Data'!$F$9,0,10*ROW('Hygiene Data'!F159)),NA())</f>
        <v>#N/A</v>
      </c>
      <c r="BI165" s="95" t="e">
        <f ca="true">+IF(AND(ISNUMBER(OFFSET('Hygiene Data'!$G$5,0,10*ROW('Hygiene Data'!G159))),'Data Summary'!DX165="Yes"),OFFSET('Hygiene Data'!$G$5,0,10*ROW('Hygiene Data'!G159)),NA())</f>
        <v>#N/A</v>
      </c>
      <c r="BJ165" s="95" t="e">
        <f ca="true">+IF(AND(ISNUMBER(OFFSET('Hygiene Data'!$G$7,0,10*ROW('Hygiene Data'!G159))),'Data Summary'!DY165="Yes"),OFFSET('Hygiene Data'!$G$7,0,10*ROW('Hygiene Data'!G159)),NA())</f>
        <v>#N/A</v>
      </c>
      <c r="BK165" s="95" t="e">
        <f ca="true">+IF(AND(ISNUMBER(OFFSET('Hygiene Data'!$G$9,0,10*ROW('Hygiene Data'!G159))),'Data Summary'!DZ165="Yes"),OFFSET('Hygiene Data'!$G$9,0,10*ROW('Hygiene Data'!G159)),NA())</f>
        <v>#N/A</v>
      </c>
      <c r="BL165" s="95" t="e">
        <f ca="true">+IF(AND(ISNUMBER(OFFSET('Hygiene Data'!$H$5,0,10*ROW('Hygiene Data'!H159))),'Data Summary'!EA165="Yes"),OFFSET('Hygiene Data'!$H$5,0,10*ROW('Hygiene Data'!H159)),NA())</f>
        <v>#N/A</v>
      </c>
      <c r="BM165" s="95" t="e">
        <f ca="true">+IF(AND(ISNUMBER(OFFSET('Hygiene Data'!$H$7,0,10*ROW('Hygiene Data'!H159))),'Data Summary'!EB165="Yes"),OFFSET('Hygiene Data'!$H$7,0,10*ROW('Hygiene Data'!H159)),NA())</f>
        <v>#N/A</v>
      </c>
      <c r="BN165" s="95" t="e">
        <f ca="true">+IF(AND(ISNUMBER(OFFSET('Hygiene Data'!$H$9,0,10*ROW('Hygiene Data'!H159))),'Data Summary'!EC165="Yes"),OFFSET('Hygiene Data'!$H$9,0,10*ROW('Hygiene Data'!H159)),NA())</f>
        <v>#N/A</v>
      </c>
      <c r="BO165" s="95" t="e">
        <f ca="true">+IF(AND(ISNUMBER(OFFSET('Hygiene Data'!$I$5,0,10*ROW('Hygiene Data'!I159))),'Data Summary'!ED165="Yes"),OFFSET('Hygiene Data'!$I$5,0,10*ROW('Hygiene Data'!I159)),NA())</f>
        <v>#N/A</v>
      </c>
      <c r="BP165" s="95" t="e">
        <f ca="true">+IF(AND(ISNUMBER(OFFSET('Hygiene Data'!$I$7,0,10*ROW('Hygiene Data'!I159))),'Data Summary'!EE165="Yes"),OFFSET('Hygiene Data'!$I$7,0,10*ROW('Hygiene Data'!I159)),NA())</f>
        <v>#N/A</v>
      </c>
      <c r="BQ165" s="95" t="e">
        <f ca="true">+IF(AND(ISNUMBER(OFFSET('Hygiene Data'!$I$9,0,10*ROW('Hygiene Data'!I159))),'Data Summary'!EF165="Yes"),OFFSET('Hygiene Data'!$I$9,0,10*ROW('Hygiene Data'!I159)),NA())</f>
        <v>#N/A</v>
      </c>
    </row>
    <row xmlns:x14ac="http://schemas.microsoft.com/office/spreadsheetml/2009/9/ac" r="166" x14ac:dyDescent="0.2">
      <c r="A166" s="327" t="e">
        <f ca="true">+RIGHT('Data Summary'!A166,LEN('Data Summary'!A166)-9)</f>
        <v>#VALUE!</v>
      </c>
      <c r="B166" s="36" t="str">
        <f ca="true">+IF(ISTEXT('Data Summary'!B166),'Data Summary'!B166,"")</f>
        <v/>
      </c>
      <c r="C166" s="326" t="e">
        <f ca="true">+VALUE('Data Summary'!C166)</f>
        <v>#VALUE!</v>
      </c>
      <c r="D166" s="93" t="e">
        <f ca="true">+IF(AND(ISNUMBER(OFFSET('Water Data'!$D$4,0,10*ROW('Water Data'!D160))),'Data Summary'!BS166="Yes"),100-OFFSET('Water Data'!$D$4,0,10*ROW('Water Data'!D160)),NA())</f>
        <v>#N/A</v>
      </c>
      <c r="E166" s="93" t="e">
        <f ca="true">+IF(AND(ISNUMBER(OFFSET('Water Data'!$D$6,0,10*ROW('Water Data'!D160))),'Data Summary'!BT166="Yes"),OFFSET('Water Data'!$D$6,0,10*ROW('Water Data'!D160)),NA())</f>
        <v>#N/A</v>
      </c>
      <c r="F166" s="93" t="e">
        <f ca="true">+IF(AND(ISNUMBER(OFFSET('Water Data'!$D$9,0,10*ROW('Water Data'!D160))),'Data Summary'!BU166="Yes"),OFFSET('Water Data'!$D$9,0,10*ROW('Water Data'!D160)),NA())</f>
        <v>#N/A</v>
      </c>
      <c r="G166" s="93" t="e">
        <f ca="true">+IF(AND(ISNUMBER(OFFSET('Water Data'!$E$4,0,10*ROW('Water Data'!E160))),'Data Summary'!BV166="Yes"),100-OFFSET('Water Data'!$E$4,0,10*ROW('Water Data'!E160)),NA())</f>
        <v>#N/A</v>
      </c>
      <c r="H166" s="93" t="e">
        <f ca="true">+IF(AND(ISNUMBER(OFFSET('Water Data'!$E$6,0,10*ROW('Water Data'!E160))),'Data Summary'!BW166="Yes"),OFFSET('Water Data'!$E$6,0,10*ROW('Water Data'!E160)),NA())</f>
        <v>#N/A</v>
      </c>
      <c r="I166" s="93" t="e">
        <f ca="true">+IF(AND(ISNUMBER(OFFSET('Water Data'!$E$9,0,10*ROW('Water Data'!E160))),'Data Summary'!BX166="Yes"),OFFSET('Water Data'!$E$9,0,10*ROW('Water Data'!E160)),NA())</f>
        <v>#N/A</v>
      </c>
      <c r="J166" s="93" t="e">
        <f ca="true">+IF(AND(ISNUMBER(OFFSET('Water Data'!$F$4,0,10*ROW('Water Data'!F160))),'Data Summary'!BY166="Yes"),100-OFFSET('Water Data'!$F$4,0,10*ROW('Water Data'!F160)),NA())</f>
        <v>#N/A</v>
      </c>
      <c r="K166" s="93" t="e">
        <f ca="true">+IF(AND(ISNUMBER(OFFSET('Water Data'!$F$6,0,10*ROW('Water Data'!F160))),'Data Summary'!BZ166="Yes"),OFFSET('Water Data'!$F$6,0,10*ROW('Water Data'!F160)),NA())</f>
        <v>#N/A</v>
      </c>
      <c r="L166" s="93" t="e">
        <f ca="true">+IF(AND(ISNUMBER(OFFSET('Water Data'!$F$9,0,10*ROW('Water Data'!F160))),'Data Summary'!CA166="Yes"),OFFSET('Water Data'!$F$9,0,10*ROW('Water Data'!F160)),NA())</f>
        <v>#N/A</v>
      </c>
      <c r="M166" s="93" t="e">
        <f ca="true">+IF(AND(ISNUMBER(OFFSET('Water Data'!$G$4,0,10*ROW('Water Data'!G160))),'Data Summary'!CB166="Yes"),100-OFFSET('Water Data'!$G$4,0,10*ROW('Water Data'!G160)),NA())</f>
        <v>#N/A</v>
      </c>
      <c r="N166" s="93" t="e">
        <f ca="true">+IF(AND(ISNUMBER(OFFSET('Water Data'!$G$6,0,10*ROW('Water Data'!G160))),'Data Summary'!CC166="Yes"),OFFSET('Water Data'!$G$6,0,10*ROW('Water Data'!G160)),NA())</f>
        <v>#N/A</v>
      </c>
      <c r="O166" s="93" t="e">
        <f ca="true">+IF(AND(ISNUMBER(OFFSET('Water Data'!$G$9,0,10*ROW('Water Data'!G160))),'Data Summary'!CD166="Yes"),OFFSET('Water Data'!$G$9,0,10*ROW('Water Data'!G160)),NA())</f>
        <v>#N/A</v>
      </c>
      <c r="P166" s="93" t="e">
        <f ca="true">+IF(AND(ISNUMBER(OFFSET('Water Data'!$H$4,0,10*ROW('Water Data'!H160))),'Data Summary'!CE166="Yes"),100-OFFSET('Water Data'!$H$4,0,10*ROW('Water Data'!H160)),NA())</f>
        <v>#N/A</v>
      </c>
      <c r="Q166" s="93" t="e">
        <f ca="true">+IF(AND(ISNUMBER(OFFSET('Water Data'!$H$6,0,10*ROW('Water Data'!H160))),'Data Summary'!CF166="Yes"),OFFSET('Water Data'!$H$6,0,10*ROW('Water Data'!H160)),NA())</f>
        <v>#N/A</v>
      </c>
      <c r="R166" s="93" t="e">
        <f ca="true">+IF(AND(ISNUMBER(OFFSET('Water Data'!$H$9,0,10*ROW('Water Data'!H160))),'Data Summary'!CG166="Yes"),OFFSET('Water Data'!$H$9,0,10*ROW('Water Data'!H160)),NA())</f>
        <v>#N/A</v>
      </c>
      <c r="S166" s="93" t="e">
        <f ca="true">+IF(AND(ISNUMBER(OFFSET('Water Data'!$I$4,0,10*ROW('Water Data'!I160))),'Data Summary'!CH166="Yes"),100-OFFSET('Water Data'!$I$4,0,10*ROW('Water Data'!I160)),NA())</f>
        <v>#N/A</v>
      </c>
      <c r="T166" s="93" t="e">
        <f ca="true">+IF(AND(ISNUMBER(OFFSET('Water Data'!$I$6,0,10*ROW('Water Data'!I160))),'Data Summary'!CI166="Yes"),OFFSET('Water Data'!$I$6,0,10*ROW('Water Data'!I160)),NA())</f>
        <v>#N/A</v>
      </c>
      <c r="U166" s="93" t="e">
        <f ca="true">+IF(AND(ISNUMBER(OFFSET('Water Data'!$I$9,0,10*ROW('Water Data'!I160))),'Data Summary'!CJ166="Yes"),OFFSET('Water Data'!$I$9,0,10*ROW('Water Data'!I160)),NA())</f>
        <v>#N/A</v>
      </c>
      <c r="V166" s="94" t="e">
        <f ca="true">+IF(AND(ISNUMBER(OFFSET('Sanitation Data'!$D$4,0,10*ROW('Sanitation Data'!D160))),'Data Summary'!CK166="Yes"),100-OFFSET('Sanitation Data'!$D$4,0,10*ROW('Sanitation Data'!D160)),NA())</f>
        <v>#N/A</v>
      </c>
      <c r="W166" s="94" t="e">
        <f ca="true">+IF(AND(ISNUMBER(OFFSET('Sanitation Data'!$D$6,0,10*ROW('Sanitation Data'!D160))),'Data Summary'!CL166="Yes"),OFFSET('Sanitation Data'!$D$6,0,10*ROW('Sanitation Data'!D160)),NA())</f>
        <v>#N/A</v>
      </c>
      <c r="X166" s="94" t="e">
        <f ca="true">+IF(AND(ISNUMBER(OFFSET('Sanitation Data'!$D$10,0,10*ROW('Sanitation Data'!D160))),'Data Summary'!CM166="Yes"),OFFSET('Sanitation Data'!$D$10,0,10*ROW('Sanitation Data'!D160)),NA())</f>
        <v>#N/A</v>
      </c>
      <c r="Y166" s="94" t="e">
        <f ca="true">+IF(AND(ISNUMBER(OFFSET('Sanitation Data'!$D$11,0,10*ROW('Sanitation Data'!D160))),'Data Summary'!CN166="Yes"),OFFSET('Sanitation Data'!$D$11,0,10*ROW('Sanitation Data'!D160)),NA())</f>
        <v>#N/A</v>
      </c>
      <c r="Z166" s="94" t="e">
        <f ca="true">+IF(AND(ISNUMBER(OFFSET('Sanitation Data'!$D$12,0,10*ROW('Sanitation Data'!D160))),'Data Summary'!CO166="Yes"),OFFSET('Sanitation Data'!$D$12,0,10*ROW('Sanitation Data'!D160)),NA())</f>
        <v>#N/A</v>
      </c>
      <c r="AA166" s="94" t="e">
        <f ca="true">+IF(AND(ISNUMBER(OFFSET('Sanitation Data'!$E$4,0,10*ROW('Sanitation Data'!E160))),'Data Summary'!CP166="Yes"),100-OFFSET('Sanitation Data'!$E$4,0,10*ROW('Sanitation Data'!E160)),NA())</f>
        <v>#N/A</v>
      </c>
      <c r="AB166" s="94" t="e">
        <f ca="true">+IF(AND(ISNUMBER(OFFSET('Sanitation Data'!$E$6,0,10*ROW('Sanitation Data'!E160))),'Data Summary'!CQ166="Yes"),OFFSET('Sanitation Data'!$E$6,0,10*ROW('Sanitation Data'!E160)),NA())</f>
        <v>#N/A</v>
      </c>
      <c r="AC166" s="94" t="e">
        <f ca="true">+IF(AND(ISNUMBER(OFFSET('Sanitation Data'!$E$10,0,10*ROW('Sanitation Data'!E160))),'Data Summary'!CR166="Yes"),OFFSET('Sanitation Data'!$E$10,0,10*ROW('Sanitation Data'!E160)),NA())</f>
        <v>#N/A</v>
      </c>
      <c r="AD166" s="94" t="e">
        <f ca="true">+IF(AND(ISNUMBER(OFFSET('Sanitation Data'!$E$11,0,10*ROW('Sanitation Data'!E160))),'Data Summary'!CS166="Yes"),OFFSET('Sanitation Data'!$E$11,0,10*ROW('Sanitation Data'!E160)),NA())</f>
        <v>#N/A</v>
      </c>
      <c r="AE166" s="94" t="e">
        <f ca="true">+IF(AND(ISNUMBER(OFFSET('Sanitation Data'!$E$12,0,10*ROW('Sanitation Data'!E160))),'Data Summary'!CT166="Yes"),OFFSET('Sanitation Data'!$E$12,0,10*ROW('Sanitation Data'!E160)),NA())</f>
        <v>#N/A</v>
      </c>
      <c r="AF166" s="94" t="e">
        <f ca="true">+IF(AND(ISNUMBER(OFFSET('Sanitation Data'!$F$4,0,10*ROW('Sanitation Data'!F160))),'Data Summary'!CU166="Yes"),100-OFFSET('Sanitation Data'!$F$4,0,10*ROW('Sanitation Data'!F160)),NA())</f>
        <v>#N/A</v>
      </c>
      <c r="AG166" s="94" t="e">
        <f ca="true">+IF(AND(ISNUMBER(OFFSET('Sanitation Data'!$F$6,0,10*ROW('Sanitation Data'!F160))),'Data Summary'!CV166="Yes"),OFFSET('Sanitation Data'!$F$6,0,10*ROW('Sanitation Data'!F160)),NA())</f>
        <v>#N/A</v>
      </c>
      <c r="AH166" s="94" t="e">
        <f ca="true">+IF(AND(ISNUMBER(OFFSET('Sanitation Data'!$F$10,0,10*ROW('Sanitation Data'!F160))),'Data Summary'!CW166="Yes"),OFFSET('Sanitation Data'!$F$10,0,10*ROW('Sanitation Data'!F160)),NA())</f>
        <v>#N/A</v>
      </c>
      <c r="AI166" s="94" t="e">
        <f ca="true">+IF(AND(ISNUMBER(OFFSET('Sanitation Data'!$F$11,0,10*ROW('Sanitation Data'!F160))),'Data Summary'!CX166="Yes"),OFFSET('Sanitation Data'!$F$11,0,10*ROW('Sanitation Data'!F160)),NA())</f>
        <v>#N/A</v>
      </c>
      <c r="AJ166" s="94" t="e">
        <f ca="true">+IF(AND(ISNUMBER(OFFSET('Sanitation Data'!$F$12,0,10*ROW('Sanitation Data'!F160))),'Data Summary'!CY166="Yes"),OFFSET('Sanitation Data'!$F$12,0,10*ROW('Sanitation Data'!F160)),NA())</f>
        <v>#N/A</v>
      </c>
      <c r="AK166" s="94" t="e">
        <f ca="true">+IF(AND(ISNUMBER(OFFSET('Sanitation Data'!$G$4,0,10*ROW('Sanitation Data'!G160))),'Data Summary'!CZ166="Yes"),100-OFFSET('Sanitation Data'!$G$4,0,10*ROW('Sanitation Data'!G160)),NA())</f>
        <v>#N/A</v>
      </c>
      <c r="AL166" s="94" t="e">
        <f ca="true">+IF(AND(ISNUMBER(OFFSET('Sanitation Data'!$G$6,0,10*ROW('Sanitation Data'!G160))),'Data Summary'!DA166="Yes"),OFFSET('Sanitation Data'!$G$6,0,10*ROW('Sanitation Data'!G160)),NA())</f>
        <v>#N/A</v>
      </c>
      <c r="AM166" s="94" t="e">
        <f ca="true">+IF(AND(ISNUMBER(OFFSET('Sanitation Data'!$G$10,0,10*ROW('Sanitation Data'!G160))),'Data Summary'!DB166="Yes"),OFFSET('Sanitation Data'!$G$10,0,10*ROW('Sanitation Data'!G160)),NA())</f>
        <v>#N/A</v>
      </c>
      <c r="AN166" s="94" t="e">
        <f ca="true">+IF(AND(ISNUMBER(OFFSET('Sanitation Data'!$G$11,0,10*ROW('Sanitation Data'!G160))),'Data Summary'!DC166="Yes"),OFFSET('Sanitation Data'!$G$11,0,10*ROW('Sanitation Data'!G160)),NA())</f>
        <v>#N/A</v>
      </c>
      <c r="AO166" s="94" t="e">
        <f ca="true">+IF(AND(ISNUMBER(OFFSET('Sanitation Data'!$G$12,0,10*ROW('Sanitation Data'!G160))),'Data Summary'!DD166="Yes"),OFFSET('Sanitation Data'!$G$12,0,10*ROW('Sanitation Data'!G160)),NA())</f>
        <v>#N/A</v>
      </c>
      <c r="AP166" s="94" t="e">
        <f ca="true">+IF(AND(ISNUMBER(OFFSET('Sanitation Data'!$H$4,0,10*ROW('Sanitation Data'!H160))),'Data Summary'!DE166="Yes"),100-OFFSET('Sanitation Data'!$H$4,0,10*ROW('Sanitation Data'!H160)),NA())</f>
        <v>#N/A</v>
      </c>
      <c r="AQ166" s="94" t="e">
        <f ca="true">+IF(AND(ISNUMBER(OFFSET('Sanitation Data'!$H$6,0,10*ROW('Sanitation Data'!H160))),'Data Summary'!DF166="Yes"),OFFSET('Sanitation Data'!$H$6,0,10*ROW('Sanitation Data'!H160)),NA())</f>
        <v>#N/A</v>
      </c>
      <c r="AR166" s="94" t="e">
        <f ca="true">+IF(AND(ISNUMBER(OFFSET('Sanitation Data'!$H$10,0,10*ROW('Sanitation Data'!H160))),'Data Summary'!DG166="Yes"),OFFSET('Sanitation Data'!$H$10,0,10*ROW('Sanitation Data'!H160)),NA())</f>
        <v>#N/A</v>
      </c>
      <c r="AS166" s="94" t="e">
        <f ca="true">+IF(AND(ISNUMBER(OFFSET('Sanitation Data'!$H$11,0,10*ROW('Sanitation Data'!H160))),'Data Summary'!DH166="Yes"),OFFSET('Sanitation Data'!$H$11,0,10*ROW('Sanitation Data'!H160)),NA())</f>
        <v>#N/A</v>
      </c>
      <c r="AT166" s="94" t="e">
        <f ca="true">+IF(AND(ISNUMBER(OFFSET('Sanitation Data'!$H$12,0,10*ROW('Sanitation Data'!H160))),'Data Summary'!DI166="Yes"),OFFSET('Sanitation Data'!$H$12,0,10*ROW('Sanitation Data'!H160)),NA())</f>
        <v>#N/A</v>
      </c>
      <c r="AU166" s="94" t="e">
        <f ca="true">+IF(AND(ISNUMBER(OFFSET('Sanitation Data'!$I$4,0,10*ROW('Sanitation Data'!I160))),'Data Summary'!DJ166="Yes"),100-OFFSET('Sanitation Data'!$I$4,0,10*ROW('Sanitation Data'!I160)),NA())</f>
        <v>#N/A</v>
      </c>
      <c r="AV166" s="94" t="e">
        <f ca="true">+IF(AND(ISNUMBER(OFFSET('Sanitation Data'!$I$6,0,10*ROW('Sanitation Data'!I160))),'Data Summary'!DK166="Yes"),OFFSET('Sanitation Data'!$I$6,0,10*ROW('Sanitation Data'!I160)),NA())</f>
        <v>#N/A</v>
      </c>
      <c r="AW166" s="94" t="e">
        <f ca="true">+IF(AND(ISNUMBER(OFFSET('Sanitation Data'!$I$10,0,10*ROW('Sanitation Data'!I160))),'Data Summary'!DL166="Yes"),OFFSET('Sanitation Data'!$I$10,0,10*ROW('Sanitation Data'!I160)),NA())</f>
        <v>#N/A</v>
      </c>
      <c r="AX166" s="94" t="e">
        <f ca="true">+IF(AND(ISNUMBER(OFFSET('Sanitation Data'!$I$11,0,10*ROW('Sanitation Data'!I160))),'Data Summary'!DM166="Yes"),OFFSET('Sanitation Data'!$I$11,0,10*ROW('Sanitation Data'!I160)),NA())</f>
        <v>#N/A</v>
      </c>
      <c r="AY166" s="94" t="e">
        <f ca="true">+IF(AND(ISNUMBER(OFFSET('Sanitation Data'!$I$12,0,10*ROW('Sanitation Data'!I160))),'Data Summary'!DN166="Yes"),OFFSET('Sanitation Data'!$I$12,0,10*ROW('Sanitation Data'!I160)),NA())</f>
        <v>#N/A</v>
      </c>
      <c r="AZ166" s="95" t="e">
        <f ca="true">+IF(AND(ISNUMBER(OFFSET('Hygiene Data'!$D$5,0,10*ROW('Hygiene Data'!D160))),'Data Summary'!DO166="Yes"),OFFSET('Hygiene Data'!$D$5,0,10*ROW('Hygiene Data'!D160)),NA())</f>
        <v>#N/A</v>
      </c>
      <c r="BA166" s="95" t="e">
        <f ca="true">+IF(AND(ISNUMBER(OFFSET('Hygiene Data'!$D$7,0,10*ROW('Hygiene Data'!D160))),'Data Summary'!DP166="Yes"),OFFSET('Hygiene Data'!$D$7,0,10*ROW('Hygiene Data'!D160)),NA())</f>
        <v>#N/A</v>
      </c>
      <c r="BB166" s="95" t="e">
        <f ca="true">+IF(AND(ISNUMBER(OFFSET('Hygiene Data'!$D$9,0,10*ROW('Hygiene Data'!D160))),'Data Summary'!DQ166="Yes"),OFFSET('Hygiene Data'!$D$9,0,10*ROW('Hygiene Data'!D160)),NA())</f>
        <v>#N/A</v>
      </c>
      <c r="BC166" s="95" t="e">
        <f ca="true">+IF(AND(ISNUMBER(OFFSET('Hygiene Data'!$E$5,0,10*ROW('Hygiene Data'!E160))),'Data Summary'!DR166="Yes"),OFFSET('Hygiene Data'!$E$5,0,10*ROW('Hygiene Data'!E160)),NA())</f>
        <v>#N/A</v>
      </c>
      <c r="BD166" s="95" t="e">
        <f ca="true">+IF(AND(ISNUMBER(OFFSET('Hygiene Data'!$E$7,0,10*ROW('Hygiene Data'!E160))),'Data Summary'!DS166="Yes"),OFFSET('Hygiene Data'!$E$7,0,10*ROW('Hygiene Data'!E160)),NA())</f>
        <v>#N/A</v>
      </c>
      <c r="BE166" s="95" t="e">
        <f ca="true">+IF(AND(ISNUMBER(OFFSET('Hygiene Data'!$E$9,0,10*ROW('Hygiene Data'!E160))),'Data Summary'!DT166="Yes"),OFFSET('Hygiene Data'!$E$9,0,10*ROW('Hygiene Data'!E160)),NA())</f>
        <v>#N/A</v>
      </c>
      <c r="BF166" s="95" t="e">
        <f ca="true">+IF(AND(ISNUMBER(OFFSET('Hygiene Data'!$F$5,0,10*ROW('Hygiene Data'!F160))),'Data Summary'!DU166="Yes"),OFFSET('Hygiene Data'!$F$5,0,10*ROW('Hygiene Data'!F160)),NA())</f>
        <v>#N/A</v>
      </c>
      <c r="BG166" s="95" t="e">
        <f ca="true">+IF(AND(ISNUMBER(OFFSET('Hygiene Data'!$F$7,0,10*ROW('Hygiene Data'!F160))),'Data Summary'!DV166="Yes"),OFFSET('Hygiene Data'!$F$7,0,10*ROW('Hygiene Data'!F160)),NA())</f>
        <v>#N/A</v>
      </c>
      <c r="BH166" s="95" t="e">
        <f ca="true">+IF(AND(ISNUMBER(OFFSET('Hygiene Data'!$F$9,0,10*ROW('Hygiene Data'!F160))),'Data Summary'!DW166="Yes"),OFFSET('Hygiene Data'!$F$9,0,10*ROW('Hygiene Data'!F160)),NA())</f>
        <v>#N/A</v>
      </c>
      <c r="BI166" s="95" t="e">
        <f ca="true">+IF(AND(ISNUMBER(OFFSET('Hygiene Data'!$G$5,0,10*ROW('Hygiene Data'!G160))),'Data Summary'!DX166="Yes"),OFFSET('Hygiene Data'!$G$5,0,10*ROW('Hygiene Data'!G160)),NA())</f>
        <v>#N/A</v>
      </c>
      <c r="BJ166" s="95" t="e">
        <f ca="true">+IF(AND(ISNUMBER(OFFSET('Hygiene Data'!$G$7,0,10*ROW('Hygiene Data'!G160))),'Data Summary'!DY166="Yes"),OFFSET('Hygiene Data'!$G$7,0,10*ROW('Hygiene Data'!G160)),NA())</f>
        <v>#N/A</v>
      </c>
      <c r="BK166" s="95" t="e">
        <f ca="true">+IF(AND(ISNUMBER(OFFSET('Hygiene Data'!$G$9,0,10*ROW('Hygiene Data'!G160))),'Data Summary'!DZ166="Yes"),OFFSET('Hygiene Data'!$G$9,0,10*ROW('Hygiene Data'!G160)),NA())</f>
        <v>#N/A</v>
      </c>
      <c r="BL166" s="95" t="e">
        <f ca="true">+IF(AND(ISNUMBER(OFFSET('Hygiene Data'!$H$5,0,10*ROW('Hygiene Data'!H160))),'Data Summary'!EA166="Yes"),OFFSET('Hygiene Data'!$H$5,0,10*ROW('Hygiene Data'!H160)),NA())</f>
        <v>#N/A</v>
      </c>
      <c r="BM166" s="95" t="e">
        <f ca="true">+IF(AND(ISNUMBER(OFFSET('Hygiene Data'!$H$7,0,10*ROW('Hygiene Data'!H160))),'Data Summary'!EB166="Yes"),OFFSET('Hygiene Data'!$H$7,0,10*ROW('Hygiene Data'!H160)),NA())</f>
        <v>#N/A</v>
      </c>
      <c r="BN166" s="95" t="e">
        <f ca="true">+IF(AND(ISNUMBER(OFFSET('Hygiene Data'!$H$9,0,10*ROW('Hygiene Data'!H160))),'Data Summary'!EC166="Yes"),OFFSET('Hygiene Data'!$H$9,0,10*ROW('Hygiene Data'!H160)),NA())</f>
        <v>#N/A</v>
      </c>
      <c r="BO166" s="95" t="e">
        <f ca="true">+IF(AND(ISNUMBER(OFFSET('Hygiene Data'!$I$5,0,10*ROW('Hygiene Data'!I160))),'Data Summary'!ED166="Yes"),OFFSET('Hygiene Data'!$I$5,0,10*ROW('Hygiene Data'!I160)),NA())</f>
        <v>#N/A</v>
      </c>
      <c r="BP166" s="95" t="e">
        <f ca="true">+IF(AND(ISNUMBER(OFFSET('Hygiene Data'!$I$7,0,10*ROW('Hygiene Data'!I160))),'Data Summary'!EE166="Yes"),OFFSET('Hygiene Data'!$I$7,0,10*ROW('Hygiene Data'!I160)),NA())</f>
        <v>#N/A</v>
      </c>
      <c r="BQ166" s="95" t="e">
        <f ca="true">+IF(AND(ISNUMBER(OFFSET('Hygiene Data'!$I$9,0,10*ROW('Hygiene Data'!I160))),'Data Summary'!EF166="Yes"),OFFSET('Hygiene Data'!$I$9,0,10*ROW('Hygiene Data'!I160)),NA())</f>
        <v>#N/A</v>
      </c>
    </row>
    <row xmlns:x14ac="http://schemas.microsoft.com/office/spreadsheetml/2009/9/ac" r="167" x14ac:dyDescent="0.2">
      <c r="A167" s="327" t="e">
        <f ca="true">+RIGHT('Data Summary'!A167,LEN('Data Summary'!A167)-9)</f>
        <v>#VALUE!</v>
      </c>
      <c r="B167" s="36" t="str">
        <f ca="true">+IF(ISTEXT('Data Summary'!B167),'Data Summary'!B167,"")</f>
        <v/>
      </c>
      <c r="C167" s="326" t="e">
        <f ca="true">+VALUE('Data Summary'!C167)</f>
        <v>#VALUE!</v>
      </c>
      <c r="D167" s="93" t="e">
        <f ca="true">+IF(AND(ISNUMBER(OFFSET('Water Data'!$D$4,0,10*ROW('Water Data'!D161))),'Data Summary'!BS167="Yes"),100-OFFSET('Water Data'!$D$4,0,10*ROW('Water Data'!D161)),NA())</f>
        <v>#N/A</v>
      </c>
      <c r="E167" s="93" t="e">
        <f ca="true">+IF(AND(ISNUMBER(OFFSET('Water Data'!$D$6,0,10*ROW('Water Data'!D161))),'Data Summary'!BT167="Yes"),OFFSET('Water Data'!$D$6,0,10*ROW('Water Data'!D161)),NA())</f>
        <v>#N/A</v>
      </c>
      <c r="F167" s="93" t="e">
        <f ca="true">+IF(AND(ISNUMBER(OFFSET('Water Data'!$D$9,0,10*ROW('Water Data'!D161))),'Data Summary'!BU167="Yes"),OFFSET('Water Data'!$D$9,0,10*ROW('Water Data'!D161)),NA())</f>
        <v>#N/A</v>
      </c>
      <c r="G167" s="93" t="e">
        <f ca="true">+IF(AND(ISNUMBER(OFFSET('Water Data'!$E$4,0,10*ROW('Water Data'!E161))),'Data Summary'!BV167="Yes"),100-OFFSET('Water Data'!$E$4,0,10*ROW('Water Data'!E161)),NA())</f>
        <v>#N/A</v>
      </c>
      <c r="H167" s="93" t="e">
        <f ca="true">+IF(AND(ISNUMBER(OFFSET('Water Data'!$E$6,0,10*ROW('Water Data'!E161))),'Data Summary'!BW167="Yes"),OFFSET('Water Data'!$E$6,0,10*ROW('Water Data'!E161)),NA())</f>
        <v>#N/A</v>
      </c>
      <c r="I167" s="93" t="e">
        <f ca="true">+IF(AND(ISNUMBER(OFFSET('Water Data'!$E$9,0,10*ROW('Water Data'!E161))),'Data Summary'!BX167="Yes"),OFFSET('Water Data'!$E$9,0,10*ROW('Water Data'!E161)),NA())</f>
        <v>#N/A</v>
      </c>
      <c r="J167" s="93" t="e">
        <f ca="true">+IF(AND(ISNUMBER(OFFSET('Water Data'!$F$4,0,10*ROW('Water Data'!F161))),'Data Summary'!BY167="Yes"),100-OFFSET('Water Data'!$F$4,0,10*ROW('Water Data'!F161)),NA())</f>
        <v>#N/A</v>
      </c>
      <c r="K167" s="93" t="e">
        <f ca="true">+IF(AND(ISNUMBER(OFFSET('Water Data'!$F$6,0,10*ROW('Water Data'!F161))),'Data Summary'!BZ167="Yes"),OFFSET('Water Data'!$F$6,0,10*ROW('Water Data'!F161)),NA())</f>
        <v>#N/A</v>
      </c>
      <c r="L167" s="93" t="e">
        <f ca="true">+IF(AND(ISNUMBER(OFFSET('Water Data'!$F$9,0,10*ROW('Water Data'!F161))),'Data Summary'!CA167="Yes"),OFFSET('Water Data'!$F$9,0,10*ROW('Water Data'!F161)),NA())</f>
        <v>#N/A</v>
      </c>
      <c r="M167" s="93" t="e">
        <f ca="true">+IF(AND(ISNUMBER(OFFSET('Water Data'!$G$4,0,10*ROW('Water Data'!G161))),'Data Summary'!CB167="Yes"),100-OFFSET('Water Data'!$G$4,0,10*ROW('Water Data'!G161)),NA())</f>
        <v>#N/A</v>
      </c>
      <c r="N167" s="93" t="e">
        <f ca="true">+IF(AND(ISNUMBER(OFFSET('Water Data'!$G$6,0,10*ROW('Water Data'!G161))),'Data Summary'!CC167="Yes"),OFFSET('Water Data'!$G$6,0,10*ROW('Water Data'!G161)),NA())</f>
        <v>#N/A</v>
      </c>
      <c r="O167" s="93" t="e">
        <f ca="true">+IF(AND(ISNUMBER(OFFSET('Water Data'!$G$9,0,10*ROW('Water Data'!G161))),'Data Summary'!CD167="Yes"),OFFSET('Water Data'!$G$9,0,10*ROW('Water Data'!G161)),NA())</f>
        <v>#N/A</v>
      </c>
      <c r="P167" s="93" t="e">
        <f ca="true">+IF(AND(ISNUMBER(OFFSET('Water Data'!$H$4,0,10*ROW('Water Data'!H161))),'Data Summary'!CE167="Yes"),100-OFFSET('Water Data'!$H$4,0,10*ROW('Water Data'!H161)),NA())</f>
        <v>#N/A</v>
      </c>
      <c r="Q167" s="93" t="e">
        <f ca="true">+IF(AND(ISNUMBER(OFFSET('Water Data'!$H$6,0,10*ROW('Water Data'!H161))),'Data Summary'!CF167="Yes"),OFFSET('Water Data'!$H$6,0,10*ROW('Water Data'!H161)),NA())</f>
        <v>#N/A</v>
      </c>
      <c r="R167" s="93" t="e">
        <f ca="true">+IF(AND(ISNUMBER(OFFSET('Water Data'!$H$9,0,10*ROW('Water Data'!H161))),'Data Summary'!CG167="Yes"),OFFSET('Water Data'!$H$9,0,10*ROW('Water Data'!H161)),NA())</f>
        <v>#N/A</v>
      </c>
      <c r="S167" s="93" t="e">
        <f ca="true">+IF(AND(ISNUMBER(OFFSET('Water Data'!$I$4,0,10*ROW('Water Data'!I161))),'Data Summary'!CH167="Yes"),100-OFFSET('Water Data'!$I$4,0,10*ROW('Water Data'!I161)),NA())</f>
        <v>#N/A</v>
      </c>
      <c r="T167" s="93" t="e">
        <f ca="true">+IF(AND(ISNUMBER(OFFSET('Water Data'!$I$6,0,10*ROW('Water Data'!I161))),'Data Summary'!CI167="Yes"),OFFSET('Water Data'!$I$6,0,10*ROW('Water Data'!I161)),NA())</f>
        <v>#N/A</v>
      </c>
      <c r="U167" s="93" t="e">
        <f ca="true">+IF(AND(ISNUMBER(OFFSET('Water Data'!$I$9,0,10*ROW('Water Data'!I161))),'Data Summary'!CJ167="Yes"),OFFSET('Water Data'!$I$9,0,10*ROW('Water Data'!I161)),NA())</f>
        <v>#N/A</v>
      </c>
      <c r="V167" s="94" t="e">
        <f ca="true">+IF(AND(ISNUMBER(OFFSET('Sanitation Data'!$D$4,0,10*ROW('Sanitation Data'!D161))),'Data Summary'!CK167="Yes"),100-OFFSET('Sanitation Data'!$D$4,0,10*ROW('Sanitation Data'!D161)),NA())</f>
        <v>#N/A</v>
      </c>
      <c r="W167" s="94" t="e">
        <f ca="true">+IF(AND(ISNUMBER(OFFSET('Sanitation Data'!$D$6,0,10*ROW('Sanitation Data'!D161))),'Data Summary'!CL167="Yes"),OFFSET('Sanitation Data'!$D$6,0,10*ROW('Sanitation Data'!D161)),NA())</f>
        <v>#N/A</v>
      </c>
      <c r="X167" s="94" t="e">
        <f ca="true">+IF(AND(ISNUMBER(OFFSET('Sanitation Data'!$D$10,0,10*ROW('Sanitation Data'!D161))),'Data Summary'!CM167="Yes"),OFFSET('Sanitation Data'!$D$10,0,10*ROW('Sanitation Data'!D161)),NA())</f>
        <v>#N/A</v>
      </c>
      <c r="Y167" s="94" t="e">
        <f ca="true">+IF(AND(ISNUMBER(OFFSET('Sanitation Data'!$D$11,0,10*ROW('Sanitation Data'!D161))),'Data Summary'!CN167="Yes"),OFFSET('Sanitation Data'!$D$11,0,10*ROW('Sanitation Data'!D161)),NA())</f>
        <v>#N/A</v>
      </c>
      <c r="Z167" s="94" t="e">
        <f ca="true">+IF(AND(ISNUMBER(OFFSET('Sanitation Data'!$D$12,0,10*ROW('Sanitation Data'!D161))),'Data Summary'!CO167="Yes"),OFFSET('Sanitation Data'!$D$12,0,10*ROW('Sanitation Data'!D161)),NA())</f>
        <v>#N/A</v>
      </c>
      <c r="AA167" s="94" t="e">
        <f ca="true">+IF(AND(ISNUMBER(OFFSET('Sanitation Data'!$E$4,0,10*ROW('Sanitation Data'!E161))),'Data Summary'!CP167="Yes"),100-OFFSET('Sanitation Data'!$E$4,0,10*ROW('Sanitation Data'!E161)),NA())</f>
        <v>#N/A</v>
      </c>
      <c r="AB167" s="94" t="e">
        <f ca="true">+IF(AND(ISNUMBER(OFFSET('Sanitation Data'!$E$6,0,10*ROW('Sanitation Data'!E161))),'Data Summary'!CQ167="Yes"),OFFSET('Sanitation Data'!$E$6,0,10*ROW('Sanitation Data'!E161)),NA())</f>
        <v>#N/A</v>
      </c>
      <c r="AC167" s="94" t="e">
        <f ca="true">+IF(AND(ISNUMBER(OFFSET('Sanitation Data'!$E$10,0,10*ROW('Sanitation Data'!E161))),'Data Summary'!CR167="Yes"),OFFSET('Sanitation Data'!$E$10,0,10*ROW('Sanitation Data'!E161)),NA())</f>
        <v>#N/A</v>
      </c>
      <c r="AD167" s="94" t="e">
        <f ca="true">+IF(AND(ISNUMBER(OFFSET('Sanitation Data'!$E$11,0,10*ROW('Sanitation Data'!E161))),'Data Summary'!CS167="Yes"),OFFSET('Sanitation Data'!$E$11,0,10*ROW('Sanitation Data'!E161)),NA())</f>
        <v>#N/A</v>
      </c>
      <c r="AE167" s="94" t="e">
        <f ca="true">+IF(AND(ISNUMBER(OFFSET('Sanitation Data'!$E$12,0,10*ROW('Sanitation Data'!E161))),'Data Summary'!CT167="Yes"),OFFSET('Sanitation Data'!$E$12,0,10*ROW('Sanitation Data'!E161)),NA())</f>
        <v>#N/A</v>
      </c>
      <c r="AF167" s="94" t="e">
        <f ca="true">+IF(AND(ISNUMBER(OFFSET('Sanitation Data'!$F$4,0,10*ROW('Sanitation Data'!F161))),'Data Summary'!CU167="Yes"),100-OFFSET('Sanitation Data'!$F$4,0,10*ROW('Sanitation Data'!F161)),NA())</f>
        <v>#N/A</v>
      </c>
      <c r="AG167" s="94" t="e">
        <f ca="true">+IF(AND(ISNUMBER(OFFSET('Sanitation Data'!$F$6,0,10*ROW('Sanitation Data'!F161))),'Data Summary'!CV167="Yes"),OFFSET('Sanitation Data'!$F$6,0,10*ROW('Sanitation Data'!F161)),NA())</f>
        <v>#N/A</v>
      </c>
      <c r="AH167" s="94" t="e">
        <f ca="true">+IF(AND(ISNUMBER(OFFSET('Sanitation Data'!$F$10,0,10*ROW('Sanitation Data'!F161))),'Data Summary'!CW167="Yes"),OFFSET('Sanitation Data'!$F$10,0,10*ROW('Sanitation Data'!F161)),NA())</f>
        <v>#N/A</v>
      </c>
      <c r="AI167" s="94" t="e">
        <f ca="true">+IF(AND(ISNUMBER(OFFSET('Sanitation Data'!$F$11,0,10*ROW('Sanitation Data'!F161))),'Data Summary'!CX167="Yes"),OFFSET('Sanitation Data'!$F$11,0,10*ROW('Sanitation Data'!F161)),NA())</f>
        <v>#N/A</v>
      </c>
      <c r="AJ167" s="94" t="e">
        <f ca="true">+IF(AND(ISNUMBER(OFFSET('Sanitation Data'!$F$12,0,10*ROW('Sanitation Data'!F161))),'Data Summary'!CY167="Yes"),OFFSET('Sanitation Data'!$F$12,0,10*ROW('Sanitation Data'!F161)),NA())</f>
        <v>#N/A</v>
      </c>
      <c r="AK167" s="94" t="e">
        <f ca="true">+IF(AND(ISNUMBER(OFFSET('Sanitation Data'!$G$4,0,10*ROW('Sanitation Data'!G161))),'Data Summary'!CZ167="Yes"),100-OFFSET('Sanitation Data'!$G$4,0,10*ROW('Sanitation Data'!G161)),NA())</f>
        <v>#N/A</v>
      </c>
      <c r="AL167" s="94" t="e">
        <f ca="true">+IF(AND(ISNUMBER(OFFSET('Sanitation Data'!$G$6,0,10*ROW('Sanitation Data'!G161))),'Data Summary'!DA167="Yes"),OFFSET('Sanitation Data'!$G$6,0,10*ROW('Sanitation Data'!G161)),NA())</f>
        <v>#N/A</v>
      </c>
      <c r="AM167" s="94" t="e">
        <f ca="true">+IF(AND(ISNUMBER(OFFSET('Sanitation Data'!$G$10,0,10*ROW('Sanitation Data'!G161))),'Data Summary'!DB167="Yes"),OFFSET('Sanitation Data'!$G$10,0,10*ROW('Sanitation Data'!G161)),NA())</f>
        <v>#N/A</v>
      </c>
      <c r="AN167" s="94" t="e">
        <f ca="true">+IF(AND(ISNUMBER(OFFSET('Sanitation Data'!$G$11,0,10*ROW('Sanitation Data'!G161))),'Data Summary'!DC167="Yes"),OFFSET('Sanitation Data'!$G$11,0,10*ROW('Sanitation Data'!G161)),NA())</f>
        <v>#N/A</v>
      </c>
      <c r="AO167" s="94" t="e">
        <f ca="true">+IF(AND(ISNUMBER(OFFSET('Sanitation Data'!$G$12,0,10*ROW('Sanitation Data'!G161))),'Data Summary'!DD167="Yes"),OFFSET('Sanitation Data'!$G$12,0,10*ROW('Sanitation Data'!G161)),NA())</f>
        <v>#N/A</v>
      </c>
      <c r="AP167" s="94" t="e">
        <f ca="true">+IF(AND(ISNUMBER(OFFSET('Sanitation Data'!$H$4,0,10*ROW('Sanitation Data'!H161))),'Data Summary'!DE167="Yes"),100-OFFSET('Sanitation Data'!$H$4,0,10*ROW('Sanitation Data'!H161)),NA())</f>
        <v>#N/A</v>
      </c>
      <c r="AQ167" s="94" t="e">
        <f ca="true">+IF(AND(ISNUMBER(OFFSET('Sanitation Data'!$H$6,0,10*ROW('Sanitation Data'!H161))),'Data Summary'!DF167="Yes"),OFFSET('Sanitation Data'!$H$6,0,10*ROW('Sanitation Data'!H161)),NA())</f>
        <v>#N/A</v>
      </c>
      <c r="AR167" s="94" t="e">
        <f ca="true">+IF(AND(ISNUMBER(OFFSET('Sanitation Data'!$H$10,0,10*ROW('Sanitation Data'!H161))),'Data Summary'!DG167="Yes"),OFFSET('Sanitation Data'!$H$10,0,10*ROW('Sanitation Data'!H161)),NA())</f>
        <v>#N/A</v>
      </c>
      <c r="AS167" s="94" t="e">
        <f ca="true">+IF(AND(ISNUMBER(OFFSET('Sanitation Data'!$H$11,0,10*ROW('Sanitation Data'!H161))),'Data Summary'!DH167="Yes"),OFFSET('Sanitation Data'!$H$11,0,10*ROW('Sanitation Data'!H161)),NA())</f>
        <v>#N/A</v>
      </c>
      <c r="AT167" s="94" t="e">
        <f ca="true">+IF(AND(ISNUMBER(OFFSET('Sanitation Data'!$H$12,0,10*ROW('Sanitation Data'!H161))),'Data Summary'!DI167="Yes"),OFFSET('Sanitation Data'!$H$12,0,10*ROW('Sanitation Data'!H161)),NA())</f>
        <v>#N/A</v>
      </c>
      <c r="AU167" s="94" t="e">
        <f ca="true">+IF(AND(ISNUMBER(OFFSET('Sanitation Data'!$I$4,0,10*ROW('Sanitation Data'!I161))),'Data Summary'!DJ167="Yes"),100-OFFSET('Sanitation Data'!$I$4,0,10*ROW('Sanitation Data'!I161)),NA())</f>
        <v>#N/A</v>
      </c>
      <c r="AV167" s="94" t="e">
        <f ca="true">+IF(AND(ISNUMBER(OFFSET('Sanitation Data'!$I$6,0,10*ROW('Sanitation Data'!I161))),'Data Summary'!DK167="Yes"),OFFSET('Sanitation Data'!$I$6,0,10*ROW('Sanitation Data'!I161)),NA())</f>
        <v>#N/A</v>
      </c>
      <c r="AW167" s="94" t="e">
        <f ca="true">+IF(AND(ISNUMBER(OFFSET('Sanitation Data'!$I$10,0,10*ROW('Sanitation Data'!I161))),'Data Summary'!DL167="Yes"),OFFSET('Sanitation Data'!$I$10,0,10*ROW('Sanitation Data'!I161)),NA())</f>
        <v>#N/A</v>
      </c>
      <c r="AX167" s="94" t="e">
        <f ca="true">+IF(AND(ISNUMBER(OFFSET('Sanitation Data'!$I$11,0,10*ROW('Sanitation Data'!I161))),'Data Summary'!DM167="Yes"),OFFSET('Sanitation Data'!$I$11,0,10*ROW('Sanitation Data'!I161)),NA())</f>
        <v>#N/A</v>
      </c>
      <c r="AY167" s="94" t="e">
        <f ca="true">+IF(AND(ISNUMBER(OFFSET('Sanitation Data'!$I$12,0,10*ROW('Sanitation Data'!I161))),'Data Summary'!DN167="Yes"),OFFSET('Sanitation Data'!$I$12,0,10*ROW('Sanitation Data'!I161)),NA())</f>
        <v>#N/A</v>
      </c>
      <c r="AZ167" s="95" t="e">
        <f ca="true">+IF(AND(ISNUMBER(OFFSET('Hygiene Data'!$D$5,0,10*ROW('Hygiene Data'!D161))),'Data Summary'!DO167="Yes"),OFFSET('Hygiene Data'!$D$5,0,10*ROW('Hygiene Data'!D161)),NA())</f>
        <v>#N/A</v>
      </c>
      <c r="BA167" s="95" t="e">
        <f ca="true">+IF(AND(ISNUMBER(OFFSET('Hygiene Data'!$D$7,0,10*ROW('Hygiene Data'!D161))),'Data Summary'!DP167="Yes"),OFFSET('Hygiene Data'!$D$7,0,10*ROW('Hygiene Data'!D161)),NA())</f>
        <v>#N/A</v>
      </c>
      <c r="BB167" s="95" t="e">
        <f ca="true">+IF(AND(ISNUMBER(OFFSET('Hygiene Data'!$D$9,0,10*ROW('Hygiene Data'!D161))),'Data Summary'!DQ167="Yes"),OFFSET('Hygiene Data'!$D$9,0,10*ROW('Hygiene Data'!D161)),NA())</f>
        <v>#N/A</v>
      </c>
      <c r="BC167" s="95" t="e">
        <f ca="true">+IF(AND(ISNUMBER(OFFSET('Hygiene Data'!$E$5,0,10*ROW('Hygiene Data'!E161))),'Data Summary'!DR167="Yes"),OFFSET('Hygiene Data'!$E$5,0,10*ROW('Hygiene Data'!E161)),NA())</f>
        <v>#N/A</v>
      </c>
      <c r="BD167" s="95" t="e">
        <f ca="true">+IF(AND(ISNUMBER(OFFSET('Hygiene Data'!$E$7,0,10*ROW('Hygiene Data'!E161))),'Data Summary'!DS167="Yes"),OFFSET('Hygiene Data'!$E$7,0,10*ROW('Hygiene Data'!E161)),NA())</f>
        <v>#N/A</v>
      </c>
      <c r="BE167" s="95" t="e">
        <f ca="true">+IF(AND(ISNUMBER(OFFSET('Hygiene Data'!$E$9,0,10*ROW('Hygiene Data'!E161))),'Data Summary'!DT167="Yes"),OFFSET('Hygiene Data'!$E$9,0,10*ROW('Hygiene Data'!E161)),NA())</f>
        <v>#N/A</v>
      </c>
      <c r="BF167" s="95" t="e">
        <f ca="true">+IF(AND(ISNUMBER(OFFSET('Hygiene Data'!$F$5,0,10*ROW('Hygiene Data'!F161))),'Data Summary'!DU167="Yes"),OFFSET('Hygiene Data'!$F$5,0,10*ROW('Hygiene Data'!F161)),NA())</f>
        <v>#N/A</v>
      </c>
      <c r="BG167" s="95" t="e">
        <f ca="true">+IF(AND(ISNUMBER(OFFSET('Hygiene Data'!$F$7,0,10*ROW('Hygiene Data'!F161))),'Data Summary'!DV167="Yes"),OFFSET('Hygiene Data'!$F$7,0,10*ROW('Hygiene Data'!F161)),NA())</f>
        <v>#N/A</v>
      </c>
      <c r="BH167" s="95" t="e">
        <f ca="true">+IF(AND(ISNUMBER(OFFSET('Hygiene Data'!$F$9,0,10*ROW('Hygiene Data'!F161))),'Data Summary'!DW167="Yes"),OFFSET('Hygiene Data'!$F$9,0,10*ROW('Hygiene Data'!F161)),NA())</f>
        <v>#N/A</v>
      </c>
      <c r="BI167" s="95" t="e">
        <f ca="true">+IF(AND(ISNUMBER(OFFSET('Hygiene Data'!$G$5,0,10*ROW('Hygiene Data'!G161))),'Data Summary'!DX167="Yes"),OFFSET('Hygiene Data'!$G$5,0,10*ROW('Hygiene Data'!G161)),NA())</f>
        <v>#N/A</v>
      </c>
      <c r="BJ167" s="95" t="e">
        <f ca="true">+IF(AND(ISNUMBER(OFFSET('Hygiene Data'!$G$7,0,10*ROW('Hygiene Data'!G161))),'Data Summary'!DY167="Yes"),OFFSET('Hygiene Data'!$G$7,0,10*ROW('Hygiene Data'!G161)),NA())</f>
        <v>#N/A</v>
      </c>
      <c r="BK167" s="95" t="e">
        <f ca="true">+IF(AND(ISNUMBER(OFFSET('Hygiene Data'!$G$9,0,10*ROW('Hygiene Data'!G161))),'Data Summary'!DZ167="Yes"),OFFSET('Hygiene Data'!$G$9,0,10*ROW('Hygiene Data'!G161)),NA())</f>
        <v>#N/A</v>
      </c>
      <c r="BL167" s="95" t="e">
        <f ca="true">+IF(AND(ISNUMBER(OFFSET('Hygiene Data'!$H$5,0,10*ROW('Hygiene Data'!H161))),'Data Summary'!EA167="Yes"),OFFSET('Hygiene Data'!$H$5,0,10*ROW('Hygiene Data'!H161)),NA())</f>
        <v>#N/A</v>
      </c>
      <c r="BM167" s="95" t="e">
        <f ca="true">+IF(AND(ISNUMBER(OFFSET('Hygiene Data'!$H$7,0,10*ROW('Hygiene Data'!H161))),'Data Summary'!EB167="Yes"),OFFSET('Hygiene Data'!$H$7,0,10*ROW('Hygiene Data'!H161)),NA())</f>
        <v>#N/A</v>
      </c>
      <c r="BN167" s="95" t="e">
        <f ca="true">+IF(AND(ISNUMBER(OFFSET('Hygiene Data'!$H$9,0,10*ROW('Hygiene Data'!H161))),'Data Summary'!EC167="Yes"),OFFSET('Hygiene Data'!$H$9,0,10*ROW('Hygiene Data'!H161)),NA())</f>
        <v>#N/A</v>
      </c>
      <c r="BO167" s="95" t="e">
        <f ca="true">+IF(AND(ISNUMBER(OFFSET('Hygiene Data'!$I$5,0,10*ROW('Hygiene Data'!I161))),'Data Summary'!ED167="Yes"),OFFSET('Hygiene Data'!$I$5,0,10*ROW('Hygiene Data'!I161)),NA())</f>
        <v>#N/A</v>
      </c>
      <c r="BP167" s="95" t="e">
        <f ca="true">+IF(AND(ISNUMBER(OFFSET('Hygiene Data'!$I$7,0,10*ROW('Hygiene Data'!I161))),'Data Summary'!EE167="Yes"),OFFSET('Hygiene Data'!$I$7,0,10*ROW('Hygiene Data'!I161)),NA())</f>
        <v>#N/A</v>
      </c>
      <c r="BQ167" s="95" t="e">
        <f ca="true">+IF(AND(ISNUMBER(OFFSET('Hygiene Data'!$I$9,0,10*ROW('Hygiene Data'!I161))),'Data Summary'!EF167="Yes"),OFFSET('Hygiene Data'!$I$9,0,10*ROW('Hygiene Data'!I161)),NA())</f>
        <v>#N/A</v>
      </c>
    </row>
    <row xmlns:x14ac="http://schemas.microsoft.com/office/spreadsheetml/2009/9/ac" r="168" x14ac:dyDescent="0.2">
      <c r="A168" s="327" t="e">
        <f ca="true">+RIGHT('Data Summary'!A168,LEN('Data Summary'!A168)-9)</f>
        <v>#VALUE!</v>
      </c>
      <c r="B168" s="36" t="str">
        <f ca="true">+IF(ISTEXT('Data Summary'!B168),'Data Summary'!B168,"")</f>
        <v/>
      </c>
      <c r="C168" s="326" t="e">
        <f ca="true">+VALUE('Data Summary'!C168)</f>
        <v>#VALUE!</v>
      </c>
      <c r="D168" s="93" t="e">
        <f ca="true">+IF(AND(ISNUMBER(OFFSET('Water Data'!$D$4,0,10*ROW('Water Data'!D162))),'Data Summary'!BS168="Yes"),100-OFFSET('Water Data'!$D$4,0,10*ROW('Water Data'!D162)),NA())</f>
        <v>#N/A</v>
      </c>
      <c r="E168" s="93" t="e">
        <f ca="true">+IF(AND(ISNUMBER(OFFSET('Water Data'!$D$6,0,10*ROW('Water Data'!D162))),'Data Summary'!BT168="Yes"),OFFSET('Water Data'!$D$6,0,10*ROW('Water Data'!D162)),NA())</f>
        <v>#N/A</v>
      </c>
      <c r="F168" s="93" t="e">
        <f ca="true">+IF(AND(ISNUMBER(OFFSET('Water Data'!$D$9,0,10*ROW('Water Data'!D162))),'Data Summary'!BU168="Yes"),OFFSET('Water Data'!$D$9,0,10*ROW('Water Data'!D162)),NA())</f>
        <v>#N/A</v>
      </c>
      <c r="G168" s="93" t="e">
        <f ca="true">+IF(AND(ISNUMBER(OFFSET('Water Data'!$E$4,0,10*ROW('Water Data'!E162))),'Data Summary'!BV168="Yes"),100-OFFSET('Water Data'!$E$4,0,10*ROW('Water Data'!E162)),NA())</f>
        <v>#N/A</v>
      </c>
      <c r="H168" s="93" t="e">
        <f ca="true">+IF(AND(ISNUMBER(OFFSET('Water Data'!$E$6,0,10*ROW('Water Data'!E162))),'Data Summary'!BW168="Yes"),OFFSET('Water Data'!$E$6,0,10*ROW('Water Data'!E162)),NA())</f>
        <v>#N/A</v>
      </c>
      <c r="I168" s="93" t="e">
        <f ca="true">+IF(AND(ISNUMBER(OFFSET('Water Data'!$E$9,0,10*ROW('Water Data'!E162))),'Data Summary'!BX168="Yes"),OFFSET('Water Data'!$E$9,0,10*ROW('Water Data'!E162)),NA())</f>
        <v>#N/A</v>
      </c>
      <c r="J168" s="93" t="e">
        <f ca="true">+IF(AND(ISNUMBER(OFFSET('Water Data'!$F$4,0,10*ROW('Water Data'!F162))),'Data Summary'!BY168="Yes"),100-OFFSET('Water Data'!$F$4,0,10*ROW('Water Data'!F162)),NA())</f>
        <v>#N/A</v>
      </c>
      <c r="K168" s="93" t="e">
        <f ca="true">+IF(AND(ISNUMBER(OFFSET('Water Data'!$F$6,0,10*ROW('Water Data'!F162))),'Data Summary'!BZ168="Yes"),OFFSET('Water Data'!$F$6,0,10*ROW('Water Data'!F162)),NA())</f>
        <v>#N/A</v>
      </c>
      <c r="L168" s="93" t="e">
        <f ca="true">+IF(AND(ISNUMBER(OFFSET('Water Data'!$F$9,0,10*ROW('Water Data'!F162))),'Data Summary'!CA168="Yes"),OFFSET('Water Data'!$F$9,0,10*ROW('Water Data'!F162)),NA())</f>
        <v>#N/A</v>
      </c>
      <c r="M168" s="93" t="e">
        <f ca="true">+IF(AND(ISNUMBER(OFFSET('Water Data'!$G$4,0,10*ROW('Water Data'!G162))),'Data Summary'!CB168="Yes"),100-OFFSET('Water Data'!$G$4,0,10*ROW('Water Data'!G162)),NA())</f>
        <v>#N/A</v>
      </c>
      <c r="N168" s="93" t="e">
        <f ca="true">+IF(AND(ISNUMBER(OFFSET('Water Data'!$G$6,0,10*ROW('Water Data'!G162))),'Data Summary'!CC168="Yes"),OFFSET('Water Data'!$G$6,0,10*ROW('Water Data'!G162)),NA())</f>
        <v>#N/A</v>
      </c>
      <c r="O168" s="93" t="e">
        <f ca="true">+IF(AND(ISNUMBER(OFFSET('Water Data'!$G$9,0,10*ROW('Water Data'!G162))),'Data Summary'!CD168="Yes"),OFFSET('Water Data'!$G$9,0,10*ROW('Water Data'!G162)),NA())</f>
        <v>#N/A</v>
      </c>
      <c r="P168" s="93" t="e">
        <f ca="true">+IF(AND(ISNUMBER(OFFSET('Water Data'!$H$4,0,10*ROW('Water Data'!H162))),'Data Summary'!CE168="Yes"),100-OFFSET('Water Data'!$H$4,0,10*ROW('Water Data'!H162)),NA())</f>
        <v>#N/A</v>
      </c>
      <c r="Q168" s="93" t="e">
        <f ca="true">+IF(AND(ISNUMBER(OFFSET('Water Data'!$H$6,0,10*ROW('Water Data'!H162))),'Data Summary'!CF168="Yes"),OFFSET('Water Data'!$H$6,0,10*ROW('Water Data'!H162)),NA())</f>
        <v>#N/A</v>
      </c>
      <c r="R168" s="93" t="e">
        <f ca="true">+IF(AND(ISNUMBER(OFFSET('Water Data'!$H$9,0,10*ROW('Water Data'!H162))),'Data Summary'!CG168="Yes"),OFFSET('Water Data'!$H$9,0,10*ROW('Water Data'!H162)),NA())</f>
        <v>#N/A</v>
      </c>
      <c r="S168" s="93" t="e">
        <f ca="true">+IF(AND(ISNUMBER(OFFSET('Water Data'!$I$4,0,10*ROW('Water Data'!I162))),'Data Summary'!CH168="Yes"),100-OFFSET('Water Data'!$I$4,0,10*ROW('Water Data'!I162)),NA())</f>
        <v>#N/A</v>
      </c>
      <c r="T168" s="93" t="e">
        <f ca="true">+IF(AND(ISNUMBER(OFFSET('Water Data'!$I$6,0,10*ROW('Water Data'!I162))),'Data Summary'!CI168="Yes"),OFFSET('Water Data'!$I$6,0,10*ROW('Water Data'!I162)),NA())</f>
        <v>#N/A</v>
      </c>
      <c r="U168" s="93" t="e">
        <f ca="true">+IF(AND(ISNUMBER(OFFSET('Water Data'!$I$9,0,10*ROW('Water Data'!I162))),'Data Summary'!CJ168="Yes"),OFFSET('Water Data'!$I$9,0,10*ROW('Water Data'!I162)),NA())</f>
        <v>#N/A</v>
      </c>
      <c r="V168" s="94" t="e">
        <f ca="true">+IF(AND(ISNUMBER(OFFSET('Sanitation Data'!$D$4,0,10*ROW('Sanitation Data'!D162))),'Data Summary'!CK168="Yes"),100-OFFSET('Sanitation Data'!$D$4,0,10*ROW('Sanitation Data'!D162)),NA())</f>
        <v>#N/A</v>
      </c>
      <c r="W168" s="94" t="e">
        <f ca="true">+IF(AND(ISNUMBER(OFFSET('Sanitation Data'!$D$6,0,10*ROW('Sanitation Data'!D162))),'Data Summary'!CL168="Yes"),OFFSET('Sanitation Data'!$D$6,0,10*ROW('Sanitation Data'!D162)),NA())</f>
        <v>#N/A</v>
      </c>
      <c r="X168" s="94" t="e">
        <f ca="true">+IF(AND(ISNUMBER(OFFSET('Sanitation Data'!$D$10,0,10*ROW('Sanitation Data'!D162))),'Data Summary'!CM168="Yes"),OFFSET('Sanitation Data'!$D$10,0,10*ROW('Sanitation Data'!D162)),NA())</f>
        <v>#N/A</v>
      </c>
      <c r="Y168" s="94" t="e">
        <f ca="true">+IF(AND(ISNUMBER(OFFSET('Sanitation Data'!$D$11,0,10*ROW('Sanitation Data'!D162))),'Data Summary'!CN168="Yes"),OFFSET('Sanitation Data'!$D$11,0,10*ROW('Sanitation Data'!D162)),NA())</f>
        <v>#N/A</v>
      </c>
      <c r="Z168" s="94" t="e">
        <f ca="true">+IF(AND(ISNUMBER(OFFSET('Sanitation Data'!$D$12,0,10*ROW('Sanitation Data'!D162))),'Data Summary'!CO168="Yes"),OFFSET('Sanitation Data'!$D$12,0,10*ROW('Sanitation Data'!D162)),NA())</f>
        <v>#N/A</v>
      </c>
      <c r="AA168" s="94" t="e">
        <f ca="true">+IF(AND(ISNUMBER(OFFSET('Sanitation Data'!$E$4,0,10*ROW('Sanitation Data'!E162))),'Data Summary'!CP168="Yes"),100-OFFSET('Sanitation Data'!$E$4,0,10*ROW('Sanitation Data'!E162)),NA())</f>
        <v>#N/A</v>
      </c>
      <c r="AB168" s="94" t="e">
        <f ca="true">+IF(AND(ISNUMBER(OFFSET('Sanitation Data'!$E$6,0,10*ROW('Sanitation Data'!E162))),'Data Summary'!CQ168="Yes"),OFFSET('Sanitation Data'!$E$6,0,10*ROW('Sanitation Data'!E162)),NA())</f>
        <v>#N/A</v>
      </c>
      <c r="AC168" s="94" t="e">
        <f ca="true">+IF(AND(ISNUMBER(OFFSET('Sanitation Data'!$E$10,0,10*ROW('Sanitation Data'!E162))),'Data Summary'!CR168="Yes"),OFFSET('Sanitation Data'!$E$10,0,10*ROW('Sanitation Data'!E162)),NA())</f>
        <v>#N/A</v>
      </c>
      <c r="AD168" s="94" t="e">
        <f ca="true">+IF(AND(ISNUMBER(OFFSET('Sanitation Data'!$E$11,0,10*ROW('Sanitation Data'!E162))),'Data Summary'!CS168="Yes"),OFFSET('Sanitation Data'!$E$11,0,10*ROW('Sanitation Data'!E162)),NA())</f>
        <v>#N/A</v>
      </c>
      <c r="AE168" s="94" t="e">
        <f ca="true">+IF(AND(ISNUMBER(OFFSET('Sanitation Data'!$E$12,0,10*ROW('Sanitation Data'!E162))),'Data Summary'!CT168="Yes"),OFFSET('Sanitation Data'!$E$12,0,10*ROW('Sanitation Data'!E162)),NA())</f>
        <v>#N/A</v>
      </c>
      <c r="AF168" s="94" t="e">
        <f ca="true">+IF(AND(ISNUMBER(OFFSET('Sanitation Data'!$F$4,0,10*ROW('Sanitation Data'!F162))),'Data Summary'!CU168="Yes"),100-OFFSET('Sanitation Data'!$F$4,0,10*ROW('Sanitation Data'!F162)),NA())</f>
        <v>#N/A</v>
      </c>
      <c r="AG168" s="94" t="e">
        <f ca="true">+IF(AND(ISNUMBER(OFFSET('Sanitation Data'!$F$6,0,10*ROW('Sanitation Data'!F162))),'Data Summary'!CV168="Yes"),OFFSET('Sanitation Data'!$F$6,0,10*ROW('Sanitation Data'!F162)),NA())</f>
        <v>#N/A</v>
      </c>
      <c r="AH168" s="94" t="e">
        <f ca="true">+IF(AND(ISNUMBER(OFFSET('Sanitation Data'!$F$10,0,10*ROW('Sanitation Data'!F162))),'Data Summary'!CW168="Yes"),OFFSET('Sanitation Data'!$F$10,0,10*ROW('Sanitation Data'!F162)),NA())</f>
        <v>#N/A</v>
      </c>
      <c r="AI168" s="94" t="e">
        <f ca="true">+IF(AND(ISNUMBER(OFFSET('Sanitation Data'!$F$11,0,10*ROW('Sanitation Data'!F162))),'Data Summary'!CX168="Yes"),OFFSET('Sanitation Data'!$F$11,0,10*ROW('Sanitation Data'!F162)),NA())</f>
        <v>#N/A</v>
      </c>
      <c r="AJ168" s="94" t="e">
        <f ca="true">+IF(AND(ISNUMBER(OFFSET('Sanitation Data'!$F$12,0,10*ROW('Sanitation Data'!F162))),'Data Summary'!CY168="Yes"),OFFSET('Sanitation Data'!$F$12,0,10*ROW('Sanitation Data'!F162)),NA())</f>
        <v>#N/A</v>
      </c>
      <c r="AK168" s="94" t="e">
        <f ca="true">+IF(AND(ISNUMBER(OFFSET('Sanitation Data'!$G$4,0,10*ROW('Sanitation Data'!G162))),'Data Summary'!CZ168="Yes"),100-OFFSET('Sanitation Data'!$G$4,0,10*ROW('Sanitation Data'!G162)),NA())</f>
        <v>#N/A</v>
      </c>
      <c r="AL168" s="94" t="e">
        <f ca="true">+IF(AND(ISNUMBER(OFFSET('Sanitation Data'!$G$6,0,10*ROW('Sanitation Data'!G162))),'Data Summary'!DA168="Yes"),OFFSET('Sanitation Data'!$G$6,0,10*ROW('Sanitation Data'!G162)),NA())</f>
        <v>#N/A</v>
      </c>
      <c r="AM168" s="94" t="e">
        <f ca="true">+IF(AND(ISNUMBER(OFFSET('Sanitation Data'!$G$10,0,10*ROW('Sanitation Data'!G162))),'Data Summary'!DB168="Yes"),OFFSET('Sanitation Data'!$G$10,0,10*ROW('Sanitation Data'!G162)),NA())</f>
        <v>#N/A</v>
      </c>
      <c r="AN168" s="94" t="e">
        <f ca="true">+IF(AND(ISNUMBER(OFFSET('Sanitation Data'!$G$11,0,10*ROW('Sanitation Data'!G162))),'Data Summary'!DC168="Yes"),OFFSET('Sanitation Data'!$G$11,0,10*ROW('Sanitation Data'!G162)),NA())</f>
        <v>#N/A</v>
      </c>
      <c r="AO168" s="94" t="e">
        <f ca="true">+IF(AND(ISNUMBER(OFFSET('Sanitation Data'!$G$12,0,10*ROW('Sanitation Data'!G162))),'Data Summary'!DD168="Yes"),OFFSET('Sanitation Data'!$G$12,0,10*ROW('Sanitation Data'!G162)),NA())</f>
        <v>#N/A</v>
      </c>
      <c r="AP168" s="94" t="e">
        <f ca="true">+IF(AND(ISNUMBER(OFFSET('Sanitation Data'!$H$4,0,10*ROW('Sanitation Data'!H162))),'Data Summary'!DE168="Yes"),100-OFFSET('Sanitation Data'!$H$4,0,10*ROW('Sanitation Data'!H162)),NA())</f>
        <v>#N/A</v>
      </c>
      <c r="AQ168" s="94" t="e">
        <f ca="true">+IF(AND(ISNUMBER(OFFSET('Sanitation Data'!$H$6,0,10*ROW('Sanitation Data'!H162))),'Data Summary'!DF168="Yes"),OFFSET('Sanitation Data'!$H$6,0,10*ROW('Sanitation Data'!H162)),NA())</f>
        <v>#N/A</v>
      </c>
      <c r="AR168" s="94" t="e">
        <f ca="true">+IF(AND(ISNUMBER(OFFSET('Sanitation Data'!$H$10,0,10*ROW('Sanitation Data'!H162))),'Data Summary'!DG168="Yes"),OFFSET('Sanitation Data'!$H$10,0,10*ROW('Sanitation Data'!H162)),NA())</f>
        <v>#N/A</v>
      </c>
      <c r="AS168" s="94" t="e">
        <f ca="true">+IF(AND(ISNUMBER(OFFSET('Sanitation Data'!$H$11,0,10*ROW('Sanitation Data'!H162))),'Data Summary'!DH168="Yes"),OFFSET('Sanitation Data'!$H$11,0,10*ROW('Sanitation Data'!H162)),NA())</f>
        <v>#N/A</v>
      </c>
      <c r="AT168" s="94" t="e">
        <f ca="true">+IF(AND(ISNUMBER(OFFSET('Sanitation Data'!$H$12,0,10*ROW('Sanitation Data'!H162))),'Data Summary'!DI168="Yes"),OFFSET('Sanitation Data'!$H$12,0,10*ROW('Sanitation Data'!H162)),NA())</f>
        <v>#N/A</v>
      </c>
      <c r="AU168" s="94" t="e">
        <f ca="true">+IF(AND(ISNUMBER(OFFSET('Sanitation Data'!$I$4,0,10*ROW('Sanitation Data'!I162))),'Data Summary'!DJ168="Yes"),100-OFFSET('Sanitation Data'!$I$4,0,10*ROW('Sanitation Data'!I162)),NA())</f>
        <v>#N/A</v>
      </c>
      <c r="AV168" s="94" t="e">
        <f ca="true">+IF(AND(ISNUMBER(OFFSET('Sanitation Data'!$I$6,0,10*ROW('Sanitation Data'!I162))),'Data Summary'!DK168="Yes"),OFFSET('Sanitation Data'!$I$6,0,10*ROW('Sanitation Data'!I162)),NA())</f>
        <v>#N/A</v>
      </c>
      <c r="AW168" s="94" t="e">
        <f ca="true">+IF(AND(ISNUMBER(OFFSET('Sanitation Data'!$I$10,0,10*ROW('Sanitation Data'!I162))),'Data Summary'!DL168="Yes"),OFFSET('Sanitation Data'!$I$10,0,10*ROW('Sanitation Data'!I162)),NA())</f>
        <v>#N/A</v>
      </c>
      <c r="AX168" s="94" t="e">
        <f ca="true">+IF(AND(ISNUMBER(OFFSET('Sanitation Data'!$I$11,0,10*ROW('Sanitation Data'!I162))),'Data Summary'!DM168="Yes"),OFFSET('Sanitation Data'!$I$11,0,10*ROW('Sanitation Data'!I162)),NA())</f>
        <v>#N/A</v>
      </c>
      <c r="AY168" s="94" t="e">
        <f ca="true">+IF(AND(ISNUMBER(OFFSET('Sanitation Data'!$I$12,0,10*ROW('Sanitation Data'!I162))),'Data Summary'!DN168="Yes"),OFFSET('Sanitation Data'!$I$12,0,10*ROW('Sanitation Data'!I162)),NA())</f>
        <v>#N/A</v>
      </c>
      <c r="AZ168" s="95" t="e">
        <f ca="true">+IF(AND(ISNUMBER(OFFSET('Hygiene Data'!$D$5,0,10*ROW('Hygiene Data'!D162))),'Data Summary'!DO168="Yes"),OFFSET('Hygiene Data'!$D$5,0,10*ROW('Hygiene Data'!D162)),NA())</f>
        <v>#N/A</v>
      </c>
      <c r="BA168" s="95" t="e">
        <f ca="true">+IF(AND(ISNUMBER(OFFSET('Hygiene Data'!$D$7,0,10*ROW('Hygiene Data'!D162))),'Data Summary'!DP168="Yes"),OFFSET('Hygiene Data'!$D$7,0,10*ROW('Hygiene Data'!D162)),NA())</f>
        <v>#N/A</v>
      </c>
      <c r="BB168" s="95" t="e">
        <f ca="true">+IF(AND(ISNUMBER(OFFSET('Hygiene Data'!$D$9,0,10*ROW('Hygiene Data'!D162))),'Data Summary'!DQ168="Yes"),OFFSET('Hygiene Data'!$D$9,0,10*ROW('Hygiene Data'!D162)),NA())</f>
        <v>#N/A</v>
      </c>
      <c r="BC168" s="95" t="e">
        <f ca="true">+IF(AND(ISNUMBER(OFFSET('Hygiene Data'!$E$5,0,10*ROW('Hygiene Data'!E162))),'Data Summary'!DR168="Yes"),OFFSET('Hygiene Data'!$E$5,0,10*ROW('Hygiene Data'!E162)),NA())</f>
        <v>#N/A</v>
      </c>
      <c r="BD168" s="95" t="e">
        <f ca="true">+IF(AND(ISNUMBER(OFFSET('Hygiene Data'!$E$7,0,10*ROW('Hygiene Data'!E162))),'Data Summary'!DS168="Yes"),OFFSET('Hygiene Data'!$E$7,0,10*ROW('Hygiene Data'!E162)),NA())</f>
        <v>#N/A</v>
      </c>
      <c r="BE168" s="95" t="e">
        <f ca="true">+IF(AND(ISNUMBER(OFFSET('Hygiene Data'!$E$9,0,10*ROW('Hygiene Data'!E162))),'Data Summary'!DT168="Yes"),OFFSET('Hygiene Data'!$E$9,0,10*ROW('Hygiene Data'!E162)),NA())</f>
        <v>#N/A</v>
      </c>
      <c r="BF168" s="95" t="e">
        <f ca="true">+IF(AND(ISNUMBER(OFFSET('Hygiene Data'!$F$5,0,10*ROW('Hygiene Data'!F162))),'Data Summary'!DU168="Yes"),OFFSET('Hygiene Data'!$F$5,0,10*ROW('Hygiene Data'!F162)),NA())</f>
        <v>#N/A</v>
      </c>
      <c r="BG168" s="95" t="e">
        <f ca="true">+IF(AND(ISNUMBER(OFFSET('Hygiene Data'!$F$7,0,10*ROW('Hygiene Data'!F162))),'Data Summary'!DV168="Yes"),OFFSET('Hygiene Data'!$F$7,0,10*ROW('Hygiene Data'!F162)),NA())</f>
        <v>#N/A</v>
      </c>
      <c r="BH168" s="95" t="e">
        <f ca="true">+IF(AND(ISNUMBER(OFFSET('Hygiene Data'!$F$9,0,10*ROW('Hygiene Data'!F162))),'Data Summary'!DW168="Yes"),OFFSET('Hygiene Data'!$F$9,0,10*ROW('Hygiene Data'!F162)),NA())</f>
        <v>#N/A</v>
      </c>
      <c r="BI168" s="95" t="e">
        <f ca="true">+IF(AND(ISNUMBER(OFFSET('Hygiene Data'!$G$5,0,10*ROW('Hygiene Data'!G162))),'Data Summary'!DX168="Yes"),OFFSET('Hygiene Data'!$G$5,0,10*ROW('Hygiene Data'!G162)),NA())</f>
        <v>#N/A</v>
      </c>
      <c r="BJ168" s="95" t="e">
        <f ca="true">+IF(AND(ISNUMBER(OFFSET('Hygiene Data'!$G$7,0,10*ROW('Hygiene Data'!G162))),'Data Summary'!DY168="Yes"),OFFSET('Hygiene Data'!$G$7,0,10*ROW('Hygiene Data'!G162)),NA())</f>
        <v>#N/A</v>
      </c>
      <c r="BK168" s="95" t="e">
        <f ca="true">+IF(AND(ISNUMBER(OFFSET('Hygiene Data'!$G$9,0,10*ROW('Hygiene Data'!G162))),'Data Summary'!DZ168="Yes"),OFFSET('Hygiene Data'!$G$9,0,10*ROW('Hygiene Data'!G162)),NA())</f>
        <v>#N/A</v>
      </c>
      <c r="BL168" s="95" t="e">
        <f ca="true">+IF(AND(ISNUMBER(OFFSET('Hygiene Data'!$H$5,0,10*ROW('Hygiene Data'!H162))),'Data Summary'!EA168="Yes"),OFFSET('Hygiene Data'!$H$5,0,10*ROW('Hygiene Data'!H162)),NA())</f>
        <v>#N/A</v>
      </c>
      <c r="BM168" s="95" t="e">
        <f ca="true">+IF(AND(ISNUMBER(OFFSET('Hygiene Data'!$H$7,0,10*ROW('Hygiene Data'!H162))),'Data Summary'!EB168="Yes"),OFFSET('Hygiene Data'!$H$7,0,10*ROW('Hygiene Data'!H162)),NA())</f>
        <v>#N/A</v>
      </c>
      <c r="BN168" s="95" t="e">
        <f ca="true">+IF(AND(ISNUMBER(OFFSET('Hygiene Data'!$H$9,0,10*ROW('Hygiene Data'!H162))),'Data Summary'!EC168="Yes"),OFFSET('Hygiene Data'!$H$9,0,10*ROW('Hygiene Data'!H162)),NA())</f>
        <v>#N/A</v>
      </c>
      <c r="BO168" s="95" t="e">
        <f ca="true">+IF(AND(ISNUMBER(OFFSET('Hygiene Data'!$I$5,0,10*ROW('Hygiene Data'!I162))),'Data Summary'!ED168="Yes"),OFFSET('Hygiene Data'!$I$5,0,10*ROW('Hygiene Data'!I162)),NA())</f>
        <v>#N/A</v>
      </c>
      <c r="BP168" s="95" t="e">
        <f ca="true">+IF(AND(ISNUMBER(OFFSET('Hygiene Data'!$I$7,0,10*ROW('Hygiene Data'!I162))),'Data Summary'!EE168="Yes"),OFFSET('Hygiene Data'!$I$7,0,10*ROW('Hygiene Data'!I162)),NA())</f>
        <v>#N/A</v>
      </c>
      <c r="BQ168" s="95" t="e">
        <f ca="true">+IF(AND(ISNUMBER(OFFSET('Hygiene Data'!$I$9,0,10*ROW('Hygiene Data'!I162))),'Data Summary'!EF168="Yes"),OFFSET('Hygiene Data'!$I$9,0,10*ROW('Hygiene Data'!I162)),NA())</f>
        <v>#N/A</v>
      </c>
    </row>
    <row xmlns:x14ac="http://schemas.microsoft.com/office/spreadsheetml/2009/9/ac" r="169" x14ac:dyDescent="0.2">
      <c r="A169" s="327" t="e">
        <f ca="true">+RIGHT('Data Summary'!A169,LEN('Data Summary'!A169)-9)</f>
        <v>#VALUE!</v>
      </c>
      <c r="B169" s="36" t="str">
        <f ca="true">+IF(ISTEXT('Data Summary'!B169),'Data Summary'!B169,"")</f>
        <v/>
      </c>
      <c r="C169" s="326" t="e">
        <f ca="true">+VALUE('Data Summary'!C169)</f>
        <v>#VALUE!</v>
      </c>
      <c r="D169" s="93" t="e">
        <f ca="true">+IF(AND(ISNUMBER(OFFSET('Water Data'!$D$4,0,10*ROW('Water Data'!D163))),'Data Summary'!BS169="Yes"),100-OFFSET('Water Data'!$D$4,0,10*ROW('Water Data'!D163)),NA())</f>
        <v>#N/A</v>
      </c>
      <c r="E169" s="93" t="e">
        <f ca="true">+IF(AND(ISNUMBER(OFFSET('Water Data'!$D$6,0,10*ROW('Water Data'!D163))),'Data Summary'!BT169="Yes"),OFFSET('Water Data'!$D$6,0,10*ROW('Water Data'!D163)),NA())</f>
        <v>#N/A</v>
      </c>
      <c r="F169" s="93" t="e">
        <f ca="true">+IF(AND(ISNUMBER(OFFSET('Water Data'!$D$9,0,10*ROW('Water Data'!D163))),'Data Summary'!BU169="Yes"),OFFSET('Water Data'!$D$9,0,10*ROW('Water Data'!D163)),NA())</f>
        <v>#N/A</v>
      </c>
      <c r="G169" s="93" t="e">
        <f ca="true">+IF(AND(ISNUMBER(OFFSET('Water Data'!$E$4,0,10*ROW('Water Data'!E163))),'Data Summary'!BV169="Yes"),100-OFFSET('Water Data'!$E$4,0,10*ROW('Water Data'!E163)),NA())</f>
        <v>#N/A</v>
      </c>
      <c r="H169" s="93" t="e">
        <f ca="true">+IF(AND(ISNUMBER(OFFSET('Water Data'!$E$6,0,10*ROW('Water Data'!E163))),'Data Summary'!BW169="Yes"),OFFSET('Water Data'!$E$6,0,10*ROW('Water Data'!E163)),NA())</f>
        <v>#N/A</v>
      </c>
      <c r="I169" s="93" t="e">
        <f ca="true">+IF(AND(ISNUMBER(OFFSET('Water Data'!$E$9,0,10*ROW('Water Data'!E163))),'Data Summary'!BX169="Yes"),OFFSET('Water Data'!$E$9,0,10*ROW('Water Data'!E163)),NA())</f>
        <v>#N/A</v>
      </c>
      <c r="J169" s="93" t="e">
        <f ca="true">+IF(AND(ISNUMBER(OFFSET('Water Data'!$F$4,0,10*ROW('Water Data'!F163))),'Data Summary'!BY169="Yes"),100-OFFSET('Water Data'!$F$4,0,10*ROW('Water Data'!F163)),NA())</f>
        <v>#N/A</v>
      </c>
      <c r="K169" s="93" t="e">
        <f ca="true">+IF(AND(ISNUMBER(OFFSET('Water Data'!$F$6,0,10*ROW('Water Data'!F163))),'Data Summary'!BZ169="Yes"),OFFSET('Water Data'!$F$6,0,10*ROW('Water Data'!F163)),NA())</f>
        <v>#N/A</v>
      </c>
      <c r="L169" s="93" t="e">
        <f ca="true">+IF(AND(ISNUMBER(OFFSET('Water Data'!$F$9,0,10*ROW('Water Data'!F163))),'Data Summary'!CA169="Yes"),OFFSET('Water Data'!$F$9,0,10*ROW('Water Data'!F163)),NA())</f>
        <v>#N/A</v>
      </c>
      <c r="M169" s="93" t="e">
        <f ca="true">+IF(AND(ISNUMBER(OFFSET('Water Data'!$G$4,0,10*ROW('Water Data'!G163))),'Data Summary'!CB169="Yes"),100-OFFSET('Water Data'!$G$4,0,10*ROW('Water Data'!G163)),NA())</f>
        <v>#N/A</v>
      </c>
      <c r="N169" s="93" t="e">
        <f ca="true">+IF(AND(ISNUMBER(OFFSET('Water Data'!$G$6,0,10*ROW('Water Data'!G163))),'Data Summary'!CC169="Yes"),OFFSET('Water Data'!$G$6,0,10*ROW('Water Data'!G163)),NA())</f>
        <v>#N/A</v>
      </c>
      <c r="O169" s="93" t="e">
        <f ca="true">+IF(AND(ISNUMBER(OFFSET('Water Data'!$G$9,0,10*ROW('Water Data'!G163))),'Data Summary'!CD169="Yes"),OFFSET('Water Data'!$G$9,0,10*ROW('Water Data'!G163)),NA())</f>
        <v>#N/A</v>
      </c>
      <c r="P169" s="93" t="e">
        <f ca="true">+IF(AND(ISNUMBER(OFFSET('Water Data'!$H$4,0,10*ROW('Water Data'!H163))),'Data Summary'!CE169="Yes"),100-OFFSET('Water Data'!$H$4,0,10*ROW('Water Data'!H163)),NA())</f>
        <v>#N/A</v>
      </c>
      <c r="Q169" s="93" t="e">
        <f ca="true">+IF(AND(ISNUMBER(OFFSET('Water Data'!$H$6,0,10*ROW('Water Data'!H163))),'Data Summary'!CF169="Yes"),OFFSET('Water Data'!$H$6,0,10*ROW('Water Data'!H163)),NA())</f>
        <v>#N/A</v>
      </c>
      <c r="R169" s="93" t="e">
        <f ca="true">+IF(AND(ISNUMBER(OFFSET('Water Data'!$H$9,0,10*ROW('Water Data'!H163))),'Data Summary'!CG169="Yes"),OFFSET('Water Data'!$H$9,0,10*ROW('Water Data'!H163)),NA())</f>
        <v>#N/A</v>
      </c>
      <c r="S169" s="93" t="e">
        <f ca="true">+IF(AND(ISNUMBER(OFFSET('Water Data'!$I$4,0,10*ROW('Water Data'!I163))),'Data Summary'!CH169="Yes"),100-OFFSET('Water Data'!$I$4,0,10*ROW('Water Data'!I163)),NA())</f>
        <v>#N/A</v>
      </c>
      <c r="T169" s="93" t="e">
        <f ca="true">+IF(AND(ISNUMBER(OFFSET('Water Data'!$I$6,0,10*ROW('Water Data'!I163))),'Data Summary'!CI169="Yes"),OFFSET('Water Data'!$I$6,0,10*ROW('Water Data'!I163)),NA())</f>
        <v>#N/A</v>
      </c>
      <c r="U169" s="93" t="e">
        <f ca="true">+IF(AND(ISNUMBER(OFFSET('Water Data'!$I$9,0,10*ROW('Water Data'!I163))),'Data Summary'!CJ169="Yes"),OFFSET('Water Data'!$I$9,0,10*ROW('Water Data'!I163)),NA())</f>
        <v>#N/A</v>
      </c>
      <c r="V169" s="94" t="e">
        <f ca="true">+IF(AND(ISNUMBER(OFFSET('Sanitation Data'!$D$4,0,10*ROW('Sanitation Data'!D163))),'Data Summary'!CK169="Yes"),100-OFFSET('Sanitation Data'!$D$4,0,10*ROW('Sanitation Data'!D163)),NA())</f>
        <v>#N/A</v>
      </c>
      <c r="W169" s="94" t="e">
        <f ca="true">+IF(AND(ISNUMBER(OFFSET('Sanitation Data'!$D$6,0,10*ROW('Sanitation Data'!D163))),'Data Summary'!CL169="Yes"),OFFSET('Sanitation Data'!$D$6,0,10*ROW('Sanitation Data'!D163)),NA())</f>
        <v>#N/A</v>
      </c>
      <c r="X169" s="94" t="e">
        <f ca="true">+IF(AND(ISNUMBER(OFFSET('Sanitation Data'!$D$10,0,10*ROW('Sanitation Data'!D163))),'Data Summary'!CM169="Yes"),OFFSET('Sanitation Data'!$D$10,0,10*ROW('Sanitation Data'!D163)),NA())</f>
        <v>#N/A</v>
      </c>
      <c r="Y169" s="94" t="e">
        <f ca="true">+IF(AND(ISNUMBER(OFFSET('Sanitation Data'!$D$11,0,10*ROW('Sanitation Data'!D163))),'Data Summary'!CN169="Yes"),OFFSET('Sanitation Data'!$D$11,0,10*ROW('Sanitation Data'!D163)),NA())</f>
        <v>#N/A</v>
      </c>
      <c r="Z169" s="94" t="e">
        <f ca="true">+IF(AND(ISNUMBER(OFFSET('Sanitation Data'!$D$12,0,10*ROW('Sanitation Data'!D163))),'Data Summary'!CO169="Yes"),OFFSET('Sanitation Data'!$D$12,0,10*ROW('Sanitation Data'!D163)),NA())</f>
        <v>#N/A</v>
      </c>
      <c r="AA169" s="94" t="e">
        <f ca="true">+IF(AND(ISNUMBER(OFFSET('Sanitation Data'!$E$4,0,10*ROW('Sanitation Data'!E163))),'Data Summary'!CP169="Yes"),100-OFFSET('Sanitation Data'!$E$4,0,10*ROW('Sanitation Data'!E163)),NA())</f>
        <v>#N/A</v>
      </c>
      <c r="AB169" s="94" t="e">
        <f ca="true">+IF(AND(ISNUMBER(OFFSET('Sanitation Data'!$E$6,0,10*ROW('Sanitation Data'!E163))),'Data Summary'!CQ169="Yes"),OFFSET('Sanitation Data'!$E$6,0,10*ROW('Sanitation Data'!E163)),NA())</f>
        <v>#N/A</v>
      </c>
      <c r="AC169" s="94" t="e">
        <f ca="true">+IF(AND(ISNUMBER(OFFSET('Sanitation Data'!$E$10,0,10*ROW('Sanitation Data'!E163))),'Data Summary'!CR169="Yes"),OFFSET('Sanitation Data'!$E$10,0,10*ROW('Sanitation Data'!E163)),NA())</f>
        <v>#N/A</v>
      </c>
      <c r="AD169" s="94" t="e">
        <f ca="true">+IF(AND(ISNUMBER(OFFSET('Sanitation Data'!$E$11,0,10*ROW('Sanitation Data'!E163))),'Data Summary'!CS169="Yes"),OFFSET('Sanitation Data'!$E$11,0,10*ROW('Sanitation Data'!E163)),NA())</f>
        <v>#N/A</v>
      </c>
      <c r="AE169" s="94" t="e">
        <f ca="true">+IF(AND(ISNUMBER(OFFSET('Sanitation Data'!$E$12,0,10*ROW('Sanitation Data'!E163))),'Data Summary'!CT169="Yes"),OFFSET('Sanitation Data'!$E$12,0,10*ROW('Sanitation Data'!E163)),NA())</f>
        <v>#N/A</v>
      </c>
      <c r="AF169" s="94" t="e">
        <f ca="true">+IF(AND(ISNUMBER(OFFSET('Sanitation Data'!$F$4,0,10*ROW('Sanitation Data'!F163))),'Data Summary'!CU169="Yes"),100-OFFSET('Sanitation Data'!$F$4,0,10*ROW('Sanitation Data'!F163)),NA())</f>
        <v>#N/A</v>
      </c>
      <c r="AG169" s="94" t="e">
        <f ca="true">+IF(AND(ISNUMBER(OFFSET('Sanitation Data'!$F$6,0,10*ROW('Sanitation Data'!F163))),'Data Summary'!CV169="Yes"),OFFSET('Sanitation Data'!$F$6,0,10*ROW('Sanitation Data'!F163)),NA())</f>
        <v>#N/A</v>
      </c>
      <c r="AH169" s="94" t="e">
        <f ca="true">+IF(AND(ISNUMBER(OFFSET('Sanitation Data'!$F$10,0,10*ROW('Sanitation Data'!F163))),'Data Summary'!CW169="Yes"),OFFSET('Sanitation Data'!$F$10,0,10*ROW('Sanitation Data'!F163)),NA())</f>
        <v>#N/A</v>
      </c>
      <c r="AI169" s="94" t="e">
        <f ca="true">+IF(AND(ISNUMBER(OFFSET('Sanitation Data'!$F$11,0,10*ROW('Sanitation Data'!F163))),'Data Summary'!CX169="Yes"),OFFSET('Sanitation Data'!$F$11,0,10*ROW('Sanitation Data'!F163)),NA())</f>
        <v>#N/A</v>
      </c>
      <c r="AJ169" s="94" t="e">
        <f ca="true">+IF(AND(ISNUMBER(OFFSET('Sanitation Data'!$F$12,0,10*ROW('Sanitation Data'!F163))),'Data Summary'!CY169="Yes"),OFFSET('Sanitation Data'!$F$12,0,10*ROW('Sanitation Data'!F163)),NA())</f>
        <v>#N/A</v>
      </c>
      <c r="AK169" s="94" t="e">
        <f ca="true">+IF(AND(ISNUMBER(OFFSET('Sanitation Data'!$G$4,0,10*ROW('Sanitation Data'!G163))),'Data Summary'!CZ169="Yes"),100-OFFSET('Sanitation Data'!$G$4,0,10*ROW('Sanitation Data'!G163)),NA())</f>
        <v>#N/A</v>
      </c>
      <c r="AL169" s="94" t="e">
        <f ca="true">+IF(AND(ISNUMBER(OFFSET('Sanitation Data'!$G$6,0,10*ROW('Sanitation Data'!G163))),'Data Summary'!DA169="Yes"),OFFSET('Sanitation Data'!$G$6,0,10*ROW('Sanitation Data'!G163)),NA())</f>
        <v>#N/A</v>
      </c>
      <c r="AM169" s="94" t="e">
        <f ca="true">+IF(AND(ISNUMBER(OFFSET('Sanitation Data'!$G$10,0,10*ROW('Sanitation Data'!G163))),'Data Summary'!DB169="Yes"),OFFSET('Sanitation Data'!$G$10,0,10*ROW('Sanitation Data'!G163)),NA())</f>
        <v>#N/A</v>
      </c>
      <c r="AN169" s="94" t="e">
        <f ca="true">+IF(AND(ISNUMBER(OFFSET('Sanitation Data'!$G$11,0,10*ROW('Sanitation Data'!G163))),'Data Summary'!DC169="Yes"),OFFSET('Sanitation Data'!$G$11,0,10*ROW('Sanitation Data'!G163)),NA())</f>
        <v>#N/A</v>
      </c>
      <c r="AO169" s="94" t="e">
        <f ca="true">+IF(AND(ISNUMBER(OFFSET('Sanitation Data'!$G$12,0,10*ROW('Sanitation Data'!G163))),'Data Summary'!DD169="Yes"),OFFSET('Sanitation Data'!$G$12,0,10*ROW('Sanitation Data'!G163)),NA())</f>
        <v>#N/A</v>
      </c>
      <c r="AP169" s="94" t="e">
        <f ca="true">+IF(AND(ISNUMBER(OFFSET('Sanitation Data'!$H$4,0,10*ROW('Sanitation Data'!H163))),'Data Summary'!DE169="Yes"),100-OFFSET('Sanitation Data'!$H$4,0,10*ROW('Sanitation Data'!H163)),NA())</f>
        <v>#N/A</v>
      </c>
      <c r="AQ169" s="94" t="e">
        <f ca="true">+IF(AND(ISNUMBER(OFFSET('Sanitation Data'!$H$6,0,10*ROW('Sanitation Data'!H163))),'Data Summary'!DF169="Yes"),OFFSET('Sanitation Data'!$H$6,0,10*ROW('Sanitation Data'!H163)),NA())</f>
        <v>#N/A</v>
      </c>
      <c r="AR169" s="94" t="e">
        <f ca="true">+IF(AND(ISNUMBER(OFFSET('Sanitation Data'!$H$10,0,10*ROW('Sanitation Data'!H163))),'Data Summary'!DG169="Yes"),OFFSET('Sanitation Data'!$H$10,0,10*ROW('Sanitation Data'!H163)),NA())</f>
        <v>#N/A</v>
      </c>
      <c r="AS169" s="94" t="e">
        <f ca="true">+IF(AND(ISNUMBER(OFFSET('Sanitation Data'!$H$11,0,10*ROW('Sanitation Data'!H163))),'Data Summary'!DH169="Yes"),OFFSET('Sanitation Data'!$H$11,0,10*ROW('Sanitation Data'!H163)),NA())</f>
        <v>#N/A</v>
      </c>
      <c r="AT169" s="94" t="e">
        <f ca="true">+IF(AND(ISNUMBER(OFFSET('Sanitation Data'!$H$12,0,10*ROW('Sanitation Data'!H163))),'Data Summary'!DI169="Yes"),OFFSET('Sanitation Data'!$H$12,0,10*ROW('Sanitation Data'!H163)),NA())</f>
        <v>#N/A</v>
      </c>
      <c r="AU169" s="94" t="e">
        <f ca="true">+IF(AND(ISNUMBER(OFFSET('Sanitation Data'!$I$4,0,10*ROW('Sanitation Data'!I163))),'Data Summary'!DJ169="Yes"),100-OFFSET('Sanitation Data'!$I$4,0,10*ROW('Sanitation Data'!I163)),NA())</f>
        <v>#N/A</v>
      </c>
      <c r="AV169" s="94" t="e">
        <f ca="true">+IF(AND(ISNUMBER(OFFSET('Sanitation Data'!$I$6,0,10*ROW('Sanitation Data'!I163))),'Data Summary'!DK169="Yes"),OFFSET('Sanitation Data'!$I$6,0,10*ROW('Sanitation Data'!I163)),NA())</f>
        <v>#N/A</v>
      </c>
      <c r="AW169" s="94" t="e">
        <f ca="true">+IF(AND(ISNUMBER(OFFSET('Sanitation Data'!$I$10,0,10*ROW('Sanitation Data'!I163))),'Data Summary'!DL169="Yes"),OFFSET('Sanitation Data'!$I$10,0,10*ROW('Sanitation Data'!I163)),NA())</f>
        <v>#N/A</v>
      </c>
      <c r="AX169" s="94" t="e">
        <f ca="true">+IF(AND(ISNUMBER(OFFSET('Sanitation Data'!$I$11,0,10*ROW('Sanitation Data'!I163))),'Data Summary'!DM169="Yes"),OFFSET('Sanitation Data'!$I$11,0,10*ROW('Sanitation Data'!I163)),NA())</f>
        <v>#N/A</v>
      </c>
      <c r="AY169" s="94" t="e">
        <f ca="true">+IF(AND(ISNUMBER(OFFSET('Sanitation Data'!$I$12,0,10*ROW('Sanitation Data'!I163))),'Data Summary'!DN169="Yes"),OFFSET('Sanitation Data'!$I$12,0,10*ROW('Sanitation Data'!I163)),NA())</f>
        <v>#N/A</v>
      </c>
      <c r="AZ169" s="95" t="e">
        <f ca="true">+IF(AND(ISNUMBER(OFFSET('Hygiene Data'!$D$5,0,10*ROW('Hygiene Data'!D163))),'Data Summary'!DO169="Yes"),OFFSET('Hygiene Data'!$D$5,0,10*ROW('Hygiene Data'!D163)),NA())</f>
        <v>#N/A</v>
      </c>
      <c r="BA169" s="95" t="e">
        <f ca="true">+IF(AND(ISNUMBER(OFFSET('Hygiene Data'!$D$7,0,10*ROW('Hygiene Data'!D163))),'Data Summary'!DP169="Yes"),OFFSET('Hygiene Data'!$D$7,0,10*ROW('Hygiene Data'!D163)),NA())</f>
        <v>#N/A</v>
      </c>
      <c r="BB169" s="95" t="e">
        <f ca="true">+IF(AND(ISNUMBER(OFFSET('Hygiene Data'!$D$9,0,10*ROW('Hygiene Data'!D163))),'Data Summary'!DQ169="Yes"),OFFSET('Hygiene Data'!$D$9,0,10*ROW('Hygiene Data'!D163)),NA())</f>
        <v>#N/A</v>
      </c>
      <c r="BC169" s="95" t="e">
        <f ca="true">+IF(AND(ISNUMBER(OFFSET('Hygiene Data'!$E$5,0,10*ROW('Hygiene Data'!E163))),'Data Summary'!DR169="Yes"),OFFSET('Hygiene Data'!$E$5,0,10*ROW('Hygiene Data'!E163)),NA())</f>
        <v>#N/A</v>
      </c>
      <c r="BD169" s="95" t="e">
        <f ca="true">+IF(AND(ISNUMBER(OFFSET('Hygiene Data'!$E$7,0,10*ROW('Hygiene Data'!E163))),'Data Summary'!DS169="Yes"),OFFSET('Hygiene Data'!$E$7,0,10*ROW('Hygiene Data'!E163)),NA())</f>
        <v>#N/A</v>
      </c>
      <c r="BE169" s="95" t="e">
        <f ca="true">+IF(AND(ISNUMBER(OFFSET('Hygiene Data'!$E$9,0,10*ROW('Hygiene Data'!E163))),'Data Summary'!DT169="Yes"),OFFSET('Hygiene Data'!$E$9,0,10*ROW('Hygiene Data'!E163)),NA())</f>
        <v>#N/A</v>
      </c>
      <c r="BF169" s="95" t="e">
        <f ca="true">+IF(AND(ISNUMBER(OFFSET('Hygiene Data'!$F$5,0,10*ROW('Hygiene Data'!F163))),'Data Summary'!DU169="Yes"),OFFSET('Hygiene Data'!$F$5,0,10*ROW('Hygiene Data'!F163)),NA())</f>
        <v>#N/A</v>
      </c>
      <c r="BG169" s="95" t="e">
        <f ca="true">+IF(AND(ISNUMBER(OFFSET('Hygiene Data'!$F$7,0,10*ROW('Hygiene Data'!F163))),'Data Summary'!DV169="Yes"),OFFSET('Hygiene Data'!$F$7,0,10*ROW('Hygiene Data'!F163)),NA())</f>
        <v>#N/A</v>
      </c>
      <c r="BH169" s="95" t="e">
        <f ca="true">+IF(AND(ISNUMBER(OFFSET('Hygiene Data'!$F$9,0,10*ROW('Hygiene Data'!F163))),'Data Summary'!DW169="Yes"),OFFSET('Hygiene Data'!$F$9,0,10*ROW('Hygiene Data'!F163)),NA())</f>
        <v>#N/A</v>
      </c>
      <c r="BI169" s="95" t="e">
        <f ca="true">+IF(AND(ISNUMBER(OFFSET('Hygiene Data'!$G$5,0,10*ROW('Hygiene Data'!G163))),'Data Summary'!DX169="Yes"),OFFSET('Hygiene Data'!$G$5,0,10*ROW('Hygiene Data'!G163)),NA())</f>
        <v>#N/A</v>
      </c>
      <c r="BJ169" s="95" t="e">
        <f ca="true">+IF(AND(ISNUMBER(OFFSET('Hygiene Data'!$G$7,0,10*ROW('Hygiene Data'!G163))),'Data Summary'!DY169="Yes"),OFFSET('Hygiene Data'!$G$7,0,10*ROW('Hygiene Data'!G163)),NA())</f>
        <v>#N/A</v>
      </c>
      <c r="BK169" s="95" t="e">
        <f ca="true">+IF(AND(ISNUMBER(OFFSET('Hygiene Data'!$G$9,0,10*ROW('Hygiene Data'!G163))),'Data Summary'!DZ169="Yes"),OFFSET('Hygiene Data'!$G$9,0,10*ROW('Hygiene Data'!G163)),NA())</f>
        <v>#N/A</v>
      </c>
      <c r="BL169" s="95" t="e">
        <f ca="true">+IF(AND(ISNUMBER(OFFSET('Hygiene Data'!$H$5,0,10*ROW('Hygiene Data'!H163))),'Data Summary'!EA169="Yes"),OFFSET('Hygiene Data'!$H$5,0,10*ROW('Hygiene Data'!H163)),NA())</f>
        <v>#N/A</v>
      </c>
      <c r="BM169" s="95" t="e">
        <f ca="true">+IF(AND(ISNUMBER(OFFSET('Hygiene Data'!$H$7,0,10*ROW('Hygiene Data'!H163))),'Data Summary'!EB169="Yes"),OFFSET('Hygiene Data'!$H$7,0,10*ROW('Hygiene Data'!H163)),NA())</f>
        <v>#N/A</v>
      </c>
      <c r="BN169" s="95" t="e">
        <f ca="true">+IF(AND(ISNUMBER(OFFSET('Hygiene Data'!$H$9,0,10*ROW('Hygiene Data'!H163))),'Data Summary'!EC169="Yes"),OFFSET('Hygiene Data'!$H$9,0,10*ROW('Hygiene Data'!H163)),NA())</f>
        <v>#N/A</v>
      </c>
      <c r="BO169" s="95" t="e">
        <f ca="true">+IF(AND(ISNUMBER(OFFSET('Hygiene Data'!$I$5,0,10*ROW('Hygiene Data'!I163))),'Data Summary'!ED169="Yes"),OFFSET('Hygiene Data'!$I$5,0,10*ROW('Hygiene Data'!I163)),NA())</f>
        <v>#N/A</v>
      </c>
      <c r="BP169" s="95" t="e">
        <f ca="true">+IF(AND(ISNUMBER(OFFSET('Hygiene Data'!$I$7,0,10*ROW('Hygiene Data'!I163))),'Data Summary'!EE169="Yes"),OFFSET('Hygiene Data'!$I$7,0,10*ROW('Hygiene Data'!I163)),NA())</f>
        <v>#N/A</v>
      </c>
      <c r="BQ169" s="95" t="e">
        <f ca="true">+IF(AND(ISNUMBER(OFFSET('Hygiene Data'!$I$9,0,10*ROW('Hygiene Data'!I163))),'Data Summary'!EF169="Yes"),OFFSET('Hygiene Data'!$I$9,0,10*ROW('Hygiene Data'!I163)),NA())</f>
        <v>#N/A</v>
      </c>
    </row>
    <row xmlns:x14ac="http://schemas.microsoft.com/office/spreadsheetml/2009/9/ac" r="170" x14ac:dyDescent="0.2">
      <c r="A170" s="327" t="e">
        <f ca="true">+RIGHT('Data Summary'!A170,LEN('Data Summary'!A170)-9)</f>
        <v>#VALUE!</v>
      </c>
      <c r="B170" s="36" t="str">
        <f ca="true">+IF(ISTEXT('Data Summary'!B170),'Data Summary'!B170,"")</f>
        <v/>
      </c>
      <c r="C170" s="326" t="e">
        <f ca="true">+VALUE('Data Summary'!C170)</f>
        <v>#VALUE!</v>
      </c>
      <c r="D170" s="93" t="e">
        <f ca="true">+IF(AND(ISNUMBER(OFFSET('Water Data'!$D$4,0,10*ROW('Water Data'!D164))),'Data Summary'!BS170="Yes"),100-OFFSET('Water Data'!$D$4,0,10*ROW('Water Data'!D164)),NA())</f>
        <v>#N/A</v>
      </c>
      <c r="E170" s="93" t="e">
        <f ca="true">+IF(AND(ISNUMBER(OFFSET('Water Data'!$D$6,0,10*ROW('Water Data'!D164))),'Data Summary'!BT170="Yes"),OFFSET('Water Data'!$D$6,0,10*ROW('Water Data'!D164)),NA())</f>
        <v>#N/A</v>
      </c>
      <c r="F170" s="93" t="e">
        <f ca="true">+IF(AND(ISNUMBER(OFFSET('Water Data'!$D$9,0,10*ROW('Water Data'!D164))),'Data Summary'!BU170="Yes"),OFFSET('Water Data'!$D$9,0,10*ROW('Water Data'!D164)),NA())</f>
        <v>#N/A</v>
      </c>
      <c r="G170" s="93" t="e">
        <f ca="true">+IF(AND(ISNUMBER(OFFSET('Water Data'!$E$4,0,10*ROW('Water Data'!E164))),'Data Summary'!BV170="Yes"),100-OFFSET('Water Data'!$E$4,0,10*ROW('Water Data'!E164)),NA())</f>
        <v>#N/A</v>
      </c>
      <c r="H170" s="93" t="e">
        <f ca="true">+IF(AND(ISNUMBER(OFFSET('Water Data'!$E$6,0,10*ROW('Water Data'!E164))),'Data Summary'!BW170="Yes"),OFFSET('Water Data'!$E$6,0,10*ROW('Water Data'!E164)),NA())</f>
        <v>#N/A</v>
      </c>
      <c r="I170" s="93" t="e">
        <f ca="true">+IF(AND(ISNUMBER(OFFSET('Water Data'!$E$9,0,10*ROW('Water Data'!E164))),'Data Summary'!BX170="Yes"),OFFSET('Water Data'!$E$9,0,10*ROW('Water Data'!E164)),NA())</f>
        <v>#N/A</v>
      </c>
      <c r="J170" s="93" t="e">
        <f ca="true">+IF(AND(ISNUMBER(OFFSET('Water Data'!$F$4,0,10*ROW('Water Data'!F164))),'Data Summary'!BY170="Yes"),100-OFFSET('Water Data'!$F$4,0,10*ROW('Water Data'!F164)),NA())</f>
        <v>#N/A</v>
      </c>
      <c r="K170" s="93" t="e">
        <f ca="true">+IF(AND(ISNUMBER(OFFSET('Water Data'!$F$6,0,10*ROW('Water Data'!F164))),'Data Summary'!BZ170="Yes"),OFFSET('Water Data'!$F$6,0,10*ROW('Water Data'!F164)),NA())</f>
        <v>#N/A</v>
      </c>
      <c r="L170" s="93" t="e">
        <f ca="true">+IF(AND(ISNUMBER(OFFSET('Water Data'!$F$9,0,10*ROW('Water Data'!F164))),'Data Summary'!CA170="Yes"),OFFSET('Water Data'!$F$9,0,10*ROW('Water Data'!F164)),NA())</f>
        <v>#N/A</v>
      </c>
      <c r="M170" s="93" t="e">
        <f ca="true">+IF(AND(ISNUMBER(OFFSET('Water Data'!$G$4,0,10*ROW('Water Data'!G164))),'Data Summary'!CB170="Yes"),100-OFFSET('Water Data'!$G$4,0,10*ROW('Water Data'!G164)),NA())</f>
        <v>#N/A</v>
      </c>
      <c r="N170" s="93" t="e">
        <f ca="true">+IF(AND(ISNUMBER(OFFSET('Water Data'!$G$6,0,10*ROW('Water Data'!G164))),'Data Summary'!CC170="Yes"),OFFSET('Water Data'!$G$6,0,10*ROW('Water Data'!G164)),NA())</f>
        <v>#N/A</v>
      </c>
      <c r="O170" s="93" t="e">
        <f ca="true">+IF(AND(ISNUMBER(OFFSET('Water Data'!$G$9,0,10*ROW('Water Data'!G164))),'Data Summary'!CD170="Yes"),OFFSET('Water Data'!$G$9,0,10*ROW('Water Data'!G164)),NA())</f>
        <v>#N/A</v>
      </c>
      <c r="P170" s="93" t="e">
        <f ca="true">+IF(AND(ISNUMBER(OFFSET('Water Data'!$H$4,0,10*ROW('Water Data'!H164))),'Data Summary'!CE170="Yes"),100-OFFSET('Water Data'!$H$4,0,10*ROW('Water Data'!H164)),NA())</f>
        <v>#N/A</v>
      </c>
      <c r="Q170" s="93" t="e">
        <f ca="true">+IF(AND(ISNUMBER(OFFSET('Water Data'!$H$6,0,10*ROW('Water Data'!H164))),'Data Summary'!CF170="Yes"),OFFSET('Water Data'!$H$6,0,10*ROW('Water Data'!H164)),NA())</f>
        <v>#N/A</v>
      </c>
      <c r="R170" s="93" t="e">
        <f ca="true">+IF(AND(ISNUMBER(OFFSET('Water Data'!$H$9,0,10*ROW('Water Data'!H164))),'Data Summary'!CG170="Yes"),OFFSET('Water Data'!$H$9,0,10*ROW('Water Data'!H164)),NA())</f>
        <v>#N/A</v>
      </c>
      <c r="S170" s="93" t="e">
        <f ca="true">+IF(AND(ISNUMBER(OFFSET('Water Data'!$I$4,0,10*ROW('Water Data'!I164))),'Data Summary'!CH170="Yes"),100-OFFSET('Water Data'!$I$4,0,10*ROW('Water Data'!I164)),NA())</f>
        <v>#N/A</v>
      </c>
      <c r="T170" s="93" t="e">
        <f ca="true">+IF(AND(ISNUMBER(OFFSET('Water Data'!$I$6,0,10*ROW('Water Data'!I164))),'Data Summary'!CI170="Yes"),OFFSET('Water Data'!$I$6,0,10*ROW('Water Data'!I164)),NA())</f>
        <v>#N/A</v>
      </c>
      <c r="U170" s="93" t="e">
        <f ca="true">+IF(AND(ISNUMBER(OFFSET('Water Data'!$I$9,0,10*ROW('Water Data'!I164))),'Data Summary'!CJ170="Yes"),OFFSET('Water Data'!$I$9,0,10*ROW('Water Data'!I164)),NA())</f>
        <v>#N/A</v>
      </c>
      <c r="V170" s="94" t="e">
        <f ca="true">+IF(AND(ISNUMBER(OFFSET('Sanitation Data'!$D$4,0,10*ROW('Sanitation Data'!D164))),'Data Summary'!CK170="Yes"),100-OFFSET('Sanitation Data'!$D$4,0,10*ROW('Sanitation Data'!D164)),NA())</f>
        <v>#N/A</v>
      </c>
      <c r="W170" s="94" t="e">
        <f ca="true">+IF(AND(ISNUMBER(OFFSET('Sanitation Data'!$D$6,0,10*ROW('Sanitation Data'!D164))),'Data Summary'!CL170="Yes"),OFFSET('Sanitation Data'!$D$6,0,10*ROW('Sanitation Data'!D164)),NA())</f>
        <v>#N/A</v>
      </c>
      <c r="X170" s="94" t="e">
        <f ca="true">+IF(AND(ISNUMBER(OFFSET('Sanitation Data'!$D$10,0,10*ROW('Sanitation Data'!D164))),'Data Summary'!CM170="Yes"),OFFSET('Sanitation Data'!$D$10,0,10*ROW('Sanitation Data'!D164)),NA())</f>
        <v>#N/A</v>
      </c>
      <c r="Y170" s="94" t="e">
        <f ca="true">+IF(AND(ISNUMBER(OFFSET('Sanitation Data'!$D$11,0,10*ROW('Sanitation Data'!D164))),'Data Summary'!CN170="Yes"),OFFSET('Sanitation Data'!$D$11,0,10*ROW('Sanitation Data'!D164)),NA())</f>
        <v>#N/A</v>
      </c>
      <c r="Z170" s="94" t="e">
        <f ca="true">+IF(AND(ISNUMBER(OFFSET('Sanitation Data'!$D$12,0,10*ROW('Sanitation Data'!D164))),'Data Summary'!CO170="Yes"),OFFSET('Sanitation Data'!$D$12,0,10*ROW('Sanitation Data'!D164)),NA())</f>
        <v>#N/A</v>
      </c>
      <c r="AA170" s="94" t="e">
        <f ca="true">+IF(AND(ISNUMBER(OFFSET('Sanitation Data'!$E$4,0,10*ROW('Sanitation Data'!E164))),'Data Summary'!CP170="Yes"),100-OFFSET('Sanitation Data'!$E$4,0,10*ROW('Sanitation Data'!E164)),NA())</f>
        <v>#N/A</v>
      </c>
      <c r="AB170" s="94" t="e">
        <f ca="true">+IF(AND(ISNUMBER(OFFSET('Sanitation Data'!$E$6,0,10*ROW('Sanitation Data'!E164))),'Data Summary'!CQ170="Yes"),OFFSET('Sanitation Data'!$E$6,0,10*ROW('Sanitation Data'!E164)),NA())</f>
        <v>#N/A</v>
      </c>
      <c r="AC170" s="94" t="e">
        <f ca="true">+IF(AND(ISNUMBER(OFFSET('Sanitation Data'!$E$10,0,10*ROW('Sanitation Data'!E164))),'Data Summary'!CR170="Yes"),OFFSET('Sanitation Data'!$E$10,0,10*ROW('Sanitation Data'!E164)),NA())</f>
        <v>#N/A</v>
      </c>
      <c r="AD170" s="94" t="e">
        <f ca="true">+IF(AND(ISNUMBER(OFFSET('Sanitation Data'!$E$11,0,10*ROW('Sanitation Data'!E164))),'Data Summary'!CS170="Yes"),OFFSET('Sanitation Data'!$E$11,0,10*ROW('Sanitation Data'!E164)),NA())</f>
        <v>#N/A</v>
      </c>
      <c r="AE170" s="94" t="e">
        <f ca="true">+IF(AND(ISNUMBER(OFFSET('Sanitation Data'!$E$12,0,10*ROW('Sanitation Data'!E164))),'Data Summary'!CT170="Yes"),OFFSET('Sanitation Data'!$E$12,0,10*ROW('Sanitation Data'!E164)),NA())</f>
        <v>#N/A</v>
      </c>
      <c r="AF170" s="94" t="e">
        <f ca="true">+IF(AND(ISNUMBER(OFFSET('Sanitation Data'!$F$4,0,10*ROW('Sanitation Data'!F164))),'Data Summary'!CU170="Yes"),100-OFFSET('Sanitation Data'!$F$4,0,10*ROW('Sanitation Data'!F164)),NA())</f>
        <v>#N/A</v>
      </c>
      <c r="AG170" s="94" t="e">
        <f ca="true">+IF(AND(ISNUMBER(OFFSET('Sanitation Data'!$F$6,0,10*ROW('Sanitation Data'!F164))),'Data Summary'!CV170="Yes"),OFFSET('Sanitation Data'!$F$6,0,10*ROW('Sanitation Data'!F164)),NA())</f>
        <v>#N/A</v>
      </c>
      <c r="AH170" s="94" t="e">
        <f ca="true">+IF(AND(ISNUMBER(OFFSET('Sanitation Data'!$F$10,0,10*ROW('Sanitation Data'!F164))),'Data Summary'!CW170="Yes"),OFFSET('Sanitation Data'!$F$10,0,10*ROW('Sanitation Data'!F164)),NA())</f>
        <v>#N/A</v>
      </c>
      <c r="AI170" s="94" t="e">
        <f ca="true">+IF(AND(ISNUMBER(OFFSET('Sanitation Data'!$F$11,0,10*ROW('Sanitation Data'!F164))),'Data Summary'!CX170="Yes"),OFFSET('Sanitation Data'!$F$11,0,10*ROW('Sanitation Data'!F164)),NA())</f>
        <v>#N/A</v>
      </c>
      <c r="AJ170" s="94" t="e">
        <f ca="true">+IF(AND(ISNUMBER(OFFSET('Sanitation Data'!$F$12,0,10*ROW('Sanitation Data'!F164))),'Data Summary'!CY170="Yes"),OFFSET('Sanitation Data'!$F$12,0,10*ROW('Sanitation Data'!F164)),NA())</f>
        <v>#N/A</v>
      </c>
      <c r="AK170" s="94" t="e">
        <f ca="true">+IF(AND(ISNUMBER(OFFSET('Sanitation Data'!$G$4,0,10*ROW('Sanitation Data'!G164))),'Data Summary'!CZ170="Yes"),100-OFFSET('Sanitation Data'!$G$4,0,10*ROW('Sanitation Data'!G164)),NA())</f>
        <v>#N/A</v>
      </c>
      <c r="AL170" s="94" t="e">
        <f ca="true">+IF(AND(ISNUMBER(OFFSET('Sanitation Data'!$G$6,0,10*ROW('Sanitation Data'!G164))),'Data Summary'!DA170="Yes"),OFFSET('Sanitation Data'!$G$6,0,10*ROW('Sanitation Data'!G164)),NA())</f>
        <v>#N/A</v>
      </c>
      <c r="AM170" s="94" t="e">
        <f ca="true">+IF(AND(ISNUMBER(OFFSET('Sanitation Data'!$G$10,0,10*ROW('Sanitation Data'!G164))),'Data Summary'!DB170="Yes"),OFFSET('Sanitation Data'!$G$10,0,10*ROW('Sanitation Data'!G164)),NA())</f>
        <v>#N/A</v>
      </c>
      <c r="AN170" s="94" t="e">
        <f ca="true">+IF(AND(ISNUMBER(OFFSET('Sanitation Data'!$G$11,0,10*ROW('Sanitation Data'!G164))),'Data Summary'!DC170="Yes"),OFFSET('Sanitation Data'!$G$11,0,10*ROW('Sanitation Data'!G164)),NA())</f>
        <v>#N/A</v>
      </c>
      <c r="AO170" s="94" t="e">
        <f ca="true">+IF(AND(ISNUMBER(OFFSET('Sanitation Data'!$G$12,0,10*ROW('Sanitation Data'!G164))),'Data Summary'!DD170="Yes"),OFFSET('Sanitation Data'!$G$12,0,10*ROW('Sanitation Data'!G164)),NA())</f>
        <v>#N/A</v>
      </c>
      <c r="AP170" s="94" t="e">
        <f ca="true">+IF(AND(ISNUMBER(OFFSET('Sanitation Data'!$H$4,0,10*ROW('Sanitation Data'!H164))),'Data Summary'!DE170="Yes"),100-OFFSET('Sanitation Data'!$H$4,0,10*ROW('Sanitation Data'!H164)),NA())</f>
        <v>#N/A</v>
      </c>
      <c r="AQ170" s="94" t="e">
        <f ca="true">+IF(AND(ISNUMBER(OFFSET('Sanitation Data'!$H$6,0,10*ROW('Sanitation Data'!H164))),'Data Summary'!DF170="Yes"),OFFSET('Sanitation Data'!$H$6,0,10*ROW('Sanitation Data'!H164)),NA())</f>
        <v>#N/A</v>
      </c>
      <c r="AR170" s="94" t="e">
        <f ca="true">+IF(AND(ISNUMBER(OFFSET('Sanitation Data'!$H$10,0,10*ROW('Sanitation Data'!H164))),'Data Summary'!DG170="Yes"),OFFSET('Sanitation Data'!$H$10,0,10*ROW('Sanitation Data'!H164)),NA())</f>
        <v>#N/A</v>
      </c>
      <c r="AS170" s="94" t="e">
        <f ca="true">+IF(AND(ISNUMBER(OFFSET('Sanitation Data'!$H$11,0,10*ROW('Sanitation Data'!H164))),'Data Summary'!DH170="Yes"),OFFSET('Sanitation Data'!$H$11,0,10*ROW('Sanitation Data'!H164)),NA())</f>
        <v>#N/A</v>
      </c>
      <c r="AT170" s="94" t="e">
        <f ca="true">+IF(AND(ISNUMBER(OFFSET('Sanitation Data'!$H$12,0,10*ROW('Sanitation Data'!H164))),'Data Summary'!DI170="Yes"),OFFSET('Sanitation Data'!$H$12,0,10*ROW('Sanitation Data'!H164)),NA())</f>
        <v>#N/A</v>
      </c>
      <c r="AU170" s="94" t="e">
        <f ca="true">+IF(AND(ISNUMBER(OFFSET('Sanitation Data'!$I$4,0,10*ROW('Sanitation Data'!I164))),'Data Summary'!DJ170="Yes"),100-OFFSET('Sanitation Data'!$I$4,0,10*ROW('Sanitation Data'!I164)),NA())</f>
        <v>#N/A</v>
      </c>
      <c r="AV170" s="94" t="e">
        <f ca="true">+IF(AND(ISNUMBER(OFFSET('Sanitation Data'!$I$6,0,10*ROW('Sanitation Data'!I164))),'Data Summary'!DK170="Yes"),OFFSET('Sanitation Data'!$I$6,0,10*ROW('Sanitation Data'!I164)),NA())</f>
        <v>#N/A</v>
      </c>
      <c r="AW170" s="94" t="e">
        <f ca="true">+IF(AND(ISNUMBER(OFFSET('Sanitation Data'!$I$10,0,10*ROW('Sanitation Data'!I164))),'Data Summary'!DL170="Yes"),OFFSET('Sanitation Data'!$I$10,0,10*ROW('Sanitation Data'!I164)),NA())</f>
        <v>#N/A</v>
      </c>
      <c r="AX170" s="94" t="e">
        <f ca="true">+IF(AND(ISNUMBER(OFFSET('Sanitation Data'!$I$11,0,10*ROW('Sanitation Data'!I164))),'Data Summary'!DM170="Yes"),OFFSET('Sanitation Data'!$I$11,0,10*ROW('Sanitation Data'!I164)),NA())</f>
        <v>#N/A</v>
      </c>
      <c r="AY170" s="94" t="e">
        <f ca="true">+IF(AND(ISNUMBER(OFFSET('Sanitation Data'!$I$12,0,10*ROW('Sanitation Data'!I164))),'Data Summary'!DN170="Yes"),OFFSET('Sanitation Data'!$I$12,0,10*ROW('Sanitation Data'!I164)),NA())</f>
        <v>#N/A</v>
      </c>
      <c r="AZ170" s="95" t="e">
        <f ca="true">+IF(AND(ISNUMBER(OFFSET('Hygiene Data'!$D$5,0,10*ROW('Hygiene Data'!D164))),'Data Summary'!DO170="Yes"),OFFSET('Hygiene Data'!$D$5,0,10*ROW('Hygiene Data'!D164)),NA())</f>
        <v>#N/A</v>
      </c>
      <c r="BA170" s="95" t="e">
        <f ca="true">+IF(AND(ISNUMBER(OFFSET('Hygiene Data'!$D$7,0,10*ROW('Hygiene Data'!D164))),'Data Summary'!DP170="Yes"),OFFSET('Hygiene Data'!$D$7,0,10*ROW('Hygiene Data'!D164)),NA())</f>
        <v>#N/A</v>
      </c>
      <c r="BB170" s="95" t="e">
        <f ca="true">+IF(AND(ISNUMBER(OFFSET('Hygiene Data'!$D$9,0,10*ROW('Hygiene Data'!D164))),'Data Summary'!DQ170="Yes"),OFFSET('Hygiene Data'!$D$9,0,10*ROW('Hygiene Data'!D164)),NA())</f>
        <v>#N/A</v>
      </c>
      <c r="BC170" s="95" t="e">
        <f ca="true">+IF(AND(ISNUMBER(OFFSET('Hygiene Data'!$E$5,0,10*ROW('Hygiene Data'!E164))),'Data Summary'!DR170="Yes"),OFFSET('Hygiene Data'!$E$5,0,10*ROW('Hygiene Data'!E164)),NA())</f>
        <v>#N/A</v>
      </c>
      <c r="BD170" s="95" t="e">
        <f ca="true">+IF(AND(ISNUMBER(OFFSET('Hygiene Data'!$E$7,0,10*ROW('Hygiene Data'!E164))),'Data Summary'!DS170="Yes"),OFFSET('Hygiene Data'!$E$7,0,10*ROW('Hygiene Data'!E164)),NA())</f>
        <v>#N/A</v>
      </c>
      <c r="BE170" s="95" t="e">
        <f ca="true">+IF(AND(ISNUMBER(OFFSET('Hygiene Data'!$E$9,0,10*ROW('Hygiene Data'!E164))),'Data Summary'!DT170="Yes"),OFFSET('Hygiene Data'!$E$9,0,10*ROW('Hygiene Data'!E164)),NA())</f>
        <v>#N/A</v>
      </c>
      <c r="BF170" s="95" t="e">
        <f ca="true">+IF(AND(ISNUMBER(OFFSET('Hygiene Data'!$F$5,0,10*ROW('Hygiene Data'!F164))),'Data Summary'!DU170="Yes"),OFFSET('Hygiene Data'!$F$5,0,10*ROW('Hygiene Data'!F164)),NA())</f>
        <v>#N/A</v>
      </c>
      <c r="BG170" s="95" t="e">
        <f ca="true">+IF(AND(ISNUMBER(OFFSET('Hygiene Data'!$F$7,0,10*ROW('Hygiene Data'!F164))),'Data Summary'!DV170="Yes"),OFFSET('Hygiene Data'!$F$7,0,10*ROW('Hygiene Data'!F164)),NA())</f>
        <v>#N/A</v>
      </c>
      <c r="BH170" s="95" t="e">
        <f ca="true">+IF(AND(ISNUMBER(OFFSET('Hygiene Data'!$F$9,0,10*ROW('Hygiene Data'!F164))),'Data Summary'!DW170="Yes"),OFFSET('Hygiene Data'!$F$9,0,10*ROW('Hygiene Data'!F164)),NA())</f>
        <v>#N/A</v>
      </c>
      <c r="BI170" s="95" t="e">
        <f ca="true">+IF(AND(ISNUMBER(OFFSET('Hygiene Data'!$G$5,0,10*ROW('Hygiene Data'!G164))),'Data Summary'!DX170="Yes"),OFFSET('Hygiene Data'!$G$5,0,10*ROW('Hygiene Data'!G164)),NA())</f>
        <v>#N/A</v>
      </c>
      <c r="BJ170" s="95" t="e">
        <f ca="true">+IF(AND(ISNUMBER(OFFSET('Hygiene Data'!$G$7,0,10*ROW('Hygiene Data'!G164))),'Data Summary'!DY170="Yes"),OFFSET('Hygiene Data'!$G$7,0,10*ROW('Hygiene Data'!G164)),NA())</f>
        <v>#N/A</v>
      </c>
      <c r="BK170" s="95" t="e">
        <f ca="true">+IF(AND(ISNUMBER(OFFSET('Hygiene Data'!$G$9,0,10*ROW('Hygiene Data'!G164))),'Data Summary'!DZ170="Yes"),OFFSET('Hygiene Data'!$G$9,0,10*ROW('Hygiene Data'!G164)),NA())</f>
        <v>#N/A</v>
      </c>
      <c r="BL170" s="95" t="e">
        <f ca="true">+IF(AND(ISNUMBER(OFFSET('Hygiene Data'!$H$5,0,10*ROW('Hygiene Data'!H164))),'Data Summary'!EA170="Yes"),OFFSET('Hygiene Data'!$H$5,0,10*ROW('Hygiene Data'!H164)),NA())</f>
        <v>#N/A</v>
      </c>
      <c r="BM170" s="95" t="e">
        <f ca="true">+IF(AND(ISNUMBER(OFFSET('Hygiene Data'!$H$7,0,10*ROW('Hygiene Data'!H164))),'Data Summary'!EB170="Yes"),OFFSET('Hygiene Data'!$H$7,0,10*ROW('Hygiene Data'!H164)),NA())</f>
        <v>#N/A</v>
      </c>
      <c r="BN170" s="95" t="e">
        <f ca="true">+IF(AND(ISNUMBER(OFFSET('Hygiene Data'!$H$9,0,10*ROW('Hygiene Data'!H164))),'Data Summary'!EC170="Yes"),OFFSET('Hygiene Data'!$H$9,0,10*ROW('Hygiene Data'!H164)),NA())</f>
        <v>#N/A</v>
      </c>
      <c r="BO170" s="95" t="e">
        <f ca="true">+IF(AND(ISNUMBER(OFFSET('Hygiene Data'!$I$5,0,10*ROW('Hygiene Data'!I164))),'Data Summary'!ED170="Yes"),OFFSET('Hygiene Data'!$I$5,0,10*ROW('Hygiene Data'!I164)),NA())</f>
        <v>#N/A</v>
      </c>
      <c r="BP170" s="95" t="e">
        <f ca="true">+IF(AND(ISNUMBER(OFFSET('Hygiene Data'!$I$7,0,10*ROW('Hygiene Data'!I164))),'Data Summary'!EE170="Yes"),OFFSET('Hygiene Data'!$I$7,0,10*ROW('Hygiene Data'!I164)),NA())</f>
        <v>#N/A</v>
      </c>
      <c r="BQ170" s="95" t="e">
        <f ca="true">+IF(AND(ISNUMBER(OFFSET('Hygiene Data'!$I$9,0,10*ROW('Hygiene Data'!I164))),'Data Summary'!EF170="Yes"),OFFSET('Hygiene Data'!$I$9,0,10*ROW('Hygiene Data'!I164)),NA())</f>
        <v>#N/A</v>
      </c>
    </row>
    <row xmlns:x14ac="http://schemas.microsoft.com/office/spreadsheetml/2009/9/ac" r="171" x14ac:dyDescent="0.2">
      <c r="A171" s="327" t="e">
        <f ca="true">+RIGHT('Data Summary'!A171,LEN('Data Summary'!A171)-9)</f>
        <v>#VALUE!</v>
      </c>
      <c r="B171" s="36" t="str">
        <f ca="true">+IF(ISTEXT('Data Summary'!B171),'Data Summary'!B171,"")</f>
        <v/>
      </c>
      <c r="C171" s="326" t="e">
        <f ca="true">+VALUE('Data Summary'!C171)</f>
        <v>#VALUE!</v>
      </c>
      <c r="D171" s="93" t="e">
        <f ca="true">+IF(AND(ISNUMBER(OFFSET('Water Data'!$D$4,0,10*ROW('Water Data'!D165))),'Data Summary'!BS171="Yes"),100-OFFSET('Water Data'!$D$4,0,10*ROW('Water Data'!D165)),NA())</f>
        <v>#N/A</v>
      </c>
      <c r="E171" s="93" t="e">
        <f ca="true">+IF(AND(ISNUMBER(OFFSET('Water Data'!$D$6,0,10*ROW('Water Data'!D165))),'Data Summary'!BT171="Yes"),OFFSET('Water Data'!$D$6,0,10*ROW('Water Data'!D165)),NA())</f>
        <v>#N/A</v>
      </c>
      <c r="F171" s="93" t="e">
        <f ca="true">+IF(AND(ISNUMBER(OFFSET('Water Data'!$D$9,0,10*ROW('Water Data'!D165))),'Data Summary'!BU171="Yes"),OFFSET('Water Data'!$D$9,0,10*ROW('Water Data'!D165)),NA())</f>
        <v>#N/A</v>
      </c>
      <c r="G171" s="93" t="e">
        <f ca="true">+IF(AND(ISNUMBER(OFFSET('Water Data'!$E$4,0,10*ROW('Water Data'!E165))),'Data Summary'!BV171="Yes"),100-OFFSET('Water Data'!$E$4,0,10*ROW('Water Data'!E165)),NA())</f>
        <v>#N/A</v>
      </c>
      <c r="H171" s="93" t="e">
        <f ca="true">+IF(AND(ISNUMBER(OFFSET('Water Data'!$E$6,0,10*ROW('Water Data'!E165))),'Data Summary'!BW171="Yes"),OFFSET('Water Data'!$E$6,0,10*ROW('Water Data'!E165)),NA())</f>
        <v>#N/A</v>
      </c>
      <c r="I171" s="93" t="e">
        <f ca="true">+IF(AND(ISNUMBER(OFFSET('Water Data'!$E$9,0,10*ROW('Water Data'!E165))),'Data Summary'!BX171="Yes"),OFFSET('Water Data'!$E$9,0,10*ROW('Water Data'!E165)),NA())</f>
        <v>#N/A</v>
      </c>
      <c r="J171" s="93" t="e">
        <f ca="true">+IF(AND(ISNUMBER(OFFSET('Water Data'!$F$4,0,10*ROW('Water Data'!F165))),'Data Summary'!BY171="Yes"),100-OFFSET('Water Data'!$F$4,0,10*ROW('Water Data'!F165)),NA())</f>
        <v>#N/A</v>
      </c>
      <c r="K171" s="93" t="e">
        <f ca="true">+IF(AND(ISNUMBER(OFFSET('Water Data'!$F$6,0,10*ROW('Water Data'!F165))),'Data Summary'!BZ171="Yes"),OFFSET('Water Data'!$F$6,0,10*ROW('Water Data'!F165)),NA())</f>
        <v>#N/A</v>
      </c>
      <c r="L171" s="93" t="e">
        <f ca="true">+IF(AND(ISNUMBER(OFFSET('Water Data'!$F$9,0,10*ROW('Water Data'!F165))),'Data Summary'!CA171="Yes"),OFFSET('Water Data'!$F$9,0,10*ROW('Water Data'!F165)),NA())</f>
        <v>#N/A</v>
      </c>
      <c r="M171" s="93" t="e">
        <f ca="true">+IF(AND(ISNUMBER(OFFSET('Water Data'!$G$4,0,10*ROW('Water Data'!G165))),'Data Summary'!CB171="Yes"),100-OFFSET('Water Data'!$G$4,0,10*ROW('Water Data'!G165)),NA())</f>
        <v>#N/A</v>
      </c>
      <c r="N171" s="93" t="e">
        <f ca="true">+IF(AND(ISNUMBER(OFFSET('Water Data'!$G$6,0,10*ROW('Water Data'!G165))),'Data Summary'!CC171="Yes"),OFFSET('Water Data'!$G$6,0,10*ROW('Water Data'!G165)),NA())</f>
        <v>#N/A</v>
      </c>
      <c r="O171" s="93" t="e">
        <f ca="true">+IF(AND(ISNUMBER(OFFSET('Water Data'!$G$9,0,10*ROW('Water Data'!G165))),'Data Summary'!CD171="Yes"),OFFSET('Water Data'!$G$9,0,10*ROW('Water Data'!G165)),NA())</f>
        <v>#N/A</v>
      </c>
      <c r="P171" s="93" t="e">
        <f ca="true">+IF(AND(ISNUMBER(OFFSET('Water Data'!$H$4,0,10*ROW('Water Data'!H165))),'Data Summary'!CE171="Yes"),100-OFFSET('Water Data'!$H$4,0,10*ROW('Water Data'!H165)),NA())</f>
        <v>#N/A</v>
      </c>
      <c r="Q171" s="93" t="e">
        <f ca="true">+IF(AND(ISNUMBER(OFFSET('Water Data'!$H$6,0,10*ROW('Water Data'!H165))),'Data Summary'!CF171="Yes"),OFFSET('Water Data'!$H$6,0,10*ROW('Water Data'!H165)),NA())</f>
        <v>#N/A</v>
      </c>
      <c r="R171" s="93" t="e">
        <f ca="true">+IF(AND(ISNUMBER(OFFSET('Water Data'!$H$9,0,10*ROW('Water Data'!H165))),'Data Summary'!CG171="Yes"),OFFSET('Water Data'!$H$9,0,10*ROW('Water Data'!H165)),NA())</f>
        <v>#N/A</v>
      </c>
      <c r="S171" s="93" t="e">
        <f ca="true">+IF(AND(ISNUMBER(OFFSET('Water Data'!$I$4,0,10*ROW('Water Data'!I165))),'Data Summary'!CH171="Yes"),100-OFFSET('Water Data'!$I$4,0,10*ROW('Water Data'!I165)),NA())</f>
        <v>#N/A</v>
      </c>
      <c r="T171" s="93" t="e">
        <f ca="true">+IF(AND(ISNUMBER(OFFSET('Water Data'!$I$6,0,10*ROW('Water Data'!I165))),'Data Summary'!CI171="Yes"),OFFSET('Water Data'!$I$6,0,10*ROW('Water Data'!I165)),NA())</f>
        <v>#N/A</v>
      </c>
      <c r="U171" s="93" t="e">
        <f ca="true">+IF(AND(ISNUMBER(OFFSET('Water Data'!$I$9,0,10*ROW('Water Data'!I165))),'Data Summary'!CJ171="Yes"),OFFSET('Water Data'!$I$9,0,10*ROW('Water Data'!I165)),NA())</f>
        <v>#N/A</v>
      </c>
      <c r="V171" s="94" t="e">
        <f ca="true">+IF(AND(ISNUMBER(OFFSET('Sanitation Data'!$D$4,0,10*ROW('Sanitation Data'!D165))),'Data Summary'!CK171="Yes"),100-OFFSET('Sanitation Data'!$D$4,0,10*ROW('Sanitation Data'!D165)),NA())</f>
        <v>#N/A</v>
      </c>
      <c r="W171" s="94" t="e">
        <f ca="true">+IF(AND(ISNUMBER(OFFSET('Sanitation Data'!$D$6,0,10*ROW('Sanitation Data'!D165))),'Data Summary'!CL171="Yes"),OFFSET('Sanitation Data'!$D$6,0,10*ROW('Sanitation Data'!D165)),NA())</f>
        <v>#N/A</v>
      </c>
      <c r="X171" s="94" t="e">
        <f ca="true">+IF(AND(ISNUMBER(OFFSET('Sanitation Data'!$D$10,0,10*ROW('Sanitation Data'!D165))),'Data Summary'!CM171="Yes"),OFFSET('Sanitation Data'!$D$10,0,10*ROW('Sanitation Data'!D165)),NA())</f>
        <v>#N/A</v>
      </c>
      <c r="Y171" s="94" t="e">
        <f ca="true">+IF(AND(ISNUMBER(OFFSET('Sanitation Data'!$D$11,0,10*ROW('Sanitation Data'!D165))),'Data Summary'!CN171="Yes"),OFFSET('Sanitation Data'!$D$11,0,10*ROW('Sanitation Data'!D165)),NA())</f>
        <v>#N/A</v>
      </c>
      <c r="Z171" s="94" t="e">
        <f ca="true">+IF(AND(ISNUMBER(OFFSET('Sanitation Data'!$D$12,0,10*ROW('Sanitation Data'!D165))),'Data Summary'!CO171="Yes"),OFFSET('Sanitation Data'!$D$12,0,10*ROW('Sanitation Data'!D165)),NA())</f>
        <v>#N/A</v>
      </c>
      <c r="AA171" s="94" t="e">
        <f ca="true">+IF(AND(ISNUMBER(OFFSET('Sanitation Data'!$E$4,0,10*ROW('Sanitation Data'!E165))),'Data Summary'!CP171="Yes"),100-OFFSET('Sanitation Data'!$E$4,0,10*ROW('Sanitation Data'!E165)),NA())</f>
        <v>#N/A</v>
      </c>
      <c r="AB171" s="94" t="e">
        <f ca="true">+IF(AND(ISNUMBER(OFFSET('Sanitation Data'!$E$6,0,10*ROW('Sanitation Data'!E165))),'Data Summary'!CQ171="Yes"),OFFSET('Sanitation Data'!$E$6,0,10*ROW('Sanitation Data'!E165)),NA())</f>
        <v>#N/A</v>
      </c>
      <c r="AC171" s="94" t="e">
        <f ca="true">+IF(AND(ISNUMBER(OFFSET('Sanitation Data'!$E$10,0,10*ROW('Sanitation Data'!E165))),'Data Summary'!CR171="Yes"),OFFSET('Sanitation Data'!$E$10,0,10*ROW('Sanitation Data'!E165)),NA())</f>
        <v>#N/A</v>
      </c>
      <c r="AD171" s="94" t="e">
        <f ca="true">+IF(AND(ISNUMBER(OFFSET('Sanitation Data'!$E$11,0,10*ROW('Sanitation Data'!E165))),'Data Summary'!CS171="Yes"),OFFSET('Sanitation Data'!$E$11,0,10*ROW('Sanitation Data'!E165)),NA())</f>
        <v>#N/A</v>
      </c>
      <c r="AE171" s="94" t="e">
        <f ca="true">+IF(AND(ISNUMBER(OFFSET('Sanitation Data'!$E$12,0,10*ROW('Sanitation Data'!E165))),'Data Summary'!CT171="Yes"),OFFSET('Sanitation Data'!$E$12,0,10*ROW('Sanitation Data'!E165)),NA())</f>
        <v>#N/A</v>
      </c>
      <c r="AF171" s="94" t="e">
        <f ca="true">+IF(AND(ISNUMBER(OFFSET('Sanitation Data'!$F$4,0,10*ROW('Sanitation Data'!F165))),'Data Summary'!CU171="Yes"),100-OFFSET('Sanitation Data'!$F$4,0,10*ROW('Sanitation Data'!F165)),NA())</f>
        <v>#N/A</v>
      </c>
      <c r="AG171" s="94" t="e">
        <f ca="true">+IF(AND(ISNUMBER(OFFSET('Sanitation Data'!$F$6,0,10*ROW('Sanitation Data'!F165))),'Data Summary'!CV171="Yes"),OFFSET('Sanitation Data'!$F$6,0,10*ROW('Sanitation Data'!F165)),NA())</f>
        <v>#N/A</v>
      </c>
      <c r="AH171" s="94" t="e">
        <f ca="true">+IF(AND(ISNUMBER(OFFSET('Sanitation Data'!$F$10,0,10*ROW('Sanitation Data'!F165))),'Data Summary'!CW171="Yes"),OFFSET('Sanitation Data'!$F$10,0,10*ROW('Sanitation Data'!F165)),NA())</f>
        <v>#N/A</v>
      </c>
      <c r="AI171" s="94" t="e">
        <f ca="true">+IF(AND(ISNUMBER(OFFSET('Sanitation Data'!$F$11,0,10*ROW('Sanitation Data'!F165))),'Data Summary'!CX171="Yes"),OFFSET('Sanitation Data'!$F$11,0,10*ROW('Sanitation Data'!F165)),NA())</f>
        <v>#N/A</v>
      </c>
      <c r="AJ171" s="94" t="e">
        <f ca="true">+IF(AND(ISNUMBER(OFFSET('Sanitation Data'!$F$12,0,10*ROW('Sanitation Data'!F165))),'Data Summary'!CY171="Yes"),OFFSET('Sanitation Data'!$F$12,0,10*ROW('Sanitation Data'!F165)),NA())</f>
        <v>#N/A</v>
      </c>
      <c r="AK171" s="94" t="e">
        <f ca="true">+IF(AND(ISNUMBER(OFFSET('Sanitation Data'!$G$4,0,10*ROW('Sanitation Data'!G165))),'Data Summary'!CZ171="Yes"),100-OFFSET('Sanitation Data'!$G$4,0,10*ROW('Sanitation Data'!G165)),NA())</f>
        <v>#N/A</v>
      </c>
      <c r="AL171" s="94" t="e">
        <f ca="true">+IF(AND(ISNUMBER(OFFSET('Sanitation Data'!$G$6,0,10*ROW('Sanitation Data'!G165))),'Data Summary'!DA171="Yes"),OFFSET('Sanitation Data'!$G$6,0,10*ROW('Sanitation Data'!G165)),NA())</f>
        <v>#N/A</v>
      </c>
      <c r="AM171" s="94" t="e">
        <f ca="true">+IF(AND(ISNUMBER(OFFSET('Sanitation Data'!$G$10,0,10*ROW('Sanitation Data'!G165))),'Data Summary'!DB171="Yes"),OFFSET('Sanitation Data'!$G$10,0,10*ROW('Sanitation Data'!G165)),NA())</f>
        <v>#N/A</v>
      </c>
      <c r="AN171" s="94" t="e">
        <f ca="true">+IF(AND(ISNUMBER(OFFSET('Sanitation Data'!$G$11,0,10*ROW('Sanitation Data'!G165))),'Data Summary'!DC171="Yes"),OFFSET('Sanitation Data'!$G$11,0,10*ROW('Sanitation Data'!G165)),NA())</f>
        <v>#N/A</v>
      </c>
      <c r="AO171" s="94" t="e">
        <f ca="true">+IF(AND(ISNUMBER(OFFSET('Sanitation Data'!$G$12,0,10*ROW('Sanitation Data'!G165))),'Data Summary'!DD171="Yes"),OFFSET('Sanitation Data'!$G$12,0,10*ROW('Sanitation Data'!G165)),NA())</f>
        <v>#N/A</v>
      </c>
      <c r="AP171" s="94" t="e">
        <f ca="true">+IF(AND(ISNUMBER(OFFSET('Sanitation Data'!$H$4,0,10*ROW('Sanitation Data'!H165))),'Data Summary'!DE171="Yes"),100-OFFSET('Sanitation Data'!$H$4,0,10*ROW('Sanitation Data'!H165)),NA())</f>
        <v>#N/A</v>
      </c>
      <c r="AQ171" s="94" t="e">
        <f ca="true">+IF(AND(ISNUMBER(OFFSET('Sanitation Data'!$H$6,0,10*ROW('Sanitation Data'!H165))),'Data Summary'!DF171="Yes"),OFFSET('Sanitation Data'!$H$6,0,10*ROW('Sanitation Data'!H165)),NA())</f>
        <v>#N/A</v>
      </c>
      <c r="AR171" s="94" t="e">
        <f ca="true">+IF(AND(ISNUMBER(OFFSET('Sanitation Data'!$H$10,0,10*ROW('Sanitation Data'!H165))),'Data Summary'!DG171="Yes"),OFFSET('Sanitation Data'!$H$10,0,10*ROW('Sanitation Data'!H165)),NA())</f>
        <v>#N/A</v>
      </c>
      <c r="AS171" s="94" t="e">
        <f ca="true">+IF(AND(ISNUMBER(OFFSET('Sanitation Data'!$H$11,0,10*ROW('Sanitation Data'!H165))),'Data Summary'!DH171="Yes"),OFFSET('Sanitation Data'!$H$11,0,10*ROW('Sanitation Data'!H165)),NA())</f>
        <v>#N/A</v>
      </c>
      <c r="AT171" s="94" t="e">
        <f ca="true">+IF(AND(ISNUMBER(OFFSET('Sanitation Data'!$H$12,0,10*ROW('Sanitation Data'!H165))),'Data Summary'!DI171="Yes"),OFFSET('Sanitation Data'!$H$12,0,10*ROW('Sanitation Data'!H165)),NA())</f>
        <v>#N/A</v>
      </c>
      <c r="AU171" s="94" t="e">
        <f ca="true">+IF(AND(ISNUMBER(OFFSET('Sanitation Data'!$I$4,0,10*ROW('Sanitation Data'!I165))),'Data Summary'!DJ171="Yes"),100-OFFSET('Sanitation Data'!$I$4,0,10*ROW('Sanitation Data'!I165)),NA())</f>
        <v>#N/A</v>
      </c>
      <c r="AV171" s="94" t="e">
        <f ca="true">+IF(AND(ISNUMBER(OFFSET('Sanitation Data'!$I$6,0,10*ROW('Sanitation Data'!I165))),'Data Summary'!DK171="Yes"),OFFSET('Sanitation Data'!$I$6,0,10*ROW('Sanitation Data'!I165)),NA())</f>
        <v>#N/A</v>
      </c>
      <c r="AW171" s="94" t="e">
        <f ca="true">+IF(AND(ISNUMBER(OFFSET('Sanitation Data'!$I$10,0,10*ROW('Sanitation Data'!I165))),'Data Summary'!DL171="Yes"),OFFSET('Sanitation Data'!$I$10,0,10*ROW('Sanitation Data'!I165)),NA())</f>
        <v>#N/A</v>
      </c>
      <c r="AX171" s="94" t="e">
        <f ca="true">+IF(AND(ISNUMBER(OFFSET('Sanitation Data'!$I$11,0,10*ROW('Sanitation Data'!I165))),'Data Summary'!DM171="Yes"),OFFSET('Sanitation Data'!$I$11,0,10*ROW('Sanitation Data'!I165)),NA())</f>
        <v>#N/A</v>
      </c>
      <c r="AY171" s="94" t="e">
        <f ca="true">+IF(AND(ISNUMBER(OFFSET('Sanitation Data'!$I$12,0,10*ROW('Sanitation Data'!I165))),'Data Summary'!DN171="Yes"),OFFSET('Sanitation Data'!$I$12,0,10*ROW('Sanitation Data'!I165)),NA())</f>
        <v>#N/A</v>
      </c>
      <c r="AZ171" s="95" t="e">
        <f ca="true">+IF(AND(ISNUMBER(OFFSET('Hygiene Data'!$D$5,0,10*ROW('Hygiene Data'!D165))),'Data Summary'!DO171="Yes"),OFFSET('Hygiene Data'!$D$5,0,10*ROW('Hygiene Data'!D165)),NA())</f>
        <v>#N/A</v>
      </c>
      <c r="BA171" s="95" t="e">
        <f ca="true">+IF(AND(ISNUMBER(OFFSET('Hygiene Data'!$D$7,0,10*ROW('Hygiene Data'!D165))),'Data Summary'!DP171="Yes"),OFFSET('Hygiene Data'!$D$7,0,10*ROW('Hygiene Data'!D165)),NA())</f>
        <v>#N/A</v>
      </c>
      <c r="BB171" s="95" t="e">
        <f ca="true">+IF(AND(ISNUMBER(OFFSET('Hygiene Data'!$D$9,0,10*ROW('Hygiene Data'!D165))),'Data Summary'!DQ171="Yes"),OFFSET('Hygiene Data'!$D$9,0,10*ROW('Hygiene Data'!D165)),NA())</f>
        <v>#N/A</v>
      </c>
      <c r="BC171" s="95" t="e">
        <f ca="true">+IF(AND(ISNUMBER(OFFSET('Hygiene Data'!$E$5,0,10*ROW('Hygiene Data'!E165))),'Data Summary'!DR171="Yes"),OFFSET('Hygiene Data'!$E$5,0,10*ROW('Hygiene Data'!E165)),NA())</f>
        <v>#N/A</v>
      </c>
      <c r="BD171" s="95" t="e">
        <f ca="true">+IF(AND(ISNUMBER(OFFSET('Hygiene Data'!$E$7,0,10*ROW('Hygiene Data'!E165))),'Data Summary'!DS171="Yes"),OFFSET('Hygiene Data'!$E$7,0,10*ROW('Hygiene Data'!E165)),NA())</f>
        <v>#N/A</v>
      </c>
      <c r="BE171" s="95" t="e">
        <f ca="true">+IF(AND(ISNUMBER(OFFSET('Hygiene Data'!$E$9,0,10*ROW('Hygiene Data'!E165))),'Data Summary'!DT171="Yes"),OFFSET('Hygiene Data'!$E$9,0,10*ROW('Hygiene Data'!E165)),NA())</f>
        <v>#N/A</v>
      </c>
      <c r="BF171" s="95" t="e">
        <f ca="true">+IF(AND(ISNUMBER(OFFSET('Hygiene Data'!$F$5,0,10*ROW('Hygiene Data'!F165))),'Data Summary'!DU171="Yes"),OFFSET('Hygiene Data'!$F$5,0,10*ROW('Hygiene Data'!F165)),NA())</f>
        <v>#N/A</v>
      </c>
      <c r="BG171" s="95" t="e">
        <f ca="true">+IF(AND(ISNUMBER(OFFSET('Hygiene Data'!$F$7,0,10*ROW('Hygiene Data'!F165))),'Data Summary'!DV171="Yes"),OFFSET('Hygiene Data'!$F$7,0,10*ROW('Hygiene Data'!F165)),NA())</f>
        <v>#N/A</v>
      </c>
      <c r="BH171" s="95" t="e">
        <f ca="true">+IF(AND(ISNUMBER(OFFSET('Hygiene Data'!$F$9,0,10*ROW('Hygiene Data'!F165))),'Data Summary'!DW171="Yes"),OFFSET('Hygiene Data'!$F$9,0,10*ROW('Hygiene Data'!F165)),NA())</f>
        <v>#N/A</v>
      </c>
      <c r="BI171" s="95" t="e">
        <f ca="true">+IF(AND(ISNUMBER(OFFSET('Hygiene Data'!$G$5,0,10*ROW('Hygiene Data'!G165))),'Data Summary'!DX171="Yes"),OFFSET('Hygiene Data'!$G$5,0,10*ROW('Hygiene Data'!G165)),NA())</f>
        <v>#N/A</v>
      </c>
      <c r="BJ171" s="95" t="e">
        <f ca="true">+IF(AND(ISNUMBER(OFFSET('Hygiene Data'!$G$7,0,10*ROW('Hygiene Data'!G165))),'Data Summary'!DY171="Yes"),OFFSET('Hygiene Data'!$G$7,0,10*ROW('Hygiene Data'!G165)),NA())</f>
        <v>#N/A</v>
      </c>
      <c r="BK171" s="95" t="e">
        <f ca="true">+IF(AND(ISNUMBER(OFFSET('Hygiene Data'!$G$9,0,10*ROW('Hygiene Data'!G165))),'Data Summary'!DZ171="Yes"),OFFSET('Hygiene Data'!$G$9,0,10*ROW('Hygiene Data'!G165)),NA())</f>
        <v>#N/A</v>
      </c>
      <c r="BL171" s="95" t="e">
        <f ca="true">+IF(AND(ISNUMBER(OFFSET('Hygiene Data'!$H$5,0,10*ROW('Hygiene Data'!H165))),'Data Summary'!EA171="Yes"),OFFSET('Hygiene Data'!$H$5,0,10*ROW('Hygiene Data'!H165)),NA())</f>
        <v>#N/A</v>
      </c>
      <c r="BM171" s="95" t="e">
        <f ca="true">+IF(AND(ISNUMBER(OFFSET('Hygiene Data'!$H$7,0,10*ROW('Hygiene Data'!H165))),'Data Summary'!EB171="Yes"),OFFSET('Hygiene Data'!$H$7,0,10*ROW('Hygiene Data'!H165)),NA())</f>
        <v>#N/A</v>
      </c>
      <c r="BN171" s="95" t="e">
        <f ca="true">+IF(AND(ISNUMBER(OFFSET('Hygiene Data'!$H$9,0,10*ROW('Hygiene Data'!H165))),'Data Summary'!EC171="Yes"),OFFSET('Hygiene Data'!$H$9,0,10*ROW('Hygiene Data'!H165)),NA())</f>
        <v>#N/A</v>
      </c>
      <c r="BO171" s="95" t="e">
        <f ca="true">+IF(AND(ISNUMBER(OFFSET('Hygiene Data'!$I$5,0,10*ROW('Hygiene Data'!I165))),'Data Summary'!ED171="Yes"),OFFSET('Hygiene Data'!$I$5,0,10*ROW('Hygiene Data'!I165)),NA())</f>
        <v>#N/A</v>
      </c>
      <c r="BP171" s="95" t="e">
        <f ca="true">+IF(AND(ISNUMBER(OFFSET('Hygiene Data'!$I$7,0,10*ROW('Hygiene Data'!I165))),'Data Summary'!EE171="Yes"),OFFSET('Hygiene Data'!$I$7,0,10*ROW('Hygiene Data'!I165)),NA())</f>
        <v>#N/A</v>
      </c>
      <c r="BQ171" s="95" t="e">
        <f ca="true">+IF(AND(ISNUMBER(OFFSET('Hygiene Data'!$I$9,0,10*ROW('Hygiene Data'!I165))),'Data Summary'!EF171="Yes"),OFFSET('Hygiene Data'!$I$9,0,10*ROW('Hygiene Data'!I165)),NA())</f>
        <v>#N/A</v>
      </c>
    </row>
    <row xmlns:x14ac="http://schemas.microsoft.com/office/spreadsheetml/2009/9/ac" r="172" x14ac:dyDescent="0.2">
      <c r="A172" s="327" t="e">
        <f ca="true">+RIGHT('Data Summary'!A172,LEN('Data Summary'!A172)-9)</f>
        <v>#VALUE!</v>
      </c>
      <c r="B172" s="36" t="str">
        <f ca="true">+IF(ISTEXT('Data Summary'!B172),'Data Summary'!B172,"")</f>
        <v/>
      </c>
      <c r="C172" s="326" t="e">
        <f ca="true">+VALUE('Data Summary'!C172)</f>
        <v>#VALUE!</v>
      </c>
      <c r="D172" s="93" t="e">
        <f ca="true">+IF(AND(ISNUMBER(OFFSET('Water Data'!$D$4,0,10*ROW('Water Data'!D166))),'Data Summary'!BS172="Yes"),100-OFFSET('Water Data'!$D$4,0,10*ROW('Water Data'!D166)),NA())</f>
        <v>#N/A</v>
      </c>
      <c r="E172" s="93" t="e">
        <f ca="true">+IF(AND(ISNUMBER(OFFSET('Water Data'!$D$6,0,10*ROW('Water Data'!D166))),'Data Summary'!BT172="Yes"),OFFSET('Water Data'!$D$6,0,10*ROW('Water Data'!D166)),NA())</f>
        <v>#N/A</v>
      </c>
      <c r="F172" s="93" t="e">
        <f ca="true">+IF(AND(ISNUMBER(OFFSET('Water Data'!$D$9,0,10*ROW('Water Data'!D166))),'Data Summary'!BU172="Yes"),OFFSET('Water Data'!$D$9,0,10*ROW('Water Data'!D166)),NA())</f>
        <v>#N/A</v>
      </c>
      <c r="G172" s="93" t="e">
        <f ca="true">+IF(AND(ISNUMBER(OFFSET('Water Data'!$E$4,0,10*ROW('Water Data'!E166))),'Data Summary'!BV172="Yes"),100-OFFSET('Water Data'!$E$4,0,10*ROW('Water Data'!E166)),NA())</f>
        <v>#N/A</v>
      </c>
      <c r="H172" s="93" t="e">
        <f ca="true">+IF(AND(ISNUMBER(OFFSET('Water Data'!$E$6,0,10*ROW('Water Data'!E166))),'Data Summary'!BW172="Yes"),OFFSET('Water Data'!$E$6,0,10*ROW('Water Data'!E166)),NA())</f>
        <v>#N/A</v>
      </c>
      <c r="I172" s="93" t="e">
        <f ca="true">+IF(AND(ISNUMBER(OFFSET('Water Data'!$E$9,0,10*ROW('Water Data'!E166))),'Data Summary'!BX172="Yes"),OFFSET('Water Data'!$E$9,0,10*ROW('Water Data'!E166)),NA())</f>
        <v>#N/A</v>
      </c>
      <c r="J172" s="93" t="e">
        <f ca="true">+IF(AND(ISNUMBER(OFFSET('Water Data'!$F$4,0,10*ROW('Water Data'!F166))),'Data Summary'!BY172="Yes"),100-OFFSET('Water Data'!$F$4,0,10*ROW('Water Data'!F166)),NA())</f>
        <v>#N/A</v>
      </c>
      <c r="K172" s="93" t="e">
        <f ca="true">+IF(AND(ISNUMBER(OFFSET('Water Data'!$F$6,0,10*ROW('Water Data'!F166))),'Data Summary'!BZ172="Yes"),OFFSET('Water Data'!$F$6,0,10*ROW('Water Data'!F166)),NA())</f>
        <v>#N/A</v>
      </c>
      <c r="L172" s="93" t="e">
        <f ca="true">+IF(AND(ISNUMBER(OFFSET('Water Data'!$F$9,0,10*ROW('Water Data'!F166))),'Data Summary'!CA172="Yes"),OFFSET('Water Data'!$F$9,0,10*ROW('Water Data'!F166)),NA())</f>
        <v>#N/A</v>
      </c>
      <c r="M172" s="93" t="e">
        <f ca="true">+IF(AND(ISNUMBER(OFFSET('Water Data'!$G$4,0,10*ROW('Water Data'!G166))),'Data Summary'!CB172="Yes"),100-OFFSET('Water Data'!$G$4,0,10*ROW('Water Data'!G166)),NA())</f>
        <v>#N/A</v>
      </c>
      <c r="N172" s="93" t="e">
        <f ca="true">+IF(AND(ISNUMBER(OFFSET('Water Data'!$G$6,0,10*ROW('Water Data'!G166))),'Data Summary'!CC172="Yes"),OFFSET('Water Data'!$G$6,0,10*ROW('Water Data'!G166)),NA())</f>
        <v>#N/A</v>
      </c>
      <c r="O172" s="93" t="e">
        <f ca="true">+IF(AND(ISNUMBER(OFFSET('Water Data'!$G$9,0,10*ROW('Water Data'!G166))),'Data Summary'!CD172="Yes"),OFFSET('Water Data'!$G$9,0,10*ROW('Water Data'!G166)),NA())</f>
        <v>#N/A</v>
      </c>
      <c r="P172" s="93" t="e">
        <f ca="true">+IF(AND(ISNUMBER(OFFSET('Water Data'!$H$4,0,10*ROW('Water Data'!H166))),'Data Summary'!CE172="Yes"),100-OFFSET('Water Data'!$H$4,0,10*ROW('Water Data'!H166)),NA())</f>
        <v>#N/A</v>
      </c>
      <c r="Q172" s="93" t="e">
        <f ca="true">+IF(AND(ISNUMBER(OFFSET('Water Data'!$H$6,0,10*ROW('Water Data'!H166))),'Data Summary'!CF172="Yes"),OFFSET('Water Data'!$H$6,0,10*ROW('Water Data'!H166)),NA())</f>
        <v>#N/A</v>
      </c>
      <c r="R172" s="93" t="e">
        <f ca="true">+IF(AND(ISNUMBER(OFFSET('Water Data'!$H$9,0,10*ROW('Water Data'!H166))),'Data Summary'!CG172="Yes"),OFFSET('Water Data'!$H$9,0,10*ROW('Water Data'!H166)),NA())</f>
        <v>#N/A</v>
      </c>
      <c r="S172" s="93" t="e">
        <f ca="true">+IF(AND(ISNUMBER(OFFSET('Water Data'!$I$4,0,10*ROW('Water Data'!I166))),'Data Summary'!CH172="Yes"),100-OFFSET('Water Data'!$I$4,0,10*ROW('Water Data'!I166)),NA())</f>
        <v>#N/A</v>
      </c>
      <c r="T172" s="93" t="e">
        <f ca="true">+IF(AND(ISNUMBER(OFFSET('Water Data'!$I$6,0,10*ROW('Water Data'!I166))),'Data Summary'!CI172="Yes"),OFFSET('Water Data'!$I$6,0,10*ROW('Water Data'!I166)),NA())</f>
        <v>#N/A</v>
      </c>
      <c r="U172" s="93" t="e">
        <f ca="true">+IF(AND(ISNUMBER(OFFSET('Water Data'!$I$9,0,10*ROW('Water Data'!I166))),'Data Summary'!CJ172="Yes"),OFFSET('Water Data'!$I$9,0,10*ROW('Water Data'!I166)),NA())</f>
        <v>#N/A</v>
      </c>
      <c r="V172" s="94" t="e">
        <f ca="true">+IF(AND(ISNUMBER(OFFSET('Sanitation Data'!$D$4,0,10*ROW('Sanitation Data'!D166))),'Data Summary'!CK172="Yes"),100-OFFSET('Sanitation Data'!$D$4,0,10*ROW('Sanitation Data'!D166)),NA())</f>
        <v>#N/A</v>
      </c>
      <c r="W172" s="94" t="e">
        <f ca="true">+IF(AND(ISNUMBER(OFFSET('Sanitation Data'!$D$6,0,10*ROW('Sanitation Data'!D166))),'Data Summary'!CL172="Yes"),OFFSET('Sanitation Data'!$D$6,0,10*ROW('Sanitation Data'!D166)),NA())</f>
        <v>#N/A</v>
      </c>
      <c r="X172" s="94" t="e">
        <f ca="true">+IF(AND(ISNUMBER(OFFSET('Sanitation Data'!$D$10,0,10*ROW('Sanitation Data'!D166))),'Data Summary'!CM172="Yes"),OFFSET('Sanitation Data'!$D$10,0,10*ROW('Sanitation Data'!D166)),NA())</f>
        <v>#N/A</v>
      </c>
      <c r="Y172" s="94" t="e">
        <f ca="true">+IF(AND(ISNUMBER(OFFSET('Sanitation Data'!$D$11,0,10*ROW('Sanitation Data'!D166))),'Data Summary'!CN172="Yes"),OFFSET('Sanitation Data'!$D$11,0,10*ROW('Sanitation Data'!D166)),NA())</f>
        <v>#N/A</v>
      </c>
      <c r="Z172" s="94" t="e">
        <f ca="true">+IF(AND(ISNUMBER(OFFSET('Sanitation Data'!$D$12,0,10*ROW('Sanitation Data'!D166))),'Data Summary'!CO172="Yes"),OFFSET('Sanitation Data'!$D$12,0,10*ROW('Sanitation Data'!D166)),NA())</f>
        <v>#N/A</v>
      </c>
      <c r="AA172" s="94" t="e">
        <f ca="true">+IF(AND(ISNUMBER(OFFSET('Sanitation Data'!$E$4,0,10*ROW('Sanitation Data'!E166))),'Data Summary'!CP172="Yes"),100-OFFSET('Sanitation Data'!$E$4,0,10*ROW('Sanitation Data'!E166)),NA())</f>
        <v>#N/A</v>
      </c>
      <c r="AB172" s="94" t="e">
        <f ca="true">+IF(AND(ISNUMBER(OFFSET('Sanitation Data'!$E$6,0,10*ROW('Sanitation Data'!E166))),'Data Summary'!CQ172="Yes"),OFFSET('Sanitation Data'!$E$6,0,10*ROW('Sanitation Data'!E166)),NA())</f>
        <v>#N/A</v>
      </c>
      <c r="AC172" s="94" t="e">
        <f ca="true">+IF(AND(ISNUMBER(OFFSET('Sanitation Data'!$E$10,0,10*ROW('Sanitation Data'!E166))),'Data Summary'!CR172="Yes"),OFFSET('Sanitation Data'!$E$10,0,10*ROW('Sanitation Data'!E166)),NA())</f>
        <v>#N/A</v>
      </c>
      <c r="AD172" s="94" t="e">
        <f ca="true">+IF(AND(ISNUMBER(OFFSET('Sanitation Data'!$E$11,0,10*ROW('Sanitation Data'!E166))),'Data Summary'!CS172="Yes"),OFFSET('Sanitation Data'!$E$11,0,10*ROW('Sanitation Data'!E166)),NA())</f>
        <v>#N/A</v>
      </c>
      <c r="AE172" s="94" t="e">
        <f ca="true">+IF(AND(ISNUMBER(OFFSET('Sanitation Data'!$E$12,0,10*ROW('Sanitation Data'!E166))),'Data Summary'!CT172="Yes"),OFFSET('Sanitation Data'!$E$12,0,10*ROW('Sanitation Data'!E166)),NA())</f>
        <v>#N/A</v>
      </c>
      <c r="AF172" s="94" t="e">
        <f ca="true">+IF(AND(ISNUMBER(OFFSET('Sanitation Data'!$F$4,0,10*ROW('Sanitation Data'!F166))),'Data Summary'!CU172="Yes"),100-OFFSET('Sanitation Data'!$F$4,0,10*ROW('Sanitation Data'!F166)),NA())</f>
        <v>#N/A</v>
      </c>
      <c r="AG172" s="94" t="e">
        <f ca="true">+IF(AND(ISNUMBER(OFFSET('Sanitation Data'!$F$6,0,10*ROW('Sanitation Data'!F166))),'Data Summary'!CV172="Yes"),OFFSET('Sanitation Data'!$F$6,0,10*ROW('Sanitation Data'!F166)),NA())</f>
        <v>#N/A</v>
      </c>
      <c r="AH172" s="94" t="e">
        <f ca="true">+IF(AND(ISNUMBER(OFFSET('Sanitation Data'!$F$10,0,10*ROW('Sanitation Data'!F166))),'Data Summary'!CW172="Yes"),OFFSET('Sanitation Data'!$F$10,0,10*ROW('Sanitation Data'!F166)),NA())</f>
        <v>#N/A</v>
      </c>
      <c r="AI172" s="94" t="e">
        <f ca="true">+IF(AND(ISNUMBER(OFFSET('Sanitation Data'!$F$11,0,10*ROW('Sanitation Data'!F166))),'Data Summary'!CX172="Yes"),OFFSET('Sanitation Data'!$F$11,0,10*ROW('Sanitation Data'!F166)),NA())</f>
        <v>#N/A</v>
      </c>
      <c r="AJ172" s="94" t="e">
        <f ca="true">+IF(AND(ISNUMBER(OFFSET('Sanitation Data'!$F$12,0,10*ROW('Sanitation Data'!F166))),'Data Summary'!CY172="Yes"),OFFSET('Sanitation Data'!$F$12,0,10*ROW('Sanitation Data'!F166)),NA())</f>
        <v>#N/A</v>
      </c>
      <c r="AK172" s="94" t="e">
        <f ca="true">+IF(AND(ISNUMBER(OFFSET('Sanitation Data'!$G$4,0,10*ROW('Sanitation Data'!G166))),'Data Summary'!CZ172="Yes"),100-OFFSET('Sanitation Data'!$G$4,0,10*ROW('Sanitation Data'!G166)),NA())</f>
        <v>#N/A</v>
      </c>
      <c r="AL172" s="94" t="e">
        <f ca="true">+IF(AND(ISNUMBER(OFFSET('Sanitation Data'!$G$6,0,10*ROW('Sanitation Data'!G166))),'Data Summary'!DA172="Yes"),OFFSET('Sanitation Data'!$G$6,0,10*ROW('Sanitation Data'!G166)),NA())</f>
        <v>#N/A</v>
      </c>
      <c r="AM172" s="94" t="e">
        <f ca="true">+IF(AND(ISNUMBER(OFFSET('Sanitation Data'!$G$10,0,10*ROW('Sanitation Data'!G166))),'Data Summary'!DB172="Yes"),OFFSET('Sanitation Data'!$G$10,0,10*ROW('Sanitation Data'!G166)),NA())</f>
        <v>#N/A</v>
      </c>
      <c r="AN172" s="94" t="e">
        <f ca="true">+IF(AND(ISNUMBER(OFFSET('Sanitation Data'!$G$11,0,10*ROW('Sanitation Data'!G166))),'Data Summary'!DC172="Yes"),OFFSET('Sanitation Data'!$G$11,0,10*ROW('Sanitation Data'!G166)),NA())</f>
        <v>#N/A</v>
      </c>
      <c r="AO172" s="94" t="e">
        <f ca="true">+IF(AND(ISNUMBER(OFFSET('Sanitation Data'!$G$12,0,10*ROW('Sanitation Data'!G166))),'Data Summary'!DD172="Yes"),OFFSET('Sanitation Data'!$G$12,0,10*ROW('Sanitation Data'!G166)),NA())</f>
        <v>#N/A</v>
      </c>
      <c r="AP172" s="94" t="e">
        <f ca="true">+IF(AND(ISNUMBER(OFFSET('Sanitation Data'!$H$4,0,10*ROW('Sanitation Data'!H166))),'Data Summary'!DE172="Yes"),100-OFFSET('Sanitation Data'!$H$4,0,10*ROW('Sanitation Data'!H166)),NA())</f>
        <v>#N/A</v>
      </c>
      <c r="AQ172" s="94" t="e">
        <f ca="true">+IF(AND(ISNUMBER(OFFSET('Sanitation Data'!$H$6,0,10*ROW('Sanitation Data'!H166))),'Data Summary'!DF172="Yes"),OFFSET('Sanitation Data'!$H$6,0,10*ROW('Sanitation Data'!H166)),NA())</f>
        <v>#N/A</v>
      </c>
      <c r="AR172" s="94" t="e">
        <f ca="true">+IF(AND(ISNUMBER(OFFSET('Sanitation Data'!$H$10,0,10*ROW('Sanitation Data'!H166))),'Data Summary'!DG172="Yes"),OFFSET('Sanitation Data'!$H$10,0,10*ROW('Sanitation Data'!H166)),NA())</f>
        <v>#N/A</v>
      </c>
      <c r="AS172" s="94" t="e">
        <f ca="true">+IF(AND(ISNUMBER(OFFSET('Sanitation Data'!$H$11,0,10*ROW('Sanitation Data'!H166))),'Data Summary'!DH172="Yes"),OFFSET('Sanitation Data'!$H$11,0,10*ROW('Sanitation Data'!H166)),NA())</f>
        <v>#N/A</v>
      </c>
      <c r="AT172" s="94" t="e">
        <f ca="true">+IF(AND(ISNUMBER(OFFSET('Sanitation Data'!$H$12,0,10*ROW('Sanitation Data'!H166))),'Data Summary'!DI172="Yes"),OFFSET('Sanitation Data'!$H$12,0,10*ROW('Sanitation Data'!H166)),NA())</f>
        <v>#N/A</v>
      </c>
      <c r="AU172" s="94" t="e">
        <f ca="true">+IF(AND(ISNUMBER(OFFSET('Sanitation Data'!$I$4,0,10*ROW('Sanitation Data'!I166))),'Data Summary'!DJ172="Yes"),100-OFFSET('Sanitation Data'!$I$4,0,10*ROW('Sanitation Data'!I166)),NA())</f>
        <v>#N/A</v>
      </c>
      <c r="AV172" s="94" t="e">
        <f ca="true">+IF(AND(ISNUMBER(OFFSET('Sanitation Data'!$I$6,0,10*ROW('Sanitation Data'!I166))),'Data Summary'!DK172="Yes"),OFFSET('Sanitation Data'!$I$6,0,10*ROW('Sanitation Data'!I166)),NA())</f>
        <v>#N/A</v>
      </c>
      <c r="AW172" s="94" t="e">
        <f ca="true">+IF(AND(ISNUMBER(OFFSET('Sanitation Data'!$I$10,0,10*ROW('Sanitation Data'!I166))),'Data Summary'!DL172="Yes"),OFFSET('Sanitation Data'!$I$10,0,10*ROW('Sanitation Data'!I166)),NA())</f>
        <v>#N/A</v>
      </c>
      <c r="AX172" s="94" t="e">
        <f ca="true">+IF(AND(ISNUMBER(OFFSET('Sanitation Data'!$I$11,0,10*ROW('Sanitation Data'!I166))),'Data Summary'!DM172="Yes"),OFFSET('Sanitation Data'!$I$11,0,10*ROW('Sanitation Data'!I166)),NA())</f>
        <v>#N/A</v>
      </c>
      <c r="AY172" s="94" t="e">
        <f ca="true">+IF(AND(ISNUMBER(OFFSET('Sanitation Data'!$I$12,0,10*ROW('Sanitation Data'!I166))),'Data Summary'!DN172="Yes"),OFFSET('Sanitation Data'!$I$12,0,10*ROW('Sanitation Data'!I166)),NA())</f>
        <v>#N/A</v>
      </c>
      <c r="AZ172" s="95" t="e">
        <f ca="true">+IF(AND(ISNUMBER(OFFSET('Hygiene Data'!$D$5,0,10*ROW('Hygiene Data'!D166))),'Data Summary'!DO172="Yes"),OFFSET('Hygiene Data'!$D$5,0,10*ROW('Hygiene Data'!D166)),NA())</f>
        <v>#N/A</v>
      </c>
      <c r="BA172" s="95" t="e">
        <f ca="true">+IF(AND(ISNUMBER(OFFSET('Hygiene Data'!$D$7,0,10*ROW('Hygiene Data'!D166))),'Data Summary'!DP172="Yes"),OFFSET('Hygiene Data'!$D$7,0,10*ROW('Hygiene Data'!D166)),NA())</f>
        <v>#N/A</v>
      </c>
      <c r="BB172" s="95" t="e">
        <f ca="true">+IF(AND(ISNUMBER(OFFSET('Hygiene Data'!$D$9,0,10*ROW('Hygiene Data'!D166))),'Data Summary'!DQ172="Yes"),OFFSET('Hygiene Data'!$D$9,0,10*ROW('Hygiene Data'!D166)),NA())</f>
        <v>#N/A</v>
      </c>
      <c r="BC172" s="95" t="e">
        <f ca="true">+IF(AND(ISNUMBER(OFFSET('Hygiene Data'!$E$5,0,10*ROW('Hygiene Data'!E166))),'Data Summary'!DR172="Yes"),OFFSET('Hygiene Data'!$E$5,0,10*ROW('Hygiene Data'!E166)),NA())</f>
        <v>#N/A</v>
      </c>
      <c r="BD172" s="95" t="e">
        <f ca="true">+IF(AND(ISNUMBER(OFFSET('Hygiene Data'!$E$7,0,10*ROW('Hygiene Data'!E166))),'Data Summary'!DS172="Yes"),OFFSET('Hygiene Data'!$E$7,0,10*ROW('Hygiene Data'!E166)),NA())</f>
        <v>#N/A</v>
      </c>
      <c r="BE172" s="95" t="e">
        <f ca="true">+IF(AND(ISNUMBER(OFFSET('Hygiene Data'!$E$9,0,10*ROW('Hygiene Data'!E166))),'Data Summary'!DT172="Yes"),OFFSET('Hygiene Data'!$E$9,0,10*ROW('Hygiene Data'!E166)),NA())</f>
        <v>#N/A</v>
      </c>
      <c r="BF172" s="95" t="e">
        <f ca="true">+IF(AND(ISNUMBER(OFFSET('Hygiene Data'!$F$5,0,10*ROW('Hygiene Data'!F166))),'Data Summary'!DU172="Yes"),OFFSET('Hygiene Data'!$F$5,0,10*ROW('Hygiene Data'!F166)),NA())</f>
        <v>#N/A</v>
      </c>
      <c r="BG172" s="95" t="e">
        <f ca="true">+IF(AND(ISNUMBER(OFFSET('Hygiene Data'!$F$7,0,10*ROW('Hygiene Data'!F166))),'Data Summary'!DV172="Yes"),OFFSET('Hygiene Data'!$F$7,0,10*ROW('Hygiene Data'!F166)),NA())</f>
        <v>#N/A</v>
      </c>
      <c r="BH172" s="95" t="e">
        <f ca="true">+IF(AND(ISNUMBER(OFFSET('Hygiene Data'!$F$9,0,10*ROW('Hygiene Data'!F166))),'Data Summary'!DW172="Yes"),OFFSET('Hygiene Data'!$F$9,0,10*ROW('Hygiene Data'!F166)),NA())</f>
        <v>#N/A</v>
      </c>
      <c r="BI172" s="95" t="e">
        <f ca="true">+IF(AND(ISNUMBER(OFFSET('Hygiene Data'!$G$5,0,10*ROW('Hygiene Data'!G166))),'Data Summary'!DX172="Yes"),OFFSET('Hygiene Data'!$G$5,0,10*ROW('Hygiene Data'!G166)),NA())</f>
        <v>#N/A</v>
      </c>
      <c r="BJ172" s="95" t="e">
        <f ca="true">+IF(AND(ISNUMBER(OFFSET('Hygiene Data'!$G$7,0,10*ROW('Hygiene Data'!G166))),'Data Summary'!DY172="Yes"),OFFSET('Hygiene Data'!$G$7,0,10*ROW('Hygiene Data'!G166)),NA())</f>
        <v>#N/A</v>
      </c>
      <c r="BK172" s="95" t="e">
        <f ca="true">+IF(AND(ISNUMBER(OFFSET('Hygiene Data'!$G$9,0,10*ROW('Hygiene Data'!G166))),'Data Summary'!DZ172="Yes"),OFFSET('Hygiene Data'!$G$9,0,10*ROW('Hygiene Data'!G166)),NA())</f>
        <v>#N/A</v>
      </c>
      <c r="BL172" s="95" t="e">
        <f ca="true">+IF(AND(ISNUMBER(OFFSET('Hygiene Data'!$H$5,0,10*ROW('Hygiene Data'!H166))),'Data Summary'!EA172="Yes"),OFFSET('Hygiene Data'!$H$5,0,10*ROW('Hygiene Data'!H166)),NA())</f>
        <v>#N/A</v>
      </c>
      <c r="BM172" s="95" t="e">
        <f ca="true">+IF(AND(ISNUMBER(OFFSET('Hygiene Data'!$H$7,0,10*ROW('Hygiene Data'!H166))),'Data Summary'!EB172="Yes"),OFFSET('Hygiene Data'!$H$7,0,10*ROW('Hygiene Data'!H166)),NA())</f>
        <v>#N/A</v>
      </c>
      <c r="BN172" s="95" t="e">
        <f ca="true">+IF(AND(ISNUMBER(OFFSET('Hygiene Data'!$H$9,0,10*ROW('Hygiene Data'!H166))),'Data Summary'!EC172="Yes"),OFFSET('Hygiene Data'!$H$9,0,10*ROW('Hygiene Data'!H166)),NA())</f>
        <v>#N/A</v>
      </c>
      <c r="BO172" s="95" t="e">
        <f ca="true">+IF(AND(ISNUMBER(OFFSET('Hygiene Data'!$I$5,0,10*ROW('Hygiene Data'!I166))),'Data Summary'!ED172="Yes"),OFFSET('Hygiene Data'!$I$5,0,10*ROW('Hygiene Data'!I166)),NA())</f>
        <v>#N/A</v>
      </c>
      <c r="BP172" s="95" t="e">
        <f ca="true">+IF(AND(ISNUMBER(OFFSET('Hygiene Data'!$I$7,0,10*ROW('Hygiene Data'!I166))),'Data Summary'!EE172="Yes"),OFFSET('Hygiene Data'!$I$7,0,10*ROW('Hygiene Data'!I166)),NA())</f>
        <v>#N/A</v>
      </c>
      <c r="BQ172" s="95" t="e">
        <f ca="true">+IF(AND(ISNUMBER(OFFSET('Hygiene Data'!$I$9,0,10*ROW('Hygiene Data'!I166))),'Data Summary'!EF172="Yes"),OFFSET('Hygiene Data'!$I$9,0,10*ROW('Hygiene Data'!I166)),NA())</f>
        <v>#N/A</v>
      </c>
    </row>
    <row xmlns:x14ac="http://schemas.microsoft.com/office/spreadsheetml/2009/9/ac" r="173" x14ac:dyDescent="0.2">
      <c r="A173" s="327" t="e">
        <f ca="true">+RIGHT('Data Summary'!A173,LEN('Data Summary'!A173)-9)</f>
        <v>#VALUE!</v>
      </c>
      <c r="B173" s="36" t="str">
        <f ca="true">+IF(ISTEXT('Data Summary'!B173),'Data Summary'!B173,"")</f>
        <v/>
      </c>
      <c r="C173" s="326" t="e">
        <f ca="true">+VALUE('Data Summary'!C173)</f>
        <v>#VALUE!</v>
      </c>
      <c r="D173" s="93" t="e">
        <f ca="true">+IF(AND(ISNUMBER(OFFSET('Water Data'!$D$4,0,10*ROW('Water Data'!D167))),'Data Summary'!BS173="Yes"),100-OFFSET('Water Data'!$D$4,0,10*ROW('Water Data'!D167)),NA())</f>
        <v>#N/A</v>
      </c>
      <c r="E173" s="93" t="e">
        <f ca="true">+IF(AND(ISNUMBER(OFFSET('Water Data'!$D$6,0,10*ROW('Water Data'!D167))),'Data Summary'!BT173="Yes"),OFFSET('Water Data'!$D$6,0,10*ROW('Water Data'!D167)),NA())</f>
        <v>#N/A</v>
      </c>
      <c r="F173" s="93" t="e">
        <f ca="true">+IF(AND(ISNUMBER(OFFSET('Water Data'!$D$9,0,10*ROW('Water Data'!D167))),'Data Summary'!BU173="Yes"),OFFSET('Water Data'!$D$9,0,10*ROW('Water Data'!D167)),NA())</f>
        <v>#N/A</v>
      </c>
      <c r="G173" s="93" t="e">
        <f ca="true">+IF(AND(ISNUMBER(OFFSET('Water Data'!$E$4,0,10*ROW('Water Data'!E167))),'Data Summary'!BV173="Yes"),100-OFFSET('Water Data'!$E$4,0,10*ROW('Water Data'!E167)),NA())</f>
        <v>#N/A</v>
      </c>
      <c r="H173" s="93" t="e">
        <f ca="true">+IF(AND(ISNUMBER(OFFSET('Water Data'!$E$6,0,10*ROW('Water Data'!E167))),'Data Summary'!BW173="Yes"),OFFSET('Water Data'!$E$6,0,10*ROW('Water Data'!E167)),NA())</f>
        <v>#N/A</v>
      </c>
      <c r="I173" s="93" t="e">
        <f ca="true">+IF(AND(ISNUMBER(OFFSET('Water Data'!$E$9,0,10*ROW('Water Data'!E167))),'Data Summary'!BX173="Yes"),OFFSET('Water Data'!$E$9,0,10*ROW('Water Data'!E167)),NA())</f>
        <v>#N/A</v>
      </c>
      <c r="J173" s="93" t="e">
        <f ca="true">+IF(AND(ISNUMBER(OFFSET('Water Data'!$F$4,0,10*ROW('Water Data'!F167))),'Data Summary'!BY173="Yes"),100-OFFSET('Water Data'!$F$4,0,10*ROW('Water Data'!F167)),NA())</f>
        <v>#N/A</v>
      </c>
      <c r="K173" s="93" t="e">
        <f ca="true">+IF(AND(ISNUMBER(OFFSET('Water Data'!$F$6,0,10*ROW('Water Data'!F167))),'Data Summary'!BZ173="Yes"),OFFSET('Water Data'!$F$6,0,10*ROW('Water Data'!F167)),NA())</f>
        <v>#N/A</v>
      </c>
      <c r="L173" s="93" t="e">
        <f ca="true">+IF(AND(ISNUMBER(OFFSET('Water Data'!$F$9,0,10*ROW('Water Data'!F167))),'Data Summary'!CA173="Yes"),OFFSET('Water Data'!$F$9,0,10*ROW('Water Data'!F167)),NA())</f>
        <v>#N/A</v>
      </c>
      <c r="M173" s="93" t="e">
        <f ca="true">+IF(AND(ISNUMBER(OFFSET('Water Data'!$G$4,0,10*ROW('Water Data'!G167))),'Data Summary'!CB173="Yes"),100-OFFSET('Water Data'!$G$4,0,10*ROW('Water Data'!G167)),NA())</f>
        <v>#N/A</v>
      </c>
      <c r="N173" s="93" t="e">
        <f ca="true">+IF(AND(ISNUMBER(OFFSET('Water Data'!$G$6,0,10*ROW('Water Data'!G167))),'Data Summary'!CC173="Yes"),OFFSET('Water Data'!$G$6,0,10*ROW('Water Data'!G167)),NA())</f>
        <v>#N/A</v>
      </c>
      <c r="O173" s="93" t="e">
        <f ca="true">+IF(AND(ISNUMBER(OFFSET('Water Data'!$G$9,0,10*ROW('Water Data'!G167))),'Data Summary'!CD173="Yes"),OFFSET('Water Data'!$G$9,0,10*ROW('Water Data'!G167)),NA())</f>
        <v>#N/A</v>
      </c>
      <c r="P173" s="93" t="e">
        <f ca="true">+IF(AND(ISNUMBER(OFFSET('Water Data'!$H$4,0,10*ROW('Water Data'!H167))),'Data Summary'!CE173="Yes"),100-OFFSET('Water Data'!$H$4,0,10*ROW('Water Data'!H167)),NA())</f>
        <v>#N/A</v>
      </c>
      <c r="Q173" s="93" t="e">
        <f ca="true">+IF(AND(ISNUMBER(OFFSET('Water Data'!$H$6,0,10*ROW('Water Data'!H167))),'Data Summary'!CF173="Yes"),OFFSET('Water Data'!$H$6,0,10*ROW('Water Data'!H167)),NA())</f>
        <v>#N/A</v>
      </c>
      <c r="R173" s="93" t="e">
        <f ca="true">+IF(AND(ISNUMBER(OFFSET('Water Data'!$H$9,0,10*ROW('Water Data'!H167))),'Data Summary'!CG173="Yes"),OFFSET('Water Data'!$H$9,0,10*ROW('Water Data'!H167)),NA())</f>
        <v>#N/A</v>
      </c>
      <c r="S173" s="93" t="e">
        <f ca="true">+IF(AND(ISNUMBER(OFFSET('Water Data'!$I$4,0,10*ROW('Water Data'!I167))),'Data Summary'!CH173="Yes"),100-OFFSET('Water Data'!$I$4,0,10*ROW('Water Data'!I167)),NA())</f>
        <v>#N/A</v>
      </c>
      <c r="T173" s="93" t="e">
        <f ca="true">+IF(AND(ISNUMBER(OFFSET('Water Data'!$I$6,0,10*ROW('Water Data'!I167))),'Data Summary'!CI173="Yes"),OFFSET('Water Data'!$I$6,0,10*ROW('Water Data'!I167)),NA())</f>
        <v>#N/A</v>
      </c>
      <c r="U173" s="93" t="e">
        <f ca="true">+IF(AND(ISNUMBER(OFFSET('Water Data'!$I$9,0,10*ROW('Water Data'!I167))),'Data Summary'!CJ173="Yes"),OFFSET('Water Data'!$I$9,0,10*ROW('Water Data'!I167)),NA())</f>
        <v>#N/A</v>
      </c>
      <c r="V173" s="94" t="e">
        <f ca="true">+IF(AND(ISNUMBER(OFFSET('Sanitation Data'!$D$4,0,10*ROW('Sanitation Data'!D167))),'Data Summary'!CK173="Yes"),100-OFFSET('Sanitation Data'!$D$4,0,10*ROW('Sanitation Data'!D167)),NA())</f>
        <v>#N/A</v>
      </c>
      <c r="W173" s="94" t="e">
        <f ca="true">+IF(AND(ISNUMBER(OFFSET('Sanitation Data'!$D$6,0,10*ROW('Sanitation Data'!D167))),'Data Summary'!CL173="Yes"),OFFSET('Sanitation Data'!$D$6,0,10*ROW('Sanitation Data'!D167)),NA())</f>
        <v>#N/A</v>
      </c>
      <c r="X173" s="94" t="e">
        <f ca="true">+IF(AND(ISNUMBER(OFFSET('Sanitation Data'!$D$10,0,10*ROW('Sanitation Data'!D167))),'Data Summary'!CM173="Yes"),OFFSET('Sanitation Data'!$D$10,0,10*ROW('Sanitation Data'!D167)),NA())</f>
        <v>#N/A</v>
      </c>
      <c r="Y173" s="94" t="e">
        <f ca="true">+IF(AND(ISNUMBER(OFFSET('Sanitation Data'!$D$11,0,10*ROW('Sanitation Data'!D167))),'Data Summary'!CN173="Yes"),OFFSET('Sanitation Data'!$D$11,0,10*ROW('Sanitation Data'!D167)),NA())</f>
        <v>#N/A</v>
      </c>
      <c r="Z173" s="94" t="e">
        <f ca="true">+IF(AND(ISNUMBER(OFFSET('Sanitation Data'!$D$12,0,10*ROW('Sanitation Data'!D167))),'Data Summary'!CO173="Yes"),OFFSET('Sanitation Data'!$D$12,0,10*ROW('Sanitation Data'!D167)),NA())</f>
        <v>#N/A</v>
      </c>
      <c r="AA173" s="94" t="e">
        <f ca="true">+IF(AND(ISNUMBER(OFFSET('Sanitation Data'!$E$4,0,10*ROW('Sanitation Data'!E167))),'Data Summary'!CP173="Yes"),100-OFFSET('Sanitation Data'!$E$4,0,10*ROW('Sanitation Data'!E167)),NA())</f>
        <v>#N/A</v>
      </c>
      <c r="AB173" s="94" t="e">
        <f ca="true">+IF(AND(ISNUMBER(OFFSET('Sanitation Data'!$E$6,0,10*ROW('Sanitation Data'!E167))),'Data Summary'!CQ173="Yes"),OFFSET('Sanitation Data'!$E$6,0,10*ROW('Sanitation Data'!E167)),NA())</f>
        <v>#N/A</v>
      </c>
      <c r="AC173" s="94" t="e">
        <f ca="true">+IF(AND(ISNUMBER(OFFSET('Sanitation Data'!$E$10,0,10*ROW('Sanitation Data'!E167))),'Data Summary'!CR173="Yes"),OFFSET('Sanitation Data'!$E$10,0,10*ROW('Sanitation Data'!E167)),NA())</f>
        <v>#N/A</v>
      </c>
      <c r="AD173" s="94" t="e">
        <f ca="true">+IF(AND(ISNUMBER(OFFSET('Sanitation Data'!$E$11,0,10*ROW('Sanitation Data'!E167))),'Data Summary'!CS173="Yes"),OFFSET('Sanitation Data'!$E$11,0,10*ROW('Sanitation Data'!E167)),NA())</f>
        <v>#N/A</v>
      </c>
      <c r="AE173" s="94" t="e">
        <f ca="true">+IF(AND(ISNUMBER(OFFSET('Sanitation Data'!$E$12,0,10*ROW('Sanitation Data'!E167))),'Data Summary'!CT173="Yes"),OFFSET('Sanitation Data'!$E$12,0,10*ROW('Sanitation Data'!E167)),NA())</f>
        <v>#N/A</v>
      </c>
      <c r="AF173" s="94" t="e">
        <f ca="true">+IF(AND(ISNUMBER(OFFSET('Sanitation Data'!$F$4,0,10*ROW('Sanitation Data'!F167))),'Data Summary'!CU173="Yes"),100-OFFSET('Sanitation Data'!$F$4,0,10*ROW('Sanitation Data'!F167)),NA())</f>
        <v>#N/A</v>
      </c>
      <c r="AG173" s="94" t="e">
        <f ca="true">+IF(AND(ISNUMBER(OFFSET('Sanitation Data'!$F$6,0,10*ROW('Sanitation Data'!F167))),'Data Summary'!CV173="Yes"),OFFSET('Sanitation Data'!$F$6,0,10*ROW('Sanitation Data'!F167)),NA())</f>
        <v>#N/A</v>
      </c>
      <c r="AH173" s="94" t="e">
        <f ca="true">+IF(AND(ISNUMBER(OFFSET('Sanitation Data'!$F$10,0,10*ROW('Sanitation Data'!F167))),'Data Summary'!CW173="Yes"),OFFSET('Sanitation Data'!$F$10,0,10*ROW('Sanitation Data'!F167)),NA())</f>
        <v>#N/A</v>
      </c>
      <c r="AI173" s="94" t="e">
        <f ca="true">+IF(AND(ISNUMBER(OFFSET('Sanitation Data'!$F$11,0,10*ROW('Sanitation Data'!F167))),'Data Summary'!CX173="Yes"),OFFSET('Sanitation Data'!$F$11,0,10*ROW('Sanitation Data'!F167)),NA())</f>
        <v>#N/A</v>
      </c>
      <c r="AJ173" s="94" t="e">
        <f ca="true">+IF(AND(ISNUMBER(OFFSET('Sanitation Data'!$F$12,0,10*ROW('Sanitation Data'!F167))),'Data Summary'!CY173="Yes"),OFFSET('Sanitation Data'!$F$12,0,10*ROW('Sanitation Data'!F167)),NA())</f>
        <v>#N/A</v>
      </c>
      <c r="AK173" s="94" t="e">
        <f ca="true">+IF(AND(ISNUMBER(OFFSET('Sanitation Data'!$G$4,0,10*ROW('Sanitation Data'!G167))),'Data Summary'!CZ173="Yes"),100-OFFSET('Sanitation Data'!$G$4,0,10*ROW('Sanitation Data'!G167)),NA())</f>
        <v>#N/A</v>
      </c>
      <c r="AL173" s="94" t="e">
        <f ca="true">+IF(AND(ISNUMBER(OFFSET('Sanitation Data'!$G$6,0,10*ROW('Sanitation Data'!G167))),'Data Summary'!DA173="Yes"),OFFSET('Sanitation Data'!$G$6,0,10*ROW('Sanitation Data'!G167)),NA())</f>
        <v>#N/A</v>
      </c>
      <c r="AM173" s="94" t="e">
        <f ca="true">+IF(AND(ISNUMBER(OFFSET('Sanitation Data'!$G$10,0,10*ROW('Sanitation Data'!G167))),'Data Summary'!DB173="Yes"),OFFSET('Sanitation Data'!$G$10,0,10*ROW('Sanitation Data'!G167)),NA())</f>
        <v>#N/A</v>
      </c>
      <c r="AN173" s="94" t="e">
        <f ca="true">+IF(AND(ISNUMBER(OFFSET('Sanitation Data'!$G$11,0,10*ROW('Sanitation Data'!G167))),'Data Summary'!DC173="Yes"),OFFSET('Sanitation Data'!$G$11,0,10*ROW('Sanitation Data'!G167)),NA())</f>
        <v>#N/A</v>
      </c>
      <c r="AO173" s="94" t="e">
        <f ca="true">+IF(AND(ISNUMBER(OFFSET('Sanitation Data'!$G$12,0,10*ROW('Sanitation Data'!G167))),'Data Summary'!DD173="Yes"),OFFSET('Sanitation Data'!$G$12,0,10*ROW('Sanitation Data'!G167)),NA())</f>
        <v>#N/A</v>
      </c>
      <c r="AP173" s="94" t="e">
        <f ca="true">+IF(AND(ISNUMBER(OFFSET('Sanitation Data'!$H$4,0,10*ROW('Sanitation Data'!H167))),'Data Summary'!DE173="Yes"),100-OFFSET('Sanitation Data'!$H$4,0,10*ROW('Sanitation Data'!H167)),NA())</f>
        <v>#N/A</v>
      </c>
      <c r="AQ173" s="94" t="e">
        <f ca="true">+IF(AND(ISNUMBER(OFFSET('Sanitation Data'!$H$6,0,10*ROW('Sanitation Data'!H167))),'Data Summary'!DF173="Yes"),OFFSET('Sanitation Data'!$H$6,0,10*ROW('Sanitation Data'!H167)),NA())</f>
        <v>#N/A</v>
      </c>
      <c r="AR173" s="94" t="e">
        <f ca="true">+IF(AND(ISNUMBER(OFFSET('Sanitation Data'!$H$10,0,10*ROW('Sanitation Data'!H167))),'Data Summary'!DG173="Yes"),OFFSET('Sanitation Data'!$H$10,0,10*ROW('Sanitation Data'!H167)),NA())</f>
        <v>#N/A</v>
      </c>
      <c r="AS173" s="94" t="e">
        <f ca="true">+IF(AND(ISNUMBER(OFFSET('Sanitation Data'!$H$11,0,10*ROW('Sanitation Data'!H167))),'Data Summary'!DH173="Yes"),OFFSET('Sanitation Data'!$H$11,0,10*ROW('Sanitation Data'!H167)),NA())</f>
        <v>#N/A</v>
      </c>
      <c r="AT173" s="94" t="e">
        <f ca="true">+IF(AND(ISNUMBER(OFFSET('Sanitation Data'!$H$12,0,10*ROW('Sanitation Data'!H167))),'Data Summary'!DI173="Yes"),OFFSET('Sanitation Data'!$H$12,0,10*ROW('Sanitation Data'!H167)),NA())</f>
        <v>#N/A</v>
      </c>
      <c r="AU173" s="94" t="e">
        <f ca="true">+IF(AND(ISNUMBER(OFFSET('Sanitation Data'!$I$4,0,10*ROW('Sanitation Data'!I167))),'Data Summary'!DJ173="Yes"),100-OFFSET('Sanitation Data'!$I$4,0,10*ROW('Sanitation Data'!I167)),NA())</f>
        <v>#N/A</v>
      </c>
      <c r="AV173" s="94" t="e">
        <f ca="true">+IF(AND(ISNUMBER(OFFSET('Sanitation Data'!$I$6,0,10*ROW('Sanitation Data'!I167))),'Data Summary'!DK173="Yes"),OFFSET('Sanitation Data'!$I$6,0,10*ROW('Sanitation Data'!I167)),NA())</f>
        <v>#N/A</v>
      </c>
      <c r="AW173" s="94" t="e">
        <f ca="true">+IF(AND(ISNUMBER(OFFSET('Sanitation Data'!$I$10,0,10*ROW('Sanitation Data'!I167))),'Data Summary'!DL173="Yes"),OFFSET('Sanitation Data'!$I$10,0,10*ROW('Sanitation Data'!I167)),NA())</f>
        <v>#N/A</v>
      </c>
      <c r="AX173" s="94" t="e">
        <f ca="true">+IF(AND(ISNUMBER(OFFSET('Sanitation Data'!$I$11,0,10*ROW('Sanitation Data'!I167))),'Data Summary'!DM173="Yes"),OFFSET('Sanitation Data'!$I$11,0,10*ROW('Sanitation Data'!I167)),NA())</f>
        <v>#N/A</v>
      </c>
      <c r="AY173" s="94" t="e">
        <f ca="true">+IF(AND(ISNUMBER(OFFSET('Sanitation Data'!$I$12,0,10*ROW('Sanitation Data'!I167))),'Data Summary'!DN173="Yes"),OFFSET('Sanitation Data'!$I$12,0,10*ROW('Sanitation Data'!I167)),NA())</f>
        <v>#N/A</v>
      </c>
      <c r="AZ173" s="95" t="e">
        <f ca="true">+IF(AND(ISNUMBER(OFFSET('Hygiene Data'!$D$5,0,10*ROW('Hygiene Data'!D167))),'Data Summary'!DO173="Yes"),OFFSET('Hygiene Data'!$D$5,0,10*ROW('Hygiene Data'!D167)),NA())</f>
        <v>#N/A</v>
      </c>
      <c r="BA173" s="95" t="e">
        <f ca="true">+IF(AND(ISNUMBER(OFFSET('Hygiene Data'!$D$7,0,10*ROW('Hygiene Data'!D167))),'Data Summary'!DP173="Yes"),OFFSET('Hygiene Data'!$D$7,0,10*ROW('Hygiene Data'!D167)),NA())</f>
        <v>#N/A</v>
      </c>
      <c r="BB173" s="95" t="e">
        <f ca="true">+IF(AND(ISNUMBER(OFFSET('Hygiene Data'!$D$9,0,10*ROW('Hygiene Data'!D167))),'Data Summary'!DQ173="Yes"),OFFSET('Hygiene Data'!$D$9,0,10*ROW('Hygiene Data'!D167)),NA())</f>
        <v>#N/A</v>
      </c>
      <c r="BC173" s="95" t="e">
        <f ca="true">+IF(AND(ISNUMBER(OFFSET('Hygiene Data'!$E$5,0,10*ROW('Hygiene Data'!E167))),'Data Summary'!DR173="Yes"),OFFSET('Hygiene Data'!$E$5,0,10*ROW('Hygiene Data'!E167)),NA())</f>
        <v>#N/A</v>
      </c>
      <c r="BD173" s="95" t="e">
        <f ca="true">+IF(AND(ISNUMBER(OFFSET('Hygiene Data'!$E$7,0,10*ROW('Hygiene Data'!E167))),'Data Summary'!DS173="Yes"),OFFSET('Hygiene Data'!$E$7,0,10*ROW('Hygiene Data'!E167)),NA())</f>
        <v>#N/A</v>
      </c>
      <c r="BE173" s="95" t="e">
        <f ca="true">+IF(AND(ISNUMBER(OFFSET('Hygiene Data'!$E$9,0,10*ROW('Hygiene Data'!E167))),'Data Summary'!DT173="Yes"),OFFSET('Hygiene Data'!$E$9,0,10*ROW('Hygiene Data'!E167)),NA())</f>
        <v>#N/A</v>
      </c>
      <c r="BF173" s="95" t="e">
        <f ca="true">+IF(AND(ISNUMBER(OFFSET('Hygiene Data'!$F$5,0,10*ROW('Hygiene Data'!F167))),'Data Summary'!DU173="Yes"),OFFSET('Hygiene Data'!$F$5,0,10*ROW('Hygiene Data'!F167)),NA())</f>
        <v>#N/A</v>
      </c>
      <c r="BG173" s="95" t="e">
        <f ca="true">+IF(AND(ISNUMBER(OFFSET('Hygiene Data'!$F$7,0,10*ROW('Hygiene Data'!F167))),'Data Summary'!DV173="Yes"),OFFSET('Hygiene Data'!$F$7,0,10*ROW('Hygiene Data'!F167)),NA())</f>
        <v>#N/A</v>
      </c>
      <c r="BH173" s="95" t="e">
        <f ca="true">+IF(AND(ISNUMBER(OFFSET('Hygiene Data'!$F$9,0,10*ROW('Hygiene Data'!F167))),'Data Summary'!DW173="Yes"),OFFSET('Hygiene Data'!$F$9,0,10*ROW('Hygiene Data'!F167)),NA())</f>
        <v>#N/A</v>
      </c>
      <c r="BI173" s="95" t="e">
        <f ca="true">+IF(AND(ISNUMBER(OFFSET('Hygiene Data'!$G$5,0,10*ROW('Hygiene Data'!G167))),'Data Summary'!DX173="Yes"),OFFSET('Hygiene Data'!$G$5,0,10*ROW('Hygiene Data'!G167)),NA())</f>
        <v>#N/A</v>
      </c>
      <c r="BJ173" s="95" t="e">
        <f ca="true">+IF(AND(ISNUMBER(OFFSET('Hygiene Data'!$G$7,0,10*ROW('Hygiene Data'!G167))),'Data Summary'!DY173="Yes"),OFFSET('Hygiene Data'!$G$7,0,10*ROW('Hygiene Data'!G167)),NA())</f>
        <v>#N/A</v>
      </c>
      <c r="BK173" s="95" t="e">
        <f ca="true">+IF(AND(ISNUMBER(OFFSET('Hygiene Data'!$G$9,0,10*ROW('Hygiene Data'!G167))),'Data Summary'!DZ173="Yes"),OFFSET('Hygiene Data'!$G$9,0,10*ROW('Hygiene Data'!G167)),NA())</f>
        <v>#N/A</v>
      </c>
      <c r="BL173" s="95" t="e">
        <f ca="true">+IF(AND(ISNUMBER(OFFSET('Hygiene Data'!$H$5,0,10*ROW('Hygiene Data'!H167))),'Data Summary'!EA173="Yes"),OFFSET('Hygiene Data'!$H$5,0,10*ROW('Hygiene Data'!H167)),NA())</f>
        <v>#N/A</v>
      </c>
      <c r="BM173" s="95" t="e">
        <f ca="true">+IF(AND(ISNUMBER(OFFSET('Hygiene Data'!$H$7,0,10*ROW('Hygiene Data'!H167))),'Data Summary'!EB173="Yes"),OFFSET('Hygiene Data'!$H$7,0,10*ROW('Hygiene Data'!H167)),NA())</f>
        <v>#N/A</v>
      </c>
      <c r="BN173" s="95" t="e">
        <f ca="true">+IF(AND(ISNUMBER(OFFSET('Hygiene Data'!$H$9,0,10*ROW('Hygiene Data'!H167))),'Data Summary'!EC173="Yes"),OFFSET('Hygiene Data'!$H$9,0,10*ROW('Hygiene Data'!H167)),NA())</f>
        <v>#N/A</v>
      </c>
      <c r="BO173" s="95" t="e">
        <f ca="true">+IF(AND(ISNUMBER(OFFSET('Hygiene Data'!$I$5,0,10*ROW('Hygiene Data'!I167))),'Data Summary'!ED173="Yes"),OFFSET('Hygiene Data'!$I$5,0,10*ROW('Hygiene Data'!I167)),NA())</f>
        <v>#N/A</v>
      </c>
      <c r="BP173" s="95" t="e">
        <f ca="true">+IF(AND(ISNUMBER(OFFSET('Hygiene Data'!$I$7,0,10*ROW('Hygiene Data'!I167))),'Data Summary'!EE173="Yes"),OFFSET('Hygiene Data'!$I$7,0,10*ROW('Hygiene Data'!I167)),NA())</f>
        <v>#N/A</v>
      </c>
      <c r="BQ173" s="95" t="e">
        <f ca="true">+IF(AND(ISNUMBER(OFFSET('Hygiene Data'!$I$9,0,10*ROW('Hygiene Data'!I167))),'Data Summary'!EF173="Yes"),OFFSET('Hygiene Data'!$I$9,0,10*ROW('Hygiene Data'!I167)),NA())</f>
        <v>#N/A</v>
      </c>
    </row>
    <row xmlns:x14ac="http://schemas.microsoft.com/office/spreadsheetml/2009/9/ac" r="174" x14ac:dyDescent="0.2">
      <c r="A174" s="327" t="e">
        <f ca="true">+RIGHT('Data Summary'!A174,LEN('Data Summary'!A174)-9)</f>
        <v>#VALUE!</v>
      </c>
      <c r="B174" s="36" t="str">
        <f ca="true">+IF(ISTEXT('Data Summary'!B174),'Data Summary'!B174,"")</f>
        <v/>
      </c>
      <c r="C174" s="326" t="e">
        <f ca="true">+VALUE('Data Summary'!C174)</f>
        <v>#VALUE!</v>
      </c>
      <c r="D174" s="93" t="e">
        <f ca="true">+IF(AND(ISNUMBER(OFFSET('Water Data'!$D$4,0,10*ROW('Water Data'!D168))),'Data Summary'!BS174="Yes"),100-OFFSET('Water Data'!$D$4,0,10*ROW('Water Data'!D168)),NA())</f>
        <v>#N/A</v>
      </c>
      <c r="E174" s="93" t="e">
        <f ca="true">+IF(AND(ISNUMBER(OFFSET('Water Data'!$D$6,0,10*ROW('Water Data'!D168))),'Data Summary'!BT174="Yes"),OFFSET('Water Data'!$D$6,0,10*ROW('Water Data'!D168)),NA())</f>
        <v>#N/A</v>
      </c>
      <c r="F174" s="93" t="e">
        <f ca="true">+IF(AND(ISNUMBER(OFFSET('Water Data'!$D$9,0,10*ROW('Water Data'!D168))),'Data Summary'!BU174="Yes"),OFFSET('Water Data'!$D$9,0,10*ROW('Water Data'!D168)),NA())</f>
        <v>#N/A</v>
      </c>
      <c r="G174" s="93" t="e">
        <f ca="true">+IF(AND(ISNUMBER(OFFSET('Water Data'!$E$4,0,10*ROW('Water Data'!E168))),'Data Summary'!BV174="Yes"),100-OFFSET('Water Data'!$E$4,0,10*ROW('Water Data'!E168)),NA())</f>
        <v>#N/A</v>
      </c>
      <c r="H174" s="93" t="e">
        <f ca="true">+IF(AND(ISNUMBER(OFFSET('Water Data'!$E$6,0,10*ROW('Water Data'!E168))),'Data Summary'!BW174="Yes"),OFFSET('Water Data'!$E$6,0,10*ROW('Water Data'!E168)),NA())</f>
        <v>#N/A</v>
      </c>
      <c r="I174" s="93" t="e">
        <f ca="true">+IF(AND(ISNUMBER(OFFSET('Water Data'!$E$9,0,10*ROW('Water Data'!E168))),'Data Summary'!BX174="Yes"),OFFSET('Water Data'!$E$9,0,10*ROW('Water Data'!E168)),NA())</f>
        <v>#N/A</v>
      </c>
      <c r="J174" s="93" t="e">
        <f ca="true">+IF(AND(ISNUMBER(OFFSET('Water Data'!$F$4,0,10*ROW('Water Data'!F168))),'Data Summary'!BY174="Yes"),100-OFFSET('Water Data'!$F$4,0,10*ROW('Water Data'!F168)),NA())</f>
        <v>#N/A</v>
      </c>
      <c r="K174" s="93" t="e">
        <f ca="true">+IF(AND(ISNUMBER(OFFSET('Water Data'!$F$6,0,10*ROW('Water Data'!F168))),'Data Summary'!BZ174="Yes"),OFFSET('Water Data'!$F$6,0,10*ROW('Water Data'!F168)),NA())</f>
        <v>#N/A</v>
      </c>
      <c r="L174" s="93" t="e">
        <f ca="true">+IF(AND(ISNUMBER(OFFSET('Water Data'!$F$9,0,10*ROW('Water Data'!F168))),'Data Summary'!CA174="Yes"),OFFSET('Water Data'!$F$9,0,10*ROW('Water Data'!F168)),NA())</f>
        <v>#N/A</v>
      </c>
      <c r="M174" s="93" t="e">
        <f ca="true">+IF(AND(ISNUMBER(OFFSET('Water Data'!$G$4,0,10*ROW('Water Data'!G168))),'Data Summary'!CB174="Yes"),100-OFFSET('Water Data'!$G$4,0,10*ROW('Water Data'!G168)),NA())</f>
        <v>#N/A</v>
      </c>
      <c r="N174" s="93" t="e">
        <f ca="true">+IF(AND(ISNUMBER(OFFSET('Water Data'!$G$6,0,10*ROW('Water Data'!G168))),'Data Summary'!CC174="Yes"),OFFSET('Water Data'!$G$6,0,10*ROW('Water Data'!G168)),NA())</f>
        <v>#N/A</v>
      </c>
      <c r="O174" s="93" t="e">
        <f ca="true">+IF(AND(ISNUMBER(OFFSET('Water Data'!$G$9,0,10*ROW('Water Data'!G168))),'Data Summary'!CD174="Yes"),OFFSET('Water Data'!$G$9,0,10*ROW('Water Data'!G168)),NA())</f>
        <v>#N/A</v>
      </c>
      <c r="P174" s="93" t="e">
        <f ca="true">+IF(AND(ISNUMBER(OFFSET('Water Data'!$H$4,0,10*ROW('Water Data'!H168))),'Data Summary'!CE174="Yes"),100-OFFSET('Water Data'!$H$4,0,10*ROW('Water Data'!H168)),NA())</f>
        <v>#N/A</v>
      </c>
      <c r="Q174" s="93" t="e">
        <f ca="true">+IF(AND(ISNUMBER(OFFSET('Water Data'!$H$6,0,10*ROW('Water Data'!H168))),'Data Summary'!CF174="Yes"),OFFSET('Water Data'!$H$6,0,10*ROW('Water Data'!H168)),NA())</f>
        <v>#N/A</v>
      </c>
      <c r="R174" s="93" t="e">
        <f ca="true">+IF(AND(ISNUMBER(OFFSET('Water Data'!$H$9,0,10*ROW('Water Data'!H168))),'Data Summary'!CG174="Yes"),OFFSET('Water Data'!$H$9,0,10*ROW('Water Data'!H168)),NA())</f>
        <v>#N/A</v>
      </c>
      <c r="S174" s="93" t="e">
        <f ca="true">+IF(AND(ISNUMBER(OFFSET('Water Data'!$I$4,0,10*ROW('Water Data'!I168))),'Data Summary'!CH174="Yes"),100-OFFSET('Water Data'!$I$4,0,10*ROW('Water Data'!I168)),NA())</f>
        <v>#N/A</v>
      </c>
      <c r="T174" s="93" t="e">
        <f ca="true">+IF(AND(ISNUMBER(OFFSET('Water Data'!$I$6,0,10*ROW('Water Data'!I168))),'Data Summary'!CI174="Yes"),OFFSET('Water Data'!$I$6,0,10*ROW('Water Data'!I168)),NA())</f>
        <v>#N/A</v>
      </c>
      <c r="U174" s="93" t="e">
        <f ca="true">+IF(AND(ISNUMBER(OFFSET('Water Data'!$I$9,0,10*ROW('Water Data'!I168))),'Data Summary'!CJ174="Yes"),OFFSET('Water Data'!$I$9,0,10*ROW('Water Data'!I168)),NA())</f>
        <v>#N/A</v>
      </c>
      <c r="V174" s="94" t="e">
        <f ca="true">+IF(AND(ISNUMBER(OFFSET('Sanitation Data'!$D$4,0,10*ROW('Sanitation Data'!D168))),'Data Summary'!CK174="Yes"),100-OFFSET('Sanitation Data'!$D$4,0,10*ROW('Sanitation Data'!D168)),NA())</f>
        <v>#N/A</v>
      </c>
      <c r="W174" s="94" t="e">
        <f ca="true">+IF(AND(ISNUMBER(OFFSET('Sanitation Data'!$D$6,0,10*ROW('Sanitation Data'!D168))),'Data Summary'!CL174="Yes"),OFFSET('Sanitation Data'!$D$6,0,10*ROW('Sanitation Data'!D168)),NA())</f>
        <v>#N/A</v>
      </c>
      <c r="X174" s="94" t="e">
        <f ca="true">+IF(AND(ISNUMBER(OFFSET('Sanitation Data'!$D$10,0,10*ROW('Sanitation Data'!D168))),'Data Summary'!CM174="Yes"),OFFSET('Sanitation Data'!$D$10,0,10*ROW('Sanitation Data'!D168)),NA())</f>
        <v>#N/A</v>
      </c>
      <c r="Y174" s="94" t="e">
        <f ca="true">+IF(AND(ISNUMBER(OFFSET('Sanitation Data'!$D$11,0,10*ROW('Sanitation Data'!D168))),'Data Summary'!CN174="Yes"),OFFSET('Sanitation Data'!$D$11,0,10*ROW('Sanitation Data'!D168)),NA())</f>
        <v>#N/A</v>
      </c>
      <c r="Z174" s="94" t="e">
        <f ca="true">+IF(AND(ISNUMBER(OFFSET('Sanitation Data'!$D$12,0,10*ROW('Sanitation Data'!D168))),'Data Summary'!CO174="Yes"),OFFSET('Sanitation Data'!$D$12,0,10*ROW('Sanitation Data'!D168)),NA())</f>
        <v>#N/A</v>
      </c>
      <c r="AA174" s="94" t="e">
        <f ca="true">+IF(AND(ISNUMBER(OFFSET('Sanitation Data'!$E$4,0,10*ROW('Sanitation Data'!E168))),'Data Summary'!CP174="Yes"),100-OFFSET('Sanitation Data'!$E$4,0,10*ROW('Sanitation Data'!E168)),NA())</f>
        <v>#N/A</v>
      </c>
      <c r="AB174" s="94" t="e">
        <f ca="true">+IF(AND(ISNUMBER(OFFSET('Sanitation Data'!$E$6,0,10*ROW('Sanitation Data'!E168))),'Data Summary'!CQ174="Yes"),OFFSET('Sanitation Data'!$E$6,0,10*ROW('Sanitation Data'!E168)),NA())</f>
        <v>#N/A</v>
      </c>
      <c r="AC174" s="94" t="e">
        <f ca="true">+IF(AND(ISNUMBER(OFFSET('Sanitation Data'!$E$10,0,10*ROW('Sanitation Data'!E168))),'Data Summary'!CR174="Yes"),OFFSET('Sanitation Data'!$E$10,0,10*ROW('Sanitation Data'!E168)),NA())</f>
        <v>#N/A</v>
      </c>
      <c r="AD174" s="94" t="e">
        <f ca="true">+IF(AND(ISNUMBER(OFFSET('Sanitation Data'!$E$11,0,10*ROW('Sanitation Data'!E168))),'Data Summary'!CS174="Yes"),OFFSET('Sanitation Data'!$E$11,0,10*ROW('Sanitation Data'!E168)),NA())</f>
        <v>#N/A</v>
      </c>
      <c r="AE174" s="94" t="e">
        <f ca="true">+IF(AND(ISNUMBER(OFFSET('Sanitation Data'!$E$12,0,10*ROW('Sanitation Data'!E168))),'Data Summary'!CT174="Yes"),OFFSET('Sanitation Data'!$E$12,0,10*ROW('Sanitation Data'!E168)),NA())</f>
        <v>#N/A</v>
      </c>
      <c r="AF174" s="94" t="e">
        <f ca="true">+IF(AND(ISNUMBER(OFFSET('Sanitation Data'!$F$4,0,10*ROW('Sanitation Data'!F168))),'Data Summary'!CU174="Yes"),100-OFFSET('Sanitation Data'!$F$4,0,10*ROW('Sanitation Data'!F168)),NA())</f>
        <v>#N/A</v>
      </c>
      <c r="AG174" s="94" t="e">
        <f ca="true">+IF(AND(ISNUMBER(OFFSET('Sanitation Data'!$F$6,0,10*ROW('Sanitation Data'!F168))),'Data Summary'!CV174="Yes"),OFFSET('Sanitation Data'!$F$6,0,10*ROW('Sanitation Data'!F168)),NA())</f>
        <v>#N/A</v>
      </c>
      <c r="AH174" s="94" t="e">
        <f ca="true">+IF(AND(ISNUMBER(OFFSET('Sanitation Data'!$F$10,0,10*ROW('Sanitation Data'!F168))),'Data Summary'!CW174="Yes"),OFFSET('Sanitation Data'!$F$10,0,10*ROW('Sanitation Data'!F168)),NA())</f>
        <v>#N/A</v>
      </c>
      <c r="AI174" s="94" t="e">
        <f ca="true">+IF(AND(ISNUMBER(OFFSET('Sanitation Data'!$F$11,0,10*ROW('Sanitation Data'!F168))),'Data Summary'!CX174="Yes"),OFFSET('Sanitation Data'!$F$11,0,10*ROW('Sanitation Data'!F168)),NA())</f>
        <v>#N/A</v>
      </c>
      <c r="AJ174" s="94" t="e">
        <f ca="true">+IF(AND(ISNUMBER(OFFSET('Sanitation Data'!$F$12,0,10*ROW('Sanitation Data'!F168))),'Data Summary'!CY174="Yes"),OFFSET('Sanitation Data'!$F$12,0,10*ROW('Sanitation Data'!F168)),NA())</f>
        <v>#N/A</v>
      </c>
      <c r="AK174" s="94" t="e">
        <f ca="true">+IF(AND(ISNUMBER(OFFSET('Sanitation Data'!$G$4,0,10*ROW('Sanitation Data'!G168))),'Data Summary'!CZ174="Yes"),100-OFFSET('Sanitation Data'!$G$4,0,10*ROW('Sanitation Data'!G168)),NA())</f>
        <v>#N/A</v>
      </c>
      <c r="AL174" s="94" t="e">
        <f ca="true">+IF(AND(ISNUMBER(OFFSET('Sanitation Data'!$G$6,0,10*ROW('Sanitation Data'!G168))),'Data Summary'!DA174="Yes"),OFFSET('Sanitation Data'!$G$6,0,10*ROW('Sanitation Data'!G168)),NA())</f>
        <v>#N/A</v>
      </c>
      <c r="AM174" s="94" t="e">
        <f ca="true">+IF(AND(ISNUMBER(OFFSET('Sanitation Data'!$G$10,0,10*ROW('Sanitation Data'!G168))),'Data Summary'!DB174="Yes"),OFFSET('Sanitation Data'!$G$10,0,10*ROW('Sanitation Data'!G168)),NA())</f>
        <v>#N/A</v>
      </c>
      <c r="AN174" s="94" t="e">
        <f ca="true">+IF(AND(ISNUMBER(OFFSET('Sanitation Data'!$G$11,0,10*ROW('Sanitation Data'!G168))),'Data Summary'!DC174="Yes"),OFFSET('Sanitation Data'!$G$11,0,10*ROW('Sanitation Data'!G168)),NA())</f>
        <v>#N/A</v>
      </c>
      <c r="AO174" s="94" t="e">
        <f ca="true">+IF(AND(ISNUMBER(OFFSET('Sanitation Data'!$G$12,0,10*ROW('Sanitation Data'!G168))),'Data Summary'!DD174="Yes"),OFFSET('Sanitation Data'!$G$12,0,10*ROW('Sanitation Data'!G168)),NA())</f>
        <v>#N/A</v>
      </c>
      <c r="AP174" s="94" t="e">
        <f ca="true">+IF(AND(ISNUMBER(OFFSET('Sanitation Data'!$H$4,0,10*ROW('Sanitation Data'!H168))),'Data Summary'!DE174="Yes"),100-OFFSET('Sanitation Data'!$H$4,0,10*ROW('Sanitation Data'!H168)),NA())</f>
        <v>#N/A</v>
      </c>
      <c r="AQ174" s="94" t="e">
        <f ca="true">+IF(AND(ISNUMBER(OFFSET('Sanitation Data'!$H$6,0,10*ROW('Sanitation Data'!H168))),'Data Summary'!DF174="Yes"),OFFSET('Sanitation Data'!$H$6,0,10*ROW('Sanitation Data'!H168)),NA())</f>
        <v>#N/A</v>
      </c>
      <c r="AR174" s="94" t="e">
        <f ca="true">+IF(AND(ISNUMBER(OFFSET('Sanitation Data'!$H$10,0,10*ROW('Sanitation Data'!H168))),'Data Summary'!DG174="Yes"),OFFSET('Sanitation Data'!$H$10,0,10*ROW('Sanitation Data'!H168)),NA())</f>
        <v>#N/A</v>
      </c>
      <c r="AS174" s="94" t="e">
        <f ca="true">+IF(AND(ISNUMBER(OFFSET('Sanitation Data'!$H$11,0,10*ROW('Sanitation Data'!H168))),'Data Summary'!DH174="Yes"),OFFSET('Sanitation Data'!$H$11,0,10*ROW('Sanitation Data'!H168)),NA())</f>
        <v>#N/A</v>
      </c>
      <c r="AT174" s="94" t="e">
        <f ca="true">+IF(AND(ISNUMBER(OFFSET('Sanitation Data'!$H$12,0,10*ROW('Sanitation Data'!H168))),'Data Summary'!DI174="Yes"),OFFSET('Sanitation Data'!$H$12,0,10*ROW('Sanitation Data'!H168)),NA())</f>
        <v>#N/A</v>
      </c>
      <c r="AU174" s="94" t="e">
        <f ca="true">+IF(AND(ISNUMBER(OFFSET('Sanitation Data'!$I$4,0,10*ROW('Sanitation Data'!I168))),'Data Summary'!DJ174="Yes"),100-OFFSET('Sanitation Data'!$I$4,0,10*ROW('Sanitation Data'!I168)),NA())</f>
        <v>#N/A</v>
      </c>
      <c r="AV174" s="94" t="e">
        <f ca="true">+IF(AND(ISNUMBER(OFFSET('Sanitation Data'!$I$6,0,10*ROW('Sanitation Data'!I168))),'Data Summary'!DK174="Yes"),OFFSET('Sanitation Data'!$I$6,0,10*ROW('Sanitation Data'!I168)),NA())</f>
        <v>#N/A</v>
      </c>
      <c r="AW174" s="94" t="e">
        <f ca="true">+IF(AND(ISNUMBER(OFFSET('Sanitation Data'!$I$10,0,10*ROW('Sanitation Data'!I168))),'Data Summary'!DL174="Yes"),OFFSET('Sanitation Data'!$I$10,0,10*ROW('Sanitation Data'!I168)),NA())</f>
        <v>#N/A</v>
      </c>
      <c r="AX174" s="94" t="e">
        <f ca="true">+IF(AND(ISNUMBER(OFFSET('Sanitation Data'!$I$11,0,10*ROW('Sanitation Data'!I168))),'Data Summary'!DM174="Yes"),OFFSET('Sanitation Data'!$I$11,0,10*ROW('Sanitation Data'!I168)),NA())</f>
        <v>#N/A</v>
      </c>
      <c r="AY174" s="94" t="e">
        <f ca="true">+IF(AND(ISNUMBER(OFFSET('Sanitation Data'!$I$12,0,10*ROW('Sanitation Data'!I168))),'Data Summary'!DN174="Yes"),OFFSET('Sanitation Data'!$I$12,0,10*ROW('Sanitation Data'!I168)),NA())</f>
        <v>#N/A</v>
      </c>
      <c r="AZ174" s="95" t="e">
        <f ca="true">+IF(AND(ISNUMBER(OFFSET('Hygiene Data'!$D$5,0,10*ROW('Hygiene Data'!D168))),'Data Summary'!DO174="Yes"),OFFSET('Hygiene Data'!$D$5,0,10*ROW('Hygiene Data'!D168)),NA())</f>
        <v>#N/A</v>
      </c>
      <c r="BA174" s="95" t="e">
        <f ca="true">+IF(AND(ISNUMBER(OFFSET('Hygiene Data'!$D$7,0,10*ROW('Hygiene Data'!D168))),'Data Summary'!DP174="Yes"),OFFSET('Hygiene Data'!$D$7,0,10*ROW('Hygiene Data'!D168)),NA())</f>
        <v>#N/A</v>
      </c>
      <c r="BB174" s="95" t="e">
        <f ca="true">+IF(AND(ISNUMBER(OFFSET('Hygiene Data'!$D$9,0,10*ROW('Hygiene Data'!D168))),'Data Summary'!DQ174="Yes"),OFFSET('Hygiene Data'!$D$9,0,10*ROW('Hygiene Data'!D168)),NA())</f>
        <v>#N/A</v>
      </c>
      <c r="BC174" s="95" t="e">
        <f ca="true">+IF(AND(ISNUMBER(OFFSET('Hygiene Data'!$E$5,0,10*ROW('Hygiene Data'!E168))),'Data Summary'!DR174="Yes"),OFFSET('Hygiene Data'!$E$5,0,10*ROW('Hygiene Data'!E168)),NA())</f>
        <v>#N/A</v>
      </c>
      <c r="BD174" s="95" t="e">
        <f ca="true">+IF(AND(ISNUMBER(OFFSET('Hygiene Data'!$E$7,0,10*ROW('Hygiene Data'!E168))),'Data Summary'!DS174="Yes"),OFFSET('Hygiene Data'!$E$7,0,10*ROW('Hygiene Data'!E168)),NA())</f>
        <v>#N/A</v>
      </c>
      <c r="BE174" s="95" t="e">
        <f ca="true">+IF(AND(ISNUMBER(OFFSET('Hygiene Data'!$E$9,0,10*ROW('Hygiene Data'!E168))),'Data Summary'!DT174="Yes"),OFFSET('Hygiene Data'!$E$9,0,10*ROW('Hygiene Data'!E168)),NA())</f>
        <v>#N/A</v>
      </c>
      <c r="BF174" s="95" t="e">
        <f ca="true">+IF(AND(ISNUMBER(OFFSET('Hygiene Data'!$F$5,0,10*ROW('Hygiene Data'!F168))),'Data Summary'!DU174="Yes"),OFFSET('Hygiene Data'!$F$5,0,10*ROW('Hygiene Data'!F168)),NA())</f>
        <v>#N/A</v>
      </c>
      <c r="BG174" s="95" t="e">
        <f ca="true">+IF(AND(ISNUMBER(OFFSET('Hygiene Data'!$F$7,0,10*ROW('Hygiene Data'!F168))),'Data Summary'!DV174="Yes"),OFFSET('Hygiene Data'!$F$7,0,10*ROW('Hygiene Data'!F168)),NA())</f>
        <v>#N/A</v>
      </c>
      <c r="BH174" s="95" t="e">
        <f ca="true">+IF(AND(ISNUMBER(OFFSET('Hygiene Data'!$F$9,0,10*ROW('Hygiene Data'!F168))),'Data Summary'!DW174="Yes"),OFFSET('Hygiene Data'!$F$9,0,10*ROW('Hygiene Data'!F168)),NA())</f>
        <v>#N/A</v>
      </c>
      <c r="BI174" s="95" t="e">
        <f ca="true">+IF(AND(ISNUMBER(OFFSET('Hygiene Data'!$G$5,0,10*ROW('Hygiene Data'!G168))),'Data Summary'!DX174="Yes"),OFFSET('Hygiene Data'!$G$5,0,10*ROW('Hygiene Data'!G168)),NA())</f>
        <v>#N/A</v>
      </c>
      <c r="BJ174" s="95" t="e">
        <f ca="true">+IF(AND(ISNUMBER(OFFSET('Hygiene Data'!$G$7,0,10*ROW('Hygiene Data'!G168))),'Data Summary'!DY174="Yes"),OFFSET('Hygiene Data'!$G$7,0,10*ROW('Hygiene Data'!G168)),NA())</f>
        <v>#N/A</v>
      </c>
      <c r="BK174" s="95" t="e">
        <f ca="true">+IF(AND(ISNUMBER(OFFSET('Hygiene Data'!$G$9,0,10*ROW('Hygiene Data'!G168))),'Data Summary'!DZ174="Yes"),OFFSET('Hygiene Data'!$G$9,0,10*ROW('Hygiene Data'!G168)),NA())</f>
        <v>#N/A</v>
      </c>
      <c r="BL174" s="95" t="e">
        <f ca="true">+IF(AND(ISNUMBER(OFFSET('Hygiene Data'!$H$5,0,10*ROW('Hygiene Data'!H168))),'Data Summary'!EA174="Yes"),OFFSET('Hygiene Data'!$H$5,0,10*ROW('Hygiene Data'!H168)),NA())</f>
        <v>#N/A</v>
      </c>
      <c r="BM174" s="95" t="e">
        <f ca="true">+IF(AND(ISNUMBER(OFFSET('Hygiene Data'!$H$7,0,10*ROW('Hygiene Data'!H168))),'Data Summary'!EB174="Yes"),OFFSET('Hygiene Data'!$H$7,0,10*ROW('Hygiene Data'!H168)),NA())</f>
        <v>#N/A</v>
      </c>
      <c r="BN174" s="95" t="e">
        <f ca="true">+IF(AND(ISNUMBER(OFFSET('Hygiene Data'!$H$9,0,10*ROW('Hygiene Data'!H168))),'Data Summary'!EC174="Yes"),OFFSET('Hygiene Data'!$H$9,0,10*ROW('Hygiene Data'!H168)),NA())</f>
        <v>#N/A</v>
      </c>
      <c r="BO174" s="95" t="e">
        <f ca="true">+IF(AND(ISNUMBER(OFFSET('Hygiene Data'!$I$5,0,10*ROW('Hygiene Data'!I168))),'Data Summary'!ED174="Yes"),OFFSET('Hygiene Data'!$I$5,0,10*ROW('Hygiene Data'!I168)),NA())</f>
        <v>#N/A</v>
      </c>
      <c r="BP174" s="95" t="e">
        <f ca="true">+IF(AND(ISNUMBER(OFFSET('Hygiene Data'!$I$7,0,10*ROW('Hygiene Data'!I168))),'Data Summary'!EE174="Yes"),OFFSET('Hygiene Data'!$I$7,0,10*ROW('Hygiene Data'!I168)),NA())</f>
        <v>#N/A</v>
      </c>
      <c r="BQ174" s="95" t="e">
        <f ca="true">+IF(AND(ISNUMBER(OFFSET('Hygiene Data'!$I$9,0,10*ROW('Hygiene Data'!I168))),'Data Summary'!EF174="Yes"),OFFSET('Hygiene Data'!$I$9,0,10*ROW('Hygiene Data'!I168)),NA())</f>
        <v>#N/A</v>
      </c>
    </row>
    <row xmlns:x14ac="http://schemas.microsoft.com/office/spreadsheetml/2009/9/ac" r="175" x14ac:dyDescent="0.2">
      <c r="A175" s="327" t="e">
        <f ca="true">+RIGHT('Data Summary'!A175,LEN('Data Summary'!A175)-9)</f>
        <v>#VALUE!</v>
      </c>
      <c r="B175" s="36" t="str">
        <f ca="true">+IF(ISTEXT('Data Summary'!B175),'Data Summary'!B175,"")</f>
        <v/>
      </c>
      <c r="C175" s="326" t="e">
        <f ca="true">+VALUE('Data Summary'!C175)</f>
        <v>#VALUE!</v>
      </c>
      <c r="D175" s="93" t="e">
        <f ca="true">+IF(AND(ISNUMBER(OFFSET('Water Data'!$D$4,0,10*ROW('Water Data'!D169))),'Data Summary'!BS175="Yes"),100-OFFSET('Water Data'!$D$4,0,10*ROW('Water Data'!D169)),NA())</f>
        <v>#N/A</v>
      </c>
      <c r="E175" s="93" t="e">
        <f ca="true">+IF(AND(ISNUMBER(OFFSET('Water Data'!$D$6,0,10*ROW('Water Data'!D169))),'Data Summary'!BT175="Yes"),OFFSET('Water Data'!$D$6,0,10*ROW('Water Data'!D169)),NA())</f>
        <v>#N/A</v>
      </c>
      <c r="F175" s="93" t="e">
        <f ca="true">+IF(AND(ISNUMBER(OFFSET('Water Data'!$D$9,0,10*ROW('Water Data'!D169))),'Data Summary'!BU175="Yes"),OFFSET('Water Data'!$D$9,0,10*ROW('Water Data'!D169)),NA())</f>
        <v>#N/A</v>
      </c>
      <c r="G175" s="93" t="e">
        <f ca="true">+IF(AND(ISNUMBER(OFFSET('Water Data'!$E$4,0,10*ROW('Water Data'!E169))),'Data Summary'!BV175="Yes"),100-OFFSET('Water Data'!$E$4,0,10*ROW('Water Data'!E169)),NA())</f>
        <v>#N/A</v>
      </c>
      <c r="H175" s="93" t="e">
        <f ca="true">+IF(AND(ISNUMBER(OFFSET('Water Data'!$E$6,0,10*ROW('Water Data'!E169))),'Data Summary'!BW175="Yes"),OFFSET('Water Data'!$E$6,0,10*ROW('Water Data'!E169)),NA())</f>
        <v>#N/A</v>
      </c>
      <c r="I175" s="93" t="e">
        <f ca="true">+IF(AND(ISNUMBER(OFFSET('Water Data'!$E$9,0,10*ROW('Water Data'!E169))),'Data Summary'!BX175="Yes"),OFFSET('Water Data'!$E$9,0,10*ROW('Water Data'!E169)),NA())</f>
        <v>#N/A</v>
      </c>
      <c r="J175" s="93" t="e">
        <f ca="true">+IF(AND(ISNUMBER(OFFSET('Water Data'!$F$4,0,10*ROW('Water Data'!F169))),'Data Summary'!BY175="Yes"),100-OFFSET('Water Data'!$F$4,0,10*ROW('Water Data'!F169)),NA())</f>
        <v>#N/A</v>
      </c>
      <c r="K175" s="93" t="e">
        <f ca="true">+IF(AND(ISNUMBER(OFFSET('Water Data'!$F$6,0,10*ROW('Water Data'!F169))),'Data Summary'!BZ175="Yes"),OFFSET('Water Data'!$F$6,0,10*ROW('Water Data'!F169)),NA())</f>
        <v>#N/A</v>
      </c>
      <c r="L175" s="93" t="e">
        <f ca="true">+IF(AND(ISNUMBER(OFFSET('Water Data'!$F$9,0,10*ROW('Water Data'!F169))),'Data Summary'!CA175="Yes"),OFFSET('Water Data'!$F$9,0,10*ROW('Water Data'!F169)),NA())</f>
        <v>#N/A</v>
      </c>
      <c r="M175" s="93" t="e">
        <f ca="true">+IF(AND(ISNUMBER(OFFSET('Water Data'!$G$4,0,10*ROW('Water Data'!G169))),'Data Summary'!CB175="Yes"),100-OFFSET('Water Data'!$G$4,0,10*ROW('Water Data'!G169)),NA())</f>
        <v>#N/A</v>
      </c>
      <c r="N175" s="93" t="e">
        <f ca="true">+IF(AND(ISNUMBER(OFFSET('Water Data'!$G$6,0,10*ROW('Water Data'!G169))),'Data Summary'!CC175="Yes"),OFFSET('Water Data'!$G$6,0,10*ROW('Water Data'!G169)),NA())</f>
        <v>#N/A</v>
      </c>
      <c r="O175" s="93" t="e">
        <f ca="true">+IF(AND(ISNUMBER(OFFSET('Water Data'!$G$9,0,10*ROW('Water Data'!G169))),'Data Summary'!CD175="Yes"),OFFSET('Water Data'!$G$9,0,10*ROW('Water Data'!G169)),NA())</f>
        <v>#N/A</v>
      </c>
      <c r="P175" s="93" t="e">
        <f ca="true">+IF(AND(ISNUMBER(OFFSET('Water Data'!$H$4,0,10*ROW('Water Data'!H169))),'Data Summary'!CE175="Yes"),100-OFFSET('Water Data'!$H$4,0,10*ROW('Water Data'!H169)),NA())</f>
        <v>#N/A</v>
      </c>
      <c r="Q175" s="93" t="e">
        <f ca="true">+IF(AND(ISNUMBER(OFFSET('Water Data'!$H$6,0,10*ROW('Water Data'!H169))),'Data Summary'!CF175="Yes"),OFFSET('Water Data'!$H$6,0,10*ROW('Water Data'!H169)),NA())</f>
        <v>#N/A</v>
      </c>
      <c r="R175" s="93" t="e">
        <f ca="true">+IF(AND(ISNUMBER(OFFSET('Water Data'!$H$9,0,10*ROW('Water Data'!H169))),'Data Summary'!CG175="Yes"),OFFSET('Water Data'!$H$9,0,10*ROW('Water Data'!H169)),NA())</f>
        <v>#N/A</v>
      </c>
      <c r="S175" s="93" t="e">
        <f ca="true">+IF(AND(ISNUMBER(OFFSET('Water Data'!$I$4,0,10*ROW('Water Data'!I169))),'Data Summary'!CH175="Yes"),100-OFFSET('Water Data'!$I$4,0,10*ROW('Water Data'!I169)),NA())</f>
        <v>#N/A</v>
      </c>
      <c r="T175" s="93" t="e">
        <f ca="true">+IF(AND(ISNUMBER(OFFSET('Water Data'!$I$6,0,10*ROW('Water Data'!I169))),'Data Summary'!CI175="Yes"),OFFSET('Water Data'!$I$6,0,10*ROW('Water Data'!I169)),NA())</f>
        <v>#N/A</v>
      </c>
      <c r="U175" s="93" t="e">
        <f ca="true">+IF(AND(ISNUMBER(OFFSET('Water Data'!$I$9,0,10*ROW('Water Data'!I169))),'Data Summary'!CJ175="Yes"),OFFSET('Water Data'!$I$9,0,10*ROW('Water Data'!I169)),NA())</f>
        <v>#N/A</v>
      </c>
      <c r="V175" s="94" t="e">
        <f ca="true">+IF(AND(ISNUMBER(OFFSET('Sanitation Data'!$D$4,0,10*ROW('Sanitation Data'!D169))),'Data Summary'!CK175="Yes"),100-OFFSET('Sanitation Data'!$D$4,0,10*ROW('Sanitation Data'!D169)),NA())</f>
        <v>#N/A</v>
      </c>
      <c r="W175" s="94" t="e">
        <f ca="true">+IF(AND(ISNUMBER(OFFSET('Sanitation Data'!$D$6,0,10*ROW('Sanitation Data'!D169))),'Data Summary'!CL175="Yes"),OFFSET('Sanitation Data'!$D$6,0,10*ROW('Sanitation Data'!D169)),NA())</f>
        <v>#N/A</v>
      </c>
      <c r="X175" s="94" t="e">
        <f ca="true">+IF(AND(ISNUMBER(OFFSET('Sanitation Data'!$D$10,0,10*ROW('Sanitation Data'!D169))),'Data Summary'!CM175="Yes"),OFFSET('Sanitation Data'!$D$10,0,10*ROW('Sanitation Data'!D169)),NA())</f>
        <v>#N/A</v>
      </c>
      <c r="Y175" s="94" t="e">
        <f ca="true">+IF(AND(ISNUMBER(OFFSET('Sanitation Data'!$D$11,0,10*ROW('Sanitation Data'!D169))),'Data Summary'!CN175="Yes"),OFFSET('Sanitation Data'!$D$11,0,10*ROW('Sanitation Data'!D169)),NA())</f>
        <v>#N/A</v>
      </c>
      <c r="Z175" s="94" t="e">
        <f ca="true">+IF(AND(ISNUMBER(OFFSET('Sanitation Data'!$D$12,0,10*ROW('Sanitation Data'!D169))),'Data Summary'!CO175="Yes"),OFFSET('Sanitation Data'!$D$12,0,10*ROW('Sanitation Data'!D169)),NA())</f>
        <v>#N/A</v>
      </c>
      <c r="AA175" s="94" t="e">
        <f ca="true">+IF(AND(ISNUMBER(OFFSET('Sanitation Data'!$E$4,0,10*ROW('Sanitation Data'!E169))),'Data Summary'!CP175="Yes"),100-OFFSET('Sanitation Data'!$E$4,0,10*ROW('Sanitation Data'!E169)),NA())</f>
        <v>#N/A</v>
      </c>
      <c r="AB175" s="94" t="e">
        <f ca="true">+IF(AND(ISNUMBER(OFFSET('Sanitation Data'!$E$6,0,10*ROW('Sanitation Data'!E169))),'Data Summary'!CQ175="Yes"),OFFSET('Sanitation Data'!$E$6,0,10*ROW('Sanitation Data'!E169)),NA())</f>
        <v>#N/A</v>
      </c>
      <c r="AC175" s="94" t="e">
        <f ca="true">+IF(AND(ISNUMBER(OFFSET('Sanitation Data'!$E$10,0,10*ROW('Sanitation Data'!E169))),'Data Summary'!CR175="Yes"),OFFSET('Sanitation Data'!$E$10,0,10*ROW('Sanitation Data'!E169)),NA())</f>
        <v>#N/A</v>
      </c>
      <c r="AD175" s="94" t="e">
        <f ca="true">+IF(AND(ISNUMBER(OFFSET('Sanitation Data'!$E$11,0,10*ROW('Sanitation Data'!E169))),'Data Summary'!CS175="Yes"),OFFSET('Sanitation Data'!$E$11,0,10*ROW('Sanitation Data'!E169)),NA())</f>
        <v>#N/A</v>
      </c>
      <c r="AE175" s="94" t="e">
        <f ca="true">+IF(AND(ISNUMBER(OFFSET('Sanitation Data'!$E$12,0,10*ROW('Sanitation Data'!E169))),'Data Summary'!CT175="Yes"),OFFSET('Sanitation Data'!$E$12,0,10*ROW('Sanitation Data'!E169)),NA())</f>
        <v>#N/A</v>
      </c>
      <c r="AF175" s="94" t="e">
        <f ca="true">+IF(AND(ISNUMBER(OFFSET('Sanitation Data'!$F$4,0,10*ROW('Sanitation Data'!F169))),'Data Summary'!CU175="Yes"),100-OFFSET('Sanitation Data'!$F$4,0,10*ROW('Sanitation Data'!F169)),NA())</f>
        <v>#N/A</v>
      </c>
      <c r="AG175" s="94" t="e">
        <f ca="true">+IF(AND(ISNUMBER(OFFSET('Sanitation Data'!$F$6,0,10*ROW('Sanitation Data'!F169))),'Data Summary'!CV175="Yes"),OFFSET('Sanitation Data'!$F$6,0,10*ROW('Sanitation Data'!F169)),NA())</f>
        <v>#N/A</v>
      </c>
      <c r="AH175" s="94" t="e">
        <f ca="true">+IF(AND(ISNUMBER(OFFSET('Sanitation Data'!$F$10,0,10*ROW('Sanitation Data'!F169))),'Data Summary'!CW175="Yes"),OFFSET('Sanitation Data'!$F$10,0,10*ROW('Sanitation Data'!F169)),NA())</f>
        <v>#N/A</v>
      </c>
      <c r="AI175" s="94" t="e">
        <f ca="true">+IF(AND(ISNUMBER(OFFSET('Sanitation Data'!$F$11,0,10*ROW('Sanitation Data'!F169))),'Data Summary'!CX175="Yes"),OFFSET('Sanitation Data'!$F$11,0,10*ROW('Sanitation Data'!F169)),NA())</f>
        <v>#N/A</v>
      </c>
      <c r="AJ175" s="94" t="e">
        <f ca="true">+IF(AND(ISNUMBER(OFFSET('Sanitation Data'!$F$12,0,10*ROW('Sanitation Data'!F169))),'Data Summary'!CY175="Yes"),OFFSET('Sanitation Data'!$F$12,0,10*ROW('Sanitation Data'!F169)),NA())</f>
        <v>#N/A</v>
      </c>
      <c r="AK175" s="94" t="e">
        <f ca="true">+IF(AND(ISNUMBER(OFFSET('Sanitation Data'!$G$4,0,10*ROW('Sanitation Data'!G169))),'Data Summary'!CZ175="Yes"),100-OFFSET('Sanitation Data'!$G$4,0,10*ROW('Sanitation Data'!G169)),NA())</f>
        <v>#N/A</v>
      </c>
      <c r="AL175" s="94" t="e">
        <f ca="true">+IF(AND(ISNUMBER(OFFSET('Sanitation Data'!$G$6,0,10*ROW('Sanitation Data'!G169))),'Data Summary'!DA175="Yes"),OFFSET('Sanitation Data'!$G$6,0,10*ROW('Sanitation Data'!G169)),NA())</f>
        <v>#N/A</v>
      </c>
      <c r="AM175" s="94" t="e">
        <f ca="true">+IF(AND(ISNUMBER(OFFSET('Sanitation Data'!$G$10,0,10*ROW('Sanitation Data'!G169))),'Data Summary'!DB175="Yes"),OFFSET('Sanitation Data'!$G$10,0,10*ROW('Sanitation Data'!G169)),NA())</f>
        <v>#N/A</v>
      </c>
      <c r="AN175" s="94" t="e">
        <f ca="true">+IF(AND(ISNUMBER(OFFSET('Sanitation Data'!$G$11,0,10*ROW('Sanitation Data'!G169))),'Data Summary'!DC175="Yes"),OFFSET('Sanitation Data'!$G$11,0,10*ROW('Sanitation Data'!G169)),NA())</f>
        <v>#N/A</v>
      </c>
      <c r="AO175" s="94" t="e">
        <f ca="true">+IF(AND(ISNUMBER(OFFSET('Sanitation Data'!$G$12,0,10*ROW('Sanitation Data'!G169))),'Data Summary'!DD175="Yes"),OFFSET('Sanitation Data'!$G$12,0,10*ROW('Sanitation Data'!G169)),NA())</f>
        <v>#N/A</v>
      </c>
      <c r="AP175" s="94" t="e">
        <f ca="true">+IF(AND(ISNUMBER(OFFSET('Sanitation Data'!$H$4,0,10*ROW('Sanitation Data'!H169))),'Data Summary'!DE175="Yes"),100-OFFSET('Sanitation Data'!$H$4,0,10*ROW('Sanitation Data'!H169)),NA())</f>
        <v>#N/A</v>
      </c>
      <c r="AQ175" s="94" t="e">
        <f ca="true">+IF(AND(ISNUMBER(OFFSET('Sanitation Data'!$H$6,0,10*ROW('Sanitation Data'!H169))),'Data Summary'!DF175="Yes"),OFFSET('Sanitation Data'!$H$6,0,10*ROW('Sanitation Data'!H169)),NA())</f>
        <v>#N/A</v>
      </c>
      <c r="AR175" s="94" t="e">
        <f ca="true">+IF(AND(ISNUMBER(OFFSET('Sanitation Data'!$H$10,0,10*ROW('Sanitation Data'!H169))),'Data Summary'!DG175="Yes"),OFFSET('Sanitation Data'!$H$10,0,10*ROW('Sanitation Data'!H169)),NA())</f>
        <v>#N/A</v>
      </c>
      <c r="AS175" s="94" t="e">
        <f ca="true">+IF(AND(ISNUMBER(OFFSET('Sanitation Data'!$H$11,0,10*ROW('Sanitation Data'!H169))),'Data Summary'!DH175="Yes"),OFFSET('Sanitation Data'!$H$11,0,10*ROW('Sanitation Data'!H169)),NA())</f>
        <v>#N/A</v>
      </c>
      <c r="AT175" s="94" t="e">
        <f ca="true">+IF(AND(ISNUMBER(OFFSET('Sanitation Data'!$H$12,0,10*ROW('Sanitation Data'!H169))),'Data Summary'!DI175="Yes"),OFFSET('Sanitation Data'!$H$12,0,10*ROW('Sanitation Data'!H169)),NA())</f>
        <v>#N/A</v>
      </c>
      <c r="AU175" s="94" t="e">
        <f ca="true">+IF(AND(ISNUMBER(OFFSET('Sanitation Data'!$I$4,0,10*ROW('Sanitation Data'!I169))),'Data Summary'!DJ175="Yes"),100-OFFSET('Sanitation Data'!$I$4,0,10*ROW('Sanitation Data'!I169)),NA())</f>
        <v>#N/A</v>
      </c>
      <c r="AV175" s="94" t="e">
        <f ca="true">+IF(AND(ISNUMBER(OFFSET('Sanitation Data'!$I$6,0,10*ROW('Sanitation Data'!I169))),'Data Summary'!DK175="Yes"),OFFSET('Sanitation Data'!$I$6,0,10*ROW('Sanitation Data'!I169)),NA())</f>
        <v>#N/A</v>
      </c>
      <c r="AW175" s="94" t="e">
        <f ca="true">+IF(AND(ISNUMBER(OFFSET('Sanitation Data'!$I$10,0,10*ROW('Sanitation Data'!I169))),'Data Summary'!DL175="Yes"),OFFSET('Sanitation Data'!$I$10,0,10*ROW('Sanitation Data'!I169)),NA())</f>
        <v>#N/A</v>
      </c>
      <c r="AX175" s="94" t="e">
        <f ca="true">+IF(AND(ISNUMBER(OFFSET('Sanitation Data'!$I$11,0,10*ROW('Sanitation Data'!I169))),'Data Summary'!DM175="Yes"),OFFSET('Sanitation Data'!$I$11,0,10*ROW('Sanitation Data'!I169)),NA())</f>
        <v>#N/A</v>
      </c>
      <c r="AY175" s="94" t="e">
        <f ca="true">+IF(AND(ISNUMBER(OFFSET('Sanitation Data'!$I$12,0,10*ROW('Sanitation Data'!I169))),'Data Summary'!DN175="Yes"),OFFSET('Sanitation Data'!$I$12,0,10*ROW('Sanitation Data'!I169)),NA())</f>
        <v>#N/A</v>
      </c>
      <c r="AZ175" s="95" t="e">
        <f ca="true">+IF(AND(ISNUMBER(OFFSET('Hygiene Data'!$D$5,0,10*ROW('Hygiene Data'!D169))),'Data Summary'!DO175="Yes"),OFFSET('Hygiene Data'!$D$5,0,10*ROW('Hygiene Data'!D169)),NA())</f>
        <v>#N/A</v>
      </c>
      <c r="BA175" s="95" t="e">
        <f ca="true">+IF(AND(ISNUMBER(OFFSET('Hygiene Data'!$D$7,0,10*ROW('Hygiene Data'!D169))),'Data Summary'!DP175="Yes"),OFFSET('Hygiene Data'!$D$7,0,10*ROW('Hygiene Data'!D169)),NA())</f>
        <v>#N/A</v>
      </c>
      <c r="BB175" s="95" t="e">
        <f ca="true">+IF(AND(ISNUMBER(OFFSET('Hygiene Data'!$D$9,0,10*ROW('Hygiene Data'!D169))),'Data Summary'!DQ175="Yes"),OFFSET('Hygiene Data'!$D$9,0,10*ROW('Hygiene Data'!D169)),NA())</f>
        <v>#N/A</v>
      </c>
      <c r="BC175" s="95" t="e">
        <f ca="true">+IF(AND(ISNUMBER(OFFSET('Hygiene Data'!$E$5,0,10*ROW('Hygiene Data'!E169))),'Data Summary'!DR175="Yes"),OFFSET('Hygiene Data'!$E$5,0,10*ROW('Hygiene Data'!E169)),NA())</f>
        <v>#N/A</v>
      </c>
      <c r="BD175" s="95" t="e">
        <f ca="true">+IF(AND(ISNUMBER(OFFSET('Hygiene Data'!$E$7,0,10*ROW('Hygiene Data'!E169))),'Data Summary'!DS175="Yes"),OFFSET('Hygiene Data'!$E$7,0,10*ROW('Hygiene Data'!E169)),NA())</f>
        <v>#N/A</v>
      </c>
      <c r="BE175" s="95" t="e">
        <f ca="true">+IF(AND(ISNUMBER(OFFSET('Hygiene Data'!$E$9,0,10*ROW('Hygiene Data'!E169))),'Data Summary'!DT175="Yes"),OFFSET('Hygiene Data'!$E$9,0,10*ROW('Hygiene Data'!E169)),NA())</f>
        <v>#N/A</v>
      </c>
      <c r="BF175" s="95" t="e">
        <f ca="true">+IF(AND(ISNUMBER(OFFSET('Hygiene Data'!$F$5,0,10*ROW('Hygiene Data'!F169))),'Data Summary'!DU175="Yes"),OFFSET('Hygiene Data'!$F$5,0,10*ROW('Hygiene Data'!F169)),NA())</f>
        <v>#N/A</v>
      </c>
      <c r="BG175" s="95" t="e">
        <f ca="true">+IF(AND(ISNUMBER(OFFSET('Hygiene Data'!$F$7,0,10*ROW('Hygiene Data'!F169))),'Data Summary'!DV175="Yes"),OFFSET('Hygiene Data'!$F$7,0,10*ROW('Hygiene Data'!F169)),NA())</f>
        <v>#N/A</v>
      </c>
      <c r="BH175" s="95" t="e">
        <f ca="true">+IF(AND(ISNUMBER(OFFSET('Hygiene Data'!$F$9,0,10*ROW('Hygiene Data'!F169))),'Data Summary'!DW175="Yes"),OFFSET('Hygiene Data'!$F$9,0,10*ROW('Hygiene Data'!F169)),NA())</f>
        <v>#N/A</v>
      </c>
      <c r="BI175" s="95" t="e">
        <f ca="true">+IF(AND(ISNUMBER(OFFSET('Hygiene Data'!$G$5,0,10*ROW('Hygiene Data'!G169))),'Data Summary'!DX175="Yes"),OFFSET('Hygiene Data'!$G$5,0,10*ROW('Hygiene Data'!G169)),NA())</f>
        <v>#N/A</v>
      </c>
      <c r="BJ175" s="95" t="e">
        <f ca="true">+IF(AND(ISNUMBER(OFFSET('Hygiene Data'!$G$7,0,10*ROW('Hygiene Data'!G169))),'Data Summary'!DY175="Yes"),OFFSET('Hygiene Data'!$G$7,0,10*ROW('Hygiene Data'!G169)),NA())</f>
        <v>#N/A</v>
      </c>
      <c r="BK175" s="95" t="e">
        <f ca="true">+IF(AND(ISNUMBER(OFFSET('Hygiene Data'!$G$9,0,10*ROW('Hygiene Data'!G169))),'Data Summary'!DZ175="Yes"),OFFSET('Hygiene Data'!$G$9,0,10*ROW('Hygiene Data'!G169)),NA())</f>
        <v>#N/A</v>
      </c>
      <c r="BL175" s="95" t="e">
        <f ca="true">+IF(AND(ISNUMBER(OFFSET('Hygiene Data'!$H$5,0,10*ROW('Hygiene Data'!H169))),'Data Summary'!EA175="Yes"),OFFSET('Hygiene Data'!$H$5,0,10*ROW('Hygiene Data'!H169)),NA())</f>
        <v>#N/A</v>
      </c>
      <c r="BM175" s="95" t="e">
        <f ca="true">+IF(AND(ISNUMBER(OFFSET('Hygiene Data'!$H$7,0,10*ROW('Hygiene Data'!H169))),'Data Summary'!EB175="Yes"),OFFSET('Hygiene Data'!$H$7,0,10*ROW('Hygiene Data'!H169)),NA())</f>
        <v>#N/A</v>
      </c>
      <c r="BN175" s="95" t="e">
        <f ca="true">+IF(AND(ISNUMBER(OFFSET('Hygiene Data'!$H$9,0,10*ROW('Hygiene Data'!H169))),'Data Summary'!EC175="Yes"),OFFSET('Hygiene Data'!$H$9,0,10*ROW('Hygiene Data'!H169)),NA())</f>
        <v>#N/A</v>
      </c>
      <c r="BO175" s="95" t="e">
        <f ca="true">+IF(AND(ISNUMBER(OFFSET('Hygiene Data'!$I$5,0,10*ROW('Hygiene Data'!I169))),'Data Summary'!ED175="Yes"),OFFSET('Hygiene Data'!$I$5,0,10*ROW('Hygiene Data'!I169)),NA())</f>
        <v>#N/A</v>
      </c>
      <c r="BP175" s="95" t="e">
        <f ca="true">+IF(AND(ISNUMBER(OFFSET('Hygiene Data'!$I$7,0,10*ROW('Hygiene Data'!I169))),'Data Summary'!EE175="Yes"),OFFSET('Hygiene Data'!$I$7,0,10*ROW('Hygiene Data'!I169)),NA())</f>
        <v>#N/A</v>
      </c>
      <c r="BQ175" s="95" t="e">
        <f ca="true">+IF(AND(ISNUMBER(OFFSET('Hygiene Data'!$I$9,0,10*ROW('Hygiene Data'!I169))),'Data Summary'!EF175="Yes"),OFFSET('Hygiene Data'!$I$9,0,10*ROW('Hygiene Data'!I169)),NA())</f>
        <v>#N/A</v>
      </c>
    </row>
    <row xmlns:x14ac="http://schemas.microsoft.com/office/spreadsheetml/2009/9/ac" r="176" x14ac:dyDescent="0.2">
      <c r="A176" s="327" t="e">
        <f ca="true">+RIGHT('Data Summary'!A176,LEN('Data Summary'!A176)-9)</f>
        <v>#VALUE!</v>
      </c>
      <c r="B176" s="36" t="str">
        <f ca="true">+IF(ISTEXT('Data Summary'!B176),'Data Summary'!B176,"")</f>
        <v/>
      </c>
      <c r="C176" s="326" t="e">
        <f ca="true">+VALUE('Data Summary'!C176)</f>
        <v>#VALUE!</v>
      </c>
      <c r="D176" s="93" t="e">
        <f ca="true">+IF(AND(ISNUMBER(OFFSET('Water Data'!$D$4,0,10*ROW('Water Data'!D170))),'Data Summary'!BS176="Yes"),100-OFFSET('Water Data'!$D$4,0,10*ROW('Water Data'!D170)),NA())</f>
        <v>#N/A</v>
      </c>
      <c r="E176" s="93" t="e">
        <f ca="true">+IF(AND(ISNUMBER(OFFSET('Water Data'!$D$6,0,10*ROW('Water Data'!D170))),'Data Summary'!BT176="Yes"),OFFSET('Water Data'!$D$6,0,10*ROW('Water Data'!D170)),NA())</f>
        <v>#N/A</v>
      </c>
      <c r="F176" s="93" t="e">
        <f ca="true">+IF(AND(ISNUMBER(OFFSET('Water Data'!$D$9,0,10*ROW('Water Data'!D170))),'Data Summary'!BU176="Yes"),OFFSET('Water Data'!$D$9,0,10*ROW('Water Data'!D170)),NA())</f>
        <v>#N/A</v>
      </c>
      <c r="G176" s="93" t="e">
        <f ca="true">+IF(AND(ISNUMBER(OFFSET('Water Data'!$E$4,0,10*ROW('Water Data'!E170))),'Data Summary'!BV176="Yes"),100-OFFSET('Water Data'!$E$4,0,10*ROW('Water Data'!E170)),NA())</f>
        <v>#N/A</v>
      </c>
      <c r="H176" s="93" t="e">
        <f ca="true">+IF(AND(ISNUMBER(OFFSET('Water Data'!$E$6,0,10*ROW('Water Data'!E170))),'Data Summary'!BW176="Yes"),OFFSET('Water Data'!$E$6,0,10*ROW('Water Data'!E170)),NA())</f>
        <v>#N/A</v>
      </c>
      <c r="I176" s="93" t="e">
        <f ca="true">+IF(AND(ISNUMBER(OFFSET('Water Data'!$E$9,0,10*ROW('Water Data'!E170))),'Data Summary'!BX176="Yes"),OFFSET('Water Data'!$E$9,0,10*ROW('Water Data'!E170)),NA())</f>
        <v>#N/A</v>
      </c>
      <c r="J176" s="93" t="e">
        <f ca="true">+IF(AND(ISNUMBER(OFFSET('Water Data'!$F$4,0,10*ROW('Water Data'!F170))),'Data Summary'!BY176="Yes"),100-OFFSET('Water Data'!$F$4,0,10*ROW('Water Data'!F170)),NA())</f>
        <v>#N/A</v>
      </c>
      <c r="K176" s="93" t="e">
        <f ca="true">+IF(AND(ISNUMBER(OFFSET('Water Data'!$F$6,0,10*ROW('Water Data'!F170))),'Data Summary'!BZ176="Yes"),OFFSET('Water Data'!$F$6,0,10*ROW('Water Data'!F170)),NA())</f>
        <v>#N/A</v>
      </c>
      <c r="L176" s="93" t="e">
        <f ca="true">+IF(AND(ISNUMBER(OFFSET('Water Data'!$F$9,0,10*ROW('Water Data'!F170))),'Data Summary'!CA176="Yes"),OFFSET('Water Data'!$F$9,0,10*ROW('Water Data'!F170)),NA())</f>
        <v>#N/A</v>
      </c>
      <c r="M176" s="93" t="e">
        <f ca="true">+IF(AND(ISNUMBER(OFFSET('Water Data'!$G$4,0,10*ROW('Water Data'!G170))),'Data Summary'!CB176="Yes"),100-OFFSET('Water Data'!$G$4,0,10*ROW('Water Data'!G170)),NA())</f>
        <v>#N/A</v>
      </c>
      <c r="N176" s="93" t="e">
        <f ca="true">+IF(AND(ISNUMBER(OFFSET('Water Data'!$G$6,0,10*ROW('Water Data'!G170))),'Data Summary'!CC176="Yes"),OFFSET('Water Data'!$G$6,0,10*ROW('Water Data'!G170)),NA())</f>
        <v>#N/A</v>
      </c>
      <c r="O176" s="93" t="e">
        <f ca="true">+IF(AND(ISNUMBER(OFFSET('Water Data'!$G$9,0,10*ROW('Water Data'!G170))),'Data Summary'!CD176="Yes"),OFFSET('Water Data'!$G$9,0,10*ROW('Water Data'!G170)),NA())</f>
        <v>#N/A</v>
      </c>
      <c r="P176" s="93" t="e">
        <f ca="true">+IF(AND(ISNUMBER(OFFSET('Water Data'!$H$4,0,10*ROW('Water Data'!H170))),'Data Summary'!CE176="Yes"),100-OFFSET('Water Data'!$H$4,0,10*ROW('Water Data'!H170)),NA())</f>
        <v>#N/A</v>
      </c>
      <c r="Q176" s="93" t="e">
        <f ca="true">+IF(AND(ISNUMBER(OFFSET('Water Data'!$H$6,0,10*ROW('Water Data'!H170))),'Data Summary'!CF176="Yes"),OFFSET('Water Data'!$H$6,0,10*ROW('Water Data'!H170)),NA())</f>
        <v>#N/A</v>
      </c>
      <c r="R176" s="93" t="e">
        <f ca="true">+IF(AND(ISNUMBER(OFFSET('Water Data'!$H$9,0,10*ROW('Water Data'!H170))),'Data Summary'!CG176="Yes"),OFFSET('Water Data'!$H$9,0,10*ROW('Water Data'!H170)),NA())</f>
        <v>#N/A</v>
      </c>
      <c r="S176" s="93" t="e">
        <f ca="true">+IF(AND(ISNUMBER(OFFSET('Water Data'!$I$4,0,10*ROW('Water Data'!I170))),'Data Summary'!CH176="Yes"),100-OFFSET('Water Data'!$I$4,0,10*ROW('Water Data'!I170)),NA())</f>
        <v>#N/A</v>
      </c>
      <c r="T176" s="93" t="e">
        <f ca="true">+IF(AND(ISNUMBER(OFFSET('Water Data'!$I$6,0,10*ROW('Water Data'!I170))),'Data Summary'!CI176="Yes"),OFFSET('Water Data'!$I$6,0,10*ROW('Water Data'!I170)),NA())</f>
        <v>#N/A</v>
      </c>
      <c r="U176" s="93" t="e">
        <f ca="true">+IF(AND(ISNUMBER(OFFSET('Water Data'!$I$9,0,10*ROW('Water Data'!I170))),'Data Summary'!CJ176="Yes"),OFFSET('Water Data'!$I$9,0,10*ROW('Water Data'!I170)),NA())</f>
        <v>#N/A</v>
      </c>
      <c r="V176" s="94" t="e">
        <f ca="true">+IF(AND(ISNUMBER(OFFSET('Sanitation Data'!$D$4,0,10*ROW('Sanitation Data'!D170))),'Data Summary'!CK176="Yes"),100-OFFSET('Sanitation Data'!$D$4,0,10*ROW('Sanitation Data'!D170)),NA())</f>
        <v>#N/A</v>
      </c>
      <c r="W176" s="94" t="e">
        <f ca="true">+IF(AND(ISNUMBER(OFFSET('Sanitation Data'!$D$6,0,10*ROW('Sanitation Data'!D170))),'Data Summary'!CL176="Yes"),OFFSET('Sanitation Data'!$D$6,0,10*ROW('Sanitation Data'!D170)),NA())</f>
        <v>#N/A</v>
      </c>
      <c r="X176" s="94" t="e">
        <f ca="true">+IF(AND(ISNUMBER(OFFSET('Sanitation Data'!$D$10,0,10*ROW('Sanitation Data'!D170))),'Data Summary'!CM176="Yes"),OFFSET('Sanitation Data'!$D$10,0,10*ROW('Sanitation Data'!D170)),NA())</f>
        <v>#N/A</v>
      </c>
      <c r="Y176" s="94" t="e">
        <f ca="true">+IF(AND(ISNUMBER(OFFSET('Sanitation Data'!$D$11,0,10*ROW('Sanitation Data'!D170))),'Data Summary'!CN176="Yes"),OFFSET('Sanitation Data'!$D$11,0,10*ROW('Sanitation Data'!D170)),NA())</f>
        <v>#N/A</v>
      </c>
      <c r="Z176" s="94" t="e">
        <f ca="true">+IF(AND(ISNUMBER(OFFSET('Sanitation Data'!$D$12,0,10*ROW('Sanitation Data'!D170))),'Data Summary'!CO176="Yes"),OFFSET('Sanitation Data'!$D$12,0,10*ROW('Sanitation Data'!D170)),NA())</f>
        <v>#N/A</v>
      </c>
      <c r="AA176" s="94" t="e">
        <f ca="true">+IF(AND(ISNUMBER(OFFSET('Sanitation Data'!$E$4,0,10*ROW('Sanitation Data'!E170))),'Data Summary'!CP176="Yes"),100-OFFSET('Sanitation Data'!$E$4,0,10*ROW('Sanitation Data'!E170)),NA())</f>
        <v>#N/A</v>
      </c>
      <c r="AB176" s="94" t="e">
        <f ca="true">+IF(AND(ISNUMBER(OFFSET('Sanitation Data'!$E$6,0,10*ROW('Sanitation Data'!E170))),'Data Summary'!CQ176="Yes"),OFFSET('Sanitation Data'!$E$6,0,10*ROW('Sanitation Data'!E170)),NA())</f>
        <v>#N/A</v>
      </c>
      <c r="AC176" s="94" t="e">
        <f ca="true">+IF(AND(ISNUMBER(OFFSET('Sanitation Data'!$E$10,0,10*ROW('Sanitation Data'!E170))),'Data Summary'!CR176="Yes"),OFFSET('Sanitation Data'!$E$10,0,10*ROW('Sanitation Data'!E170)),NA())</f>
        <v>#N/A</v>
      </c>
      <c r="AD176" s="94" t="e">
        <f ca="true">+IF(AND(ISNUMBER(OFFSET('Sanitation Data'!$E$11,0,10*ROW('Sanitation Data'!E170))),'Data Summary'!CS176="Yes"),OFFSET('Sanitation Data'!$E$11,0,10*ROW('Sanitation Data'!E170)),NA())</f>
        <v>#N/A</v>
      </c>
      <c r="AE176" s="94" t="e">
        <f ca="true">+IF(AND(ISNUMBER(OFFSET('Sanitation Data'!$E$12,0,10*ROW('Sanitation Data'!E170))),'Data Summary'!CT176="Yes"),OFFSET('Sanitation Data'!$E$12,0,10*ROW('Sanitation Data'!E170)),NA())</f>
        <v>#N/A</v>
      </c>
      <c r="AF176" s="94" t="e">
        <f ca="true">+IF(AND(ISNUMBER(OFFSET('Sanitation Data'!$F$4,0,10*ROW('Sanitation Data'!F170))),'Data Summary'!CU176="Yes"),100-OFFSET('Sanitation Data'!$F$4,0,10*ROW('Sanitation Data'!F170)),NA())</f>
        <v>#N/A</v>
      </c>
      <c r="AG176" s="94" t="e">
        <f ca="true">+IF(AND(ISNUMBER(OFFSET('Sanitation Data'!$F$6,0,10*ROW('Sanitation Data'!F170))),'Data Summary'!CV176="Yes"),OFFSET('Sanitation Data'!$F$6,0,10*ROW('Sanitation Data'!F170)),NA())</f>
        <v>#N/A</v>
      </c>
      <c r="AH176" s="94" t="e">
        <f ca="true">+IF(AND(ISNUMBER(OFFSET('Sanitation Data'!$F$10,0,10*ROW('Sanitation Data'!F170))),'Data Summary'!CW176="Yes"),OFFSET('Sanitation Data'!$F$10,0,10*ROW('Sanitation Data'!F170)),NA())</f>
        <v>#N/A</v>
      </c>
      <c r="AI176" s="94" t="e">
        <f ca="true">+IF(AND(ISNUMBER(OFFSET('Sanitation Data'!$F$11,0,10*ROW('Sanitation Data'!F170))),'Data Summary'!CX176="Yes"),OFFSET('Sanitation Data'!$F$11,0,10*ROW('Sanitation Data'!F170)),NA())</f>
        <v>#N/A</v>
      </c>
      <c r="AJ176" s="94" t="e">
        <f ca="true">+IF(AND(ISNUMBER(OFFSET('Sanitation Data'!$F$12,0,10*ROW('Sanitation Data'!F170))),'Data Summary'!CY176="Yes"),OFFSET('Sanitation Data'!$F$12,0,10*ROW('Sanitation Data'!F170)),NA())</f>
        <v>#N/A</v>
      </c>
      <c r="AK176" s="94" t="e">
        <f ca="true">+IF(AND(ISNUMBER(OFFSET('Sanitation Data'!$G$4,0,10*ROW('Sanitation Data'!G170))),'Data Summary'!CZ176="Yes"),100-OFFSET('Sanitation Data'!$G$4,0,10*ROW('Sanitation Data'!G170)),NA())</f>
        <v>#N/A</v>
      </c>
      <c r="AL176" s="94" t="e">
        <f ca="true">+IF(AND(ISNUMBER(OFFSET('Sanitation Data'!$G$6,0,10*ROW('Sanitation Data'!G170))),'Data Summary'!DA176="Yes"),OFFSET('Sanitation Data'!$G$6,0,10*ROW('Sanitation Data'!G170)),NA())</f>
        <v>#N/A</v>
      </c>
      <c r="AM176" s="94" t="e">
        <f ca="true">+IF(AND(ISNUMBER(OFFSET('Sanitation Data'!$G$10,0,10*ROW('Sanitation Data'!G170))),'Data Summary'!DB176="Yes"),OFFSET('Sanitation Data'!$G$10,0,10*ROW('Sanitation Data'!G170)),NA())</f>
        <v>#N/A</v>
      </c>
      <c r="AN176" s="94" t="e">
        <f ca="true">+IF(AND(ISNUMBER(OFFSET('Sanitation Data'!$G$11,0,10*ROW('Sanitation Data'!G170))),'Data Summary'!DC176="Yes"),OFFSET('Sanitation Data'!$G$11,0,10*ROW('Sanitation Data'!G170)),NA())</f>
        <v>#N/A</v>
      </c>
      <c r="AO176" s="94" t="e">
        <f ca="true">+IF(AND(ISNUMBER(OFFSET('Sanitation Data'!$G$12,0,10*ROW('Sanitation Data'!G170))),'Data Summary'!DD176="Yes"),OFFSET('Sanitation Data'!$G$12,0,10*ROW('Sanitation Data'!G170)),NA())</f>
        <v>#N/A</v>
      </c>
      <c r="AP176" s="94" t="e">
        <f ca="true">+IF(AND(ISNUMBER(OFFSET('Sanitation Data'!$H$4,0,10*ROW('Sanitation Data'!H170))),'Data Summary'!DE176="Yes"),100-OFFSET('Sanitation Data'!$H$4,0,10*ROW('Sanitation Data'!H170)),NA())</f>
        <v>#N/A</v>
      </c>
      <c r="AQ176" s="94" t="e">
        <f ca="true">+IF(AND(ISNUMBER(OFFSET('Sanitation Data'!$H$6,0,10*ROW('Sanitation Data'!H170))),'Data Summary'!DF176="Yes"),OFFSET('Sanitation Data'!$H$6,0,10*ROW('Sanitation Data'!H170)),NA())</f>
        <v>#N/A</v>
      </c>
      <c r="AR176" s="94" t="e">
        <f ca="true">+IF(AND(ISNUMBER(OFFSET('Sanitation Data'!$H$10,0,10*ROW('Sanitation Data'!H170))),'Data Summary'!DG176="Yes"),OFFSET('Sanitation Data'!$H$10,0,10*ROW('Sanitation Data'!H170)),NA())</f>
        <v>#N/A</v>
      </c>
      <c r="AS176" s="94" t="e">
        <f ca="true">+IF(AND(ISNUMBER(OFFSET('Sanitation Data'!$H$11,0,10*ROW('Sanitation Data'!H170))),'Data Summary'!DH176="Yes"),OFFSET('Sanitation Data'!$H$11,0,10*ROW('Sanitation Data'!H170)),NA())</f>
        <v>#N/A</v>
      </c>
      <c r="AT176" s="94" t="e">
        <f ca="true">+IF(AND(ISNUMBER(OFFSET('Sanitation Data'!$H$12,0,10*ROW('Sanitation Data'!H170))),'Data Summary'!DI176="Yes"),OFFSET('Sanitation Data'!$H$12,0,10*ROW('Sanitation Data'!H170)),NA())</f>
        <v>#N/A</v>
      </c>
      <c r="AU176" s="94" t="e">
        <f ca="true">+IF(AND(ISNUMBER(OFFSET('Sanitation Data'!$I$4,0,10*ROW('Sanitation Data'!I170))),'Data Summary'!DJ176="Yes"),100-OFFSET('Sanitation Data'!$I$4,0,10*ROW('Sanitation Data'!I170)),NA())</f>
        <v>#N/A</v>
      </c>
      <c r="AV176" s="94" t="e">
        <f ca="true">+IF(AND(ISNUMBER(OFFSET('Sanitation Data'!$I$6,0,10*ROW('Sanitation Data'!I170))),'Data Summary'!DK176="Yes"),OFFSET('Sanitation Data'!$I$6,0,10*ROW('Sanitation Data'!I170)),NA())</f>
        <v>#N/A</v>
      </c>
      <c r="AW176" s="94" t="e">
        <f ca="true">+IF(AND(ISNUMBER(OFFSET('Sanitation Data'!$I$10,0,10*ROW('Sanitation Data'!I170))),'Data Summary'!DL176="Yes"),OFFSET('Sanitation Data'!$I$10,0,10*ROW('Sanitation Data'!I170)),NA())</f>
        <v>#N/A</v>
      </c>
      <c r="AX176" s="94" t="e">
        <f ca="true">+IF(AND(ISNUMBER(OFFSET('Sanitation Data'!$I$11,0,10*ROW('Sanitation Data'!I170))),'Data Summary'!DM176="Yes"),OFFSET('Sanitation Data'!$I$11,0,10*ROW('Sanitation Data'!I170)),NA())</f>
        <v>#N/A</v>
      </c>
      <c r="AY176" s="94" t="e">
        <f ca="true">+IF(AND(ISNUMBER(OFFSET('Sanitation Data'!$I$12,0,10*ROW('Sanitation Data'!I170))),'Data Summary'!DN176="Yes"),OFFSET('Sanitation Data'!$I$12,0,10*ROW('Sanitation Data'!I170)),NA())</f>
        <v>#N/A</v>
      </c>
      <c r="AZ176" s="95" t="e">
        <f ca="true">+IF(AND(ISNUMBER(OFFSET('Hygiene Data'!$D$5,0,10*ROW('Hygiene Data'!D170))),'Data Summary'!DO176="Yes"),OFFSET('Hygiene Data'!$D$5,0,10*ROW('Hygiene Data'!D170)),NA())</f>
        <v>#N/A</v>
      </c>
      <c r="BA176" s="95" t="e">
        <f ca="true">+IF(AND(ISNUMBER(OFFSET('Hygiene Data'!$D$7,0,10*ROW('Hygiene Data'!D170))),'Data Summary'!DP176="Yes"),OFFSET('Hygiene Data'!$D$7,0,10*ROW('Hygiene Data'!D170)),NA())</f>
        <v>#N/A</v>
      </c>
      <c r="BB176" s="95" t="e">
        <f ca="true">+IF(AND(ISNUMBER(OFFSET('Hygiene Data'!$D$9,0,10*ROW('Hygiene Data'!D170))),'Data Summary'!DQ176="Yes"),OFFSET('Hygiene Data'!$D$9,0,10*ROW('Hygiene Data'!D170)),NA())</f>
        <v>#N/A</v>
      </c>
      <c r="BC176" s="95" t="e">
        <f ca="true">+IF(AND(ISNUMBER(OFFSET('Hygiene Data'!$E$5,0,10*ROW('Hygiene Data'!E170))),'Data Summary'!DR176="Yes"),OFFSET('Hygiene Data'!$E$5,0,10*ROW('Hygiene Data'!E170)),NA())</f>
        <v>#N/A</v>
      </c>
      <c r="BD176" s="95" t="e">
        <f ca="true">+IF(AND(ISNUMBER(OFFSET('Hygiene Data'!$E$7,0,10*ROW('Hygiene Data'!E170))),'Data Summary'!DS176="Yes"),OFFSET('Hygiene Data'!$E$7,0,10*ROW('Hygiene Data'!E170)),NA())</f>
        <v>#N/A</v>
      </c>
      <c r="BE176" s="95" t="e">
        <f ca="true">+IF(AND(ISNUMBER(OFFSET('Hygiene Data'!$E$9,0,10*ROW('Hygiene Data'!E170))),'Data Summary'!DT176="Yes"),OFFSET('Hygiene Data'!$E$9,0,10*ROW('Hygiene Data'!E170)),NA())</f>
        <v>#N/A</v>
      </c>
      <c r="BF176" s="95" t="e">
        <f ca="true">+IF(AND(ISNUMBER(OFFSET('Hygiene Data'!$F$5,0,10*ROW('Hygiene Data'!F170))),'Data Summary'!DU176="Yes"),OFFSET('Hygiene Data'!$F$5,0,10*ROW('Hygiene Data'!F170)),NA())</f>
        <v>#N/A</v>
      </c>
      <c r="BG176" s="95" t="e">
        <f ca="true">+IF(AND(ISNUMBER(OFFSET('Hygiene Data'!$F$7,0,10*ROW('Hygiene Data'!F170))),'Data Summary'!DV176="Yes"),OFFSET('Hygiene Data'!$F$7,0,10*ROW('Hygiene Data'!F170)),NA())</f>
        <v>#N/A</v>
      </c>
      <c r="BH176" s="95" t="e">
        <f ca="true">+IF(AND(ISNUMBER(OFFSET('Hygiene Data'!$F$9,0,10*ROW('Hygiene Data'!F170))),'Data Summary'!DW176="Yes"),OFFSET('Hygiene Data'!$F$9,0,10*ROW('Hygiene Data'!F170)),NA())</f>
        <v>#N/A</v>
      </c>
      <c r="BI176" s="95" t="e">
        <f ca="true">+IF(AND(ISNUMBER(OFFSET('Hygiene Data'!$G$5,0,10*ROW('Hygiene Data'!G170))),'Data Summary'!DX176="Yes"),OFFSET('Hygiene Data'!$G$5,0,10*ROW('Hygiene Data'!G170)),NA())</f>
        <v>#N/A</v>
      </c>
      <c r="BJ176" s="95" t="e">
        <f ca="true">+IF(AND(ISNUMBER(OFFSET('Hygiene Data'!$G$7,0,10*ROW('Hygiene Data'!G170))),'Data Summary'!DY176="Yes"),OFFSET('Hygiene Data'!$G$7,0,10*ROW('Hygiene Data'!G170)),NA())</f>
        <v>#N/A</v>
      </c>
      <c r="BK176" s="95" t="e">
        <f ca="true">+IF(AND(ISNUMBER(OFFSET('Hygiene Data'!$G$9,0,10*ROW('Hygiene Data'!G170))),'Data Summary'!DZ176="Yes"),OFFSET('Hygiene Data'!$G$9,0,10*ROW('Hygiene Data'!G170)),NA())</f>
        <v>#N/A</v>
      </c>
      <c r="BL176" s="95" t="e">
        <f ca="true">+IF(AND(ISNUMBER(OFFSET('Hygiene Data'!$H$5,0,10*ROW('Hygiene Data'!H170))),'Data Summary'!EA176="Yes"),OFFSET('Hygiene Data'!$H$5,0,10*ROW('Hygiene Data'!H170)),NA())</f>
        <v>#N/A</v>
      </c>
      <c r="BM176" s="95" t="e">
        <f ca="true">+IF(AND(ISNUMBER(OFFSET('Hygiene Data'!$H$7,0,10*ROW('Hygiene Data'!H170))),'Data Summary'!EB176="Yes"),OFFSET('Hygiene Data'!$H$7,0,10*ROW('Hygiene Data'!H170)),NA())</f>
        <v>#N/A</v>
      </c>
      <c r="BN176" s="95" t="e">
        <f ca="true">+IF(AND(ISNUMBER(OFFSET('Hygiene Data'!$H$9,0,10*ROW('Hygiene Data'!H170))),'Data Summary'!EC176="Yes"),OFFSET('Hygiene Data'!$H$9,0,10*ROW('Hygiene Data'!H170)),NA())</f>
        <v>#N/A</v>
      </c>
      <c r="BO176" s="95" t="e">
        <f ca="true">+IF(AND(ISNUMBER(OFFSET('Hygiene Data'!$I$5,0,10*ROW('Hygiene Data'!I170))),'Data Summary'!ED176="Yes"),OFFSET('Hygiene Data'!$I$5,0,10*ROW('Hygiene Data'!I170)),NA())</f>
        <v>#N/A</v>
      </c>
      <c r="BP176" s="95" t="e">
        <f ca="true">+IF(AND(ISNUMBER(OFFSET('Hygiene Data'!$I$7,0,10*ROW('Hygiene Data'!I170))),'Data Summary'!EE176="Yes"),OFFSET('Hygiene Data'!$I$7,0,10*ROW('Hygiene Data'!I170)),NA())</f>
        <v>#N/A</v>
      </c>
      <c r="BQ176" s="95" t="e">
        <f ca="true">+IF(AND(ISNUMBER(OFFSET('Hygiene Data'!$I$9,0,10*ROW('Hygiene Data'!I170))),'Data Summary'!EF176="Yes"),OFFSET('Hygiene Data'!$I$9,0,10*ROW('Hygiene Data'!I170)),NA())</f>
        <v>#N/A</v>
      </c>
    </row>
    <row xmlns:x14ac="http://schemas.microsoft.com/office/spreadsheetml/2009/9/ac" r="177" x14ac:dyDescent="0.2">
      <c r="A177" s="327" t="e">
        <f ca="true">+RIGHT('Data Summary'!A177,LEN('Data Summary'!A177)-9)</f>
        <v>#VALUE!</v>
      </c>
      <c r="B177" s="36" t="str">
        <f ca="true">+IF(ISTEXT('Data Summary'!B177),'Data Summary'!B177,"")</f>
        <v/>
      </c>
      <c r="C177" s="326" t="e">
        <f ca="true">+VALUE('Data Summary'!C177)</f>
        <v>#VALUE!</v>
      </c>
      <c r="D177" s="93" t="e">
        <f ca="true">+IF(AND(ISNUMBER(OFFSET('Water Data'!$D$4,0,10*ROW('Water Data'!D171))),'Data Summary'!BS177="Yes"),100-OFFSET('Water Data'!$D$4,0,10*ROW('Water Data'!D171)),NA())</f>
        <v>#N/A</v>
      </c>
      <c r="E177" s="93" t="e">
        <f ca="true">+IF(AND(ISNUMBER(OFFSET('Water Data'!$D$6,0,10*ROW('Water Data'!D171))),'Data Summary'!BT177="Yes"),OFFSET('Water Data'!$D$6,0,10*ROW('Water Data'!D171)),NA())</f>
        <v>#N/A</v>
      </c>
      <c r="F177" s="93" t="e">
        <f ca="true">+IF(AND(ISNUMBER(OFFSET('Water Data'!$D$9,0,10*ROW('Water Data'!D171))),'Data Summary'!BU177="Yes"),OFFSET('Water Data'!$D$9,0,10*ROW('Water Data'!D171)),NA())</f>
        <v>#N/A</v>
      </c>
      <c r="G177" s="93" t="e">
        <f ca="true">+IF(AND(ISNUMBER(OFFSET('Water Data'!$E$4,0,10*ROW('Water Data'!E171))),'Data Summary'!BV177="Yes"),100-OFFSET('Water Data'!$E$4,0,10*ROW('Water Data'!E171)),NA())</f>
        <v>#N/A</v>
      </c>
      <c r="H177" s="93" t="e">
        <f ca="true">+IF(AND(ISNUMBER(OFFSET('Water Data'!$E$6,0,10*ROW('Water Data'!E171))),'Data Summary'!BW177="Yes"),OFFSET('Water Data'!$E$6,0,10*ROW('Water Data'!E171)),NA())</f>
        <v>#N/A</v>
      </c>
      <c r="I177" s="93" t="e">
        <f ca="true">+IF(AND(ISNUMBER(OFFSET('Water Data'!$E$9,0,10*ROW('Water Data'!E171))),'Data Summary'!BX177="Yes"),OFFSET('Water Data'!$E$9,0,10*ROW('Water Data'!E171)),NA())</f>
        <v>#N/A</v>
      </c>
      <c r="J177" s="93" t="e">
        <f ca="true">+IF(AND(ISNUMBER(OFFSET('Water Data'!$F$4,0,10*ROW('Water Data'!F171))),'Data Summary'!BY177="Yes"),100-OFFSET('Water Data'!$F$4,0,10*ROW('Water Data'!F171)),NA())</f>
        <v>#N/A</v>
      </c>
      <c r="K177" s="93" t="e">
        <f ca="true">+IF(AND(ISNUMBER(OFFSET('Water Data'!$F$6,0,10*ROW('Water Data'!F171))),'Data Summary'!BZ177="Yes"),OFFSET('Water Data'!$F$6,0,10*ROW('Water Data'!F171)),NA())</f>
        <v>#N/A</v>
      </c>
      <c r="L177" s="93" t="e">
        <f ca="true">+IF(AND(ISNUMBER(OFFSET('Water Data'!$F$9,0,10*ROW('Water Data'!F171))),'Data Summary'!CA177="Yes"),OFFSET('Water Data'!$F$9,0,10*ROW('Water Data'!F171)),NA())</f>
        <v>#N/A</v>
      </c>
      <c r="M177" s="93" t="e">
        <f ca="true">+IF(AND(ISNUMBER(OFFSET('Water Data'!$G$4,0,10*ROW('Water Data'!G171))),'Data Summary'!CB177="Yes"),100-OFFSET('Water Data'!$G$4,0,10*ROW('Water Data'!G171)),NA())</f>
        <v>#N/A</v>
      </c>
      <c r="N177" s="93" t="e">
        <f ca="true">+IF(AND(ISNUMBER(OFFSET('Water Data'!$G$6,0,10*ROW('Water Data'!G171))),'Data Summary'!CC177="Yes"),OFFSET('Water Data'!$G$6,0,10*ROW('Water Data'!G171)),NA())</f>
        <v>#N/A</v>
      </c>
      <c r="O177" s="93" t="e">
        <f ca="true">+IF(AND(ISNUMBER(OFFSET('Water Data'!$G$9,0,10*ROW('Water Data'!G171))),'Data Summary'!CD177="Yes"),OFFSET('Water Data'!$G$9,0,10*ROW('Water Data'!G171)),NA())</f>
        <v>#N/A</v>
      </c>
      <c r="P177" s="93" t="e">
        <f ca="true">+IF(AND(ISNUMBER(OFFSET('Water Data'!$H$4,0,10*ROW('Water Data'!H171))),'Data Summary'!CE177="Yes"),100-OFFSET('Water Data'!$H$4,0,10*ROW('Water Data'!H171)),NA())</f>
        <v>#N/A</v>
      </c>
      <c r="Q177" s="93" t="e">
        <f ca="true">+IF(AND(ISNUMBER(OFFSET('Water Data'!$H$6,0,10*ROW('Water Data'!H171))),'Data Summary'!CF177="Yes"),OFFSET('Water Data'!$H$6,0,10*ROW('Water Data'!H171)),NA())</f>
        <v>#N/A</v>
      </c>
      <c r="R177" s="93" t="e">
        <f ca="true">+IF(AND(ISNUMBER(OFFSET('Water Data'!$H$9,0,10*ROW('Water Data'!H171))),'Data Summary'!CG177="Yes"),OFFSET('Water Data'!$H$9,0,10*ROW('Water Data'!H171)),NA())</f>
        <v>#N/A</v>
      </c>
      <c r="S177" s="93" t="e">
        <f ca="true">+IF(AND(ISNUMBER(OFFSET('Water Data'!$I$4,0,10*ROW('Water Data'!I171))),'Data Summary'!CH177="Yes"),100-OFFSET('Water Data'!$I$4,0,10*ROW('Water Data'!I171)),NA())</f>
        <v>#N/A</v>
      </c>
      <c r="T177" s="93" t="e">
        <f ca="true">+IF(AND(ISNUMBER(OFFSET('Water Data'!$I$6,0,10*ROW('Water Data'!I171))),'Data Summary'!CI177="Yes"),OFFSET('Water Data'!$I$6,0,10*ROW('Water Data'!I171)),NA())</f>
        <v>#N/A</v>
      </c>
      <c r="U177" s="93" t="e">
        <f ca="true">+IF(AND(ISNUMBER(OFFSET('Water Data'!$I$9,0,10*ROW('Water Data'!I171))),'Data Summary'!CJ177="Yes"),OFFSET('Water Data'!$I$9,0,10*ROW('Water Data'!I171)),NA())</f>
        <v>#N/A</v>
      </c>
      <c r="V177" s="94" t="e">
        <f ca="true">+IF(AND(ISNUMBER(OFFSET('Sanitation Data'!$D$4,0,10*ROW('Sanitation Data'!D171))),'Data Summary'!CK177="Yes"),100-OFFSET('Sanitation Data'!$D$4,0,10*ROW('Sanitation Data'!D171)),NA())</f>
        <v>#N/A</v>
      </c>
      <c r="W177" s="94" t="e">
        <f ca="true">+IF(AND(ISNUMBER(OFFSET('Sanitation Data'!$D$6,0,10*ROW('Sanitation Data'!D171))),'Data Summary'!CL177="Yes"),OFFSET('Sanitation Data'!$D$6,0,10*ROW('Sanitation Data'!D171)),NA())</f>
        <v>#N/A</v>
      </c>
      <c r="X177" s="94" t="e">
        <f ca="true">+IF(AND(ISNUMBER(OFFSET('Sanitation Data'!$D$10,0,10*ROW('Sanitation Data'!D171))),'Data Summary'!CM177="Yes"),OFFSET('Sanitation Data'!$D$10,0,10*ROW('Sanitation Data'!D171)),NA())</f>
        <v>#N/A</v>
      </c>
      <c r="Y177" s="94" t="e">
        <f ca="true">+IF(AND(ISNUMBER(OFFSET('Sanitation Data'!$D$11,0,10*ROW('Sanitation Data'!D171))),'Data Summary'!CN177="Yes"),OFFSET('Sanitation Data'!$D$11,0,10*ROW('Sanitation Data'!D171)),NA())</f>
        <v>#N/A</v>
      </c>
      <c r="Z177" s="94" t="e">
        <f ca="true">+IF(AND(ISNUMBER(OFFSET('Sanitation Data'!$D$12,0,10*ROW('Sanitation Data'!D171))),'Data Summary'!CO177="Yes"),OFFSET('Sanitation Data'!$D$12,0,10*ROW('Sanitation Data'!D171)),NA())</f>
        <v>#N/A</v>
      </c>
      <c r="AA177" s="94" t="e">
        <f ca="true">+IF(AND(ISNUMBER(OFFSET('Sanitation Data'!$E$4,0,10*ROW('Sanitation Data'!E171))),'Data Summary'!CP177="Yes"),100-OFFSET('Sanitation Data'!$E$4,0,10*ROW('Sanitation Data'!E171)),NA())</f>
        <v>#N/A</v>
      </c>
      <c r="AB177" s="94" t="e">
        <f ca="true">+IF(AND(ISNUMBER(OFFSET('Sanitation Data'!$E$6,0,10*ROW('Sanitation Data'!E171))),'Data Summary'!CQ177="Yes"),OFFSET('Sanitation Data'!$E$6,0,10*ROW('Sanitation Data'!E171)),NA())</f>
        <v>#N/A</v>
      </c>
      <c r="AC177" s="94" t="e">
        <f ca="true">+IF(AND(ISNUMBER(OFFSET('Sanitation Data'!$E$10,0,10*ROW('Sanitation Data'!E171))),'Data Summary'!CR177="Yes"),OFFSET('Sanitation Data'!$E$10,0,10*ROW('Sanitation Data'!E171)),NA())</f>
        <v>#N/A</v>
      </c>
      <c r="AD177" s="94" t="e">
        <f ca="true">+IF(AND(ISNUMBER(OFFSET('Sanitation Data'!$E$11,0,10*ROW('Sanitation Data'!E171))),'Data Summary'!CS177="Yes"),OFFSET('Sanitation Data'!$E$11,0,10*ROW('Sanitation Data'!E171)),NA())</f>
        <v>#N/A</v>
      </c>
      <c r="AE177" s="94" t="e">
        <f ca="true">+IF(AND(ISNUMBER(OFFSET('Sanitation Data'!$E$12,0,10*ROW('Sanitation Data'!E171))),'Data Summary'!CT177="Yes"),OFFSET('Sanitation Data'!$E$12,0,10*ROW('Sanitation Data'!E171)),NA())</f>
        <v>#N/A</v>
      </c>
      <c r="AF177" s="94" t="e">
        <f ca="true">+IF(AND(ISNUMBER(OFFSET('Sanitation Data'!$F$4,0,10*ROW('Sanitation Data'!F171))),'Data Summary'!CU177="Yes"),100-OFFSET('Sanitation Data'!$F$4,0,10*ROW('Sanitation Data'!F171)),NA())</f>
        <v>#N/A</v>
      </c>
      <c r="AG177" s="94" t="e">
        <f ca="true">+IF(AND(ISNUMBER(OFFSET('Sanitation Data'!$F$6,0,10*ROW('Sanitation Data'!F171))),'Data Summary'!CV177="Yes"),OFFSET('Sanitation Data'!$F$6,0,10*ROW('Sanitation Data'!F171)),NA())</f>
        <v>#N/A</v>
      </c>
      <c r="AH177" s="94" t="e">
        <f ca="true">+IF(AND(ISNUMBER(OFFSET('Sanitation Data'!$F$10,0,10*ROW('Sanitation Data'!F171))),'Data Summary'!CW177="Yes"),OFFSET('Sanitation Data'!$F$10,0,10*ROW('Sanitation Data'!F171)),NA())</f>
        <v>#N/A</v>
      </c>
      <c r="AI177" s="94" t="e">
        <f ca="true">+IF(AND(ISNUMBER(OFFSET('Sanitation Data'!$F$11,0,10*ROW('Sanitation Data'!F171))),'Data Summary'!CX177="Yes"),OFFSET('Sanitation Data'!$F$11,0,10*ROW('Sanitation Data'!F171)),NA())</f>
        <v>#N/A</v>
      </c>
      <c r="AJ177" s="94" t="e">
        <f ca="true">+IF(AND(ISNUMBER(OFFSET('Sanitation Data'!$F$12,0,10*ROW('Sanitation Data'!F171))),'Data Summary'!CY177="Yes"),OFFSET('Sanitation Data'!$F$12,0,10*ROW('Sanitation Data'!F171)),NA())</f>
        <v>#N/A</v>
      </c>
      <c r="AK177" s="94" t="e">
        <f ca="true">+IF(AND(ISNUMBER(OFFSET('Sanitation Data'!$G$4,0,10*ROW('Sanitation Data'!G171))),'Data Summary'!CZ177="Yes"),100-OFFSET('Sanitation Data'!$G$4,0,10*ROW('Sanitation Data'!G171)),NA())</f>
        <v>#N/A</v>
      </c>
      <c r="AL177" s="94" t="e">
        <f ca="true">+IF(AND(ISNUMBER(OFFSET('Sanitation Data'!$G$6,0,10*ROW('Sanitation Data'!G171))),'Data Summary'!DA177="Yes"),OFFSET('Sanitation Data'!$G$6,0,10*ROW('Sanitation Data'!G171)),NA())</f>
        <v>#N/A</v>
      </c>
      <c r="AM177" s="94" t="e">
        <f ca="true">+IF(AND(ISNUMBER(OFFSET('Sanitation Data'!$G$10,0,10*ROW('Sanitation Data'!G171))),'Data Summary'!DB177="Yes"),OFFSET('Sanitation Data'!$G$10,0,10*ROW('Sanitation Data'!G171)),NA())</f>
        <v>#N/A</v>
      </c>
      <c r="AN177" s="94" t="e">
        <f ca="true">+IF(AND(ISNUMBER(OFFSET('Sanitation Data'!$G$11,0,10*ROW('Sanitation Data'!G171))),'Data Summary'!DC177="Yes"),OFFSET('Sanitation Data'!$G$11,0,10*ROW('Sanitation Data'!G171)),NA())</f>
        <v>#N/A</v>
      </c>
      <c r="AO177" s="94" t="e">
        <f ca="true">+IF(AND(ISNUMBER(OFFSET('Sanitation Data'!$G$12,0,10*ROW('Sanitation Data'!G171))),'Data Summary'!DD177="Yes"),OFFSET('Sanitation Data'!$G$12,0,10*ROW('Sanitation Data'!G171)),NA())</f>
        <v>#N/A</v>
      </c>
      <c r="AP177" s="94" t="e">
        <f ca="true">+IF(AND(ISNUMBER(OFFSET('Sanitation Data'!$H$4,0,10*ROW('Sanitation Data'!H171))),'Data Summary'!DE177="Yes"),100-OFFSET('Sanitation Data'!$H$4,0,10*ROW('Sanitation Data'!H171)),NA())</f>
        <v>#N/A</v>
      </c>
      <c r="AQ177" s="94" t="e">
        <f ca="true">+IF(AND(ISNUMBER(OFFSET('Sanitation Data'!$H$6,0,10*ROW('Sanitation Data'!H171))),'Data Summary'!DF177="Yes"),OFFSET('Sanitation Data'!$H$6,0,10*ROW('Sanitation Data'!H171)),NA())</f>
        <v>#N/A</v>
      </c>
      <c r="AR177" s="94" t="e">
        <f ca="true">+IF(AND(ISNUMBER(OFFSET('Sanitation Data'!$H$10,0,10*ROW('Sanitation Data'!H171))),'Data Summary'!DG177="Yes"),OFFSET('Sanitation Data'!$H$10,0,10*ROW('Sanitation Data'!H171)),NA())</f>
        <v>#N/A</v>
      </c>
      <c r="AS177" s="94" t="e">
        <f ca="true">+IF(AND(ISNUMBER(OFFSET('Sanitation Data'!$H$11,0,10*ROW('Sanitation Data'!H171))),'Data Summary'!DH177="Yes"),OFFSET('Sanitation Data'!$H$11,0,10*ROW('Sanitation Data'!H171)),NA())</f>
        <v>#N/A</v>
      </c>
      <c r="AT177" s="94" t="e">
        <f ca="true">+IF(AND(ISNUMBER(OFFSET('Sanitation Data'!$H$12,0,10*ROW('Sanitation Data'!H171))),'Data Summary'!DI177="Yes"),OFFSET('Sanitation Data'!$H$12,0,10*ROW('Sanitation Data'!H171)),NA())</f>
        <v>#N/A</v>
      </c>
      <c r="AU177" s="94" t="e">
        <f ca="true">+IF(AND(ISNUMBER(OFFSET('Sanitation Data'!$I$4,0,10*ROW('Sanitation Data'!I171))),'Data Summary'!DJ177="Yes"),100-OFFSET('Sanitation Data'!$I$4,0,10*ROW('Sanitation Data'!I171)),NA())</f>
        <v>#N/A</v>
      </c>
      <c r="AV177" s="94" t="e">
        <f ca="true">+IF(AND(ISNUMBER(OFFSET('Sanitation Data'!$I$6,0,10*ROW('Sanitation Data'!I171))),'Data Summary'!DK177="Yes"),OFFSET('Sanitation Data'!$I$6,0,10*ROW('Sanitation Data'!I171)),NA())</f>
        <v>#N/A</v>
      </c>
      <c r="AW177" s="94" t="e">
        <f ca="true">+IF(AND(ISNUMBER(OFFSET('Sanitation Data'!$I$10,0,10*ROW('Sanitation Data'!I171))),'Data Summary'!DL177="Yes"),OFFSET('Sanitation Data'!$I$10,0,10*ROW('Sanitation Data'!I171)),NA())</f>
        <v>#N/A</v>
      </c>
      <c r="AX177" s="94" t="e">
        <f ca="true">+IF(AND(ISNUMBER(OFFSET('Sanitation Data'!$I$11,0,10*ROW('Sanitation Data'!I171))),'Data Summary'!DM177="Yes"),OFFSET('Sanitation Data'!$I$11,0,10*ROW('Sanitation Data'!I171)),NA())</f>
        <v>#N/A</v>
      </c>
      <c r="AY177" s="94" t="e">
        <f ca="true">+IF(AND(ISNUMBER(OFFSET('Sanitation Data'!$I$12,0,10*ROW('Sanitation Data'!I171))),'Data Summary'!DN177="Yes"),OFFSET('Sanitation Data'!$I$12,0,10*ROW('Sanitation Data'!I171)),NA())</f>
        <v>#N/A</v>
      </c>
      <c r="AZ177" s="95" t="e">
        <f ca="true">+IF(AND(ISNUMBER(OFFSET('Hygiene Data'!$D$5,0,10*ROW('Hygiene Data'!D171))),'Data Summary'!DO177="Yes"),OFFSET('Hygiene Data'!$D$5,0,10*ROW('Hygiene Data'!D171)),NA())</f>
        <v>#N/A</v>
      </c>
      <c r="BA177" s="95" t="e">
        <f ca="true">+IF(AND(ISNUMBER(OFFSET('Hygiene Data'!$D$7,0,10*ROW('Hygiene Data'!D171))),'Data Summary'!DP177="Yes"),OFFSET('Hygiene Data'!$D$7,0,10*ROW('Hygiene Data'!D171)),NA())</f>
        <v>#N/A</v>
      </c>
      <c r="BB177" s="95" t="e">
        <f ca="true">+IF(AND(ISNUMBER(OFFSET('Hygiene Data'!$D$9,0,10*ROW('Hygiene Data'!D171))),'Data Summary'!DQ177="Yes"),OFFSET('Hygiene Data'!$D$9,0,10*ROW('Hygiene Data'!D171)),NA())</f>
        <v>#N/A</v>
      </c>
      <c r="BC177" s="95" t="e">
        <f ca="true">+IF(AND(ISNUMBER(OFFSET('Hygiene Data'!$E$5,0,10*ROW('Hygiene Data'!E171))),'Data Summary'!DR177="Yes"),OFFSET('Hygiene Data'!$E$5,0,10*ROW('Hygiene Data'!E171)),NA())</f>
        <v>#N/A</v>
      </c>
      <c r="BD177" s="95" t="e">
        <f ca="true">+IF(AND(ISNUMBER(OFFSET('Hygiene Data'!$E$7,0,10*ROW('Hygiene Data'!E171))),'Data Summary'!DS177="Yes"),OFFSET('Hygiene Data'!$E$7,0,10*ROW('Hygiene Data'!E171)),NA())</f>
        <v>#N/A</v>
      </c>
      <c r="BE177" s="95" t="e">
        <f ca="true">+IF(AND(ISNUMBER(OFFSET('Hygiene Data'!$E$9,0,10*ROW('Hygiene Data'!E171))),'Data Summary'!DT177="Yes"),OFFSET('Hygiene Data'!$E$9,0,10*ROW('Hygiene Data'!E171)),NA())</f>
        <v>#N/A</v>
      </c>
      <c r="BF177" s="95" t="e">
        <f ca="true">+IF(AND(ISNUMBER(OFFSET('Hygiene Data'!$F$5,0,10*ROW('Hygiene Data'!F171))),'Data Summary'!DU177="Yes"),OFFSET('Hygiene Data'!$F$5,0,10*ROW('Hygiene Data'!F171)),NA())</f>
        <v>#N/A</v>
      </c>
      <c r="BG177" s="95" t="e">
        <f ca="true">+IF(AND(ISNUMBER(OFFSET('Hygiene Data'!$F$7,0,10*ROW('Hygiene Data'!F171))),'Data Summary'!DV177="Yes"),OFFSET('Hygiene Data'!$F$7,0,10*ROW('Hygiene Data'!F171)),NA())</f>
        <v>#N/A</v>
      </c>
      <c r="BH177" s="95" t="e">
        <f ca="true">+IF(AND(ISNUMBER(OFFSET('Hygiene Data'!$F$9,0,10*ROW('Hygiene Data'!F171))),'Data Summary'!DW177="Yes"),OFFSET('Hygiene Data'!$F$9,0,10*ROW('Hygiene Data'!F171)),NA())</f>
        <v>#N/A</v>
      </c>
      <c r="BI177" s="95" t="e">
        <f ca="true">+IF(AND(ISNUMBER(OFFSET('Hygiene Data'!$G$5,0,10*ROW('Hygiene Data'!G171))),'Data Summary'!DX177="Yes"),OFFSET('Hygiene Data'!$G$5,0,10*ROW('Hygiene Data'!G171)),NA())</f>
        <v>#N/A</v>
      </c>
      <c r="BJ177" s="95" t="e">
        <f ca="true">+IF(AND(ISNUMBER(OFFSET('Hygiene Data'!$G$7,0,10*ROW('Hygiene Data'!G171))),'Data Summary'!DY177="Yes"),OFFSET('Hygiene Data'!$G$7,0,10*ROW('Hygiene Data'!G171)),NA())</f>
        <v>#N/A</v>
      </c>
      <c r="BK177" s="95" t="e">
        <f ca="true">+IF(AND(ISNUMBER(OFFSET('Hygiene Data'!$G$9,0,10*ROW('Hygiene Data'!G171))),'Data Summary'!DZ177="Yes"),OFFSET('Hygiene Data'!$G$9,0,10*ROW('Hygiene Data'!G171)),NA())</f>
        <v>#N/A</v>
      </c>
      <c r="BL177" s="95" t="e">
        <f ca="true">+IF(AND(ISNUMBER(OFFSET('Hygiene Data'!$H$5,0,10*ROW('Hygiene Data'!H171))),'Data Summary'!EA177="Yes"),OFFSET('Hygiene Data'!$H$5,0,10*ROW('Hygiene Data'!H171)),NA())</f>
        <v>#N/A</v>
      </c>
      <c r="BM177" s="95" t="e">
        <f ca="true">+IF(AND(ISNUMBER(OFFSET('Hygiene Data'!$H$7,0,10*ROW('Hygiene Data'!H171))),'Data Summary'!EB177="Yes"),OFFSET('Hygiene Data'!$H$7,0,10*ROW('Hygiene Data'!H171)),NA())</f>
        <v>#N/A</v>
      </c>
      <c r="BN177" s="95" t="e">
        <f ca="true">+IF(AND(ISNUMBER(OFFSET('Hygiene Data'!$H$9,0,10*ROW('Hygiene Data'!H171))),'Data Summary'!EC177="Yes"),OFFSET('Hygiene Data'!$H$9,0,10*ROW('Hygiene Data'!H171)),NA())</f>
        <v>#N/A</v>
      </c>
      <c r="BO177" s="95" t="e">
        <f ca="true">+IF(AND(ISNUMBER(OFFSET('Hygiene Data'!$I$5,0,10*ROW('Hygiene Data'!I171))),'Data Summary'!ED177="Yes"),OFFSET('Hygiene Data'!$I$5,0,10*ROW('Hygiene Data'!I171)),NA())</f>
        <v>#N/A</v>
      </c>
      <c r="BP177" s="95" t="e">
        <f ca="true">+IF(AND(ISNUMBER(OFFSET('Hygiene Data'!$I$7,0,10*ROW('Hygiene Data'!I171))),'Data Summary'!EE177="Yes"),OFFSET('Hygiene Data'!$I$7,0,10*ROW('Hygiene Data'!I171)),NA())</f>
        <v>#N/A</v>
      </c>
      <c r="BQ177" s="95" t="e">
        <f ca="true">+IF(AND(ISNUMBER(OFFSET('Hygiene Data'!$I$9,0,10*ROW('Hygiene Data'!I171))),'Data Summary'!EF177="Yes"),OFFSET('Hygiene Data'!$I$9,0,10*ROW('Hygiene Data'!I171)),NA())</f>
        <v>#N/A</v>
      </c>
    </row>
    <row xmlns:x14ac="http://schemas.microsoft.com/office/spreadsheetml/2009/9/ac" r="178" x14ac:dyDescent="0.2">
      <c r="A178" s="327" t="e">
        <f ca="true">+RIGHT('Data Summary'!A178,LEN('Data Summary'!A178)-9)</f>
        <v>#VALUE!</v>
      </c>
      <c r="B178" s="36" t="str">
        <f ca="true">+IF(ISTEXT('Data Summary'!B178),'Data Summary'!B178,"")</f>
        <v/>
      </c>
      <c r="C178" s="326" t="e">
        <f ca="true">+VALUE('Data Summary'!C178)</f>
        <v>#VALUE!</v>
      </c>
      <c r="D178" s="93" t="e">
        <f ca="true">+IF(AND(ISNUMBER(OFFSET('Water Data'!$D$4,0,10*ROW('Water Data'!D172))),'Data Summary'!BS178="Yes"),100-OFFSET('Water Data'!$D$4,0,10*ROW('Water Data'!D172)),NA())</f>
        <v>#N/A</v>
      </c>
      <c r="E178" s="93" t="e">
        <f ca="true">+IF(AND(ISNUMBER(OFFSET('Water Data'!$D$6,0,10*ROW('Water Data'!D172))),'Data Summary'!BT178="Yes"),OFFSET('Water Data'!$D$6,0,10*ROW('Water Data'!D172)),NA())</f>
        <v>#N/A</v>
      </c>
      <c r="F178" s="93" t="e">
        <f ca="true">+IF(AND(ISNUMBER(OFFSET('Water Data'!$D$9,0,10*ROW('Water Data'!D172))),'Data Summary'!BU178="Yes"),OFFSET('Water Data'!$D$9,0,10*ROW('Water Data'!D172)),NA())</f>
        <v>#N/A</v>
      </c>
      <c r="G178" s="93" t="e">
        <f ca="true">+IF(AND(ISNUMBER(OFFSET('Water Data'!$E$4,0,10*ROW('Water Data'!E172))),'Data Summary'!BV178="Yes"),100-OFFSET('Water Data'!$E$4,0,10*ROW('Water Data'!E172)),NA())</f>
        <v>#N/A</v>
      </c>
      <c r="H178" s="93" t="e">
        <f ca="true">+IF(AND(ISNUMBER(OFFSET('Water Data'!$E$6,0,10*ROW('Water Data'!E172))),'Data Summary'!BW178="Yes"),OFFSET('Water Data'!$E$6,0,10*ROW('Water Data'!E172)),NA())</f>
        <v>#N/A</v>
      </c>
      <c r="I178" s="93" t="e">
        <f ca="true">+IF(AND(ISNUMBER(OFFSET('Water Data'!$E$9,0,10*ROW('Water Data'!E172))),'Data Summary'!BX178="Yes"),OFFSET('Water Data'!$E$9,0,10*ROW('Water Data'!E172)),NA())</f>
        <v>#N/A</v>
      </c>
      <c r="J178" s="93" t="e">
        <f ca="true">+IF(AND(ISNUMBER(OFFSET('Water Data'!$F$4,0,10*ROW('Water Data'!F172))),'Data Summary'!BY178="Yes"),100-OFFSET('Water Data'!$F$4,0,10*ROW('Water Data'!F172)),NA())</f>
        <v>#N/A</v>
      </c>
      <c r="K178" s="93" t="e">
        <f ca="true">+IF(AND(ISNUMBER(OFFSET('Water Data'!$F$6,0,10*ROW('Water Data'!F172))),'Data Summary'!BZ178="Yes"),OFFSET('Water Data'!$F$6,0,10*ROW('Water Data'!F172)),NA())</f>
        <v>#N/A</v>
      </c>
      <c r="L178" s="93" t="e">
        <f ca="true">+IF(AND(ISNUMBER(OFFSET('Water Data'!$F$9,0,10*ROW('Water Data'!F172))),'Data Summary'!CA178="Yes"),OFFSET('Water Data'!$F$9,0,10*ROW('Water Data'!F172)),NA())</f>
        <v>#N/A</v>
      </c>
      <c r="M178" s="93" t="e">
        <f ca="true">+IF(AND(ISNUMBER(OFFSET('Water Data'!$G$4,0,10*ROW('Water Data'!G172))),'Data Summary'!CB178="Yes"),100-OFFSET('Water Data'!$G$4,0,10*ROW('Water Data'!G172)),NA())</f>
        <v>#N/A</v>
      </c>
      <c r="N178" s="93" t="e">
        <f ca="true">+IF(AND(ISNUMBER(OFFSET('Water Data'!$G$6,0,10*ROW('Water Data'!G172))),'Data Summary'!CC178="Yes"),OFFSET('Water Data'!$G$6,0,10*ROW('Water Data'!G172)),NA())</f>
        <v>#N/A</v>
      </c>
      <c r="O178" s="93" t="e">
        <f ca="true">+IF(AND(ISNUMBER(OFFSET('Water Data'!$G$9,0,10*ROW('Water Data'!G172))),'Data Summary'!CD178="Yes"),OFFSET('Water Data'!$G$9,0,10*ROW('Water Data'!G172)),NA())</f>
        <v>#N/A</v>
      </c>
      <c r="P178" s="93" t="e">
        <f ca="true">+IF(AND(ISNUMBER(OFFSET('Water Data'!$H$4,0,10*ROW('Water Data'!H172))),'Data Summary'!CE178="Yes"),100-OFFSET('Water Data'!$H$4,0,10*ROW('Water Data'!H172)),NA())</f>
        <v>#N/A</v>
      </c>
      <c r="Q178" s="93" t="e">
        <f ca="true">+IF(AND(ISNUMBER(OFFSET('Water Data'!$H$6,0,10*ROW('Water Data'!H172))),'Data Summary'!CF178="Yes"),OFFSET('Water Data'!$H$6,0,10*ROW('Water Data'!H172)),NA())</f>
        <v>#N/A</v>
      </c>
      <c r="R178" s="93" t="e">
        <f ca="true">+IF(AND(ISNUMBER(OFFSET('Water Data'!$H$9,0,10*ROW('Water Data'!H172))),'Data Summary'!CG178="Yes"),OFFSET('Water Data'!$H$9,0,10*ROW('Water Data'!H172)),NA())</f>
        <v>#N/A</v>
      </c>
      <c r="S178" s="93" t="e">
        <f ca="true">+IF(AND(ISNUMBER(OFFSET('Water Data'!$I$4,0,10*ROW('Water Data'!I172))),'Data Summary'!CH178="Yes"),100-OFFSET('Water Data'!$I$4,0,10*ROW('Water Data'!I172)),NA())</f>
        <v>#N/A</v>
      </c>
      <c r="T178" s="93" t="e">
        <f ca="true">+IF(AND(ISNUMBER(OFFSET('Water Data'!$I$6,0,10*ROW('Water Data'!I172))),'Data Summary'!CI178="Yes"),OFFSET('Water Data'!$I$6,0,10*ROW('Water Data'!I172)),NA())</f>
        <v>#N/A</v>
      </c>
      <c r="U178" s="93" t="e">
        <f ca="true">+IF(AND(ISNUMBER(OFFSET('Water Data'!$I$9,0,10*ROW('Water Data'!I172))),'Data Summary'!CJ178="Yes"),OFFSET('Water Data'!$I$9,0,10*ROW('Water Data'!I172)),NA())</f>
        <v>#N/A</v>
      </c>
      <c r="V178" s="94" t="e">
        <f ca="true">+IF(AND(ISNUMBER(OFFSET('Sanitation Data'!$D$4,0,10*ROW('Sanitation Data'!D172))),'Data Summary'!CK178="Yes"),100-OFFSET('Sanitation Data'!$D$4,0,10*ROW('Sanitation Data'!D172)),NA())</f>
        <v>#N/A</v>
      </c>
      <c r="W178" s="94" t="e">
        <f ca="true">+IF(AND(ISNUMBER(OFFSET('Sanitation Data'!$D$6,0,10*ROW('Sanitation Data'!D172))),'Data Summary'!CL178="Yes"),OFFSET('Sanitation Data'!$D$6,0,10*ROW('Sanitation Data'!D172)),NA())</f>
        <v>#N/A</v>
      </c>
      <c r="X178" s="94" t="e">
        <f ca="true">+IF(AND(ISNUMBER(OFFSET('Sanitation Data'!$D$10,0,10*ROW('Sanitation Data'!D172))),'Data Summary'!CM178="Yes"),OFFSET('Sanitation Data'!$D$10,0,10*ROW('Sanitation Data'!D172)),NA())</f>
        <v>#N/A</v>
      </c>
      <c r="Y178" s="94" t="e">
        <f ca="true">+IF(AND(ISNUMBER(OFFSET('Sanitation Data'!$D$11,0,10*ROW('Sanitation Data'!D172))),'Data Summary'!CN178="Yes"),OFFSET('Sanitation Data'!$D$11,0,10*ROW('Sanitation Data'!D172)),NA())</f>
        <v>#N/A</v>
      </c>
      <c r="Z178" s="94" t="e">
        <f ca="true">+IF(AND(ISNUMBER(OFFSET('Sanitation Data'!$D$12,0,10*ROW('Sanitation Data'!D172))),'Data Summary'!CO178="Yes"),OFFSET('Sanitation Data'!$D$12,0,10*ROW('Sanitation Data'!D172)),NA())</f>
        <v>#N/A</v>
      </c>
      <c r="AA178" s="94" t="e">
        <f ca="true">+IF(AND(ISNUMBER(OFFSET('Sanitation Data'!$E$4,0,10*ROW('Sanitation Data'!E172))),'Data Summary'!CP178="Yes"),100-OFFSET('Sanitation Data'!$E$4,0,10*ROW('Sanitation Data'!E172)),NA())</f>
        <v>#N/A</v>
      </c>
      <c r="AB178" s="94" t="e">
        <f ca="true">+IF(AND(ISNUMBER(OFFSET('Sanitation Data'!$E$6,0,10*ROW('Sanitation Data'!E172))),'Data Summary'!CQ178="Yes"),OFFSET('Sanitation Data'!$E$6,0,10*ROW('Sanitation Data'!E172)),NA())</f>
        <v>#N/A</v>
      </c>
      <c r="AC178" s="94" t="e">
        <f ca="true">+IF(AND(ISNUMBER(OFFSET('Sanitation Data'!$E$10,0,10*ROW('Sanitation Data'!E172))),'Data Summary'!CR178="Yes"),OFFSET('Sanitation Data'!$E$10,0,10*ROW('Sanitation Data'!E172)),NA())</f>
        <v>#N/A</v>
      </c>
      <c r="AD178" s="94" t="e">
        <f ca="true">+IF(AND(ISNUMBER(OFFSET('Sanitation Data'!$E$11,0,10*ROW('Sanitation Data'!E172))),'Data Summary'!CS178="Yes"),OFFSET('Sanitation Data'!$E$11,0,10*ROW('Sanitation Data'!E172)),NA())</f>
        <v>#N/A</v>
      </c>
      <c r="AE178" s="94" t="e">
        <f ca="true">+IF(AND(ISNUMBER(OFFSET('Sanitation Data'!$E$12,0,10*ROW('Sanitation Data'!E172))),'Data Summary'!CT178="Yes"),OFFSET('Sanitation Data'!$E$12,0,10*ROW('Sanitation Data'!E172)),NA())</f>
        <v>#N/A</v>
      </c>
      <c r="AF178" s="94" t="e">
        <f ca="true">+IF(AND(ISNUMBER(OFFSET('Sanitation Data'!$F$4,0,10*ROW('Sanitation Data'!F172))),'Data Summary'!CU178="Yes"),100-OFFSET('Sanitation Data'!$F$4,0,10*ROW('Sanitation Data'!F172)),NA())</f>
        <v>#N/A</v>
      </c>
      <c r="AG178" s="94" t="e">
        <f ca="true">+IF(AND(ISNUMBER(OFFSET('Sanitation Data'!$F$6,0,10*ROW('Sanitation Data'!F172))),'Data Summary'!CV178="Yes"),OFFSET('Sanitation Data'!$F$6,0,10*ROW('Sanitation Data'!F172)),NA())</f>
        <v>#N/A</v>
      </c>
      <c r="AH178" s="94" t="e">
        <f ca="true">+IF(AND(ISNUMBER(OFFSET('Sanitation Data'!$F$10,0,10*ROW('Sanitation Data'!F172))),'Data Summary'!CW178="Yes"),OFFSET('Sanitation Data'!$F$10,0,10*ROW('Sanitation Data'!F172)),NA())</f>
        <v>#N/A</v>
      </c>
      <c r="AI178" s="94" t="e">
        <f ca="true">+IF(AND(ISNUMBER(OFFSET('Sanitation Data'!$F$11,0,10*ROW('Sanitation Data'!F172))),'Data Summary'!CX178="Yes"),OFFSET('Sanitation Data'!$F$11,0,10*ROW('Sanitation Data'!F172)),NA())</f>
        <v>#N/A</v>
      </c>
      <c r="AJ178" s="94" t="e">
        <f ca="true">+IF(AND(ISNUMBER(OFFSET('Sanitation Data'!$F$12,0,10*ROW('Sanitation Data'!F172))),'Data Summary'!CY178="Yes"),OFFSET('Sanitation Data'!$F$12,0,10*ROW('Sanitation Data'!F172)),NA())</f>
        <v>#N/A</v>
      </c>
      <c r="AK178" s="94" t="e">
        <f ca="true">+IF(AND(ISNUMBER(OFFSET('Sanitation Data'!$G$4,0,10*ROW('Sanitation Data'!G172))),'Data Summary'!CZ178="Yes"),100-OFFSET('Sanitation Data'!$G$4,0,10*ROW('Sanitation Data'!G172)),NA())</f>
        <v>#N/A</v>
      </c>
      <c r="AL178" s="94" t="e">
        <f ca="true">+IF(AND(ISNUMBER(OFFSET('Sanitation Data'!$G$6,0,10*ROW('Sanitation Data'!G172))),'Data Summary'!DA178="Yes"),OFFSET('Sanitation Data'!$G$6,0,10*ROW('Sanitation Data'!G172)),NA())</f>
        <v>#N/A</v>
      </c>
      <c r="AM178" s="94" t="e">
        <f ca="true">+IF(AND(ISNUMBER(OFFSET('Sanitation Data'!$G$10,0,10*ROW('Sanitation Data'!G172))),'Data Summary'!DB178="Yes"),OFFSET('Sanitation Data'!$G$10,0,10*ROW('Sanitation Data'!G172)),NA())</f>
        <v>#N/A</v>
      </c>
      <c r="AN178" s="94" t="e">
        <f ca="true">+IF(AND(ISNUMBER(OFFSET('Sanitation Data'!$G$11,0,10*ROW('Sanitation Data'!G172))),'Data Summary'!DC178="Yes"),OFFSET('Sanitation Data'!$G$11,0,10*ROW('Sanitation Data'!G172)),NA())</f>
        <v>#N/A</v>
      </c>
      <c r="AO178" s="94" t="e">
        <f ca="true">+IF(AND(ISNUMBER(OFFSET('Sanitation Data'!$G$12,0,10*ROW('Sanitation Data'!G172))),'Data Summary'!DD178="Yes"),OFFSET('Sanitation Data'!$G$12,0,10*ROW('Sanitation Data'!G172)),NA())</f>
        <v>#N/A</v>
      </c>
      <c r="AP178" s="94" t="e">
        <f ca="true">+IF(AND(ISNUMBER(OFFSET('Sanitation Data'!$H$4,0,10*ROW('Sanitation Data'!H172))),'Data Summary'!DE178="Yes"),100-OFFSET('Sanitation Data'!$H$4,0,10*ROW('Sanitation Data'!H172)),NA())</f>
        <v>#N/A</v>
      </c>
      <c r="AQ178" s="94" t="e">
        <f ca="true">+IF(AND(ISNUMBER(OFFSET('Sanitation Data'!$H$6,0,10*ROW('Sanitation Data'!H172))),'Data Summary'!DF178="Yes"),OFFSET('Sanitation Data'!$H$6,0,10*ROW('Sanitation Data'!H172)),NA())</f>
        <v>#N/A</v>
      </c>
      <c r="AR178" s="94" t="e">
        <f ca="true">+IF(AND(ISNUMBER(OFFSET('Sanitation Data'!$H$10,0,10*ROW('Sanitation Data'!H172))),'Data Summary'!DG178="Yes"),OFFSET('Sanitation Data'!$H$10,0,10*ROW('Sanitation Data'!H172)),NA())</f>
        <v>#N/A</v>
      </c>
      <c r="AS178" s="94" t="e">
        <f ca="true">+IF(AND(ISNUMBER(OFFSET('Sanitation Data'!$H$11,0,10*ROW('Sanitation Data'!H172))),'Data Summary'!DH178="Yes"),OFFSET('Sanitation Data'!$H$11,0,10*ROW('Sanitation Data'!H172)),NA())</f>
        <v>#N/A</v>
      </c>
      <c r="AT178" s="94" t="e">
        <f ca="true">+IF(AND(ISNUMBER(OFFSET('Sanitation Data'!$H$12,0,10*ROW('Sanitation Data'!H172))),'Data Summary'!DI178="Yes"),OFFSET('Sanitation Data'!$H$12,0,10*ROW('Sanitation Data'!H172)),NA())</f>
        <v>#N/A</v>
      </c>
      <c r="AU178" s="94" t="e">
        <f ca="true">+IF(AND(ISNUMBER(OFFSET('Sanitation Data'!$I$4,0,10*ROW('Sanitation Data'!I172))),'Data Summary'!DJ178="Yes"),100-OFFSET('Sanitation Data'!$I$4,0,10*ROW('Sanitation Data'!I172)),NA())</f>
        <v>#N/A</v>
      </c>
      <c r="AV178" s="94" t="e">
        <f ca="true">+IF(AND(ISNUMBER(OFFSET('Sanitation Data'!$I$6,0,10*ROW('Sanitation Data'!I172))),'Data Summary'!DK178="Yes"),OFFSET('Sanitation Data'!$I$6,0,10*ROW('Sanitation Data'!I172)),NA())</f>
        <v>#N/A</v>
      </c>
      <c r="AW178" s="94" t="e">
        <f ca="true">+IF(AND(ISNUMBER(OFFSET('Sanitation Data'!$I$10,0,10*ROW('Sanitation Data'!I172))),'Data Summary'!DL178="Yes"),OFFSET('Sanitation Data'!$I$10,0,10*ROW('Sanitation Data'!I172)),NA())</f>
        <v>#N/A</v>
      </c>
      <c r="AX178" s="94" t="e">
        <f ca="true">+IF(AND(ISNUMBER(OFFSET('Sanitation Data'!$I$11,0,10*ROW('Sanitation Data'!I172))),'Data Summary'!DM178="Yes"),OFFSET('Sanitation Data'!$I$11,0,10*ROW('Sanitation Data'!I172)),NA())</f>
        <v>#N/A</v>
      </c>
      <c r="AY178" s="94" t="e">
        <f ca="true">+IF(AND(ISNUMBER(OFFSET('Sanitation Data'!$I$12,0,10*ROW('Sanitation Data'!I172))),'Data Summary'!DN178="Yes"),OFFSET('Sanitation Data'!$I$12,0,10*ROW('Sanitation Data'!I172)),NA())</f>
        <v>#N/A</v>
      </c>
      <c r="AZ178" s="95" t="e">
        <f ca="true">+IF(AND(ISNUMBER(OFFSET('Hygiene Data'!$D$5,0,10*ROW('Hygiene Data'!D172))),'Data Summary'!DO178="Yes"),OFFSET('Hygiene Data'!$D$5,0,10*ROW('Hygiene Data'!D172)),NA())</f>
        <v>#N/A</v>
      </c>
      <c r="BA178" s="95" t="e">
        <f ca="true">+IF(AND(ISNUMBER(OFFSET('Hygiene Data'!$D$7,0,10*ROW('Hygiene Data'!D172))),'Data Summary'!DP178="Yes"),OFFSET('Hygiene Data'!$D$7,0,10*ROW('Hygiene Data'!D172)),NA())</f>
        <v>#N/A</v>
      </c>
      <c r="BB178" s="95" t="e">
        <f ca="true">+IF(AND(ISNUMBER(OFFSET('Hygiene Data'!$D$9,0,10*ROW('Hygiene Data'!D172))),'Data Summary'!DQ178="Yes"),OFFSET('Hygiene Data'!$D$9,0,10*ROW('Hygiene Data'!D172)),NA())</f>
        <v>#N/A</v>
      </c>
      <c r="BC178" s="95" t="e">
        <f ca="true">+IF(AND(ISNUMBER(OFFSET('Hygiene Data'!$E$5,0,10*ROW('Hygiene Data'!E172))),'Data Summary'!DR178="Yes"),OFFSET('Hygiene Data'!$E$5,0,10*ROW('Hygiene Data'!E172)),NA())</f>
        <v>#N/A</v>
      </c>
      <c r="BD178" s="95" t="e">
        <f ca="true">+IF(AND(ISNUMBER(OFFSET('Hygiene Data'!$E$7,0,10*ROW('Hygiene Data'!E172))),'Data Summary'!DS178="Yes"),OFFSET('Hygiene Data'!$E$7,0,10*ROW('Hygiene Data'!E172)),NA())</f>
        <v>#N/A</v>
      </c>
      <c r="BE178" s="95" t="e">
        <f ca="true">+IF(AND(ISNUMBER(OFFSET('Hygiene Data'!$E$9,0,10*ROW('Hygiene Data'!E172))),'Data Summary'!DT178="Yes"),OFFSET('Hygiene Data'!$E$9,0,10*ROW('Hygiene Data'!E172)),NA())</f>
        <v>#N/A</v>
      </c>
      <c r="BF178" s="95" t="e">
        <f ca="true">+IF(AND(ISNUMBER(OFFSET('Hygiene Data'!$F$5,0,10*ROW('Hygiene Data'!F172))),'Data Summary'!DU178="Yes"),OFFSET('Hygiene Data'!$F$5,0,10*ROW('Hygiene Data'!F172)),NA())</f>
        <v>#N/A</v>
      </c>
      <c r="BG178" s="95" t="e">
        <f ca="true">+IF(AND(ISNUMBER(OFFSET('Hygiene Data'!$F$7,0,10*ROW('Hygiene Data'!F172))),'Data Summary'!DV178="Yes"),OFFSET('Hygiene Data'!$F$7,0,10*ROW('Hygiene Data'!F172)),NA())</f>
        <v>#N/A</v>
      </c>
      <c r="BH178" s="95" t="e">
        <f ca="true">+IF(AND(ISNUMBER(OFFSET('Hygiene Data'!$F$9,0,10*ROW('Hygiene Data'!F172))),'Data Summary'!DW178="Yes"),OFFSET('Hygiene Data'!$F$9,0,10*ROW('Hygiene Data'!F172)),NA())</f>
        <v>#N/A</v>
      </c>
      <c r="BI178" s="95" t="e">
        <f ca="true">+IF(AND(ISNUMBER(OFFSET('Hygiene Data'!$G$5,0,10*ROW('Hygiene Data'!G172))),'Data Summary'!DX178="Yes"),OFFSET('Hygiene Data'!$G$5,0,10*ROW('Hygiene Data'!G172)),NA())</f>
        <v>#N/A</v>
      </c>
      <c r="BJ178" s="95" t="e">
        <f ca="true">+IF(AND(ISNUMBER(OFFSET('Hygiene Data'!$G$7,0,10*ROW('Hygiene Data'!G172))),'Data Summary'!DY178="Yes"),OFFSET('Hygiene Data'!$G$7,0,10*ROW('Hygiene Data'!G172)),NA())</f>
        <v>#N/A</v>
      </c>
      <c r="BK178" s="95" t="e">
        <f ca="true">+IF(AND(ISNUMBER(OFFSET('Hygiene Data'!$G$9,0,10*ROW('Hygiene Data'!G172))),'Data Summary'!DZ178="Yes"),OFFSET('Hygiene Data'!$G$9,0,10*ROW('Hygiene Data'!G172)),NA())</f>
        <v>#N/A</v>
      </c>
      <c r="BL178" s="95" t="e">
        <f ca="true">+IF(AND(ISNUMBER(OFFSET('Hygiene Data'!$H$5,0,10*ROW('Hygiene Data'!H172))),'Data Summary'!EA178="Yes"),OFFSET('Hygiene Data'!$H$5,0,10*ROW('Hygiene Data'!H172)),NA())</f>
        <v>#N/A</v>
      </c>
      <c r="BM178" s="95" t="e">
        <f ca="true">+IF(AND(ISNUMBER(OFFSET('Hygiene Data'!$H$7,0,10*ROW('Hygiene Data'!H172))),'Data Summary'!EB178="Yes"),OFFSET('Hygiene Data'!$H$7,0,10*ROW('Hygiene Data'!H172)),NA())</f>
        <v>#N/A</v>
      </c>
      <c r="BN178" s="95" t="e">
        <f ca="true">+IF(AND(ISNUMBER(OFFSET('Hygiene Data'!$H$9,0,10*ROW('Hygiene Data'!H172))),'Data Summary'!EC178="Yes"),OFFSET('Hygiene Data'!$H$9,0,10*ROW('Hygiene Data'!H172)),NA())</f>
        <v>#N/A</v>
      </c>
      <c r="BO178" s="95" t="e">
        <f ca="true">+IF(AND(ISNUMBER(OFFSET('Hygiene Data'!$I$5,0,10*ROW('Hygiene Data'!I172))),'Data Summary'!ED178="Yes"),OFFSET('Hygiene Data'!$I$5,0,10*ROW('Hygiene Data'!I172)),NA())</f>
        <v>#N/A</v>
      </c>
      <c r="BP178" s="95" t="e">
        <f ca="true">+IF(AND(ISNUMBER(OFFSET('Hygiene Data'!$I$7,0,10*ROW('Hygiene Data'!I172))),'Data Summary'!EE178="Yes"),OFFSET('Hygiene Data'!$I$7,0,10*ROW('Hygiene Data'!I172)),NA())</f>
        <v>#N/A</v>
      </c>
      <c r="BQ178" s="95" t="e">
        <f ca="true">+IF(AND(ISNUMBER(OFFSET('Hygiene Data'!$I$9,0,10*ROW('Hygiene Data'!I172))),'Data Summary'!EF178="Yes"),OFFSET('Hygiene Data'!$I$9,0,10*ROW('Hygiene Data'!I172)),NA())</f>
        <v>#N/A</v>
      </c>
    </row>
    <row xmlns:x14ac="http://schemas.microsoft.com/office/spreadsheetml/2009/9/ac" r="179" x14ac:dyDescent="0.2">
      <c r="A179" s="327" t="e">
        <f ca="true">+RIGHT('Data Summary'!A179,LEN('Data Summary'!A179)-9)</f>
        <v>#VALUE!</v>
      </c>
      <c r="B179" s="36" t="str">
        <f ca="true">+IF(ISTEXT('Data Summary'!B179),'Data Summary'!B179,"")</f>
        <v/>
      </c>
      <c r="C179" s="326" t="e">
        <f ca="true">+VALUE('Data Summary'!C179)</f>
        <v>#VALUE!</v>
      </c>
      <c r="D179" s="93" t="e">
        <f ca="true">+IF(AND(ISNUMBER(OFFSET('Water Data'!$D$4,0,10*ROW('Water Data'!D173))),'Data Summary'!BS179="Yes"),100-OFFSET('Water Data'!$D$4,0,10*ROW('Water Data'!D173)),NA())</f>
        <v>#N/A</v>
      </c>
      <c r="E179" s="93" t="e">
        <f ca="true">+IF(AND(ISNUMBER(OFFSET('Water Data'!$D$6,0,10*ROW('Water Data'!D173))),'Data Summary'!BT179="Yes"),OFFSET('Water Data'!$D$6,0,10*ROW('Water Data'!D173)),NA())</f>
        <v>#N/A</v>
      </c>
      <c r="F179" s="93" t="e">
        <f ca="true">+IF(AND(ISNUMBER(OFFSET('Water Data'!$D$9,0,10*ROW('Water Data'!D173))),'Data Summary'!BU179="Yes"),OFFSET('Water Data'!$D$9,0,10*ROW('Water Data'!D173)),NA())</f>
        <v>#N/A</v>
      </c>
      <c r="G179" s="93" t="e">
        <f ca="true">+IF(AND(ISNUMBER(OFFSET('Water Data'!$E$4,0,10*ROW('Water Data'!E173))),'Data Summary'!BV179="Yes"),100-OFFSET('Water Data'!$E$4,0,10*ROW('Water Data'!E173)),NA())</f>
        <v>#N/A</v>
      </c>
      <c r="H179" s="93" t="e">
        <f ca="true">+IF(AND(ISNUMBER(OFFSET('Water Data'!$E$6,0,10*ROW('Water Data'!E173))),'Data Summary'!BW179="Yes"),OFFSET('Water Data'!$E$6,0,10*ROW('Water Data'!E173)),NA())</f>
        <v>#N/A</v>
      </c>
      <c r="I179" s="93" t="e">
        <f ca="true">+IF(AND(ISNUMBER(OFFSET('Water Data'!$E$9,0,10*ROW('Water Data'!E173))),'Data Summary'!BX179="Yes"),OFFSET('Water Data'!$E$9,0,10*ROW('Water Data'!E173)),NA())</f>
        <v>#N/A</v>
      </c>
      <c r="J179" s="93" t="e">
        <f ca="true">+IF(AND(ISNUMBER(OFFSET('Water Data'!$F$4,0,10*ROW('Water Data'!F173))),'Data Summary'!BY179="Yes"),100-OFFSET('Water Data'!$F$4,0,10*ROW('Water Data'!F173)),NA())</f>
        <v>#N/A</v>
      </c>
      <c r="K179" s="93" t="e">
        <f ca="true">+IF(AND(ISNUMBER(OFFSET('Water Data'!$F$6,0,10*ROW('Water Data'!F173))),'Data Summary'!BZ179="Yes"),OFFSET('Water Data'!$F$6,0,10*ROW('Water Data'!F173)),NA())</f>
        <v>#N/A</v>
      </c>
      <c r="L179" s="93" t="e">
        <f ca="true">+IF(AND(ISNUMBER(OFFSET('Water Data'!$F$9,0,10*ROW('Water Data'!F173))),'Data Summary'!CA179="Yes"),OFFSET('Water Data'!$F$9,0,10*ROW('Water Data'!F173)),NA())</f>
        <v>#N/A</v>
      </c>
      <c r="M179" s="93" t="e">
        <f ca="true">+IF(AND(ISNUMBER(OFFSET('Water Data'!$G$4,0,10*ROW('Water Data'!G173))),'Data Summary'!CB179="Yes"),100-OFFSET('Water Data'!$G$4,0,10*ROW('Water Data'!G173)),NA())</f>
        <v>#N/A</v>
      </c>
      <c r="N179" s="93" t="e">
        <f ca="true">+IF(AND(ISNUMBER(OFFSET('Water Data'!$G$6,0,10*ROW('Water Data'!G173))),'Data Summary'!CC179="Yes"),OFFSET('Water Data'!$G$6,0,10*ROW('Water Data'!G173)),NA())</f>
        <v>#N/A</v>
      </c>
      <c r="O179" s="93" t="e">
        <f ca="true">+IF(AND(ISNUMBER(OFFSET('Water Data'!$G$9,0,10*ROW('Water Data'!G173))),'Data Summary'!CD179="Yes"),OFFSET('Water Data'!$G$9,0,10*ROW('Water Data'!G173)),NA())</f>
        <v>#N/A</v>
      </c>
      <c r="P179" s="93" t="e">
        <f ca="true">+IF(AND(ISNUMBER(OFFSET('Water Data'!$H$4,0,10*ROW('Water Data'!H173))),'Data Summary'!CE179="Yes"),100-OFFSET('Water Data'!$H$4,0,10*ROW('Water Data'!H173)),NA())</f>
        <v>#N/A</v>
      </c>
      <c r="Q179" s="93" t="e">
        <f ca="true">+IF(AND(ISNUMBER(OFFSET('Water Data'!$H$6,0,10*ROW('Water Data'!H173))),'Data Summary'!CF179="Yes"),OFFSET('Water Data'!$H$6,0,10*ROW('Water Data'!H173)),NA())</f>
        <v>#N/A</v>
      </c>
      <c r="R179" s="93" t="e">
        <f ca="true">+IF(AND(ISNUMBER(OFFSET('Water Data'!$H$9,0,10*ROW('Water Data'!H173))),'Data Summary'!CG179="Yes"),OFFSET('Water Data'!$H$9,0,10*ROW('Water Data'!H173)),NA())</f>
        <v>#N/A</v>
      </c>
      <c r="S179" s="93" t="e">
        <f ca="true">+IF(AND(ISNUMBER(OFFSET('Water Data'!$I$4,0,10*ROW('Water Data'!I173))),'Data Summary'!CH179="Yes"),100-OFFSET('Water Data'!$I$4,0,10*ROW('Water Data'!I173)),NA())</f>
        <v>#N/A</v>
      </c>
      <c r="T179" s="93" t="e">
        <f ca="true">+IF(AND(ISNUMBER(OFFSET('Water Data'!$I$6,0,10*ROW('Water Data'!I173))),'Data Summary'!CI179="Yes"),OFFSET('Water Data'!$I$6,0,10*ROW('Water Data'!I173)),NA())</f>
        <v>#N/A</v>
      </c>
      <c r="U179" s="93" t="e">
        <f ca="true">+IF(AND(ISNUMBER(OFFSET('Water Data'!$I$9,0,10*ROW('Water Data'!I173))),'Data Summary'!CJ179="Yes"),OFFSET('Water Data'!$I$9,0,10*ROW('Water Data'!I173)),NA())</f>
        <v>#N/A</v>
      </c>
      <c r="V179" s="94" t="e">
        <f ca="true">+IF(AND(ISNUMBER(OFFSET('Sanitation Data'!$D$4,0,10*ROW('Sanitation Data'!D173))),'Data Summary'!CK179="Yes"),100-OFFSET('Sanitation Data'!$D$4,0,10*ROW('Sanitation Data'!D173)),NA())</f>
        <v>#N/A</v>
      </c>
      <c r="W179" s="94" t="e">
        <f ca="true">+IF(AND(ISNUMBER(OFFSET('Sanitation Data'!$D$6,0,10*ROW('Sanitation Data'!D173))),'Data Summary'!CL179="Yes"),OFFSET('Sanitation Data'!$D$6,0,10*ROW('Sanitation Data'!D173)),NA())</f>
        <v>#N/A</v>
      </c>
      <c r="X179" s="94" t="e">
        <f ca="true">+IF(AND(ISNUMBER(OFFSET('Sanitation Data'!$D$10,0,10*ROW('Sanitation Data'!D173))),'Data Summary'!CM179="Yes"),OFFSET('Sanitation Data'!$D$10,0,10*ROW('Sanitation Data'!D173)),NA())</f>
        <v>#N/A</v>
      </c>
      <c r="Y179" s="94" t="e">
        <f ca="true">+IF(AND(ISNUMBER(OFFSET('Sanitation Data'!$D$11,0,10*ROW('Sanitation Data'!D173))),'Data Summary'!CN179="Yes"),OFFSET('Sanitation Data'!$D$11,0,10*ROW('Sanitation Data'!D173)),NA())</f>
        <v>#N/A</v>
      </c>
      <c r="Z179" s="94" t="e">
        <f ca="true">+IF(AND(ISNUMBER(OFFSET('Sanitation Data'!$D$12,0,10*ROW('Sanitation Data'!D173))),'Data Summary'!CO179="Yes"),OFFSET('Sanitation Data'!$D$12,0,10*ROW('Sanitation Data'!D173)),NA())</f>
        <v>#N/A</v>
      </c>
      <c r="AA179" s="94" t="e">
        <f ca="true">+IF(AND(ISNUMBER(OFFSET('Sanitation Data'!$E$4,0,10*ROW('Sanitation Data'!E173))),'Data Summary'!CP179="Yes"),100-OFFSET('Sanitation Data'!$E$4,0,10*ROW('Sanitation Data'!E173)),NA())</f>
        <v>#N/A</v>
      </c>
      <c r="AB179" s="94" t="e">
        <f ca="true">+IF(AND(ISNUMBER(OFFSET('Sanitation Data'!$E$6,0,10*ROW('Sanitation Data'!E173))),'Data Summary'!CQ179="Yes"),OFFSET('Sanitation Data'!$E$6,0,10*ROW('Sanitation Data'!E173)),NA())</f>
        <v>#N/A</v>
      </c>
      <c r="AC179" s="94" t="e">
        <f ca="true">+IF(AND(ISNUMBER(OFFSET('Sanitation Data'!$E$10,0,10*ROW('Sanitation Data'!E173))),'Data Summary'!CR179="Yes"),OFFSET('Sanitation Data'!$E$10,0,10*ROW('Sanitation Data'!E173)),NA())</f>
        <v>#N/A</v>
      </c>
      <c r="AD179" s="94" t="e">
        <f ca="true">+IF(AND(ISNUMBER(OFFSET('Sanitation Data'!$E$11,0,10*ROW('Sanitation Data'!E173))),'Data Summary'!CS179="Yes"),OFFSET('Sanitation Data'!$E$11,0,10*ROW('Sanitation Data'!E173)),NA())</f>
        <v>#N/A</v>
      </c>
      <c r="AE179" s="94" t="e">
        <f ca="true">+IF(AND(ISNUMBER(OFFSET('Sanitation Data'!$E$12,0,10*ROW('Sanitation Data'!E173))),'Data Summary'!CT179="Yes"),OFFSET('Sanitation Data'!$E$12,0,10*ROW('Sanitation Data'!E173)),NA())</f>
        <v>#N/A</v>
      </c>
      <c r="AF179" s="94" t="e">
        <f ca="true">+IF(AND(ISNUMBER(OFFSET('Sanitation Data'!$F$4,0,10*ROW('Sanitation Data'!F173))),'Data Summary'!CU179="Yes"),100-OFFSET('Sanitation Data'!$F$4,0,10*ROW('Sanitation Data'!F173)),NA())</f>
        <v>#N/A</v>
      </c>
      <c r="AG179" s="94" t="e">
        <f ca="true">+IF(AND(ISNUMBER(OFFSET('Sanitation Data'!$F$6,0,10*ROW('Sanitation Data'!F173))),'Data Summary'!CV179="Yes"),OFFSET('Sanitation Data'!$F$6,0,10*ROW('Sanitation Data'!F173)),NA())</f>
        <v>#N/A</v>
      </c>
      <c r="AH179" s="94" t="e">
        <f ca="true">+IF(AND(ISNUMBER(OFFSET('Sanitation Data'!$F$10,0,10*ROW('Sanitation Data'!F173))),'Data Summary'!CW179="Yes"),OFFSET('Sanitation Data'!$F$10,0,10*ROW('Sanitation Data'!F173)),NA())</f>
        <v>#N/A</v>
      </c>
      <c r="AI179" s="94" t="e">
        <f ca="true">+IF(AND(ISNUMBER(OFFSET('Sanitation Data'!$F$11,0,10*ROW('Sanitation Data'!F173))),'Data Summary'!CX179="Yes"),OFFSET('Sanitation Data'!$F$11,0,10*ROW('Sanitation Data'!F173)),NA())</f>
        <v>#N/A</v>
      </c>
      <c r="AJ179" s="94" t="e">
        <f ca="true">+IF(AND(ISNUMBER(OFFSET('Sanitation Data'!$F$12,0,10*ROW('Sanitation Data'!F173))),'Data Summary'!CY179="Yes"),OFFSET('Sanitation Data'!$F$12,0,10*ROW('Sanitation Data'!F173)),NA())</f>
        <v>#N/A</v>
      </c>
      <c r="AK179" s="94" t="e">
        <f ca="true">+IF(AND(ISNUMBER(OFFSET('Sanitation Data'!$G$4,0,10*ROW('Sanitation Data'!G173))),'Data Summary'!CZ179="Yes"),100-OFFSET('Sanitation Data'!$G$4,0,10*ROW('Sanitation Data'!G173)),NA())</f>
        <v>#N/A</v>
      </c>
      <c r="AL179" s="94" t="e">
        <f ca="true">+IF(AND(ISNUMBER(OFFSET('Sanitation Data'!$G$6,0,10*ROW('Sanitation Data'!G173))),'Data Summary'!DA179="Yes"),OFFSET('Sanitation Data'!$G$6,0,10*ROW('Sanitation Data'!G173)),NA())</f>
        <v>#N/A</v>
      </c>
      <c r="AM179" s="94" t="e">
        <f ca="true">+IF(AND(ISNUMBER(OFFSET('Sanitation Data'!$G$10,0,10*ROW('Sanitation Data'!G173))),'Data Summary'!DB179="Yes"),OFFSET('Sanitation Data'!$G$10,0,10*ROW('Sanitation Data'!G173)),NA())</f>
        <v>#N/A</v>
      </c>
      <c r="AN179" s="94" t="e">
        <f ca="true">+IF(AND(ISNUMBER(OFFSET('Sanitation Data'!$G$11,0,10*ROW('Sanitation Data'!G173))),'Data Summary'!DC179="Yes"),OFFSET('Sanitation Data'!$G$11,0,10*ROW('Sanitation Data'!G173)),NA())</f>
        <v>#N/A</v>
      </c>
      <c r="AO179" s="94" t="e">
        <f ca="true">+IF(AND(ISNUMBER(OFFSET('Sanitation Data'!$G$12,0,10*ROW('Sanitation Data'!G173))),'Data Summary'!DD179="Yes"),OFFSET('Sanitation Data'!$G$12,0,10*ROW('Sanitation Data'!G173)),NA())</f>
        <v>#N/A</v>
      </c>
      <c r="AP179" s="94" t="e">
        <f ca="true">+IF(AND(ISNUMBER(OFFSET('Sanitation Data'!$H$4,0,10*ROW('Sanitation Data'!H173))),'Data Summary'!DE179="Yes"),100-OFFSET('Sanitation Data'!$H$4,0,10*ROW('Sanitation Data'!H173)),NA())</f>
        <v>#N/A</v>
      </c>
      <c r="AQ179" s="94" t="e">
        <f ca="true">+IF(AND(ISNUMBER(OFFSET('Sanitation Data'!$H$6,0,10*ROW('Sanitation Data'!H173))),'Data Summary'!DF179="Yes"),OFFSET('Sanitation Data'!$H$6,0,10*ROW('Sanitation Data'!H173)),NA())</f>
        <v>#N/A</v>
      </c>
      <c r="AR179" s="94" t="e">
        <f ca="true">+IF(AND(ISNUMBER(OFFSET('Sanitation Data'!$H$10,0,10*ROW('Sanitation Data'!H173))),'Data Summary'!DG179="Yes"),OFFSET('Sanitation Data'!$H$10,0,10*ROW('Sanitation Data'!H173)),NA())</f>
        <v>#N/A</v>
      </c>
      <c r="AS179" s="94" t="e">
        <f ca="true">+IF(AND(ISNUMBER(OFFSET('Sanitation Data'!$H$11,0,10*ROW('Sanitation Data'!H173))),'Data Summary'!DH179="Yes"),OFFSET('Sanitation Data'!$H$11,0,10*ROW('Sanitation Data'!H173)),NA())</f>
        <v>#N/A</v>
      </c>
      <c r="AT179" s="94" t="e">
        <f ca="true">+IF(AND(ISNUMBER(OFFSET('Sanitation Data'!$H$12,0,10*ROW('Sanitation Data'!H173))),'Data Summary'!DI179="Yes"),OFFSET('Sanitation Data'!$H$12,0,10*ROW('Sanitation Data'!H173)),NA())</f>
        <v>#N/A</v>
      </c>
      <c r="AU179" s="94" t="e">
        <f ca="true">+IF(AND(ISNUMBER(OFFSET('Sanitation Data'!$I$4,0,10*ROW('Sanitation Data'!I173))),'Data Summary'!DJ179="Yes"),100-OFFSET('Sanitation Data'!$I$4,0,10*ROW('Sanitation Data'!I173)),NA())</f>
        <v>#N/A</v>
      </c>
      <c r="AV179" s="94" t="e">
        <f ca="true">+IF(AND(ISNUMBER(OFFSET('Sanitation Data'!$I$6,0,10*ROW('Sanitation Data'!I173))),'Data Summary'!DK179="Yes"),OFFSET('Sanitation Data'!$I$6,0,10*ROW('Sanitation Data'!I173)),NA())</f>
        <v>#N/A</v>
      </c>
      <c r="AW179" s="94" t="e">
        <f ca="true">+IF(AND(ISNUMBER(OFFSET('Sanitation Data'!$I$10,0,10*ROW('Sanitation Data'!I173))),'Data Summary'!DL179="Yes"),OFFSET('Sanitation Data'!$I$10,0,10*ROW('Sanitation Data'!I173)),NA())</f>
        <v>#N/A</v>
      </c>
      <c r="AX179" s="94" t="e">
        <f ca="true">+IF(AND(ISNUMBER(OFFSET('Sanitation Data'!$I$11,0,10*ROW('Sanitation Data'!I173))),'Data Summary'!DM179="Yes"),OFFSET('Sanitation Data'!$I$11,0,10*ROW('Sanitation Data'!I173)),NA())</f>
        <v>#N/A</v>
      </c>
      <c r="AY179" s="94" t="e">
        <f ca="true">+IF(AND(ISNUMBER(OFFSET('Sanitation Data'!$I$12,0,10*ROW('Sanitation Data'!I173))),'Data Summary'!DN179="Yes"),OFFSET('Sanitation Data'!$I$12,0,10*ROW('Sanitation Data'!I173)),NA())</f>
        <v>#N/A</v>
      </c>
      <c r="AZ179" s="95" t="e">
        <f ca="true">+IF(AND(ISNUMBER(OFFSET('Hygiene Data'!$D$5,0,10*ROW('Hygiene Data'!D173))),'Data Summary'!DO179="Yes"),OFFSET('Hygiene Data'!$D$5,0,10*ROW('Hygiene Data'!D173)),NA())</f>
        <v>#N/A</v>
      </c>
      <c r="BA179" s="95" t="e">
        <f ca="true">+IF(AND(ISNUMBER(OFFSET('Hygiene Data'!$D$7,0,10*ROW('Hygiene Data'!D173))),'Data Summary'!DP179="Yes"),OFFSET('Hygiene Data'!$D$7,0,10*ROW('Hygiene Data'!D173)),NA())</f>
        <v>#N/A</v>
      </c>
      <c r="BB179" s="95" t="e">
        <f ca="true">+IF(AND(ISNUMBER(OFFSET('Hygiene Data'!$D$9,0,10*ROW('Hygiene Data'!D173))),'Data Summary'!DQ179="Yes"),OFFSET('Hygiene Data'!$D$9,0,10*ROW('Hygiene Data'!D173)),NA())</f>
        <v>#N/A</v>
      </c>
      <c r="BC179" s="95" t="e">
        <f ca="true">+IF(AND(ISNUMBER(OFFSET('Hygiene Data'!$E$5,0,10*ROW('Hygiene Data'!E173))),'Data Summary'!DR179="Yes"),OFFSET('Hygiene Data'!$E$5,0,10*ROW('Hygiene Data'!E173)),NA())</f>
        <v>#N/A</v>
      </c>
      <c r="BD179" s="95" t="e">
        <f ca="true">+IF(AND(ISNUMBER(OFFSET('Hygiene Data'!$E$7,0,10*ROW('Hygiene Data'!E173))),'Data Summary'!DS179="Yes"),OFFSET('Hygiene Data'!$E$7,0,10*ROW('Hygiene Data'!E173)),NA())</f>
        <v>#N/A</v>
      </c>
      <c r="BE179" s="95" t="e">
        <f ca="true">+IF(AND(ISNUMBER(OFFSET('Hygiene Data'!$E$9,0,10*ROW('Hygiene Data'!E173))),'Data Summary'!DT179="Yes"),OFFSET('Hygiene Data'!$E$9,0,10*ROW('Hygiene Data'!E173)),NA())</f>
        <v>#N/A</v>
      </c>
      <c r="BF179" s="95" t="e">
        <f ca="true">+IF(AND(ISNUMBER(OFFSET('Hygiene Data'!$F$5,0,10*ROW('Hygiene Data'!F173))),'Data Summary'!DU179="Yes"),OFFSET('Hygiene Data'!$F$5,0,10*ROW('Hygiene Data'!F173)),NA())</f>
        <v>#N/A</v>
      </c>
      <c r="BG179" s="95" t="e">
        <f ca="true">+IF(AND(ISNUMBER(OFFSET('Hygiene Data'!$F$7,0,10*ROW('Hygiene Data'!F173))),'Data Summary'!DV179="Yes"),OFFSET('Hygiene Data'!$F$7,0,10*ROW('Hygiene Data'!F173)),NA())</f>
        <v>#N/A</v>
      </c>
      <c r="BH179" s="95" t="e">
        <f ca="true">+IF(AND(ISNUMBER(OFFSET('Hygiene Data'!$F$9,0,10*ROW('Hygiene Data'!F173))),'Data Summary'!DW179="Yes"),OFFSET('Hygiene Data'!$F$9,0,10*ROW('Hygiene Data'!F173)),NA())</f>
        <v>#N/A</v>
      </c>
      <c r="BI179" s="95" t="e">
        <f ca="true">+IF(AND(ISNUMBER(OFFSET('Hygiene Data'!$G$5,0,10*ROW('Hygiene Data'!G173))),'Data Summary'!DX179="Yes"),OFFSET('Hygiene Data'!$G$5,0,10*ROW('Hygiene Data'!G173)),NA())</f>
        <v>#N/A</v>
      </c>
      <c r="BJ179" s="95" t="e">
        <f ca="true">+IF(AND(ISNUMBER(OFFSET('Hygiene Data'!$G$7,0,10*ROW('Hygiene Data'!G173))),'Data Summary'!DY179="Yes"),OFFSET('Hygiene Data'!$G$7,0,10*ROW('Hygiene Data'!G173)),NA())</f>
        <v>#N/A</v>
      </c>
      <c r="BK179" s="95" t="e">
        <f ca="true">+IF(AND(ISNUMBER(OFFSET('Hygiene Data'!$G$9,0,10*ROW('Hygiene Data'!G173))),'Data Summary'!DZ179="Yes"),OFFSET('Hygiene Data'!$G$9,0,10*ROW('Hygiene Data'!G173)),NA())</f>
        <v>#N/A</v>
      </c>
      <c r="BL179" s="95" t="e">
        <f ca="true">+IF(AND(ISNUMBER(OFFSET('Hygiene Data'!$H$5,0,10*ROW('Hygiene Data'!H173))),'Data Summary'!EA179="Yes"),OFFSET('Hygiene Data'!$H$5,0,10*ROW('Hygiene Data'!H173)),NA())</f>
        <v>#N/A</v>
      </c>
      <c r="BM179" s="95" t="e">
        <f ca="true">+IF(AND(ISNUMBER(OFFSET('Hygiene Data'!$H$7,0,10*ROW('Hygiene Data'!H173))),'Data Summary'!EB179="Yes"),OFFSET('Hygiene Data'!$H$7,0,10*ROW('Hygiene Data'!H173)),NA())</f>
        <v>#N/A</v>
      </c>
      <c r="BN179" s="95" t="e">
        <f ca="true">+IF(AND(ISNUMBER(OFFSET('Hygiene Data'!$H$9,0,10*ROW('Hygiene Data'!H173))),'Data Summary'!EC179="Yes"),OFFSET('Hygiene Data'!$H$9,0,10*ROW('Hygiene Data'!H173)),NA())</f>
        <v>#N/A</v>
      </c>
      <c r="BO179" s="95" t="e">
        <f ca="true">+IF(AND(ISNUMBER(OFFSET('Hygiene Data'!$I$5,0,10*ROW('Hygiene Data'!I173))),'Data Summary'!ED179="Yes"),OFFSET('Hygiene Data'!$I$5,0,10*ROW('Hygiene Data'!I173)),NA())</f>
        <v>#N/A</v>
      </c>
      <c r="BP179" s="95" t="e">
        <f ca="true">+IF(AND(ISNUMBER(OFFSET('Hygiene Data'!$I$7,0,10*ROW('Hygiene Data'!I173))),'Data Summary'!EE179="Yes"),OFFSET('Hygiene Data'!$I$7,0,10*ROW('Hygiene Data'!I173)),NA())</f>
        <v>#N/A</v>
      </c>
      <c r="BQ179" s="95" t="e">
        <f ca="true">+IF(AND(ISNUMBER(OFFSET('Hygiene Data'!$I$9,0,10*ROW('Hygiene Data'!I173))),'Data Summary'!EF179="Yes"),OFFSET('Hygiene Data'!$I$9,0,10*ROW('Hygiene Data'!I173)),NA())</f>
        <v>#N/A</v>
      </c>
    </row>
    <row xmlns:x14ac="http://schemas.microsoft.com/office/spreadsheetml/2009/9/ac" r="180" x14ac:dyDescent="0.2">
      <c r="A180" s="327" t="e">
        <f ca="true">+RIGHT('Data Summary'!A180,LEN('Data Summary'!A180)-9)</f>
        <v>#VALUE!</v>
      </c>
      <c r="B180" s="36" t="str">
        <f ca="true">+IF(ISTEXT('Data Summary'!B180),'Data Summary'!B180,"")</f>
        <v/>
      </c>
      <c r="C180" s="326" t="e">
        <f ca="true">+VALUE('Data Summary'!C180)</f>
        <v>#VALUE!</v>
      </c>
      <c r="D180" s="93" t="e">
        <f ca="true">+IF(AND(ISNUMBER(OFFSET('Water Data'!$D$4,0,10*ROW('Water Data'!D174))),'Data Summary'!BS180="Yes"),100-OFFSET('Water Data'!$D$4,0,10*ROW('Water Data'!D174)),NA())</f>
        <v>#N/A</v>
      </c>
      <c r="E180" s="93" t="e">
        <f ca="true">+IF(AND(ISNUMBER(OFFSET('Water Data'!$D$6,0,10*ROW('Water Data'!D174))),'Data Summary'!BT180="Yes"),OFFSET('Water Data'!$D$6,0,10*ROW('Water Data'!D174)),NA())</f>
        <v>#N/A</v>
      </c>
      <c r="F180" s="93" t="e">
        <f ca="true">+IF(AND(ISNUMBER(OFFSET('Water Data'!$D$9,0,10*ROW('Water Data'!D174))),'Data Summary'!BU180="Yes"),OFFSET('Water Data'!$D$9,0,10*ROW('Water Data'!D174)),NA())</f>
        <v>#N/A</v>
      </c>
      <c r="G180" s="93" t="e">
        <f ca="true">+IF(AND(ISNUMBER(OFFSET('Water Data'!$E$4,0,10*ROW('Water Data'!E174))),'Data Summary'!BV180="Yes"),100-OFFSET('Water Data'!$E$4,0,10*ROW('Water Data'!E174)),NA())</f>
        <v>#N/A</v>
      </c>
      <c r="H180" s="93" t="e">
        <f ca="true">+IF(AND(ISNUMBER(OFFSET('Water Data'!$E$6,0,10*ROW('Water Data'!E174))),'Data Summary'!BW180="Yes"),OFFSET('Water Data'!$E$6,0,10*ROW('Water Data'!E174)),NA())</f>
        <v>#N/A</v>
      </c>
      <c r="I180" s="93" t="e">
        <f ca="true">+IF(AND(ISNUMBER(OFFSET('Water Data'!$E$9,0,10*ROW('Water Data'!E174))),'Data Summary'!BX180="Yes"),OFFSET('Water Data'!$E$9,0,10*ROW('Water Data'!E174)),NA())</f>
        <v>#N/A</v>
      </c>
      <c r="J180" s="93" t="e">
        <f ca="true">+IF(AND(ISNUMBER(OFFSET('Water Data'!$F$4,0,10*ROW('Water Data'!F174))),'Data Summary'!BY180="Yes"),100-OFFSET('Water Data'!$F$4,0,10*ROW('Water Data'!F174)),NA())</f>
        <v>#N/A</v>
      </c>
      <c r="K180" s="93" t="e">
        <f ca="true">+IF(AND(ISNUMBER(OFFSET('Water Data'!$F$6,0,10*ROW('Water Data'!F174))),'Data Summary'!BZ180="Yes"),OFFSET('Water Data'!$F$6,0,10*ROW('Water Data'!F174)),NA())</f>
        <v>#N/A</v>
      </c>
      <c r="L180" s="93" t="e">
        <f ca="true">+IF(AND(ISNUMBER(OFFSET('Water Data'!$F$9,0,10*ROW('Water Data'!F174))),'Data Summary'!CA180="Yes"),OFFSET('Water Data'!$F$9,0,10*ROW('Water Data'!F174)),NA())</f>
        <v>#N/A</v>
      </c>
      <c r="M180" s="93" t="e">
        <f ca="true">+IF(AND(ISNUMBER(OFFSET('Water Data'!$G$4,0,10*ROW('Water Data'!G174))),'Data Summary'!CB180="Yes"),100-OFFSET('Water Data'!$G$4,0,10*ROW('Water Data'!G174)),NA())</f>
        <v>#N/A</v>
      </c>
      <c r="N180" s="93" t="e">
        <f ca="true">+IF(AND(ISNUMBER(OFFSET('Water Data'!$G$6,0,10*ROW('Water Data'!G174))),'Data Summary'!CC180="Yes"),OFFSET('Water Data'!$G$6,0,10*ROW('Water Data'!G174)),NA())</f>
        <v>#N/A</v>
      </c>
      <c r="O180" s="93" t="e">
        <f ca="true">+IF(AND(ISNUMBER(OFFSET('Water Data'!$G$9,0,10*ROW('Water Data'!G174))),'Data Summary'!CD180="Yes"),OFFSET('Water Data'!$G$9,0,10*ROW('Water Data'!G174)),NA())</f>
        <v>#N/A</v>
      </c>
      <c r="P180" s="93" t="e">
        <f ca="true">+IF(AND(ISNUMBER(OFFSET('Water Data'!$H$4,0,10*ROW('Water Data'!H174))),'Data Summary'!CE180="Yes"),100-OFFSET('Water Data'!$H$4,0,10*ROW('Water Data'!H174)),NA())</f>
        <v>#N/A</v>
      </c>
      <c r="Q180" s="93" t="e">
        <f ca="true">+IF(AND(ISNUMBER(OFFSET('Water Data'!$H$6,0,10*ROW('Water Data'!H174))),'Data Summary'!CF180="Yes"),OFFSET('Water Data'!$H$6,0,10*ROW('Water Data'!H174)),NA())</f>
        <v>#N/A</v>
      </c>
      <c r="R180" s="93" t="e">
        <f ca="true">+IF(AND(ISNUMBER(OFFSET('Water Data'!$H$9,0,10*ROW('Water Data'!H174))),'Data Summary'!CG180="Yes"),OFFSET('Water Data'!$H$9,0,10*ROW('Water Data'!H174)),NA())</f>
        <v>#N/A</v>
      </c>
      <c r="S180" s="93" t="e">
        <f ca="true">+IF(AND(ISNUMBER(OFFSET('Water Data'!$I$4,0,10*ROW('Water Data'!I174))),'Data Summary'!CH180="Yes"),100-OFFSET('Water Data'!$I$4,0,10*ROW('Water Data'!I174)),NA())</f>
        <v>#N/A</v>
      </c>
      <c r="T180" s="93" t="e">
        <f ca="true">+IF(AND(ISNUMBER(OFFSET('Water Data'!$I$6,0,10*ROW('Water Data'!I174))),'Data Summary'!CI180="Yes"),OFFSET('Water Data'!$I$6,0,10*ROW('Water Data'!I174)),NA())</f>
        <v>#N/A</v>
      </c>
      <c r="U180" s="93" t="e">
        <f ca="true">+IF(AND(ISNUMBER(OFFSET('Water Data'!$I$9,0,10*ROW('Water Data'!I174))),'Data Summary'!CJ180="Yes"),OFFSET('Water Data'!$I$9,0,10*ROW('Water Data'!I174)),NA())</f>
        <v>#N/A</v>
      </c>
      <c r="V180" s="94" t="e">
        <f ca="true">+IF(AND(ISNUMBER(OFFSET('Sanitation Data'!$D$4,0,10*ROW('Sanitation Data'!D174))),'Data Summary'!CK180="Yes"),100-OFFSET('Sanitation Data'!$D$4,0,10*ROW('Sanitation Data'!D174)),NA())</f>
        <v>#N/A</v>
      </c>
      <c r="W180" s="94" t="e">
        <f ca="true">+IF(AND(ISNUMBER(OFFSET('Sanitation Data'!$D$6,0,10*ROW('Sanitation Data'!D174))),'Data Summary'!CL180="Yes"),OFFSET('Sanitation Data'!$D$6,0,10*ROW('Sanitation Data'!D174)),NA())</f>
        <v>#N/A</v>
      </c>
      <c r="X180" s="94" t="e">
        <f ca="true">+IF(AND(ISNUMBER(OFFSET('Sanitation Data'!$D$10,0,10*ROW('Sanitation Data'!D174))),'Data Summary'!CM180="Yes"),OFFSET('Sanitation Data'!$D$10,0,10*ROW('Sanitation Data'!D174)),NA())</f>
        <v>#N/A</v>
      </c>
      <c r="Y180" s="94" t="e">
        <f ca="true">+IF(AND(ISNUMBER(OFFSET('Sanitation Data'!$D$11,0,10*ROW('Sanitation Data'!D174))),'Data Summary'!CN180="Yes"),OFFSET('Sanitation Data'!$D$11,0,10*ROW('Sanitation Data'!D174)),NA())</f>
        <v>#N/A</v>
      </c>
      <c r="Z180" s="94" t="e">
        <f ca="true">+IF(AND(ISNUMBER(OFFSET('Sanitation Data'!$D$12,0,10*ROW('Sanitation Data'!D174))),'Data Summary'!CO180="Yes"),OFFSET('Sanitation Data'!$D$12,0,10*ROW('Sanitation Data'!D174)),NA())</f>
        <v>#N/A</v>
      </c>
      <c r="AA180" s="94" t="e">
        <f ca="true">+IF(AND(ISNUMBER(OFFSET('Sanitation Data'!$E$4,0,10*ROW('Sanitation Data'!E174))),'Data Summary'!CP180="Yes"),100-OFFSET('Sanitation Data'!$E$4,0,10*ROW('Sanitation Data'!E174)),NA())</f>
        <v>#N/A</v>
      </c>
      <c r="AB180" s="94" t="e">
        <f ca="true">+IF(AND(ISNUMBER(OFFSET('Sanitation Data'!$E$6,0,10*ROW('Sanitation Data'!E174))),'Data Summary'!CQ180="Yes"),OFFSET('Sanitation Data'!$E$6,0,10*ROW('Sanitation Data'!E174)),NA())</f>
        <v>#N/A</v>
      </c>
      <c r="AC180" s="94" t="e">
        <f ca="true">+IF(AND(ISNUMBER(OFFSET('Sanitation Data'!$E$10,0,10*ROW('Sanitation Data'!E174))),'Data Summary'!CR180="Yes"),OFFSET('Sanitation Data'!$E$10,0,10*ROW('Sanitation Data'!E174)),NA())</f>
        <v>#N/A</v>
      </c>
      <c r="AD180" s="94" t="e">
        <f ca="true">+IF(AND(ISNUMBER(OFFSET('Sanitation Data'!$E$11,0,10*ROW('Sanitation Data'!E174))),'Data Summary'!CS180="Yes"),OFFSET('Sanitation Data'!$E$11,0,10*ROW('Sanitation Data'!E174)),NA())</f>
        <v>#N/A</v>
      </c>
      <c r="AE180" s="94" t="e">
        <f ca="true">+IF(AND(ISNUMBER(OFFSET('Sanitation Data'!$E$12,0,10*ROW('Sanitation Data'!E174))),'Data Summary'!CT180="Yes"),OFFSET('Sanitation Data'!$E$12,0,10*ROW('Sanitation Data'!E174)),NA())</f>
        <v>#N/A</v>
      </c>
      <c r="AF180" s="94" t="e">
        <f ca="true">+IF(AND(ISNUMBER(OFFSET('Sanitation Data'!$F$4,0,10*ROW('Sanitation Data'!F174))),'Data Summary'!CU180="Yes"),100-OFFSET('Sanitation Data'!$F$4,0,10*ROW('Sanitation Data'!F174)),NA())</f>
        <v>#N/A</v>
      </c>
      <c r="AG180" s="94" t="e">
        <f ca="true">+IF(AND(ISNUMBER(OFFSET('Sanitation Data'!$F$6,0,10*ROW('Sanitation Data'!F174))),'Data Summary'!CV180="Yes"),OFFSET('Sanitation Data'!$F$6,0,10*ROW('Sanitation Data'!F174)),NA())</f>
        <v>#N/A</v>
      </c>
      <c r="AH180" s="94" t="e">
        <f ca="true">+IF(AND(ISNUMBER(OFFSET('Sanitation Data'!$F$10,0,10*ROW('Sanitation Data'!F174))),'Data Summary'!CW180="Yes"),OFFSET('Sanitation Data'!$F$10,0,10*ROW('Sanitation Data'!F174)),NA())</f>
        <v>#N/A</v>
      </c>
      <c r="AI180" s="94" t="e">
        <f ca="true">+IF(AND(ISNUMBER(OFFSET('Sanitation Data'!$F$11,0,10*ROW('Sanitation Data'!F174))),'Data Summary'!CX180="Yes"),OFFSET('Sanitation Data'!$F$11,0,10*ROW('Sanitation Data'!F174)),NA())</f>
        <v>#N/A</v>
      </c>
      <c r="AJ180" s="94" t="e">
        <f ca="true">+IF(AND(ISNUMBER(OFFSET('Sanitation Data'!$F$12,0,10*ROW('Sanitation Data'!F174))),'Data Summary'!CY180="Yes"),OFFSET('Sanitation Data'!$F$12,0,10*ROW('Sanitation Data'!F174)),NA())</f>
        <v>#N/A</v>
      </c>
      <c r="AK180" s="94" t="e">
        <f ca="true">+IF(AND(ISNUMBER(OFFSET('Sanitation Data'!$G$4,0,10*ROW('Sanitation Data'!G174))),'Data Summary'!CZ180="Yes"),100-OFFSET('Sanitation Data'!$G$4,0,10*ROW('Sanitation Data'!G174)),NA())</f>
        <v>#N/A</v>
      </c>
      <c r="AL180" s="94" t="e">
        <f ca="true">+IF(AND(ISNUMBER(OFFSET('Sanitation Data'!$G$6,0,10*ROW('Sanitation Data'!G174))),'Data Summary'!DA180="Yes"),OFFSET('Sanitation Data'!$G$6,0,10*ROW('Sanitation Data'!G174)),NA())</f>
        <v>#N/A</v>
      </c>
      <c r="AM180" s="94" t="e">
        <f ca="true">+IF(AND(ISNUMBER(OFFSET('Sanitation Data'!$G$10,0,10*ROW('Sanitation Data'!G174))),'Data Summary'!DB180="Yes"),OFFSET('Sanitation Data'!$G$10,0,10*ROW('Sanitation Data'!G174)),NA())</f>
        <v>#N/A</v>
      </c>
      <c r="AN180" s="94" t="e">
        <f ca="true">+IF(AND(ISNUMBER(OFFSET('Sanitation Data'!$G$11,0,10*ROW('Sanitation Data'!G174))),'Data Summary'!DC180="Yes"),OFFSET('Sanitation Data'!$G$11,0,10*ROW('Sanitation Data'!G174)),NA())</f>
        <v>#N/A</v>
      </c>
      <c r="AO180" s="94" t="e">
        <f ca="true">+IF(AND(ISNUMBER(OFFSET('Sanitation Data'!$G$12,0,10*ROW('Sanitation Data'!G174))),'Data Summary'!DD180="Yes"),OFFSET('Sanitation Data'!$G$12,0,10*ROW('Sanitation Data'!G174)),NA())</f>
        <v>#N/A</v>
      </c>
      <c r="AP180" s="94" t="e">
        <f ca="true">+IF(AND(ISNUMBER(OFFSET('Sanitation Data'!$H$4,0,10*ROW('Sanitation Data'!H174))),'Data Summary'!DE180="Yes"),100-OFFSET('Sanitation Data'!$H$4,0,10*ROW('Sanitation Data'!H174)),NA())</f>
        <v>#N/A</v>
      </c>
      <c r="AQ180" s="94" t="e">
        <f ca="true">+IF(AND(ISNUMBER(OFFSET('Sanitation Data'!$H$6,0,10*ROW('Sanitation Data'!H174))),'Data Summary'!DF180="Yes"),OFFSET('Sanitation Data'!$H$6,0,10*ROW('Sanitation Data'!H174)),NA())</f>
        <v>#N/A</v>
      </c>
      <c r="AR180" s="94" t="e">
        <f ca="true">+IF(AND(ISNUMBER(OFFSET('Sanitation Data'!$H$10,0,10*ROW('Sanitation Data'!H174))),'Data Summary'!DG180="Yes"),OFFSET('Sanitation Data'!$H$10,0,10*ROW('Sanitation Data'!H174)),NA())</f>
        <v>#N/A</v>
      </c>
      <c r="AS180" s="94" t="e">
        <f ca="true">+IF(AND(ISNUMBER(OFFSET('Sanitation Data'!$H$11,0,10*ROW('Sanitation Data'!H174))),'Data Summary'!DH180="Yes"),OFFSET('Sanitation Data'!$H$11,0,10*ROW('Sanitation Data'!H174)),NA())</f>
        <v>#N/A</v>
      </c>
      <c r="AT180" s="94" t="e">
        <f ca="true">+IF(AND(ISNUMBER(OFFSET('Sanitation Data'!$H$12,0,10*ROW('Sanitation Data'!H174))),'Data Summary'!DI180="Yes"),OFFSET('Sanitation Data'!$H$12,0,10*ROW('Sanitation Data'!H174)),NA())</f>
        <v>#N/A</v>
      </c>
      <c r="AU180" s="94" t="e">
        <f ca="true">+IF(AND(ISNUMBER(OFFSET('Sanitation Data'!$I$4,0,10*ROW('Sanitation Data'!I174))),'Data Summary'!DJ180="Yes"),100-OFFSET('Sanitation Data'!$I$4,0,10*ROW('Sanitation Data'!I174)),NA())</f>
        <v>#N/A</v>
      </c>
      <c r="AV180" s="94" t="e">
        <f ca="true">+IF(AND(ISNUMBER(OFFSET('Sanitation Data'!$I$6,0,10*ROW('Sanitation Data'!I174))),'Data Summary'!DK180="Yes"),OFFSET('Sanitation Data'!$I$6,0,10*ROW('Sanitation Data'!I174)),NA())</f>
        <v>#N/A</v>
      </c>
      <c r="AW180" s="94" t="e">
        <f ca="true">+IF(AND(ISNUMBER(OFFSET('Sanitation Data'!$I$10,0,10*ROW('Sanitation Data'!I174))),'Data Summary'!DL180="Yes"),OFFSET('Sanitation Data'!$I$10,0,10*ROW('Sanitation Data'!I174)),NA())</f>
        <v>#N/A</v>
      </c>
      <c r="AX180" s="94" t="e">
        <f ca="true">+IF(AND(ISNUMBER(OFFSET('Sanitation Data'!$I$11,0,10*ROW('Sanitation Data'!I174))),'Data Summary'!DM180="Yes"),OFFSET('Sanitation Data'!$I$11,0,10*ROW('Sanitation Data'!I174)),NA())</f>
        <v>#N/A</v>
      </c>
      <c r="AY180" s="94" t="e">
        <f ca="true">+IF(AND(ISNUMBER(OFFSET('Sanitation Data'!$I$12,0,10*ROW('Sanitation Data'!I174))),'Data Summary'!DN180="Yes"),OFFSET('Sanitation Data'!$I$12,0,10*ROW('Sanitation Data'!I174)),NA())</f>
        <v>#N/A</v>
      </c>
      <c r="AZ180" s="95" t="e">
        <f ca="true">+IF(AND(ISNUMBER(OFFSET('Hygiene Data'!$D$5,0,10*ROW('Hygiene Data'!D174))),'Data Summary'!DO180="Yes"),OFFSET('Hygiene Data'!$D$5,0,10*ROW('Hygiene Data'!D174)),NA())</f>
        <v>#N/A</v>
      </c>
      <c r="BA180" s="95" t="e">
        <f ca="true">+IF(AND(ISNUMBER(OFFSET('Hygiene Data'!$D$7,0,10*ROW('Hygiene Data'!D174))),'Data Summary'!DP180="Yes"),OFFSET('Hygiene Data'!$D$7,0,10*ROW('Hygiene Data'!D174)),NA())</f>
        <v>#N/A</v>
      </c>
      <c r="BB180" s="95" t="e">
        <f ca="true">+IF(AND(ISNUMBER(OFFSET('Hygiene Data'!$D$9,0,10*ROW('Hygiene Data'!D174))),'Data Summary'!DQ180="Yes"),OFFSET('Hygiene Data'!$D$9,0,10*ROW('Hygiene Data'!D174)),NA())</f>
        <v>#N/A</v>
      </c>
      <c r="BC180" s="95" t="e">
        <f ca="true">+IF(AND(ISNUMBER(OFFSET('Hygiene Data'!$E$5,0,10*ROW('Hygiene Data'!E174))),'Data Summary'!DR180="Yes"),OFFSET('Hygiene Data'!$E$5,0,10*ROW('Hygiene Data'!E174)),NA())</f>
        <v>#N/A</v>
      </c>
      <c r="BD180" s="95" t="e">
        <f ca="true">+IF(AND(ISNUMBER(OFFSET('Hygiene Data'!$E$7,0,10*ROW('Hygiene Data'!E174))),'Data Summary'!DS180="Yes"),OFFSET('Hygiene Data'!$E$7,0,10*ROW('Hygiene Data'!E174)),NA())</f>
        <v>#N/A</v>
      </c>
      <c r="BE180" s="95" t="e">
        <f ca="true">+IF(AND(ISNUMBER(OFFSET('Hygiene Data'!$E$9,0,10*ROW('Hygiene Data'!E174))),'Data Summary'!DT180="Yes"),OFFSET('Hygiene Data'!$E$9,0,10*ROW('Hygiene Data'!E174)),NA())</f>
        <v>#N/A</v>
      </c>
      <c r="BF180" s="95" t="e">
        <f ca="true">+IF(AND(ISNUMBER(OFFSET('Hygiene Data'!$F$5,0,10*ROW('Hygiene Data'!F174))),'Data Summary'!DU180="Yes"),OFFSET('Hygiene Data'!$F$5,0,10*ROW('Hygiene Data'!F174)),NA())</f>
        <v>#N/A</v>
      </c>
      <c r="BG180" s="95" t="e">
        <f ca="true">+IF(AND(ISNUMBER(OFFSET('Hygiene Data'!$F$7,0,10*ROW('Hygiene Data'!F174))),'Data Summary'!DV180="Yes"),OFFSET('Hygiene Data'!$F$7,0,10*ROW('Hygiene Data'!F174)),NA())</f>
        <v>#N/A</v>
      </c>
      <c r="BH180" s="95" t="e">
        <f ca="true">+IF(AND(ISNUMBER(OFFSET('Hygiene Data'!$F$9,0,10*ROW('Hygiene Data'!F174))),'Data Summary'!DW180="Yes"),OFFSET('Hygiene Data'!$F$9,0,10*ROW('Hygiene Data'!F174)),NA())</f>
        <v>#N/A</v>
      </c>
      <c r="BI180" s="95" t="e">
        <f ca="true">+IF(AND(ISNUMBER(OFFSET('Hygiene Data'!$G$5,0,10*ROW('Hygiene Data'!G174))),'Data Summary'!DX180="Yes"),OFFSET('Hygiene Data'!$G$5,0,10*ROW('Hygiene Data'!G174)),NA())</f>
        <v>#N/A</v>
      </c>
      <c r="BJ180" s="95" t="e">
        <f ca="true">+IF(AND(ISNUMBER(OFFSET('Hygiene Data'!$G$7,0,10*ROW('Hygiene Data'!G174))),'Data Summary'!DY180="Yes"),OFFSET('Hygiene Data'!$G$7,0,10*ROW('Hygiene Data'!G174)),NA())</f>
        <v>#N/A</v>
      </c>
      <c r="BK180" s="95" t="e">
        <f ca="true">+IF(AND(ISNUMBER(OFFSET('Hygiene Data'!$G$9,0,10*ROW('Hygiene Data'!G174))),'Data Summary'!DZ180="Yes"),OFFSET('Hygiene Data'!$G$9,0,10*ROW('Hygiene Data'!G174)),NA())</f>
        <v>#N/A</v>
      </c>
      <c r="BL180" s="95" t="e">
        <f ca="true">+IF(AND(ISNUMBER(OFFSET('Hygiene Data'!$H$5,0,10*ROW('Hygiene Data'!H174))),'Data Summary'!EA180="Yes"),OFFSET('Hygiene Data'!$H$5,0,10*ROW('Hygiene Data'!H174)),NA())</f>
        <v>#N/A</v>
      </c>
      <c r="BM180" s="95" t="e">
        <f ca="true">+IF(AND(ISNUMBER(OFFSET('Hygiene Data'!$H$7,0,10*ROW('Hygiene Data'!H174))),'Data Summary'!EB180="Yes"),OFFSET('Hygiene Data'!$H$7,0,10*ROW('Hygiene Data'!H174)),NA())</f>
        <v>#N/A</v>
      </c>
      <c r="BN180" s="95" t="e">
        <f ca="true">+IF(AND(ISNUMBER(OFFSET('Hygiene Data'!$H$9,0,10*ROW('Hygiene Data'!H174))),'Data Summary'!EC180="Yes"),OFFSET('Hygiene Data'!$H$9,0,10*ROW('Hygiene Data'!H174)),NA())</f>
        <v>#N/A</v>
      </c>
      <c r="BO180" s="95" t="e">
        <f ca="true">+IF(AND(ISNUMBER(OFFSET('Hygiene Data'!$I$5,0,10*ROW('Hygiene Data'!I174))),'Data Summary'!ED180="Yes"),OFFSET('Hygiene Data'!$I$5,0,10*ROW('Hygiene Data'!I174)),NA())</f>
        <v>#N/A</v>
      </c>
      <c r="BP180" s="95" t="e">
        <f ca="true">+IF(AND(ISNUMBER(OFFSET('Hygiene Data'!$I$7,0,10*ROW('Hygiene Data'!I174))),'Data Summary'!EE180="Yes"),OFFSET('Hygiene Data'!$I$7,0,10*ROW('Hygiene Data'!I174)),NA())</f>
        <v>#N/A</v>
      </c>
      <c r="BQ180" s="95" t="e">
        <f ca="true">+IF(AND(ISNUMBER(OFFSET('Hygiene Data'!$I$9,0,10*ROW('Hygiene Data'!I174))),'Data Summary'!EF180="Yes"),OFFSET('Hygiene Data'!$I$9,0,10*ROW('Hygiene Data'!I174)),NA())</f>
        <v>#N/A</v>
      </c>
    </row>
    <row xmlns:x14ac="http://schemas.microsoft.com/office/spreadsheetml/2009/9/ac" r="181" x14ac:dyDescent="0.2">
      <c r="A181" s="327" t="e">
        <f ca="true">+RIGHT('Data Summary'!A181,LEN('Data Summary'!A181)-9)</f>
        <v>#VALUE!</v>
      </c>
      <c r="B181" s="36" t="str">
        <f ca="true">+IF(ISTEXT('Data Summary'!B181),'Data Summary'!B181,"")</f>
        <v/>
      </c>
      <c r="C181" s="326" t="e">
        <f ca="true">+VALUE('Data Summary'!C181)</f>
        <v>#VALUE!</v>
      </c>
      <c r="D181" s="93" t="e">
        <f ca="true">+IF(AND(ISNUMBER(OFFSET('Water Data'!$D$4,0,10*ROW('Water Data'!D175))),'Data Summary'!BS181="Yes"),100-OFFSET('Water Data'!$D$4,0,10*ROW('Water Data'!D175)),NA())</f>
        <v>#N/A</v>
      </c>
      <c r="E181" s="93" t="e">
        <f ca="true">+IF(AND(ISNUMBER(OFFSET('Water Data'!$D$6,0,10*ROW('Water Data'!D175))),'Data Summary'!BT181="Yes"),OFFSET('Water Data'!$D$6,0,10*ROW('Water Data'!D175)),NA())</f>
        <v>#N/A</v>
      </c>
      <c r="F181" s="93" t="e">
        <f ca="true">+IF(AND(ISNUMBER(OFFSET('Water Data'!$D$9,0,10*ROW('Water Data'!D175))),'Data Summary'!BU181="Yes"),OFFSET('Water Data'!$D$9,0,10*ROW('Water Data'!D175)),NA())</f>
        <v>#N/A</v>
      </c>
      <c r="G181" s="93" t="e">
        <f ca="true">+IF(AND(ISNUMBER(OFFSET('Water Data'!$E$4,0,10*ROW('Water Data'!E175))),'Data Summary'!BV181="Yes"),100-OFFSET('Water Data'!$E$4,0,10*ROW('Water Data'!E175)),NA())</f>
        <v>#N/A</v>
      </c>
      <c r="H181" s="93" t="e">
        <f ca="true">+IF(AND(ISNUMBER(OFFSET('Water Data'!$E$6,0,10*ROW('Water Data'!E175))),'Data Summary'!BW181="Yes"),OFFSET('Water Data'!$E$6,0,10*ROW('Water Data'!E175)),NA())</f>
        <v>#N/A</v>
      </c>
      <c r="I181" s="93" t="e">
        <f ca="true">+IF(AND(ISNUMBER(OFFSET('Water Data'!$E$9,0,10*ROW('Water Data'!E175))),'Data Summary'!BX181="Yes"),OFFSET('Water Data'!$E$9,0,10*ROW('Water Data'!E175)),NA())</f>
        <v>#N/A</v>
      </c>
      <c r="J181" s="93" t="e">
        <f ca="true">+IF(AND(ISNUMBER(OFFSET('Water Data'!$F$4,0,10*ROW('Water Data'!F175))),'Data Summary'!BY181="Yes"),100-OFFSET('Water Data'!$F$4,0,10*ROW('Water Data'!F175)),NA())</f>
        <v>#N/A</v>
      </c>
      <c r="K181" s="93" t="e">
        <f ca="true">+IF(AND(ISNUMBER(OFFSET('Water Data'!$F$6,0,10*ROW('Water Data'!F175))),'Data Summary'!BZ181="Yes"),OFFSET('Water Data'!$F$6,0,10*ROW('Water Data'!F175)),NA())</f>
        <v>#N/A</v>
      </c>
      <c r="L181" s="93" t="e">
        <f ca="true">+IF(AND(ISNUMBER(OFFSET('Water Data'!$F$9,0,10*ROW('Water Data'!F175))),'Data Summary'!CA181="Yes"),OFFSET('Water Data'!$F$9,0,10*ROW('Water Data'!F175)),NA())</f>
        <v>#N/A</v>
      </c>
      <c r="M181" s="93" t="e">
        <f ca="true">+IF(AND(ISNUMBER(OFFSET('Water Data'!$G$4,0,10*ROW('Water Data'!G175))),'Data Summary'!CB181="Yes"),100-OFFSET('Water Data'!$G$4,0,10*ROW('Water Data'!G175)),NA())</f>
        <v>#N/A</v>
      </c>
      <c r="N181" s="93" t="e">
        <f ca="true">+IF(AND(ISNUMBER(OFFSET('Water Data'!$G$6,0,10*ROW('Water Data'!G175))),'Data Summary'!CC181="Yes"),OFFSET('Water Data'!$G$6,0,10*ROW('Water Data'!G175)),NA())</f>
        <v>#N/A</v>
      </c>
      <c r="O181" s="93" t="e">
        <f ca="true">+IF(AND(ISNUMBER(OFFSET('Water Data'!$G$9,0,10*ROW('Water Data'!G175))),'Data Summary'!CD181="Yes"),OFFSET('Water Data'!$G$9,0,10*ROW('Water Data'!G175)),NA())</f>
        <v>#N/A</v>
      </c>
      <c r="P181" s="93" t="e">
        <f ca="true">+IF(AND(ISNUMBER(OFFSET('Water Data'!$H$4,0,10*ROW('Water Data'!H175))),'Data Summary'!CE181="Yes"),100-OFFSET('Water Data'!$H$4,0,10*ROW('Water Data'!H175)),NA())</f>
        <v>#N/A</v>
      </c>
      <c r="Q181" s="93" t="e">
        <f ca="true">+IF(AND(ISNUMBER(OFFSET('Water Data'!$H$6,0,10*ROW('Water Data'!H175))),'Data Summary'!CF181="Yes"),OFFSET('Water Data'!$H$6,0,10*ROW('Water Data'!H175)),NA())</f>
        <v>#N/A</v>
      </c>
      <c r="R181" s="93" t="e">
        <f ca="true">+IF(AND(ISNUMBER(OFFSET('Water Data'!$H$9,0,10*ROW('Water Data'!H175))),'Data Summary'!CG181="Yes"),OFFSET('Water Data'!$H$9,0,10*ROW('Water Data'!H175)),NA())</f>
        <v>#N/A</v>
      </c>
      <c r="S181" s="93" t="e">
        <f ca="true">+IF(AND(ISNUMBER(OFFSET('Water Data'!$I$4,0,10*ROW('Water Data'!I175))),'Data Summary'!CH181="Yes"),100-OFFSET('Water Data'!$I$4,0,10*ROW('Water Data'!I175)),NA())</f>
        <v>#N/A</v>
      </c>
      <c r="T181" s="93" t="e">
        <f ca="true">+IF(AND(ISNUMBER(OFFSET('Water Data'!$I$6,0,10*ROW('Water Data'!I175))),'Data Summary'!CI181="Yes"),OFFSET('Water Data'!$I$6,0,10*ROW('Water Data'!I175)),NA())</f>
        <v>#N/A</v>
      </c>
      <c r="U181" s="93" t="e">
        <f ca="true">+IF(AND(ISNUMBER(OFFSET('Water Data'!$I$9,0,10*ROW('Water Data'!I175))),'Data Summary'!CJ181="Yes"),OFFSET('Water Data'!$I$9,0,10*ROW('Water Data'!I175)),NA())</f>
        <v>#N/A</v>
      </c>
      <c r="V181" s="94" t="e">
        <f ca="true">+IF(AND(ISNUMBER(OFFSET('Sanitation Data'!$D$4,0,10*ROW('Sanitation Data'!D175))),'Data Summary'!CK181="Yes"),100-OFFSET('Sanitation Data'!$D$4,0,10*ROW('Sanitation Data'!D175)),NA())</f>
        <v>#N/A</v>
      </c>
      <c r="W181" s="94" t="e">
        <f ca="true">+IF(AND(ISNUMBER(OFFSET('Sanitation Data'!$D$6,0,10*ROW('Sanitation Data'!D175))),'Data Summary'!CL181="Yes"),OFFSET('Sanitation Data'!$D$6,0,10*ROW('Sanitation Data'!D175)),NA())</f>
        <v>#N/A</v>
      </c>
      <c r="X181" s="94" t="e">
        <f ca="true">+IF(AND(ISNUMBER(OFFSET('Sanitation Data'!$D$10,0,10*ROW('Sanitation Data'!D175))),'Data Summary'!CM181="Yes"),OFFSET('Sanitation Data'!$D$10,0,10*ROW('Sanitation Data'!D175)),NA())</f>
        <v>#N/A</v>
      </c>
      <c r="Y181" s="94" t="e">
        <f ca="true">+IF(AND(ISNUMBER(OFFSET('Sanitation Data'!$D$11,0,10*ROW('Sanitation Data'!D175))),'Data Summary'!CN181="Yes"),OFFSET('Sanitation Data'!$D$11,0,10*ROW('Sanitation Data'!D175)),NA())</f>
        <v>#N/A</v>
      </c>
      <c r="Z181" s="94" t="e">
        <f ca="true">+IF(AND(ISNUMBER(OFFSET('Sanitation Data'!$D$12,0,10*ROW('Sanitation Data'!D175))),'Data Summary'!CO181="Yes"),OFFSET('Sanitation Data'!$D$12,0,10*ROW('Sanitation Data'!D175)),NA())</f>
        <v>#N/A</v>
      </c>
      <c r="AA181" s="94" t="e">
        <f ca="true">+IF(AND(ISNUMBER(OFFSET('Sanitation Data'!$E$4,0,10*ROW('Sanitation Data'!E175))),'Data Summary'!CP181="Yes"),100-OFFSET('Sanitation Data'!$E$4,0,10*ROW('Sanitation Data'!E175)),NA())</f>
        <v>#N/A</v>
      </c>
      <c r="AB181" s="94" t="e">
        <f ca="true">+IF(AND(ISNUMBER(OFFSET('Sanitation Data'!$E$6,0,10*ROW('Sanitation Data'!E175))),'Data Summary'!CQ181="Yes"),OFFSET('Sanitation Data'!$E$6,0,10*ROW('Sanitation Data'!E175)),NA())</f>
        <v>#N/A</v>
      </c>
      <c r="AC181" s="94" t="e">
        <f ca="true">+IF(AND(ISNUMBER(OFFSET('Sanitation Data'!$E$10,0,10*ROW('Sanitation Data'!E175))),'Data Summary'!CR181="Yes"),OFFSET('Sanitation Data'!$E$10,0,10*ROW('Sanitation Data'!E175)),NA())</f>
        <v>#N/A</v>
      </c>
      <c r="AD181" s="94" t="e">
        <f ca="true">+IF(AND(ISNUMBER(OFFSET('Sanitation Data'!$E$11,0,10*ROW('Sanitation Data'!E175))),'Data Summary'!CS181="Yes"),OFFSET('Sanitation Data'!$E$11,0,10*ROW('Sanitation Data'!E175)),NA())</f>
        <v>#N/A</v>
      </c>
      <c r="AE181" s="94" t="e">
        <f ca="true">+IF(AND(ISNUMBER(OFFSET('Sanitation Data'!$E$12,0,10*ROW('Sanitation Data'!E175))),'Data Summary'!CT181="Yes"),OFFSET('Sanitation Data'!$E$12,0,10*ROW('Sanitation Data'!E175)),NA())</f>
        <v>#N/A</v>
      </c>
      <c r="AF181" s="94" t="e">
        <f ca="true">+IF(AND(ISNUMBER(OFFSET('Sanitation Data'!$F$4,0,10*ROW('Sanitation Data'!F175))),'Data Summary'!CU181="Yes"),100-OFFSET('Sanitation Data'!$F$4,0,10*ROW('Sanitation Data'!F175)),NA())</f>
        <v>#N/A</v>
      </c>
      <c r="AG181" s="94" t="e">
        <f ca="true">+IF(AND(ISNUMBER(OFFSET('Sanitation Data'!$F$6,0,10*ROW('Sanitation Data'!F175))),'Data Summary'!CV181="Yes"),OFFSET('Sanitation Data'!$F$6,0,10*ROW('Sanitation Data'!F175)),NA())</f>
        <v>#N/A</v>
      </c>
      <c r="AH181" s="94" t="e">
        <f ca="true">+IF(AND(ISNUMBER(OFFSET('Sanitation Data'!$F$10,0,10*ROW('Sanitation Data'!F175))),'Data Summary'!CW181="Yes"),OFFSET('Sanitation Data'!$F$10,0,10*ROW('Sanitation Data'!F175)),NA())</f>
        <v>#N/A</v>
      </c>
      <c r="AI181" s="94" t="e">
        <f ca="true">+IF(AND(ISNUMBER(OFFSET('Sanitation Data'!$F$11,0,10*ROW('Sanitation Data'!F175))),'Data Summary'!CX181="Yes"),OFFSET('Sanitation Data'!$F$11,0,10*ROW('Sanitation Data'!F175)),NA())</f>
        <v>#N/A</v>
      </c>
      <c r="AJ181" s="94" t="e">
        <f ca="true">+IF(AND(ISNUMBER(OFFSET('Sanitation Data'!$F$12,0,10*ROW('Sanitation Data'!F175))),'Data Summary'!CY181="Yes"),OFFSET('Sanitation Data'!$F$12,0,10*ROW('Sanitation Data'!F175)),NA())</f>
        <v>#N/A</v>
      </c>
      <c r="AK181" s="94" t="e">
        <f ca="true">+IF(AND(ISNUMBER(OFFSET('Sanitation Data'!$G$4,0,10*ROW('Sanitation Data'!G175))),'Data Summary'!CZ181="Yes"),100-OFFSET('Sanitation Data'!$G$4,0,10*ROW('Sanitation Data'!G175)),NA())</f>
        <v>#N/A</v>
      </c>
      <c r="AL181" s="94" t="e">
        <f ca="true">+IF(AND(ISNUMBER(OFFSET('Sanitation Data'!$G$6,0,10*ROW('Sanitation Data'!G175))),'Data Summary'!DA181="Yes"),OFFSET('Sanitation Data'!$G$6,0,10*ROW('Sanitation Data'!G175)),NA())</f>
        <v>#N/A</v>
      </c>
      <c r="AM181" s="94" t="e">
        <f ca="true">+IF(AND(ISNUMBER(OFFSET('Sanitation Data'!$G$10,0,10*ROW('Sanitation Data'!G175))),'Data Summary'!DB181="Yes"),OFFSET('Sanitation Data'!$G$10,0,10*ROW('Sanitation Data'!G175)),NA())</f>
        <v>#N/A</v>
      </c>
      <c r="AN181" s="94" t="e">
        <f ca="true">+IF(AND(ISNUMBER(OFFSET('Sanitation Data'!$G$11,0,10*ROW('Sanitation Data'!G175))),'Data Summary'!DC181="Yes"),OFFSET('Sanitation Data'!$G$11,0,10*ROW('Sanitation Data'!G175)),NA())</f>
        <v>#N/A</v>
      </c>
      <c r="AO181" s="94" t="e">
        <f ca="true">+IF(AND(ISNUMBER(OFFSET('Sanitation Data'!$G$12,0,10*ROW('Sanitation Data'!G175))),'Data Summary'!DD181="Yes"),OFFSET('Sanitation Data'!$G$12,0,10*ROW('Sanitation Data'!G175)),NA())</f>
        <v>#N/A</v>
      </c>
      <c r="AP181" s="94" t="e">
        <f ca="true">+IF(AND(ISNUMBER(OFFSET('Sanitation Data'!$H$4,0,10*ROW('Sanitation Data'!H175))),'Data Summary'!DE181="Yes"),100-OFFSET('Sanitation Data'!$H$4,0,10*ROW('Sanitation Data'!H175)),NA())</f>
        <v>#N/A</v>
      </c>
      <c r="AQ181" s="94" t="e">
        <f ca="true">+IF(AND(ISNUMBER(OFFSET('Sanitation Data'!$H$6,0,10*ROW('Sanitation Data'!H175))),'Data Summary'!DF181="Yes"),OFFSET('Sanitation Data'!$H$6,0,10*ROW('Sanitation Data'!H175)),NA())</f>
        <v>#N/A</v>
      </c>
      <c r="AR181" s="94" t="e">
        <f ca="true">+IF(AND(ISNUMBER(OFFSET('Sanitation Data'!$H$10,0,10*ROW('Sanitation Data'!H175))),'Data Summary'!DG181="Yes"),OFFSET('Sanitation Data'!$H$10,0,10*ROW('Sanitation Data'!H175)),NA())</f>
        <v>#N/A</v>
      </c>
      <c r="AS181" s="94" t="e">
        <f ca="true">+IF(AND(ISNUMBER(OFFSET('Sanitation Data'!$H$11,0,10*ROW('Sanitation Data'!H175))),'Data Summary'!DH181="Yes"),OFFSET('Sanitation Data'!$H$11,0,10*ROW('Sanitation Data'!H175)),NA())</f>
        <v>#N/A</v>
      </c>
      <c r="AT181" s="94" t="e">
        <f ca="true">+IF(AND(ISNUMBER(OFFSET('Sanitation Data'!$H$12,0,10*ROW('Sanitation Data'!H175))),'Data Summary'!DI181="Yes"),OFFSET('Sanitation Data'!$H$12,0,10*ROW('Sanitation Data'!H175)),NA())</f>
        <v>#N/A</v>
      </c>
      <c r="AU181" s="94" t="e">
        <f ca="true">+IF(AND(ISNUMBER(OFFSET('Sanitation Data'!$I$4,0,10*ROW('Sanitation Data'!I175))),'Data Summary'!DJ181="Yes"),100-OFFSET('Sanitation Data'!$I$4,0,10*ROW('Sanitation Data'!I175)),NA())</f>
        <v>#N/A</v>
      </c>
      <c r="AV181" s="94" t="e">
        <f ca="true">+IF(AND(ISNUMBER(OFFSET('Sanitation Data'!$I$6,0,10*ROW('Sanitation Data'!I175))),'Data Summary'!DK181="Yes"),OFFSET('Sanitation Data'!$I$6,0,10*ROW('Sanitation Data'!I175)),NA())</f>
        <v>#N/A</v>
      </c>
      <c r="AW181" s="94" t="e">
        <f ca="true">+IF(AND(ISNUMBER(OFFSET('Sanitation Data'!$I$10,0,10*ROW('Sanitation Data'!I175))),'Data Summary'!DL181="Yes"),OFFSET('Sanitation Data'!$I$10,0,10*ROW('Sanitation Data'!I175)),NA())</f>
        <v>#N/A</v>
      </c>
      <c r="AX181" s="94" t="e">
        <f ca="true">+IF(AND(ISNUMBER(OFFSET('Sanitation Data'!$I$11,0,10*ROW('Sanitation Data'!I175))),'Data Summary'!DM181="Yes"),OFFSET('Sanitation Data'!$I$11,0,10*ROW('Sanitation Data'!I175)),NA())</f>
        <v>#N/A</v>
      </c>
      <c r="AY181" s="94" t="e">
        <f ca="true">+IF(AND(ISNUMBER(OFFSET('Sanitation Data'!$I$12,0,10*ROW('Sanitation Data'!I175))),'Data Summary'!DN181="Yes"),OFFSET('Sanitation Data'!$I$12,0,10*ROW('Sanitation Data'!I175)),NA())</f>
        <v>#N/A</v>
      </c>
      <c r="AZ181" s="95" t="e">
        <f ca="true">+IF(AND(ISNUMBER(OFFSET('Hygiene Data'!$D$5,0,10*ROW('Hygiene Data'!D175))),'Data Summary'!DO181="Yes"),OFFSET('Hygiene Data'!$D$5,0,10*ROW('Hygiene Data'!D175)),NA())</f>
        <v>#N/A</v>
      </c>
      <c r="BA181" s="95" t="e">
        <f ca="true">+IF(AND(ISNUMBER(OFFSET('Hygiene Data'!$D$7,0,10*ROW('Hygiene Data'!D175))),'Data Summary'!DP181="Yes"),OFFSET('Hygiene Data'!$D$7,0,10*ROW('Hygiene Data'!D175)),NA())</f>
        <v>#N/A</v>
      </c>
      <c r="BB181" s="95" t="e">
        <f ca="true">+IF(AND(ISNUMBER(OFFSET('Hygiene Data'!$D$9,0,10*ROW('Hygiene Data'!D175))),'Data Summary'!DQ181="Yes"),OFFSET('Hygiene Data'!$D$9,0,10*ROW('Hygiene Data'!D175)),NA())</f>
        <v>#N/A</v>
      </c>
      <c r="BC181" s="95" t="e">
        <f ca="true">+IF(AND(ISNUMBER(OFFSET('Hygiene Data'!$E$5,0,10*ROW('Hygiene Data'!E175))),'Data Summary'!DR181="Yes"),OFFSET('Hygiene Data'!$E$5,0,10*ROW('Hygiene Data'!E175)),NA())</f>
        <v>#N/A</v>
      </c>
      <c r="BD181" s="95" t="e">
        <f ca="true">+IF(AND(ISNUMBER(OFFSET('Hygiene Data'!$E$7,0,10*ROW('Hygiene Data'!E175))),'Data Summary'!DS181="Yes"),OFFSET('Hygiene Data'!$E$7,0,10*ROW('Hygiene Data'!E175)),NA())</f>
        <v>#N/A</v>
      </c>
      <c r="BE181" s="95" t="e">
        <f ca="true">+IF(AND(ISNUMBER(OFFSET('Hygiene Data'!$E$9,0,10*ROW('Hygiene Data'!E175))),'Data Summary'!DT181="Yes"),OFFSET('Hygiene Data'!$E$9,0,10*ROW('Hygiene Data'!E175)),NA())</f>
        <v>#N/A</v>
      </c>
      <c r="BF181" s="95" t="e">
        <f ca="true">+IF(AND(ISNUMBER(OFFSET('Hygiene Data'!$F$5,0,10*ROW('Hygiene Data'!F175))),'Data Summary'!DU181="Yes"),OFFSET('Hygiene Data'!$F$5,0,10*ROW('Hygiene Data'!F175)),NA())</f>
        <v>#N/A</v>
      </c>
      <c r="BG181" s="95" t="e">
        <f ca="true">+IF(AND(ISNUMBER(OFFSET('Hygiene Data'!$F$7,0,10*ROW('Hygiene Data'!F175))),'Data Summary'!DV181="Yes"),OFFSET('Hygiene Data'!$F$7,0,10*ROW('Hygiene Data'!F175)),NA())</f>
        <v>#N/A</v>
      </c>
      <c r="BH181" s="95" t="e">
        <f ca="true">+IF(AND(ISNUMBER(OFFSET('Hygiene Data'!$F$9,0,10*ROW('Hygiene Data'!F175))),'Data Summary'!DW181="Yes"),OFFSET('Hygiene Data'!$F$9,0,10*ROW('Hygiene Data'!F175)),NA())</f>
        <v>#N/A</v>
      </c>
      <c r="BI181" s="95" t="e">
        <f ca="true">+IF(AND(ISNUMBER(OFFSET('Hygiene Data'!$G$5,0,10*ROW('Hygiene Data'!G175))),'Data Summary'!DX181="Yes"),OFFSET('Hygiene Data'!$G$5,0,10*ROW('Hygiene Data'!G175)),NA())</f>
        <v>#N/A</v>
      </c>
      <c r="BJ181" s="95" t="e">
        <f ca="true">+IF(AND(ISNUMBER(OFFSET('Hygiene Data'!$G$7,0,10*ROW('Hygiene Data'!G175))),'Data Summary'!DY181="Yes"),OFFSET('Hygiene Data'!$G$7,0,10*ROW('Hygiene Data'!G175)),NA())</f>
        <v>#N/A</v>
      </c>
      <c r="BK181" s="95" t="e">
        <f ca="true">+IF(AND(ISNUMBER(OFFSET('Hygiene Data'!$G$9,0,10*ROW('Hygiene Data'!G175))),'Data Summary'!DZ181="Yes"),OFFSET('Hygiene Data'!$G$9,0,10*ROW('Hygiene Data'!G175)),NA())</f>
        <v>#N/A</v>
      </c>
      <c r="BL181" s="95" t="e">
        <f ca="true">+IF(AND(ISNUMBER(OFFSET('Hygiene Data'!$H$5,0,10*ROW('Hygiene Data'!H175))),'Data Summary'!EA181="Yes"),OFFSET('Hygiene Data'!$H$5,0,10*ROW('Hygiene Data'!H175)),NA())</f>
        <v>#N/A</v>
      </c>
      <c r="BM181" s="95" t="e">
        <f ca="true">+IF(AND(ISNUMBER(OFFSET('Hygiene Data'!$H$7,0,10*ROW('Hygiene Data'!H175))),'Data Summary'!EB181="Yes"),OFFSET('Hygiene Data'!$H$7,0,10*ROW('Hygiene Data'!H175)),NA())</f>
        <v>#N/A</v>
      </c>
      <c r="BN181" s="95" t="e">
        <f ca="true">+IF(AND(ISNUMBER(OFFSET('Hygiene Data'!$H$9,0,10*ROW('Hygiene Data'!H175))),'Data Summary'!EC181="Yes"),OFFSET('Hygiene Data'!$H$9,0,10*ROW('Hygiene Data'!H175)),NA())</f>
        <v>#N/A</v>
      </c>
      <c r="BO181" s="95" t="e">
        <f ca="true">+IF(AND(ISNUMBER(OFFSET('Hygiene Data'!$I$5,0,10*ROW('Hygiene Data'!I175))),'Data Summary'!ED181="Yes"),OFFSET('Hygiene Data'!$I$5,0,10*ROW('Hygiene Data'!I175)),NA())</f>
        <v>#N/A</v>
      </c>
      <c r="BP181" s="95" t="e">
        <f ca="true">+IF(AND(ISNUMBER(OFFSET('Hygiene Data'!$I$7,0,10*ROW('Hygiene Data'!I175))),'Data Summary'!EE181="Yes"),OFFSET('Hygiene Data'!$I$7,0,10*ROW('Hygiene Data'!I175)),NA())</f>
        <v>#N/A</v>
      </c>
      <c r="BQ181" s="95" t="e">
        <f ca="true">+IF(AND(ISNUMBER(OFFSET('Hygiene Data'!$I$9,0,10*ROW('Hygiene Data'!I175))),'Data Summary'!EF181="Yes"),OFFSET('Hygiene Data'!$I$9,0,10*ROW('Hygiene Data'!I175)),NA())</f>
        <v>#N/A</v>
      </c>
    </row>
    <row xmlns:x14ac="http://schemas.microsoft.com/office/spreadsheetml/2009/9/ac" r="182" x14ac:dyDescent="0.2">
      <c r="A182" s="327" t="e">
        <f ca="true">+RIGHT('Data Summary'!A182,LEN('Data Summary'!A182)-9)</f>
        <v>#VALUE!</v>
      </c>
      <c r="B182" s="36" t="str">
        <f ca="true">+IF(ISTEXT('Data Summary'!B182),'Data Summary'!B182,"")</f>
        <v/>
      </c>
      <c r="C182" s="326" t="e">
        <f ca="true">+VALUE('Data Summary'!C182)</f>
        <v>#VALUE!</v>
      </c>
      <c r="D182" s="93" t="e">
        <f ca="true">+IF(AND(ISNUMBER(OFFSET('Water Data'!$D$4,0,10*ROW('Water Data'!D176))),'Data Summary'!BS182="Yes"),100-OFFSET('Water Data'!$D$4,0,10*ROW('Water Data'!D176)),NA())</f>
        <v>#N/A</v>
      </c>
      <c r="E182" s="93" t="e">
        <f ca="true">+IF(AND(ISNUMBER(OFFSET('Water Data'!$D$6,0,10*ROW('Water Data'!D176))),'Data Summary'!BT182="Yes"),OFFSET('Water Data'!$D$6,0,10*ROW('Water Data'!D176)),NA())</f>
        <v>#N/A</v>
      </c>
      <c r="F182" s="93" t="e">
        <f ca="true">+IF(AND(ISNUMBER(OFFSET('Water Data'!$D$9,0,10*ROW('Water Data'!D176))),'Data Summary'!BU182="Yes"),OFFSET('Water Data'!$D$9,0,10*ROW('Water Data'!D176)),NA())</f>
        <v>#N/A</v>
      </c>
      <c r="G182" s="93" t="e">
        <f ca="true">+IF(AND(ISNUMBER(OFFSET('Water Data'!$E$4,0,10*ROW('Water Data'!E176))),'Data Summary'!BV182="Yes"),100-OFFSET('Water Data'!$E$4,0,10*ROW('Water Data'!E176)),NA())</f>
        <v>#N/A</v>
      </c>
      <c r="H182" s="93" t="e">
        <f ca="true">+IF(AND(ISNUMBER(OFFSET('Water Data'!$E$6,0,10*ROW('Water Data'!E176))),'Data Summary'!BW182="Yes"),OFFSET('Water Data'!$E$6,0,10*ROW('Water Data'!E176)),NA())</f>
        <v>#N/A</v>
      </c>
      <c r="I182" s="93" t="e">
        <f ca="true">+IF(AND(ISNUMBER(OFFSET('Water Data'!$E$9,0,10*ROW('Water Data'!E176))),'Data Summary'!BX182="Yes"),OFFSET('Water Data'!$E$9,0,10*ROW('Water Data'!E176)),NA())</f>
        <v>#N/A</v>
      </c>
      <c r="J182" s="93" t="e">
        <f ca="true">+IF(AND(ISNUMBER(OFFSET('Water Data'!$F$4,0,10*ROW('Water Data'!F176))),'Data Summary'!BY182="Yes"),100-OFFSET('Water Data'!$F$4,0,10*ROW('Water Data'!F176)),NA())</f>
        <v>#N/A</v>
      </c>
      <c r="K182" s="93" t="e">
        <f ca="true">+IF(AND(ISNUMBER(OFFSET('Water Data'!$F$6,0,10*ROW('Water Data'!F176))),'Data Summary'!BZ182="Yes"),OFFSET('Water Data'!$F$6,0,10*ROW('Water Data'!F176)),NA())</f>
        <v>#N/A</v>
      </c>
      <c r="L182" s="93" t="e">
        <f ca="true">+IF(AND(ISNUMBER(OFFSET('Water Data'!$F$9,0,10*ROW('Water Data'!F176))),'Data Summary'!CA182="Yes"),OFFSET('Water Data'!$F$9,0,10*ROW('Water Data'!F176)),NA())</f>
        <v>#N/A</v>
      </c>
      <c r="M182" s="93" t="e">
        <f ca="true">+IF(AND(ISNUMBER(OFFSET('Water Data'!$G$4,0,10*ROW('Water Data'!G176))),'Data Summary'!CB182="Yes"),100-OFFSET('Water Data'!$G$4,0,10*ROW('Water Data'!G176)),NA())</f>
        <v>#N/A</v>
      </c>
      <c r="N182" s="93" t="e">
        <f ca="true">+IF(AND(ISNUMBER(OFFSET('Water Data'!$G$6,0,10*ROW('Water Data'!G176))),'Data Summary'!CC182="Yes"),OFFSET('Water Data'!$G$6,0,10*ROW('Water Data'!G176)),NA())</f>
        <v>#N/A</v>
      </c>
      <c r="O182" s="93" t="e">
        <f ca="true">+IF(AND(ISNUMBER(OFFSET('Water Data'!$G$9,0,10*ROW('Water Data'!G176))),'Data Summary'!CD182="Yes"),OFFSET('Water Data'!$G$9,0,10*ROW('Water Data'!G176)),NA())</f>
        <v>#N/A</v>
      </c>
      <c r="P182" s="93" t="e">
        <f ca="true">+IF(AND(ISNUMBER(OFFSET('Water Data'!$H$4,0,10*ROW('Water Data'!H176))),'Data Summary'!CE182="Yes"),100-OFFSET('Water Data'!$H$4,0,10*ROW('Water Data'!H176)),NA())</f>
        <v>#N/A</v>
      </c>
      <c r="Q182" s="93" t="e">
        <f ca="true">+IF(AND(ISNUMBER(OFFSET('Water Data'!$H$6,0,10*ROW('Water Data'!H176))),'Data Summary'!CF182="Yes"),OFFSET('Water Data'!$H$6,0,10*ROW('Water Data'!H176)),NA())</f>
        <v>#N/A</v>
      </c>
      <c r="R182" s="93" t="e">
        <f ca="true">+IF(AND(ISNUMBER(OFFSET('Water Data'!$H$9,0,10*ROW('Water Data'!H176))),'Data Summary'!CG182="Yes"),OFFSET('Water Data'!$H$9,0,10*ROW('Water Data'!H176)),NA())</f>
        <v>#N/A</v>
      </c>
      <c r="S182" s="93" t="e">
        <f ca="true">+IF(AND(ISNUMBER(OFFSET('Water Data'!$I$4,0,10*ROW('Water Data'!I176))),'Data Summary'!CH182="Yes"),100-OFFSET('Water Data'!$I$4,0,10*ROW('Water Data'!I176)),NA())</f>
        <v>#N/A</v>
      </c>
      <c r="T182" s="93" t="e">
        <f ca="true">+IF(AND(ISNUMBER(OFFSET('Water Data'!$I$6,0,10*ROW('Water Data'!I176))),'Data Summary'!CI182="Yes"),OFFSET('Water Data'!$I$6,0,10*ROW('Water Data'!I176)),NA())</f>
        <v>#N/A</v>
      </c>
      <c r="U182" s="93" t="e">
        <f ca="true">+IF(AND(ISNUMBER(OFFSET('Water Data'!$I$9,0,10*ROW('Water Data'!I176))),'Data Summary'!CJ182="Yes"),OFFSET('Water Data'!$I$9,0,10*ROW('Water Data'!I176)),NA())</f>
        <v>#N/A</v>
      </c>
      <c r="V182" s="94" t="e">
        <f ca="true">+IF(AND(ISNUMBER(OFFSET('Sanitation Data'!$D$4,0,10*ROW('Sanitation Data'!D176))),'Data Summary'!CK182="Yes"),100-OFFSET('Sanitation Data'!$D$4,0,10*ROW('Sanitation Data'!D176)),NA())</f>
        <v>#N/A</v>
      </c>
      <c r="W182" s="94" t="e">
        <f ca="true">+IF(AND(ISNUMBER(OFFSET('Sanitation Data'!$D$6,0,10*ROW('Sanitation Data'!D176))),'Data Summary'!CL182="Yes"),OFFSET('Sanitation Data'!$D$6,0,10*ROW('Sanitation Data'!D176)),NA())</f>
        <v>#N/A</v>
      </c>
      <c r="X182" s="94" t="e">
        <f ca="true">+IF(AND(ISNUMBER(OFFSET('Sanitation Data'!$D$10,0,10*ROW('Sanitation Data'!D176))),'Data Summary'!CM182="Yes"),OFFSET('Sanitation Data'!$D$10,0,10*ROW('Sanitation Data'!D176)),NA())</f>
        <v>#N/A</v>
      </c>
      <c r="Y182" s="94" t="e">
        <f ca="true">+IF(AND(ISNUMBER(OFFSET('Sanitation Data'!$D$11,0,10*ROW('Sanitation Data'!D176))),'Data Summary'!CN182="Yes"),OFFSET('Sanitation Data'!$D$11,0,10*ROW('Sanitation Data'!D176)),NA())</f>
        <v>#N/A</v>
      </c>
      <c r="Z182" s="94" t="e">
        <f ca="true">+IF(AND(ISNUMBER(OFFSET('Sanitation Data'!$D$12,0,10*ROW('Sanitation Data'!D176))),'Data Summary'!CO182="Yes"),OFFSET('Sanitation Data'!$D$12,0,10*ROW('Sanitation Data'!D176)),NA())</f>
        <v>#N/A</v>
      </c>
      <c r="AA182" s="94" t="e">
        <f ca="true">+IF(AND(ISNUMBER(OFFSET('Sanitation Data'!$E$4,0,10*ROW('Sanitation Data'!E176))),'Data Summary'!CP182="Yes"),100-OFFSET('Sanitation Data'!$E$4,0,10*ROW('Sanitation Data'!E176)),NA())</f>
        <v>#N/A</v>
      </c>
      <c r="AB182" s="94" t="e">
        <f ca="true">+IF(AND(ISNUMBER(OFFSET('Sanitation Data'!$E$6,0,10*ROW('Sanitation Data'!E176))),'Data Summary'!CQ182="Yes"),OFFSET('Sanitation Data'!$E$6,0,10*ROW('Sanitation Data'!E176)),NA())</f>
        <v>#N/A</v>
      </c>
      <c r="AC182" s="94" t="e">
        <f ca="true">+IF(AND(ISNUMBER(OFFSET('Sanitation Data'!$E$10,0,10*ROW('Sanitation Data'!E176))),'Data Summary'!CR182="Yes"),OFFSET('Sanitation Data'!$E$10,0,10*ROW('Sanitation Data'!E176)),NA())</f>
        <v>#N/A</v>
      </c>
      <c r="AD182" s="94" t="e">
        <f ca="true">+IF(AND(ISNUMBER(OFFSET('Sanitation Data'!$E$11,0,10*ROW('Sanitation Data'!E176))),'Data Summary'!CS182="Yes"),OFFSET('Sanitation Data'!$E$11,0,10*ROW('Sanitation Data'!E176)),NA())</f>
        <v>#N/A</v>
      </c>
      <c r="AE182" s="94" t="e">
        <f ca="true">+IF(AND(ISNUMBER(OFFSET('Sanitation Data'!$E$12,0,10*ROW('Sanitation Data'!E176))),'Data Summary'!CT182="Yes"),OFFSET('Sanitation Data'!$E$12,0,10*ROW('Sanitation Data'!E176)),NA())</f>
        <v>#N/A</v>
      </c>
      <c r="AF182" s="94" t="e">
        <f ca="true">+IF(AND(ISNUMBER(OFFSET('Sanitation Data'!$F$4,0,10*ROW('Sanitation Data'!F176))),'Data Summary'!CU182="Yes"),100-OFFSET('Sanitation Data'!$F$4,0,10*ROW('Sanitation Data'!F176)),NA())</f>
        <v>#N/A</v>
      </c>
      <c r="AG182" s="94" t="e">
        <f ca="true">+IF(AND(ISNUMBER(OFFSET('Sanitation Data'!$F$6,0,10*ROW('Sanitation Data'!F176))),'Data Summary'!CV182="Yes"),OFFSET('Sanitation Data'!$F$6,0,10*ROW('Sanitation Data'!F176)),NA())</f>
        <v>#N/A</v>
      </c>
      <c r="AH182" s="94" t="e">
        <f ca="true">+IF(AND(ISNUMBER(OFFSET('Sanitation Data'!$F$10,0,10*ROW('Sanitation Data'!F176))),'Data Summary'!CW182="Yes"),OFFSET('Sanitation Data'!$F$10,0,10*ROW('Sanitation Data'!F176)),NA())</f>
        <v>#N/A</v>
      </c>
      <c r="AI182" s="94" t="e">
        <f ca="true">+IF(AND(ISNUMBER(OFFSET('Sanitation Data'!$F$11,0,10*ROW('Sanitation Data'!F176))),'Data Summary'!CX182="Yes"),OFFSET('Sanitation Data'!$F$11,0,10*ROW('Sanitation Data'!F176)),NA())</f>
        <v>#N/A</v>
      </c>
      <c r="AJ182" s="94" t="e">
        <f ca="true">+IF(AND(ISNUMBER(OFFSET('Sanitation Data'!$F$12,0,10*ROW('Sanitation Data'!F176))),'Data Summary'!CY182="Yes"),OFFSET('Sanitation Data'!$F$12,0,10*ROW('Sanitation Data'!F176)),NA())</f>
        <v>#N/A</v>
      </c>
      <c r="AK182" s="94" t="e">
        <f ca="true">+IF(AND(ISNUMBER(OFFSET('Sanitation Data'!$G$4,0,10*ROW('Sanitation Data'!G176))),'Data Summary'!CZ182="Yes"),100-OFFSET('Sanitation Data'!$G$4,0,10*ROW('Sanitation Data'!G176)),NA())</f>
        <v>#N/A</v>
      </c>
      <c r="AL182" s="94" t="e">
        <f ca="true">+IF(AND(ISNUMBER(OFFSET('Sanitation Data'!$G$6,0,10*ROW('Sanitation Data'!G176))),'Data Summary'!DA182="Yes"),OFFSET('Sanitation Data'!$G$6,0,10*ROW('Sanitation Data'!G176)),NA())</f>
        <v>#N/A</v>
      </c>
      <c r="AM182" s="94" t="e">
        <f ca="true">+IF(AND(ISNUMBER(OFFSET('Sanitation Data'!$G$10,0,10*ROW('Sanitation Data'!G176))),'Data Summary'!DB182="Yes"),OFFSET('Sanitation Data'!$G$10,0,10*ROW('Sanitation Data'!G176)),NA())</f>
        <v>#N/A</v>
      </c>
      <c r="AN182" s="94" t="e">
        <f ca="true">+IF(AND(ISNUMBER(OFFSET('Sanitation Data'!$G$11,0,10*ROW('Sanitation Data'!G176))),'Data Summary'!DC182="Yes"),OFFSET('Sanitation Data'!$G$11,0,10*ROW('Sanitation Data'!G176)),NA())</f>
        <v>#N/A</v>
      </c>
      <c r="AO182" s="94" t="e">
        <f ca="true">+IF(AND(ISNUMBER(OFFSET('Sanitation Data'!$G$12,0,10*ROW('Sanitation Data'!G176))),'Data Summary'!DD182="Yes"),OFFSET('Sanitation Data'!$G$12,0,10*ROW('Sanitation Data'!G176)),NA())</f>
        <v>#N/A</v>
      </c>
      <c r="AP182" s="94" t="e">
        <f ca="true">+IF(AND(ISNUMBER(OFFSET('Sanitation Data'!$H$4,0,10*ROW('Sanitation Data'!H176))),'Data Summary'!DE182="Yes"),100-OFFSET('Sanitation Data'!$H$4,0,10*ROW('Sanitation Data'!H176)),NA())</f>
        <v>#N/A</v>
      </c>
      <c r="AQ182" s="94" t="e">
        <f ca="true">+IF(AND(ISNUMBER(OFFSET('Sanitation Data'!$H$6,0,10*ROW('Sanitation Data'!H176))),'Data Summary'!DF182="Yes"),OFFSET('Sanitation Data'!$H$6,0,10*ROW('Sanitation Data'!H176)),NA())</f>
        <v>#N/A</v>
      </c>
      <c r="AR182" s="94" t="e">
        <f ca="true">+IF(AND(ISNUMBER(OFFSET('Sanitation Data'!$H$10,0,10*ROW('Sanitation Data'!H176))),'Data Summary'!DG182="Yes"),OFFSET('Sanitation Data'!$H$10,0,10*ROW('Sanitation Data'!H176)),NA())</f>
        <v>#N/A</v>
      </c>
      <c r="AS182" s="94" t="e">
        <f ca="true">+IF(AND(ISNUMBER(OFFSET('Sanitation Data'!$H$11,0,10*ROW('Sanitation Data'!H176))),'Data Summary'!DH182="Yes"),OFFSET('Sanitation Data'!$H$11,0,10*ROW('Sanitation Data'!H176)),NA())</f>
        <v>#N/A</v>
      </c>
      <c r="AT182" s="94" t="e">
        <f ca="true">+IF(AND(ISNUMBER(OFFSET('Sanitation Data'!$H$12,0,10*ROW('Sanitation Data'!H176))),'Data Summary'!DI182="Yes"),OFFSET('Sanitation Data'!$H$12,0,10*ROW('Sanitation Data'!H176)),NA())</f>
        <v>#N/A</v>
      </c>
      <c r="AU182" s="94" t="e">
        <f ca="true">+IF(AND(ISNUMBER(OFFSET('Sanitation Data'!$I$4,0,10*ROW('Sanitation Data'!I176))),'Data Summary'!DJ182="Yes"),100-OFFSET('Sanitation Data'!$I$4,0,10*ROW('Sanitation Data'!I176)),NA())</f>
        <v>#N/A</v>
      </c>
      <c r="AV182" s="94" t="e">
        <f ca="true">+IF(AND(ISNUMBER(OFFSET('Sanitation Data'!$I$6,0,10*ROW('Sanitation Data'!I176))),'Data Summary'!DK182="Yes"),OFFSET('Sanitation Data'!$I$6,0,10*ROW('Sanitation Data'!I176)),NA())</f>
        <v>#N/A</v>
      </c>
      <c r="AW182" s="94" t="e">
        <f ca="true">+IF(AND(ISNUMBER(OFFSET('Sanitation Data'!$I$10,0,10*ROW('Sanitation Data'!I176))),'Data Summary'!DL182="Yes"),OFFSET('Sanitation Data'!$I$10,0,10*ROW('Sanitation Data'!I176)),NA())</f>
        <v>#N/A</v>
      </c>
      <c r="AX182" s="94" t="e">
        <f ca="true">+IF(AND(ISNUMBER(OFFSET('Sanitation Data'!$I$11,0,10*ROW('Sanitation Data'!I176))),'Data Summary'!DM182="Yes"),OFFSET('Sanitation Data'!$I$11,0,10*ROW('Sanitation Data'!I176)),NA())</f>
        <v>#N/A</v>
      </c>
      <c r="AY182" s="94" t="e">
        <f ca="true">+IF(AND(ISNUMBER(OFFSET('Sanitation Data'!$I$12,0,10*ROW('Sanitation Data'!I176))),'Data Summary'!DN182="Yes"),OFFSET('Sanitation Data'!$I$12,0,10*ROW('Sanitation Data'!I176)),NA())</f>
        <v>#N/A</v>
      </c>
      <c r="AZ182" s="95" t="e">
        <f ca="true">+IF(AND(ISNUMBER(OFFSET('Hygiene Data'!$D$5,0,10*ROW('Hygiene Data'!D176))),'Data Summary'!DO182="Yes"),OFFSET('Hygiene Data'!$D$5,0,10*ROW('Hygiene Data'!D176)),NA())</f>
        <v>#N/A</v>
      </c>
      <c r="BA182" s="95" t="e">
        <f ca="true">+IF(AND(ISNUMBER(OFFSET('Hygiene Data'!$D$7,0,10*ROW('Hygiene Data'!D176))),'Data Summary'!DP182="Yes"),OFFSET('Hygiene Data'!$D$7,0,10*ROW('Hygiene Data'!D176)),NA())</f>
        <v>#N/A</v>
      </c>
      <c r="BB182" s="95" t="e">
        <f ca="true">+IF(AND(ISNUMBER(OFFSET('Hygiene Data'!$D$9,0,10*ROW('Hygiene Data'!D176))),'Data Summary'!DQ182="Yes"),OFFSET('Hygiene Data'!$D$9,0,10*ROW('Hygiene Data'!D176)),NA())</f>
        <v>#N/A</v>
      </c>
      <c r="BC182" s="95" t="e">
        <f ca="true">+IF(AND(ISNUMBER(OFFSET('Hygiene Data'!$E$5,0,10*ROW('Hygiene Data'!E176))),'Data Summary'!DR182="Yes"),OFFSET('Hygiene Data'!$E$5,0,10*ROW('Hygiene Data'!E176)),NA())</f>
        <v>#N/A</v>
      </c>
      <c r="BD182" s="95" t="e">
        <f ca="true">+IF(AND(ISNUMBER(OFFSET('Hygiene Data'!$E$7,0,10*ROW('Hygiene Data'!E176))),'Data Summary'!DS182="Yes"),OFFSET('Hygiene Data'!$E$7,0,10*ROW('Hygiene Data'!E176)),NA())</f>
        <v>#N/A</v>
      </c>
      <c r="BE182" s="95" t="e">
        <f ca="true">+IF(AND(ISNUMBER(OFFSET('Hygiene Data'!$E$9,0,10*ROW('Hygiene Data'!E176))),'Data Summary'!DT182="Yes"),OFFSET('Hygiene Data'!$E$9,0,10*ROW('Hygiene Data'!E176)),NA())</f>
        <v>#N/A</v>
      </c>
      <c r="BF182" s="95" t="e">
        <f ca="true">+IF(AND(ISNUMBER(OFFSET('Hygiene Data'!$F$5,0,10*ROW('Hygiene Data'!F176))),'Data Summary'!DU182="Yes"),OFFSET('Hygiene Data'!$F$5,0,10*ROW('Hygiene Data'!F176)),NA())</f>
        <v>#N/A</v>
      </c>
      <c r="BG182" s="95" t="e">
        <f ca="true">+IF(AND(ISNUMBER(OFFSET('Hygiene Data'!$F$7,0,10*ROW('Hygiene Data'!F176))),'Data Summary'!DV182="Yes"),OFFSET('Hygiene Data'!$F$7,0,10*ROW('Hygiene Data'!F176)),NA())</f>
        <v>#N/A</v>
      </c>
      <c r="BH182" s="95" t="e">
        <f ca="true">+IF(AND(ISNUMBER(OFFSET('Hygiene Data'!$F$9,0,10*ROW('Hygiene Data'!F176))),'Data Summary'!DW182="Yes"),OFFSET('Hygiene Data'!$F$9,0,10*ROW('Hygiene Data'!F176)),NA())</f>
        <v>#N/A</v>
      </c>
      <c r="BI182" s="95" t="e">
        <f ca="true">+IF(AND(ISNUMBER(OFFSET('Hygiene Data'!$G$5,0,10*ROW('Hygiene Data'!G176))),'Data Summary'!DX182="Yes"),OFFSET('Hygiene Data'!$G$5,0,10*ROW('Hygiene Data'!G176)),NA())</f>
        <v>#N/A</v>
      </c>
      <c r="BJ182" s="95" t="e">
        <f ca="true">+IF(AND(ISNUMBER(OFFSET('Hygiene Data'!$G$7,0,10*ROW('Hygiene Data'!G176))),'Data Summary'!DY182="Yes"),OFFSET('Hygiene Data'!$G$7,0,10*ROW('Hygiene Data'!G176)),NA())</f>
        <v>#N/A</v>
      </c>
      <c r="BK182" s="95" t="e">
        <f ca="true">+IF(AND(ISNUMBER(OFFSET('Hygiene Data'!$G$9,0,10*ROW('Hygiene Data'!G176))),'Data Summary'!DZ182="Yes"),OFFSET('Hygiene Data'!$G$9,0,10*ROW('Hygiene Data'!G176)),NA())</f>
        <v>#N/A</v>
      </c>
      <c r="BL182" s="95" t="e">
        <f ca="true">+IF(AND(ISNUMBER(OFFSET('Hygiene Data'!$H$5,0,10*ROW('Hygiene Data'!H176))),'Data Summary'!EA182="Yes"),OFFSET('Hygiene Data'!$H$5,0,10*ROW('Hygiene Data'!H176)),NA())</f>
        <v>#N/A</v>
      </c>
      <c r="BM182" s="95" t="e">
        <f ca="true">+IF(AND(ISNUMBER(OFFSET('Hygiene Data'!$H$7,0,10*ROW('Hygiene Data'!H176))),'Data Summary'!EB182="Yes"),OFFSET('Hygiene Data'!$H$7,0,10*ROW('Hygiene Data'!H176)),NA())</f>
        <v>#N/A</v>
      </c>
      <c r="BN182" s="95" t="e">
        <f ca="true">+IF(AND(ISNUMBER(OFFSET('Hygiene Data'!$H$9,0,10*ROW('Hygiene Data'!H176))),'Data Summary'!EC182="Yes"),OFFSET('Hygiene Data'!$H$9,0,10*ROW('Hygiene Data'!H176)),NA())</f>
        <v>#N/A</v>
      </c>
      <c r="BO182" s="95" t="e">
        <f ca="true">+IF(AND(ISNUMBER(OFFSET('Hygiene Data'!$I$5,0,10*ROW('Hygiene Data'!I176))),'Data Summary'!ED182="Yes"),OFFSET('Hygiene Data'!$I$5,0,10*ROW('Hygiene Data'!I176)),NA())</f>
        <v>#N/A</v>
      </c>
      <c r="BP182" s="95" t="e">
        <f ca="true">+IF(AND(ISNUMBER(OFFSET('Hygiene Data'!$I$7,0,10*ROW('Hygiene Data'!I176))),'Data Summary'!EE182="Yes"),OFFSET('Hygiene Data'!$I$7,0,10*ROW('Hygiene Data'!I176)),NA())</f>
        <v>#N/A</v>
      </c>
      <c r="BQ182" s="95" t="e">
        <f ca="true">+IF(AND(ISNUMBER(OFFSET('Hygiene Data'!$I$9,0,10*ROW('Hygiene Data'!I176))),'Data Summary'!EF182="Yes"),OFFSET('Hygiene Data'!$I$9,0,10*ROW('Hygiene Data'!I176)),NA())</f>
        <v>#N/A</v>
      </c>
    </row>
    <row xmlns:x14ac="http://schemas.microsoft.com/office/spreadsheetml/2009/9/ac" r="183" x14ac:dyDescent="0.2">
      <c r="A183" s="327" t="e">
        <f ca="true">+RIGHT('Data Summary'!A183,LEN('Data Summary'!A183)-9)</f>
        <v>#VALUE!</v>
      </c>
      <c r="B183" s="36" t="str">
        <f ca="true">+IF(ISTEXT('Data Summary'!B183),'Data Summary'!B183,"")</f>
        <v/>
      </c>
      <c r="C183" s="326" t="e">
        <f ca="true">+VALUE('Data Summary'!C183)</f>
        <v>#VALUE!</v>
      </c>
      <c r="D183" s="93" t="e">
        <f ca="true">+IF(AND(ISNUMBER(OFFSET('Water Data'!$D$4,0,10*ROW('Water Data'!D177))),'Data Summary'!BS183="Yes"),100-OFFSET('Water Data'!$D$4,0,10*ROW('Water Data'!D177)),NA())</f>
        <v>#N/A</v>
      </c>
      <c r="E183" s="93" t="e">
        <f ca="true">+IF(AND(ISNUMBER(OFFSET('Water Data'!$D$6,0,10*ROW('Water Data'!D177))),'Data Summary'!BT183="Yes"),OFFSET('Water Data'!$D$6,0,10*ROW('Water Data'!D177)),NA())</f>
        <v>#N/A</v>
      </c>
      <c r="F183" s="93" t="e">
        <f ca="true">+IF(AND(ISNUMBER(OFFSET('Water Data'!$D$9,0,10*ROW('Water Data'!D177))),'Data Summary'!BU183="Yes"),OFFSET('Water Data'!$D$9,0,10*ROW('Water Data'!D177)),NA())</f>
        <v>#N/A</v>
      </c>
      <c r="G183" s="93" t="e">
        <f ca="true">+IF(AND(ISNUMBER(OFFSET('Water Data'!$E$4,0,10*ROW('Water Data'!E177))),'Data Summary'!BV183="Yes"),100-OFFSET('Water Data'!$E$4,0,10*ROW('Water Data'!E177)),NA())</f>
        <v>#N/A</v>
      </c>
      <c r="H183" s="93" t="e">
        <f ca="true">+IF(AND(ISNUMBER(OFFSET('Water Data'!$E$6,0,10*ROW('Water Data'!E177))),'Data Summary'!BW183="Yes"),OFFSET('Water Data'!$E$6,0,10*ROW('Water Data'!E177)),NA())</f>
        <v>#N/A</v>
      </c>
      <c r="I183" s="93" t="e">
        <f ca="true">+IF(AND(ISNUMBER(OFFSET('Water Data'!$E$9,0,10*ROW('Water Data'!E177))),'Data Summary'!BX183="Yes"),OFFSET('Water Data'!$E$9,0,10*ROW('Water Data'!E177)),NA())</f>
        <v>#N/A</v>
      </c>
      <c r="J183" s="93" t="e">
        <f ca="true">+IF(AND(ISNUMBER(OFFSET('Water Data'!$F$4,0,10*ROW('Water Data'!F177))),'Data Summary'!BY183="Yes"),100-OFFSET('Water Data'!$F$4,0,10*ROW('Water Data'!F177)),NA())</f>
        <v>#N/A</v>
      </c>
      <c r="K183" s="93" t="e">
        <f ca="true">+IF(AND(ISNUMBER(OFFSET('Water Data'!$F$6,0,10*ROW('Water Data'!F177))),'Data Summary'!BZ183="Yes"),OFFSET('Water Data'!$F$6,0,10*ROW('Water Data'!F177)),NA())</f>
        <v>#N/A</v>
      </c>
      <c r="L183" s="93" t="e">
        <f ca="true">+IF(AND(ISNUMBER(OFFSET('Water Data'!$F$9,0,10*ROW('Water Data'!F177))),'Data Summary'!CA183="Yes"),OFFSET('Water Data'!$F$9,0,10*ROW('Water Data'!F177)),NA())</f>
        <v>#N/A</v>
      </c>
      <c r="M183" s="93" t="e">
        <f ca="true">+IF(AND(ISNUMBER(OFFSET('Water Data'!$G$4,0,10*ROW('Water Data'!G177))),'Data Summary'!CB183="Yes"),100-OFFSET('Water Data'!$G$4,0,10*ROW('Water Data'!G177)),NA())</f>
        <v>#N/A</v>
      </c>
      <c r="N183" s="93" t="e">
        <f ca="true">+IF(AND(ISNUMBER(OFFSET('Water Data'!$G$6,0,10*ROW('Water Data'!G177))),'Data Summary'!CC183="Yes"),OFFSET('Water Data'!$G$6,0,10*ROW('Water Data'!G177)),NA())</f>
        <v>#N/A</v>
      </c>
      <c r="O183" s="93" t="e">
        <f ca="true">+IF(AND(ISNUMBER(OFFSET('Water Data'!$G$9,0,10*ROW('Water Data'!G177))),'Data Summary'!CD183="Yes"),OFFSET('Water Data'!$G$9,0,10*ROW('Water Data'!G177)),NA())</f>
        <v>#N/A</v>
      </c>
      <c r="P183" s="93" t="e">
        <f ca="true">+IF(AND(ISNUMBER(OFFSET('Water Data'!$H$4,0,10*ROW('Water Data'!H177))),'Data Summary'!CE183="Yes"),100-OFFSET('Water Data'!$H$4,0,10*ROW('Water Data'!H177)),NA())</f>
        <v>#N/A</v>
      </c>
      <c r="Q183" s="93" t="e">
        <f ca="true">+IF(AND(ISNUMBER(OFFSET('Water Data'!$H$6,0,10*ROW('Water Data'!H177))),'Data Summary'!CF183="Yes"),OFFSET('Water Data'!$H$6,0,10*ROW('Water Data'!H177)),NA())</f>
        <v>#N/A</v>
      </c>
      <c r="R183" s="93" t="e">
        <f ca="true">+IF(AND(ISNUMBER(OFFSET('Water Data'!$H$9,0,10*ROW('Water Data'!H177))),'Data Summary'!CG183="Yes"),OFFSET('Water Data'!$H$9,0,10*ROW('Water Data'!H177)),NA())</f>
        <v>#N/A</v>
      </c>
      <c r="S183" s="93" t="e">
        <f ca="true">+IF(AND(ISNUMBER(OFFSET('Water Data'!$I$4,0,10*ROW('Water Data'!I177))),'Data Summary'!CH183="Yes"),100-OFFSET('Water Data'!$I$4,0,10*ROW('Water Data'!I177)),NA())</f>
        <v>#N/A</v>
      </c>
      <c r="T183" s="93" t="e">
        <f ca="true">+IF(AND(ISNUMBER(OFFSET('Water Data'!$I$6,0,10*ROW('Water Data'!I177))),'Data Summary'!CI183="Yes"),OFFSET('Water Data'!$I$6,0,10*ROW('Water Data'!I177)),NA())</f>
        <v>#N/A</v>
      </c>
      <c r="U183" s="93" t="e">
        <f ca="true">+IF(AND(ISNUMBER(OFFSET('Water Data'!$I$9,0,10*ROW('Water Data'!I177))),'Data Summary'!CJ183="Yes"),OFFSET('Water Data'!$I$9,0,10*ROW('Water Data'!I177)),NA())</f>
        <v>#N/A</v>
      </c>
      <c r="V183" s="94" t="e">
        <f ca="true">+IF(AND(ISNUMBER(OFFSET('Sanitation Data'!$D$4,0,10*ROW('Sanitation Data'!D177))),'Data Summary'!CK183="Yes"),100-OFFSET('Sanitation Data'!$D$4,0,10*ROW('Sanitation Data'!D177)),NA())</f>
        <v>#N/A</v>
      </c>
      <c r="W183" s="94" t="e">
        <f ca="true">+IF(AND(ISNUMBER(OFFSET('Sanitation Data'!$D$6,0,10*ROW('Sanitation Data'!D177))),'Data Summary'!CL183="Yes"),OFFSET('Sanitation Data'!$D$6,0,10*ROW('Sanitation Data'!D177)),NA())</f>
        <v>#N/A</v>
      </c>
      <c r="X183" s="94" t="e">
        <f ca="true">+IF(AND(ISNUMBER(OFFSET('Sanitation Data'!$D$10,0,10*ROW('Sanitation Data'!D177))),'Data Summary'!CM183="Yes"),OFFSET('Sanitation Data'!$D$10,0,10*ROW('Sanitation Data'!D177)),NA())</f>
        <v>#N/A</v>
      </c>
      <c r="Y183" s="94" t="e">
        <f ca="true">+IF(AND(ISNUMBER(OFFSET('Sanitation Data'!$D$11,0,10*ROW('Sanitation Data'!D177))),'Data Summary'!CN183="Yes"),OFFSET('Sanitation Data'!$D$11,0,10*ROW('Sanitation Data'!D177)),NA())</f>
        <v>#N/A</v>
      </c>
      <c r="Z183" s="94" t="e">
        <f ca="true">+IF(AND(ISNUMBER(OFFSET('Sanitation Data'!$D$12,0,10*ROW('Sanitation Data'!D177))),'Data Summary'!CO183="Yes"),OFFSET('Sanitation Data'!$D$12,0,10*ROW('Sanitation Data'!D177)),NA())</f>
        <v>#N/A</v>
      </c>
      <c r="AA183" s="94" t="e">
        <f ca="true">+IF(AND(ISNUMBER(OFFSET('Sanitation Data'!$E$4,0,10*ROW('Sanitation Data'!E177))),'Data Summary'!CP183="Yes"),100-OFFSET('Sanitation Data'!$E$4,0,10*ROW('Sanitation Data'!E177)),NA())</f>
        <v>#N/A</v>
      </c>
      <c r="AB183" s="94" t="e">
        <f ca="true">+IF(AND(ISNUMBER(OFFSET('Sanitation Data'!$E$6,0,10*ROW('Sanitation Data'!E177))),'Data Summary'!CQ183="Yes"),OFFSET('Sanitation Data'!$E$6,0,10*ROW('Sanitation Data'!E177)),NA())</f>
        <v>#N/A</v>
      </c>
      <c r="AC183" s="94" t="e">
        <f ca="true">+IF(AND(ISNUMBER(OFFSET('Sanitation Data'!$E$10,0,10*ROW('Sanitation Data'!E177))),'Data Summary'!CR183="Yes"),OFFSET('Sanitation Data'!$E$10,0,10*ROW('Sanitation Data'!E177)),NA())</f>
        <v>#N/A</v>
      </c>
      <c r="AD183" s="94" t="e">
        <f ca="true">+IF(AND(ISNUMBER(OFFSET('Sanitation Data'!$E$11,0,10*ROW('Sanitation Data'!E177))),'Data Summary'!CS183="Yes"),OFFSET('Sanitation Data'!$E$11,0,10*ROW('Sanitation Data'!E177)),NA())</f>
        <v>#N/A</v>
      </c>
      <c r="AE183" s="94" t="e">
        <f ca="true">+IF(AND(ISNUMBER(OFFSET('Sanitation Data'!$E$12,0,10*ROW('Sanitation Data'!E177))),'Data Summary'!CT183="Yes"),OFFSET('Sanitation Data'!$E$12,0,10*ROW('Sanitation Data'!E177)),NA())</f>
        <v>#N/A</v>
      </c>
      <c r="AF183" s="94" t="e">
        <f ca="true">+IF(AND(ISNUMBER(OFFSET('Sanitation Data'!$F$4,0,10*ROW('Sanitation Data'!F177))),'Data Summary'!CU183="Yes"),100-OFFSET('Sanitation Data'!$F$4,0,10*ROW('Sanitation Data'!F177)),NA())</f>
        <v>#N/A</v>
      </c>
      <c r="AG183" s="94" t="e">
        <f ca="true">+IF(AND(ISNUMBER(OFFSET('Sanitation Data'!$F$6,0,10*ROW('Sanitation Data'!F177))),'Data Summary'!CV183="Yes"),OFFSET('Sanitation Data'!$F$6,0,10*ROW('Sanitation Data'!F177)),NA())</f>
        <v>#N/A</v>
      </c>
      <c r="AH183" s="94" t="e">
        <f ca="true">+IF(AND(ISNUMBER(OFFSET('Sanitation Data'!$F$10,0,10*ROW('Sanitation Data'!F177))),'Data Summary'!CW183="Yes"),OFFSET('Sanitation Data'!$F$10,0,10*ROW('Sanitation Data'!F177)),NA())</f>
        <v>#N/A</v>
      </c>
      <c r="AI183" s="94" t="e">
        <f ca="true">+IF(AND(ISNUMBER(OFFSET('Sanitation Data'!$F$11,0,10*ROW('Sanitation Data'!F177))),'Data Summary'!CX183="Yes"),OFFSET('Sanitation Data'!$F$11,0,10*ROW('Sanitation Data'!F177)),NA())</f>
        <v>#N/A</v>
      </c>
      <c r="AJ183" s="94" t="e">
        <f ca="true">+IF(AND(ISNUMBER(OFFSET('Sanitation Data'!$F$12,0,10*ROW('Sanitation Data'!F177))),'Data Summary'!CY183="Yes"),OFFSET('Sanitation Data'!$F$12,0,10*ROW('Sanitation Data'!F177)),NA())</f>
        <v>#N/A</v>
      </c>
      <c r="AK183" s="94" t="e">
        <f ca="true">+IF(AND(ISNUMBER(OFFSET('Sanitation Data'!$G$4,0,10*ROW('Sanitation Data'!G177))),'Data Summary'!CZ183="Yes"),100-OFFSET('Sanitation Data'!$G$4,0,10*ROW('Sanitation Data'!G177)),NA())</f>
        <v>#N/A</v>
      </c>
      <c r="AL183" s="94" t="e">
        <f ca="true">+IF(AND(ISNUMBER(OFFSET('Sanitation Data'!$G$6,0,10*ROW('Sanitation Data'!G177))),'Data Summary'!DA183="Yes"),OFFSET('Sanitation Data'!$G$6,0,10*ROW('Sanitation Data'!G177)),NA())</f>
        <v>#N/A</v>
      </c>
      <c r="AM183" s="94" t="e">
        <f ca="true">+IF(AND(ISNUMBER(OFFSET('Sanitation Data'!$G$10,0,10*ROW('Sanitation Data'!G177))),'Data Summary'!DB183="Yes"),OFFSET('Sanitation Data'!$G$10,0,10*ROW('Sanitation Data'!G177)),NA())</f>
        <v>#N/A</v>
      </c>
      <c r="AN183" s="94" t="e">
        <f ca="true">+IF(AND(ISNUMBER(OFFSET('Sanitation Data'!$G$11,0,10*ROW('Sanitation Data'!G177))),'Data Summary'!DC183="Yes"),OFFSET('Sanitation Data'!$G$11,0,10*ROW('Sanitation Data'!G177)),NA())</f>
        <v>#N/A</v>
      </c>
      <c r="AO183" s="94" t="e">
        <f ca="true">+IF(AND(ISNUMBER(OFFSET('Sanitation Data'!$G$12,0,10*ROW('Sanitation Data'!G177))),'Data Summary'!DD183="Yes"),OFFSET('Sanitation Data'!$G$12,0,10*ROW('Sanitation Data'!G177)),NA())</f>
        <v>#N/A</v>
      </c>
      <c r="AP183" s="94" t="e">
        <f ca="true">+IF(AND(ISNUMBER(OFFSET('Sanitation Data'!$H$4,0,10*ROW('Sanitation Data'!H177))),'Data Summary'!DE183="Yes"),100-OFFSET('Sanitation Data'!$H$4,0,10*ROW('Sanitation Data'!H177)),NA())</f>
        <v>#N/A</v>
      </c>
      <c r="AQ183" s="94" t="e">
        <f ca="true">+IF(AND(ISNUMBER(OFFSET('Sanitation Data'!$H$6,0,10*ROW('Sanitation Data'!H177))),'Data Summary'!DF183="Yes"),OFFSET('Sanitation Data'!$H$6,0,10*ROW('Sanitation Data'!H177)),NA())</f>
        <v>#N/A</v>
      </c>
      <c r="AR183" s="94" t="e">
        <f ca="true">+IF(AND(ISNUMBER(OFFSET('Sanitation Data'!$H$10,0,10*ROW('Sanitation Data'!H177))),'Data Summary'!DG183="Yes"),OFFSET('Sanitation Data'!$H$10,0,10*ROW('Sanitation Data'!H177)),NA())</f>
        <v>#N/A</v>
      </c>
      <c r="AS183" s="94" t="e">
        <f ca="true">+IF(AND(ISNUMBER(OFFSET('Sanitation Data'!$H$11,0,10*ROW('Sanitation Data'!H177))),'Data Summary'!DH183="Yes"),OFFSET('Sanitation Data'!$H$11,0,10*ROW('Sanitation Data'!H177)),NA())</f>
        <v>#N/A</v>
      </c>
      <c r="AT183" s="94" t="e">
        <f ca="true">+IF(AND(ISNUMBER(OFFSET('Sanitation Data'!$H$12,0,10*ROW('Sanitation Data'!H177))),'Data Summary'!DI183="Yes"),OFFSET('Sanitation Data'!$H$12,0,10*ROW('Sanitation Data'!H177)),NA())</f>
        <v>#N/A</v>
      </c>
      <c r="AU183" s="94" t="e">
        <f ca="true">+IF(AND(ISNUMBER(OFFSET('Sanitation Data'!$I$4,0,10*ROW('Sanitation Data'!I177))),'Data Summary'!DJ183="Yes"),100-OFFSET('Sanitation Data'!$I$4,0,10*ROW('Sanitation Data'!I177)),NA())</f>
        <v>#N/A</v>
      </c>
      <c r="AV183" s="94" t="e">
        <f ca="true">+IF(AND(ISNUMBER(OFFSET('Sanitation Data'!$I$6,0,10*ROW('Sanitation Data'!I177))),'Data Summary'!DK183="Yes"),OFFSET('Sanitation Data'!$I$6,0,10*ROW('Sanitation Data'!I177)),NA())</f>
        <v>#N/A</v>
      </c>
      <c r="AW183" s="94" t="e">
        <f ca="true">+IF(AND(ISNUMBER(OFFSET('Sanitation Data'!$I$10,0,10*ROW('Sanitation Data'!I177))),'Data Summary'!DL183="Yes"),OFFSET('Sanitation Data'!$I$10,0,10*ROW('Sanitation Data'!I177)),NA())</f>
        <v>#N/A</v>
      </c>
      <c r="AX183" s="94" t="e">
        <f ca="true">+IF(AND(ISNUMBER(OFFSET('Sanitation Data'!$I$11,0,10*ROW('Sanitation Data'!I177))),'Data Summary'!DM183="Yes"),OFFSET('Sanitation Data'!$I$11,0,10*ROW('Sanitation Data'!I177)),NA())</f>
        <v>#N/A</v>
      </c>
      <c r="AY183" s="94" t="e">
        <f ca="true">+IF(AND(ISNUMBER(OFFSET('Sanitation Data'!$I$12,0,10*ROW('Sanitation Data'!I177))),'Data Summary'!DN183="Yes"),OFFSET('Sanitation Data'!$I$12,0,10*ROW('Sanitation Data'!I177)),NA())</f>
        <v>#N/A</v>
      </c>
      <c r="AZ183" s="95" t="e">
        <f ca="true">+IF(AND(ISNUMBER(OFFSET('Hygiene Data'!$D$5,0,10*ROW('Hygiene Data'!D177))),'Data Summary'!DO183="Yes"),OFFSET('Hygiene Data'!$D$5,0,10*ROW('Hygiene Data'!D177)),NA())</f>
        <v>#N/A</v>
      </c>
      <c r="BA183" s="95" t="e">
        <f ca="true">+IF(AND(ISNUMBER(OFFSET('Hygiene Data'!$D$7,0,10*ROW('Hygiene Data'!D177))),'Data Summary'!DP183="Yes"),OFFSET('Hygiene Data'!$D$7,0,10*ROW('Hygiene Data'!D177)),NA())</f>
        <v>#N/A</v>
      </c>
      <c r="BB183" s="95" t="e">
        <f ca="true">+IF(AND(ISNUMBER(OFFSET('Hygiene Data'!$D$9,0,10*ROW('Hygiene Data'!D177))),'Data Summary'!DQ183="Yes"),OFFSET('Hygiene Data'!$D$9,0,10*ROW('Hygiene Data'!D177)),NA())</f>
        <v>#N/A</v>
      </c>
      <c r="BC183" s="95" t="e">
        <f ca="true">+IF(AND(ISNUMBER(OFFSET('Hygiene Data'!$E$5,0,10*ROW('Hygiene Data'!E177))),'Data Summary'!DR183="Yes"),OFFSET('Hygiene Data'!$E$5,0,10*ROW('Hygiene Data'!E177)),NA())</f>
        <v>#N/A</v>
      </c>
      <c r="BD183" s="95" t="e">
        <f ca="true">+IF(AND(ISNUMBER(OFFSET('Hygiene Data'!$E$7,0,10*ROW('Hygiene Data'!E177))),'Data Summary'!DS183="Yes"),OFFSET('Hygiene Data'!$E$7,0,10*ROW('Hygiene Data'!E177)),NA())</f>
        <v>#N/A</v>
      </c>
      <c r="BE183" s="95" t="e">
        <f ca="true">+IF(AND(ISNUMBER(OFFSET('Hygiene Data'!$E$9,0,10*ROW('Hygiene Data'!E177))),'Data Summary'!DT183="Yes"),OFFSET('Hygiene Data'!$E$9,0,10*ROW('Hygiene Data'!E177)),NA())</f>
        <v>#N/A</v>
      </c>
      <c r="BF183" s="95" t="e">
        <f ca="true">+IF(AND(ISNUMBER(OFFSET('Hygiene Data'!$F$5,0,10*ROW('Hygiene Data'!F177))),'Data Summary'!DU183="Yes"),OFFSET('Hygiene Data'!$F$5,0,10*ROW('Hygiene Data'!F177)),NA())</f>
        <v>#N/A</v>
      </c>
      <c r="BG183" s="95" t="e">
        <f ca="true">+IF(AND(ISNUMBER(OFFSET('Hygiene Data'!$F$7,0,10*ROW('Hygiene Data'!F177))),'Data Summary'!DV183="Yes"),OFFSET('Hygiene Data'!$F$7,0,10*ROW('Hygiene Data'!F177)),NA())</f>
        <v>#N/A</v>
      </c>
      <c r="BH183" s="95" t="e">
        <f ca="true">+IF(AND(ISNUMBER(OFFSET('Hygiene Data'!$F$9,0,10*ROW('Hygiene Data'!F177))),'Data Summary'!DW183="Yes"),OFFSET('Hygiene Data'!$F$9,0,10*ROW('Hygiene Data'!F177)),NA())</f>
        <v>#N/A</v>
      </c>
      <c r="BI183" s="95" t="e">
        <f ca="true">+IF(AND(ISNUMBER(OFFSET('Hygiene Data'!$G$5,0,10*ROW('Hygiene Data'!G177))),'Data Summary'!DX183="Yes"),OFFSET('Hygiene Data'!$G$5,0,10*ROW('Hygiene Data'!G177)),NA())</f>
        <v>#N/A</v>
      </c>
      <c r="BJ183" s="95" t="e">
        <f ca="true">+IF(AND(ISNUMBER(OFFSET('Hygiene Data'!$G$7,0,10*ROW('Hygiene Data'!G177))),'Data Summary'!DY183="Yes"),OFFSET('Hygiene Data'!$G$7,0,10*ROW('Hygiene Data'!G177)),NA())</f>
        <v>#N/A</v>
      </c>
      <c r="BK183" s="95" t="e">
        <f ca="true">+IF(AND(ISNUMBER(OFFSET('Hygiene Data'!$G$9,0,10*ROW('Hygiene Data'!G177))),'Data Summary'!DZ183="Yes"),OFFSET('Hygiene Data'!$G$9,0,10*ROW('Hygiene Data'!G177)),NA())</f>
        <v>#N/A</v>
      </c>
      <c r="BL183" s="95" t="e">
        <f ca="true">+IF(AND(ISNUMBER(OFFSET('Hygiene Data'!$H$5,0,10*ROW('Hygiene Data'!H177))),'Data Summary'!EA183="Yes"),OFFSET('Hygiene Data'!$H$5,0,10*ROW('Hygiene Data'!H177)),NA())</f>
        <v>#N/A</v>
      </c>
      <c r="BM183" s="95" t="e">
        <f ca="true">+IF(AND(ISNUMBER(OFFSET('Hygiene Data'!$H$7,0,10*ROW('Hygiene Data'!H177))),'Data Summary'!EB183="Yes"),OFFSET('Hygiene Data'!$H$7,0,10*ROW('Hygiene Data'!H177)),NA())</f>
        <v>#N/A</v>
      </c>
      <c r="BN183" s="95" t="e">
        <f ca="true">+IF(AND(ISNUMBER(OFFSET('Hygiene Data'!$H$9,0,10*ROW('Hygiene Data'!H177))),'Data Summary'!EC183="Yes"),OFFSET('Hygiene Data'!$H$9,0,10*ROW('Hygiene Data'!H177)),NA())</f>
        <v>#N/A</v>
      </c>
      <c r="BO183" s="95" t="e">
        <f ca="true">+IF(AND(ISNUMBER(OFFSET('Hygiene Data'!$I$5,0,10*ROW('Hygiene Data'!I177))),'Data Summary'!ED183="Yes"),OFFSET('Hygiene Data'!$I$5,0,10*ROW('Hygiene Data'!I177)),NA())</f>
        <v>#N/A</v>
      </c>
      <c r="BP183" s="95" t="e">
        <f ca="true">+IF(AND(ISNUMBER(OFFSET('Hygiene Data'!$I$7,0,10*ROW('Hygiene Data'!I177))),'Data Summary'!EE183="Yes"),OFFSET('Hygiene Data'!$I$7,0,10*ROW('Hygiene Data'!I177)),NA())</f>
        <v>#N/A</v>
      </c>
      <c r="BQ183" s="95" t="e">
        <f ca="true">+IF(AND(ISNUMBER(OFFSET('Hygiene Data'!$I$9,0,10*ROW('Hygiene Data'!I177))),'Data Summary'!EF183="Yes"),OFFSET('Hygiene Data'!$I$9,0,10*ROW('Hygiene Data'!I177)),NA())</f>
        <v>#N/A</v>
      </c>
    </row>
    <row xmlns:x14ac="http://schemas.microsoft.com/office/spreadsheetml/2009/9/ac" r="184" x14ac:dyDescent="0.2">
      <c r="A184" s="327" t="e">
        <f ca="true">+RIGHT('Data Summary'!A184,LEN('Data Summary'!A184)-9)</f>
        <v>#VALUE!</v>
      </c>
      <c r="B184" s="36" t="str">
        <f ca="true">+IF(ISTEXT('Data Summary'!B184),'Data Summary'!B184,"")</f>
        <v/>
      </c>
      <c r="C184" s="326" t="e">
        <f ca="true">+VALUE('Data Summary'!C184)</f>
        <v>#VALUE!</v>
      </c>
      <c r="D184" s="93" t="e">
        <f ca="true">+IF(AND(ISNUMBER(OFFSET('Water Data'!$D$4,0,10*ROW('Water Data'!D178))),'Data Summary'!BS184="Yes"),100-OFFSET('Water Data'!$D$4,0,10*ROW('Water Data'!D178)),NA())</f>
        <v>#N/A</v>
      </c>
      <c r="E184" s="93" t="e">
        <f ca="true">+IF(AND(ISNUMBER(OFFSET('Water Data'!$D$6,0,10*ROW('Water Data'!D178))),'Data Summary'!BT184="Yes"),OFFSET('Water Data'!$D$6,0,10*ROW('Water Data'!D178)),NA())</f>
        <v>#N/A</v>
      </c>
      <c r="F184" s="93" t="e">
        <f ca="true">+IF(AND(ISNUMBER(OFFSET('Water Data'!$D$9,0,10*ROW('Water Data'!D178))),'Data Summary'!BU184="Yes"),OFFSET('Water Data'!$D$9,0,10*ROW('Water Data'!D178)),NA())</f>
        <v>#N/A</v>
      </c>
      <c r="G184" s="93" t="e">
        <f ca="true">+IF(AND(ISNUMBER(OFFSET('Water Data'!$E$4,0,10*ROW('Water Data'!E178))),'Data Summary'!BV184="Yes"),100-OFFSET('Water Data'!$E$4,0,10*ROW('Water Data'!E178)),NA())</f>
        <v>#N/A</v>
      </c>
      <c r="H184" s="93" t="e">
        <f ca="true">+IF(AND(ISNUMBER(OFFSET('Water Data'!$E$6,0,10*ROW('Water Data'!E178))),'Data Summary'!BW184="Yes"),OFFSET('Water Data'!$E$6,0,10*ROW('Water Data'!E178)),NA())</f>
        <v>#N/A</v>
      </c>
      <c r="I184" s="93" t="e">
        <f ca="true">+IF(AND(ISNUMBER(OFFSET('Water Data'!$E$9,0,10*ROW('Water Data'!E178))),'Data Summary'!BX184="Yes"),OFFSET('Water Data'!$E$9,0,10*ROW('Water Data'!E178)),NA())</f>
        <v>#N/A</v>
      </c>
      <c r="J184" s="93" t="e">
        <f ca="true">+IF(AND(ISNUMBER(OFFSET('Water Data'!$F$4,0,10*ROW('Water Data'!F178))),'Data Summary'!BY184="Yes"),100-OFFSET('Water Data'!$F$4,0,10*ROW('Water Data'!F178)),NA())</f>
        <v>#N/A</v>
      </c>
      <c r="K184" s="93" t="e">
        <f ca="true">+IF(AND(ISNUMBER(OFFSET('Water Data'!$F$6,0,10*ROW('Water Data'!F178))),'Data Summary'!BZ184="Yes"),OFFSET('Water Data'!$F$6,0,10*ROW('Water Data'!F178)),NA())</f>
        <v>#N/A</v>
      </c>
      <c r="L184" s="93" t="e">
        <f ca="true">+IF(AND(ISNUMBER(OFFSET('Water Data'!$F$9,0,10*ROW('Water Data'!F178))),'Data Summary'!CA184="Yes"),OFFSET('Water Data'!$F$9,0,10*ROW('Water Data'!F178)),NA())</f>
        <v>#N/A</v>
      </c>
      <c r="M184" s="93" t="e">
        <f ca="true">+IF(AND(ISNUMBER(OFFSET('Water Data'!$G$4,0,10*ROW('Water Data'!G178))),'Data Summary'!CB184="Yes"),100-OFFSET('Water Data'!$G$4,0,10*ROW('Water Data'!G178)),NA())</f>
        <v>#N/A</v>
      </c>
      <c r="N184" s="93" t="e">
        <f ca="true">+IF(AND(ISNUMBER(OFFSET('Water Data'!$G$6,0,10*ROW('Water Data'!G178))),'Data Summary'!CC184="Yes"),OFFSET('Water Data'!$G$6,0,10*ROW('Water Data'!G178)),NA())</f>
        <v>#N/A</v>
      </c>
      <c r="O184" s="93" t="e">
        <f ca="true">+IF(AND(ISNUMBER(OFFSET('Water Data'!$G$9,0,10*ROW('Water Data'!G178))),'Data Summary'!CD184="Yes"),OFFSET('Water Data'!$G$9,0,10*ROW('Water Data'!G178)),NA())</f>
        <v>#N/A</v>
      </c>
      <c r="P184" s="93" t="e">
        <f ca="true">+IF(AND(ISNUMBER(OFFSET('Water Data'!$H$4,0,10*ROW('Water Data'!H178))),'Data Summary'!CE184="Yes"),100-OFFSET('Water Data'!$H$4,0,10*ROW('Water Data'!H178)),NA())</f>
        <v>#N/A</v>
      </c>
      <c r="Q184" s="93" t="e">
        <f ca="true">+IF(AND(ISNUMBER(OFFSET('Water Data'!$H$6,0,10*ROW('Water Data'!H178))),'Data Summary'!CF184="Yes"),OFFSET('Water Data'!$H$6,0,10*ROW('Water Data'!H178)),NA())</f>
        <v>#N/A</v>
      </c>
      <c r="R184" s="93" t="e">
        <f ca="true">+IF(AND(ISNUMBER(OFFSET('Water Data'!$H$9,0,10*ROW('Water Data'!H178))),'Data Summary'!CG184="Yes"),OFFSET('Water Data'!$H$9,0,10*ROW('Water Data'!H178)),NA())</f>
        <v>#N/A</v>
      </c>
      <c r="S184" s="93" t="e">
        <f ca="true">+IF(AND(ISNUMBER(OFFSET('Water Data'!$I$4,0,10*ROW('Water Data'!I178))),'Data Summary'!CH184="Yes"),100-OFFSET('Water Data'!$I$4,0,10*ROW('Water Data'!I178)),NA())</f>
        <v>#N/A</v>
      </c>
      <c r="T184" s="93" t="e">
        <f ca="true">+IF(AND(ISNUMBER(OFFSET('Water Data'!$I$6,0,10*ROW('Water Data'!I178))),'Data Summary'!CI184="Yes"),OFFSET('Water Data'!$I$6,0,10*ROW('Water Data'!I178)),NA())</f>
        <v>#N/A</v>
      </c>
      <c r="U184" s="93" t="e">
        <f ca="true">+IF(AND(ISNUMBER(OFFSET('Water Data'!$I$9,0,10*ROW('Water Data'!I178))),'Data Summary'!CJ184="Yes"),OFFSET('Water Data'!$I$9,0,10*ROW('Water Data'!I178)),NA())</f>
        <v>#N/A</v>
      </c>
      <c r="V184" s="94" t="e">
        <f ca="true">+IF(AND(ISNUMBER(OFFSET('Sanitation Data'!$D$4,0,10*ROW('Sanitation Data'!D178))),'Data Summary'!CK184="Yes"),100-OFFSET('Sanitation Data'!$D$4,0,10*ROW('Sanitation Data'!D178)),NA())</f>
        <v>#N/A</v>
      </c>
      <c r="W184" s="94" t="e">
        <f ca="true">+IF(AND(ISNUMBER(OFFSET('Sanitation Data'!$D$6,0,10*ROW('Sanitation Data'!D178))),'Data Summary'!CL184="Yes"),OFFSET('Sanitation Data'!$D$6,0,10*ROW('Sanitation Data'!D178)),NA())</f>
        <v>#N/A</v>
      </c>
      <c r="X184" s="94" t="e">
        <f ca="true">+IF(AND(ISNUMBER(OFFSET('Sanitation Data'!$D$10,0,10*ROW('Sanitation Data'!D178))),'Data Summary'!CM184="Yes"),OFFSET('Sanitation Data'!$D$10,0,10*ROW('Sanitation Data'!D178)),NA())</f>
        <v>#N/A</v>
      </c>
      <c r="Y184" s="94" t="e">
        <f ca="true">+IF(AND(ISNUMBER(OFFSET('Sanitation Data'!$D$11,0,10*ROW('Sanitation Data'!D178))),'Data Summary'!CN184="Yes"),OFFSET('Sanitation Data'!$D$11,0,10*ROW('Sanitation Data'!D178)),NA())</f>
        <v>#N/A</v>
      </c>
      <c r="Z184" s="94" t="e">
        <f ca="true">+IF(AND(ISNUMBER(OFFSET('Sanitation Data'!$D$12,0,10*ROW('Sanitation Data'!D178))),'Data Summary'!CO184="Yes"),OFFSET('Sanitation Data'!$D$12,0,10*ROW('Sanitation Data'!D178)),NA())</f>
        <v>#N/A</v>
      </c>
      <c r="AA184" s="94" t="e">
        <f ca="true">+IF(AND(ISNUMBER(OFFSET('Sanitation Data'!$E$4,0,10*ROW('Sanitation Data'!E178))),'Data Summary'!CP184="Yes"),100-OFFSET('Sanitation Data'!$E$4,0,10*ROW('Sanitation Data'!E178)),NA())</f>
        <v>#N/A</v>
      </c>
      <c r="AB184" s="94" t="e">
        <f ca="true">+IF(AND(ISNUMBER(OFFSET('Sanitation Data'!$E$6,0,10*ROW('Sanitation Data'!E178))),'Data Summary'!CQ184="Yes"),OFFSET('Sanitation Data'!$E$6,0,10*ROW('Sanitation Data'!E178)),NA())</f>
        <v>#N/A</v>
      </c>
      <c r="AC184" s="94" t="e">
        <f ca="true">+IF(AND(ISNUMBER(OFFSET('Sanitation Data'!$E$10,0,10*ROW('Sanitation Data'!E178))),'Data Summary'!CR184="Yes"),OFFSET('Sanitation Data'!$E$10,0,10*ROW('Sanitation Data'!E178)),NA())</f>
        <v>#N/A</v>
      </c>
      <c r="AD184" s="94" t="e">
        <f ca="true">+IF(AND(ISNUMBER(OFFSET('Sanitation Data'!$E$11,0,10*ROW('Sanitation Data'!E178))),'Data Summary'!CS184="Yes"),OFFSET('Sanitation Data'!$E$11,0,10*ROW('Sanitation Data'!E178)),NA())</f>
        <v>#N/A</v>
      </c>
      <c r="AE184" s="94" t="e">
        <f ca="true">+IF(AND(ISNUMBER(OFFSET('Sanitation Data'!$E$12,0,10*ROW('Sanitation Data'!E178))),'Data Summary'!CT184="Yes"),OFFSET('Sanitation Data'!$E$12,0,10*ROW('Sanitation Data'!E178)),NA())</f>
        <v>#N/A</v>
      </c>
      <c r="AF184" s="94" t="e">
        <f ca="true">+IF(AND(ISNUMBER(OFFSET('Sanitation Data'!$F$4,0,10*ROW('Sanitation Data'!F178))),'Data Summary'!CU184="Yes"),100-OFFSET('Sanitation Data'!$F$4,0,10*ROW('Sanitation Data'!F178)),NA())</f>
        <v>#N/A</v>
      </c>
      <c r="AG184" s="94" t="e">
        <f ca="true">+IF(AND(ISNUMBER(OFFSET('Sanitation Data'!$F$6,0,10*ROW('Sanitation Data'!F178))),'Data Summary'!CV184="Yes"),OFFSET('Sanitation Data'!$F$6,0,10*ROW('Sanitation Data'!F178)),NA())</f>
        <v>#N/A</v>
      </c>
      <c r="AH184" s="94" t="e">
        <f ca="true">+IF(AND(ISNUMBER(OFFSET('Sanitation Data'!$F$10,0,10*ROW('Sanitation Data'!F178))),'Data Summary'!CW184="Yes"),OFFSET('Sanitation Data'!$F$10,0,10*ROW('Sanitation Data'!F178)),NA())</f>
        <v>#N/A</v>
      </c>
      <c r="AI184" s="94" t="e">
        <f ca="true">+IF(AND(ISNUMBER(OFFSET('Sanitation Data'!$F$11,0,10*ROW('Sanitation Data'!F178))),'Data Summary'!CX184="Yes"),OFFSET('Sanitation Data'!$F$11,0,10*ROW('Sanitation Data'!F178)),NA())</f>
        <v>#N/A</v>
      </c>
      <c r="AJ184" s="94" t="e">
        <f ca="true">+IF(AND(ISNUMBER(OFFSET('Sanitation Data'!$F$12,0,10*ROW('Sanitation Data'!F178))),'Data Summary'!CY184="Yes"),OFFSET('Sanitation Data'!$F$12,0,10*ROW('Sanitation Data'!F178)),NA())</f>
        <v>#N/A</v>
      </c>
      <c r="AK184" s="94" t="e">
        <f ca="true">+IF(AND(ISNUMBER(OFFSET('Sanitation Data'!$G$4,0,10*ROW('Sanitation Data'!G178))),'Data Summary'!CZ184="Yes"),100-OFFSET('Sanitation Data'!$G$4,0,10*ROW('Sanitation Data'!G178)),NA())</f>
        <v>#N/A</v>
      </c>
      <c r="AL184" s="94" t="e">
        <f ca="true">+IF(AND(ISNUMBER(OFFSET('Sanitation Data'!$G$6,0,10*ROW('Sanitation Data'!G178))),'Data Summary'!DA184="Yes"),OFFSET('Sanitation Data'!$G$6,0,10*ROW('Sanitation Data'!G178)),NA())</f>
        <v>#N/A</v>
      </c>
      <c r="AM184" s="94" t="e">
        <f ca="true">+IF(AND(ISNUMBER(OFFSET('Sanitation Data'!$G$10,0,10*ROW('Sanitation Data'!G178))),'Data Summary'!DB184="Yes"),OFFSET('Sanitation Data'!$G$10,0,10*ROW('Sanitation Data'!G178)),NA())</f>
        <v>#N/A</v>
      </c>
      <c r="AN184" s="94" t="e">
        <f ca="true">+IF(AND(ISNUMBER(OFFSET('Sanitation Data'!$G$11,0,10*ROW('Sanitation Data'!G178))),'Data Summary'!DC184="Yes"),OFFSET('Sanitation Data'!$G$11,0,10*ROW('Sanitation Data'!G178)),NA())</f>
        <v>#N/A</v>
      </c>
      <c r="AO184" s="94" t="e">
        <f ca="true">+IF(AND(ISNUMBER(OFFSET('Sanitation Data'!$G$12,0,10*ROW('Sanitation Data'!G178))),'Data Summary'!DD184="Yes"),OFFSET('Sanitation Data'!$G$12,0,10*ROW('Sanitation Data'!G178)),NA())</f>
        <v>#N/A</v>
      </c>
      <c r="AP184" s="94" t="e">
        <f ca="true">+IF(AND(ISNUMBER(OFFSET('Sanitation Data'!$H$4,0,10*ROW('Sanitation Data'!H178))),'Data Summary'!DE184="Yes"),100-OFFSET('Sanitation Data'!$H$4,0,10*ROW('Sanitation Data'!H178)),NA())</f>
        <v>#N/A</v>
      </c>
      <c r="AQ184" s="94" t="e">
        <f ca="true">+IF(AND(ISNUMBER(OFFSET('Sanitation Data'!$H$6,0,10*ROW('Sanitation Data'!H178))),'Data Summary'!DF184="Yes"),OFFSET('Sanitation Data'!$H$6,0,10*ROW('Sanitation Data'!H178)),NA())</f>
        <v>#N/A</v>
      </c>
      <c r="AR184" s="94" t="e">
        <f ca="true">+IF(AND(ISNUMBER(OFFSET('Sanitation Data'!$H$10,0,10*ROW('Sanitation Data'!H178))),'Data Summary'!DG184="Yes"),OFFSET('Sanitation Data'!$H$10,0,10*ROW('Sanitation Data'!H178)),NA())</f>
        <v>#N/A</v>
      </c>
      <c r="AS184" s="94" t="e">
        <f ca="true">+IF(AND(ISNUMBER(OFFSET('Sanitation Data'!$H$11,0,10*ROW('Sanitation Data'!H178))),'Data Summary'!DH184="Yes"),OFFSET('Sanitation Data'!$H$11,0,10*ROW('Sanitation Data'!H178)),NA())</f>
        <v>#N/A</v>
      </c>
      <c r="AT184" s="94" t="e">
        <f ca="true">+IF(AND(ISNUMBER(OFFSET('Sanitation Data'!$H$12,0,10*ROW('Sanitation Data'!H178))),'Data Summary'!DI184="Yes"),OFFSET('Sanitation Data'!$H$12,0,10*ROW('Sanitation Data'!H178)),NA())</f>
        <v>#N/A</v>
      </c>
      <c r="AU184" s="94" t="e">
        <f ca="true">+IF(AND(ISNUMBER(OFFSET('Sanitation Data'!$I$4,0,10*ROW('Sanitation Data'!I178))),'Data Summary'!DJ184="Yes"),100-OFFSET('Sanitation Data'!$I$4,0,10*ROW('Sanitation Data'!I178)),NA())</f>
        <v>#N/A</v>
      </c>
      <c r="AV184" s="94" t="e">
        <f ca="true">+IF(AND(ISNUMBER(OFFSET('Sanitation Data'!$I$6,0,10*ROW('Sanitation Data'!I178))),'Data Summary'!DK184="Yes"),OFFSET('Sanitation Data'!$I$6,0,10*ROW('Sanitation Data'!I178)),NA())</f>
        <v>#N/A</v>
      </c>
      <c r="AW184" s="94" t="e">
        <f ca="true">+IF(AND(ISNUMBER(OFFSET('Sanitation Data'!$I$10,0,10*ROW('Sanitation Data'!I178))),'Data Summary'!DL184="Yes"),OFFSET('Sanitation Data'!$I$10,0,10*ROW('Sanitation Data'!I178)),NA())</f>
        <v>#N/A</v>
      </c>
      <c r="AX184" s="94" t="e">
        <f ca="true">+IF(AND(ISNUMBER(OFFSET('Sanitation Data'!$I$11,0,10*ROW('Sanitation Data'!I178))),'Data Summary'!DM184="Yes"),OFFSET('Sanitation Data'!$I$11,0,10*ROW('Sanitation Data'!I178)),NA())</f>
        <v>#N/A</v>
      </c>
      <c r="AY184" s="94" t="e">
        <f ca="true">+IF(AND(ISNUMBER(OFFSET('Sanitation Data'!$I$12,0,10*ROW('Sanitation Data'!I178))),'Data Summary'!DN184="Yes"),OFFSET('Sanitation Data'!$I$12,0,10*ROW('Sanitation Data'!I178)),NA())</f>
        <v>#N/A</v>
      </c>
      <c r="AZ184" s="95" t="e">
        <f ca="true">+IF(AND(ISNUMBER(OFFSET('Hygiene Data'!$D$5,0,10*ROW('Hygiene Data'!D178))),'Data Summary'!DO184="Yes"),OFFSET('Hygiene Data'!$D$5,0,10*ROW('Hygiene Data'!D178)),NA())</f>
        <v>#N/A</v>
      </c>
      <c r="BA184" s="95" t="e">
        <f ca="true">+IF(AND(ISNUMBER(OFFSET('Hygiene Data'!$D$7,0,10*ROW('Hygiene Data'!D178))),'Data Summary'!DP184="Yes"),OFFSET('Hygiene Data'!$D$7,0,10*ROW('Hygiene Data'!D178)),NA())</f>
        <v>#N/A</v>
      </c>
      <c r="BB184" s="95" t="e">
        <f ca="true">+IF(AND(ISNUMBER(OFFSET('Hygiene Data'!$D$9,0,10*ROW('Hygiene Data'!D178))),'Data Summary'!DQ184="Yes"),OFFSET('Hygiene Data'!$D$9,0,10*ROW('Hygiene Data'!D178)),NA())</f>
        <v>#N/A</v>
      </c>
      <c r="BC184" s="95" t="e">
        <f ca="true">+IF(AND(ISNUMBER(OFFSET('Hygiene Data'!$E$5,0,10*ROW('Hygiene Data'!E178))),'Data Summary'!DR184="Yes"),OFFSET('Hygiene Data'!$E$5,0,10*ROW('Hygiene Data'!E178)),NA())</f>
        <v>#N/A</v>
      </c>
      <c r="BD184" s="95" t="e">
        <f ca="true">+IF(AND(ISNUMBER(OFFSET('Hygiene Data'!$E$7,0,10*ROW('Hygiene Data'!E178))),'Data Summary'!DS184="Yes"),OFFSET('Hygiene Data'!$E$7,0,10*ROW('Hygiene Data'!E178)),NA())</f>
        <v>#N/A</v>
      </c>
      <c r="BE184" s="95" t="e">
        <f ca="true">+IF(AND(ISNUMBER(OFFSET('Hygiene Data'!$E$9,0,10*ROW('Hygiene Data'!E178))),'Data Summary'!DT184="Yes"),OFFSET('Hygiene Data'!$E$9,0,10*ROW('Hygiene Data'!E178)),NA())</f>
        <v>#N/A</v>
      </c>
      <c r="BF184" s="95" t="e">
        <f ca="true">+IF(AND(ISNUMBER(OFFSET('Hygiene Data'!$F$5,0,10*ROW('Hygiene Data'!F178))),'Data Summary'!DU184="Yes"),OFFSET('Hygiene Data'!$F$5,0,10*ROW('Hygiene Data'!F178)),NA())</f>
        <v>#N/A</v>
      </c>
      <c r="BG184" s="95" t="e">
        <f ca="true">+IF(AND(ISNUMBER(OFFSET('Hygiene Data'!$F$7,0,10*ROW('Hygiene Data'!F178))),'Data Summary'!DV184="Yes"),OFFSET('Hygiene Data'!$F$7,0,10*ROW('Hygiene Data'!F178)),NA())</f>
        <v>#N/A</v>
      </c>
      <c r="BH184" s="95" t="e">
        <f ca="true">+IF(AND(ISNUMBER(OFFSET('Hygiene Data'!$F$9,0,10*ROW('Hygiene Data'!F178))),'Data Summary'!DW184="Yes"),OFFSET('Hygiene Data'!$F$9,0,10*ROW('Hygiene Data'!F178)),NA())</f>
        <v>#N/A</v>
      </c>
      <c r="BI184" s="95" t="e">
        <f ca="true">+IF(AND(ISNUMBER(OFFSET('Hygiene Data'!$G$5,0,10*ROW('Hygiene Data'!G178))),'Data Summary'!DX184="Yes"),OFFSET('Hygiene Data'!$G$5,0,10*ROW('Hygiene Data'!G178)),NA())</f>
        <v>#N/A</v>
      </c>
      <c r="BJ184" s="95" t="e">
        <f ca="true">+IF(AND(ISNUMBER(OFFSET('Hygiene Data'!$G$7,0,10*ROW('Hygiene Data'!G178))),'Data Summary'!DY184="Yes"),OFFSET('Hygiene Data'!$G$7,0,10*ROW('Hygiene Data'!G178)),NA())</f>
        <v>#N/A</v>
      </c>
      <c r="BK184" s="95" t="e">
        <f ca="true">+IF(AND(ISNUMBER(OFFSET('Hygiene Data'!$G$9,0,10*ROW('Hygiene Data'!G178))),'Data Summary'!DZ184="Yes"),OFFSET('Hygiene Data'!$G$9,0,10*ROW('Hygiene Data'!G178)),NA())</f>
        <v>#N/A</v>
      </c>
      <c r="BL184" s="95" t="e">
        <f ca="true">+IF(AND(ISNUMBER(OFFSET('Hygiene Data'!$H$5,0,10*ROW('Hygiene Data'!H178))),'Data Summary'!EA184="Yes"),OFFSET('Hygiene Data'!$H$5,0,10*ROW('Hygiene Data'!H178)),NA())</f>
        <v>#N/A</v>
      </c>
      <c r="BM184" s="95" t="e">
        <f ca="true">+IF(AND(ISNUMBER(OFFSET('Hygiene Data'!$H$7,0,10*ROW('Hygiene Data'!H178))),'Data Summary'!EB184="Yes"),OFFSET('Hygiene Data'!$H$7,0,10*ROW('Hygiene Data'!H178)),NA())</f>
        <v>#N/A</v>
      </c>
      <c r="BN184" s="95" t="e">
        <f ca="true">+IF(AND(ISNUMBER(OFFSET('Hygiene Data'!$H$9,0,10*ROW('Hygiene Data'!H178))),'Data Summary'!EC184="Yes"),OFFSET('Hygiene Data'!$H$9,0,10*ROW('Hygiene Data'!H178)),NA())</f>
        <v>#N/A</v>
      </c>
      <c r="BO184" s="95" t="e">
        <f ca="true">+IF(AND(ISNUMBER(OFFSET('Hygiene Data'!$I$5,0,10*ROW('Hygiene Data'!I178))),'Data Summary'!ED184="Yes"),OFFSET('Hygiene Data'!$I$5,0,10*ROW('Hygiene Data'!I178)),NA())</f>
        <v>#N/A</v>
      </c>
      <c r="BP184" s="95" t="e">
        <f ca="true">+IF(AND(ISNUMBER(OFFSET('Hygiene Data'!$I$7,0,10*ROW('Hygiene Data'!I178))),'Data Summary'!EE184="Yes"),OFFSET('Hygiene Data'!$I$7,0,10*ROW('Hygiene Data'!I178)),NA())</f>
        <v>#N/A</v>
      </c>
      <c r="BQ184" s="95" t="e">
        <f ca="true">+IF(AND(ISNUMBER(OFFSET('Hygiene Data'!$I$9,0,10*ROW('Hygiene Data'!I178))),'Data Summary'!EF184="Yes"),OFFSET('Hygiene Data'!$I$9,0,10*ROW('Hygiene Data'!I178)),NA())</f>
        <v>#N/A</v>
      </c>
    </row>
    <row xmlns:x14ac="http://schemas.microsoft.com/office/spreadsheetml/2009/9/ac" r="185" x14ac:dyDescent="0.2">
      <c r="A185" s="327" t="e">
        <f ca="true">+RIGHT('Data Summary'!A185,LEN('Data Summary'!A185)-9)</f>
        <v>#VALUE!</v>
      </c>
      <c r="B185" s="36" t="str">
        <f ca="true">+IF(ISTEXT('Data Summary'!B185),'Data Summary'!B185,"")</f>
        <v/>
      </c>
      <c r="C185" s="326" t="e">
        <f ca="true">+VALUE('Data Summary'!C185)</f>
        <v>#VALUE!</v>
      </c>
      <c r="D185" s="93" t="e">
        <f ca="true">+IF(AND(ISNUMBER(OFFSET('Water Data'!$D$4,0,10*ROW('Water Data'!D179))),'Data Summary'!BS185="Yes"),100-OFFSET('Water Data'!$D$4,0,10*ROW('Water Data'!D179)),NA())</f>
        <v>#N/A</v>
      </c>
      <c r="E185" s="93" t="e">
        <f ca="true">+IF(AND(ISNUMBER(OFFSET('Water Data'!$D$6,0,10*ROW('Water Data'!D179))),'Data Summary'!BT185="Yes"),OFFSET('Water Data'!$D$6,0,10*ROW('Water Data'!D179)),NA())</f>
        <v>#N/A</v>
      </c>
      <c r="F185" s="93" t="e">
        <f ca="true">+IF(AND(ISNUMBER(OFFSET('Water Data'!$D$9,0,10*ROW('Water Data'!D179))),'Data Summary'!BU185="Yes"),OFFSET('Water Data'!$D$9,0,10*ROW('Water Data'!D179)),NA())</f>
        <v>#N/A</v>
      </c>
      <c r="G185" s="93" t="e">
        <f ca="true">+IF(AND(ISNUMBER(OFFSET('Water Data'!$E$4,0,10*ROW('Water Data'!E179))),'Data Summary'!BV185="Yes"),100-OFFSET('Water Data'!$E$4,0,10*ROW('Water Data'!E179)),NA())</f>
        <v>#N/A</v>
      </c>
      <c r="H185" s="93" t="e">
        <f ca="true">+IF(AND(ISNUMBER(OFFSET('Water Data'!$E$6,0,10*ROW('Water Data'!E179))),'Data Summary'!BW185="Yes"),OFFSET('Water Data'!$E$6,0,10*ROW('Water Data'!E179)),NA())</f>
        <v>#N/A</v>
      </c>
      <c r="I185" s="93" t="e">
        <f ca="true">+IF(AND(ISNUMBER(OFFSET('Water Data'!$E$9,0,10*ROW('Water Data'!E179))),'Data Summary'!BX185="Yes"),OFFSET('Water Data'!$E$9,0,10*ROW('Water Data'!E179)),NA())</f>
        <v>#N/A</v>
      </c>
      <c r="J185" s="93" t="e">
        <f ca="true">+IF(AND(ISNUMBER(OFFSET('Water Data'!$F$4,0,10*ROW('Water Data'!F179))),'Data Summary'!BY185="Yes"),100-OFFSET('Water Data'!$F$4,0,10*ROW('Water Data'!F179)),NA())</f>
        <v>#N/A</v>
      </c>
      <c r="K185" s="93" t="e">
        <f ca="true">+IF(AND(ISNUMBER(OFFSET('Water Data'!$F$6,0,10*ROW('Water Data'!F179))),'Data Summary'!BZ185="Yes"),OFFSET('Water Data'!$F$6,0,10*ROW('Water Data'!F179)),NA())</f>
        <v>#N/A</v>
      </c>
      <c r="L185" s="93" t="e">
        <f ca="true">+IF(AND(ISNUMBER(OFFSET('Water Data'!$F$9,0,10*ROW('Water Data'!F179))),'Data Summary'!CA185="Yes"),OFFSET('Water Data'!$F$9,0,10*ROW('Water Data'!F179)),NA())</f>
        <v>#N/A</v>
      </c>
      <c r="M185" s="93" t="e">
        <f ca="true">+IF(AND(ISNUMBER(OFFSET('Water Data'!$G$4,0,10*ROW('Water Data'!G179))),'Data Summary'!CB185="Yes"),100-OFFSET('Water Data'!$G$4,0,10*ROW('Water Data'!G179)),NA())</f>
        <v>#N/A</v>
      </c>
      <c r="N185" s="93" t="e">
        <f ca="true">+IF(AND(ISNUMBER(OFFSET('Water Data'!$G$6,0,10*ROW('Water Data'!G179))),'Data Summary'!CC185="Yes"),OFFSET('Water Data'!$G$6,0,10*ROW('Water Data'!G179)),NA())</f>
        <v>#N/A</v>
      </c>
      <c r="O185" s="93" t="e">
        <f ca="true">+IF(AND(ISNUMBER(OFFSET('Water Data'!$G$9,0,10*ROW('Water Data'!G179))),'Data Summary'!CD185="Yes"),OFFSET('Water Data'!$G$9,0,10*ROW('Water Data'!G179)),NA())</f>
        <v>#N/A</v>
      </c>
      <c r="P185" s="93" t="e">
        <f ca="true">+IF(AND(ISNUMBER(OFFSET('Water Data'!$H$4,0,10*ROW('Water Data'!H179))),'Data Summary'!CE185="Yes"),100-OFFSET('Water Data'!$H$4,0,10*ROW('Water Data'!H179)),NA())</f>
        <v>#N/A</v>
      </c>
      <c r="Q185" s="93" t="e">
        <f ca="true">+IF(AND(ISNUMBER(OFFSET('Water Data'!$H$6,0,10*ROW('Water Data'!H179))),'Data Summary'!CF185="Yes"),OFFSET('Water Data'!$H$6,0,10*ROW('Water Data'!H179)),NA())</f>
        <v>#N/A</v>
      </c>
      <c r="R185" s="93" t="e">
        <f ca="true">+IF(AND(ISNUMBER(OFFSET('Water Data'!$H$9,0,10*ROW('Water Data'!H179))),'Data Summary'!CG185="Yes"),OFFSET('Water Data'!$H$9,0,10*ROW('Water Data'!H179)),NA())</f>
        <v>#N/A</v>
      </c>
      <c r="S185" s="93" t="e">
        <f ca="true">+IF(AND(ISNUMBER(OFFSET('Water Data'!$I$4,0,10*ROW('Water Data'!I179))),'Data Summary'!CH185="Yes"),100-OFFSET('Water Data'!$I$4,0,10*ROW('Water Data'!I179)),NA())</f>
        <v>#N/A</v>
      </c>
      <c r="T185" s="93" t="e">
        <f ca="true">+IF(AND(ISNUMBER(OFFSET('Water Data'!$I$6,0,10*ROW('Water Data'!I179))),'Data Summary'!CI185="Yes"),OFFSET('Water Data'!$I$6,0,10*ROW('Water Data'!I179)),NA())</f>
        <v>#N/A</v>
      </c>
      <c r="U185" s="93" t="e">
        <f ca="true">+IF(AND(ISNUMBER(OFFSET('Water Data'!$I$9,0,10*ROW('Water Data'!I179))),'Data Summary'!CJ185="Yes"),OFFSET('Water Data'!$I$9,0,10*ROW('Water Data'!I179)),NA())</f>
        <v>#N/A</v>
      </c>
      <c r="V185" s="94" t="e">
        <f ca="true">+IF(AND(ISNUMBER(OFFSET('Sanitation Data'!$D$4,0,10*ROW('Sanitation Data'!D179))),'Data Summary'!CK185="Yes"),100-OFFSET('Sanitation Data'!$D$4,0,10*ROW('Sanitation Data'!D179)),NA())</f>
        <v>#N/A</v>
      </c>
      <c r="W185" s="94" t="e">
        <f ca="true">+IF(AND(ISNUMBER(OFFSET('Sanitation Data'!$D$6,0,10*ROW('Sanitation Data'!D179))),'Data Summary'!CL185="Yes"),OFFSET('Sanitation Data'!$D$6,0,10*ROW('Sanitation Data'!D179)),NA())</f>
        <v>#N/A</v>
      </c>
      <c r="X185" s="94" t="e">
        <f ca="true">+IF(AND(ISNUMBER(OFFSET('Sanitation Data'!$D$10,0,10*ROW('Sanitation Data'!D179))),'Data Summary'!CM185="Yes"),OFFSET('Sanitation Data'!$D$10,0,10*ROW('Sanitation Data'!D179)),NA())</f>
        <v>#N/A</v>
      </c>
      <c r="Y185" s="94" t="e">
        <f ca="true">+IF(AND(ISNUMBER(OFFSET('Sanitation Data'!$D$11,0,10*ROW('Sanitation Data'!D179))),'Data Summary'!CN185="Yes"),OFFSET('Sanitation Data'!$D$11,0,10*ROW('Sanitation Data'!D179)),NA())</f>
        <v>#N/A</v>
      </c>
      <c r="Z185" s="94" t="e">
        <f ca="true">+IF(AND(ISNUMBER(OFFSET('Sanitation Data'!$D$12,0,10*ROW('Sanitation Data'!D179))),'Data Summary'!CO185="Yes"),OFFSET('Sanitation Data'!$D$12,0,10*ROW('Sanitation Data'!D179)),NA())</f>
        <v>#N/A</v>
      </c>
      <c r="AA185" s="94" t="e">
        <f ca="true">+IF(AND(ISNUMBER(OFFSET('Sanitation Data'!$E$4,0,10*ROW('Sanitation Data'!E179))),'Data Summary'!CP185="Yes"),100-OFFSET('Sanitation Data'!$E$4,0,10*ROW('Sanitation Data'!E179)),NA())</f>
        <v>#N/A</v>
      </c>
      <c r="AB185" s="94" t="e">
        <f ca="true">+IF(AND(ISNUMBER(OFFSET('Sanitation Data'!$E$6,0,10*ROW('Sanitation Data'!E179))),'Data Summary'!CQ185="Yes"),OFFSET('Sanitation Data'!$E$6,0,10*ROW('Sanitation Data'!E179)),NA())</f>
        <v>#N/A</v>
      </c>
      <c r="AC185" s="94" t="e">
        <f ca="true">+IF(AND(ISNUMBER(OFFSET('Sanitation Data'!$E$10,0,10*ROW('Sanitation Data'!E179))),'Data Summary'!CR185="Yes"),OFFSET('Sanitation Data'!$E$10,0,10*ROW('Sanitation Data'!E179)),NA())</f>
        <v>#N/A</v>
      </c>
      <c r="AD185" s="94" t="e">
        <f ca="true">+IF(AND(ISNUMBER(OFFSET('Sanitation Data'!$E$11,0,10*ROW('Sanitation Data'!E179))),'Data Summary'!CS185="Yes"),OFFSET('Sanitation Data'!$E$11,0,10*ROW('Sanitation Data'!E179)),NA())</f>
        <v>#N/A</v>
      </c>
      <c r="AE185" s="94" t="e">
        <f ca="true">+IF(AND(ISNUMBER(OFFSET('Sanitation Data'!$E$12,0,10*ROW('Sanitation Data'!E179))),'Data Summary'!CT185="Yes"),OFFSET('Sanitation Data'!$E$12,0,10*ROW('Sanitation Data'!E179)),NA())</f>
        <v>#N/A</v>
      </c>
      <c r="AF185" s="94" t="e">
        <f ca="true">+IF(AND(ISNUMBER(OFFSET('Sanitation Data'!$F$4,0,10*ROW('Sanitation Data'!F179))),'Data Summary'!CU185="Yes"),100-OFFSET('Sanitation Data'!$F$4,0,10*ROW('Sanitation Data'!F179)),NA())</f>
        <v>#N/A</v>
      </c>
      <c r="AG185" s="94" t="e">
        <f ca="true">+IF(AND(ISNUMBER(OFFSET('Sanitation Data'!$F$6,0,10*ROW('Sanitation Data'!F179))),'Data Summary'!CV185="Yes"),OFFSET('Sanitation Data'!$F$6,0,10*ROW('Sanitation Data'!F179)),NA())</f>
        <v>#N/A</v>
      </c>
      <c r="AH185" s="94" t="e">
        <f ca="true">+IF(AND(ISNUMBER(OFFSET('Sanitation Data'!$F$10,0,10*ROW('Sanitation Data'!F179))),'Data Summary'!CW185="Yes"),OFFSET('Sanitation Data'!$F$10,0,10*ROW('Sanitation Data'!F179)),NA())</f>
        <v>#N/A</v>
      </c>
      <c r="AI185" s="94" t="e">
        <f ca="true">+IF(AND(ISNUMBER(OFFSET('Sanitation Data'!$F$11,0,10*ROW('Sanitation Data'!F179))),'Data Summary'!CX185="Yes"),OFFSET('Sanitation Data'!$F$11,0,10*ROW('Sanitation Data'!F179)),NA())</f>
        <v>#N/A</v>
      </c>
      <c r="AJ185" s="94" t="e">
        <f ca="true">+IF(AND(ISNUMBER(OFFSET('Sanitation Data'!$F$12,0,10*ROW('Sanitation Data'!F179))),'Data Summary'!CY185="Yes"),OFFSET('Sanitation Data'!$F$12,0,10*ROW('Sanitation Data'!F179)),NA())</f>
        <v>#N/A</v>
      </c>
      <c r="AK185" s="94" t="e">
        <f ca="true">+IF(AND(ISNUMBER(OFFSET('Sanitation Data'!$G$4,0,10*ROW('Sanitation Data'!G179))),'Data Summary'!CZ185="Yes"),100-OFFSET('Sanitation Data'!$G$4,0,10*ROW('Sanitation Data'!G179)),NA())</f>
        <v>#N/A</v>
      </c>
      <c r="AL185" s="94" t="e">
        <f ca="true">+IF(AND(ISNUMBER(OFFSET('Sanitation Data'!$G$6,0,10*ROW('Sanitation Data'!G179))),'Data Summary'!DA185="Yes"),OFFSET('Sanitation Data'!$G$6,0,10*ROW('Sanitation Data'!G179)),NA())</f>
        <v>#N/A</v>
      </c>
      <c r="AM185" s="94" t="e">
        <f ca="true">+IF(AND(ISNUMBER(OFFSET('Sanitation Data'!$G$10,0,10*ROW('Sanitation Data'!G179))),'Data Summary'!DB185="Yes"),OFFSET('Sanitation Data'!$G$10,0,10*ROW('Sanitation Data'!G179)),NA())</f>
        <v>#N/A</v>
      </c>
      <c r="AN185" s="94" t="e">
        <f ca="true">+IF(AND(ISNUMBER(OFFSET('Sanitation Data'!$G$11,0,10*ROW('Sanitation Data'!G179))),'Data Summary'!DC185="Yes"),OFFSET('Sanitation Data'!$G$11,0,10*ROW('Sanitation Data'!G179)),NA())</f>
        <v>#N/A</v>
      </c>
      <c r="AO185" s="94" t="e">
        <f ca="true">+IF(AND(ISNUMBER(OFFSET('Sanitation Data'!$G$12,0,10*ROW('Sanitation Data'!G179))),'Data Summary'!DD185="Yes"),OFFSET('Sanitation Data'!$G$12,0,10*ROW('Sanitation Data'!G179)),NA())</f>
        <v>#N/A</v>
      </c>
      <c r="AP185" s="94" t="e">
        <f ca="true">+IF(AND(ISNUMBER(OFFSET('Sanitation Data'!$H$4,0,10*ROW('Sanitation Data'!H179))),'Data Summary'!DE185="Yes"),100-OFFSET('Sanitation Data'!$H$4,0,10*ROW('Sanitation Data'!H179)),NA())</f>
        <v>#N/A</v>
      </c>
      <c r="AQ185" s="94" t="e">
        <f ca="true">+IF(AND(ISNUMBER(OFFSET('Sanitation Data'!$H$6,0,10*ROW('Sanitation Data'!H179))),'Data Summary'!DF185="Yes"),OFFSET('Sanitation Data'!$H$6,0,10*ROW('Sanitation Data'!H179)),NA())</f>
        <v>#N/A</v>
      </c>
      <c r="AR185" s="94" t="e">
        <f ca="true">+IF(AND(ISNUMBER(OFFSET('Sanitation Data'!$H$10,0,10*ROW('Sanitation Data'!H179))),'Data Summary'!DG185="Yes"),OFFSET('Sanitation Data'!$H$10,0,10*ROW('Sanitation Data'!H179)),NA())</f>
        <v>#N/A</v>
      </c>
      <c r="AS185" s="94" t="e">
        <f ca="true">+IF(AND(ISNUMBER(OFFSET('Sanitation Data'!$H$11,0,10*ROW('Sanitation Data'!H179))),'Data Summary'!DH185="Yes"),OFFSET('Sanitation Data'!$H$11,0,10*ROW('Sanitation Data'!H179)),NA())</f>
        <v>#N/A</v>
      </c>
      <c r="AT185" s="94" t="e">
        <f ca="true">+IF(AND(ISNUMBER(OFFSET('Sanitation Data'!$H$12,0,10*ROW('Sanitation Data'!H179))),'Data Summary'!DI185="Yes"),OFFSET('Sanitation Data'!$H$12,0,10*ROW('Sanitation Data'!H179)),NA())</f>
        <v>#N/A</v>
      </c>
      <c r="AU185" s="94" t="e">
        <f ca="true">+IF(AND(ISNUMBER(OFFSET('Sanitation Data'!$I$4,0,10*ROW('Sanitation Data'!I179))),'Data Summary'!DJ185="Yes"),100-OFFSET('Sanitation Data'!$I$4,0,10*ROW('Sanitation Data'!I179)),NA())</f>
        <v>#N/A</v>
      </c>
      <c r="AV185" s="94" t="e">
        <f ca="true">+IF(AND(ISNUMBER(OFFSET('Sanitation Data'!$I$6,0,10*ROW('Sanitation Data'!I179))),'Data Summary'!DK185="Yes"),OFFSET('Sanitation Data'!$I$6,0,10*ROW('Sanitation Data'!I179)),NA())</f>
        <v>#N/A</v>
      </c>
      <c r="AW185" s="94" t="e">
        <f ca="true">+IF(AND(ISNUMBER(OFFSET('Sanitation Data'!$I$10,0,10*ROW('Sanitation Data'!I179))),'Data Summary'!DL185="Yes"),OFFSET('Sanitation Data'!$I$10,0,10*ROW('Sanitation Data'!I179)),NA())</f>
        <v>#N/A</v>
      </c>
      <c r="AX185" s="94" t="e">
        <f ca="true">+IF(AND(ISNUMBER(OFFSET('Sanitation Data'!$I$11,0,10*ROW('Sanitation Data'!I179))),'Data Summary'!DM185="Yes"),OFFSET('Sanitation Data'!$I$11,0,10*ROW('Sanitation Data'!I179)),NA())</f>
        <v>#N/A</v>
      </c>
      <c r="AY185" s="94" t="e">
        <f ca="true">+IF(AND(ISNUMBER(OFFSET('Sanitation Data'!$I$12,0,10*ROW('Sanitation Data'!I179))),'Data Summary'!DN185="Yes"),OFFSET('Sanitation Data'!$I$12,0,10*ROW('Sanitation Data'!I179)),NA())</f>
        <v>#N/A</v>
      </c>
      <c r="AZ185" s="95" t="e">
        <f ca="true">+IF(AND(ISNUMBER(OFFSET('Hygiene Data'!$D$5,0,10*ROW('Hygiene Data'!D179))),'Data Summary'!DO185="Yes"),OFFSET('Hygiene Data'!$D$5,0,10*ROW('Hygiene Data'!D179)),NA())</f>
        <v>#N/A</v>
      </c>
      <c r="BA185" s="95" t="e">
        <f ca="true">+IF(AND(ISNUMBER(OFFSET('Hygiene Data'!$D$7,0,10*ROW('Hygiene Data'!D179))),'Data Summary'!DP185="Yes"),OFFSET('Hygiene Data'!$D$7,0,10*ROW('Hygiene Data'!D179)),NA())</f>
        <v>#N/A</v>
      </c>
      <c r="BB185" s="95" t="e">
        <f ca="true">+IF(AND(ISNUMBER(OFFSET('Hygiene Data'!$D$9,0,10*ROW('Hygiene Data'!D179))),'Data Summary'!DQ185="Yes"),OFFSET('Hygiene Data'!$D$9,0,10*ROW('Hygiene Data'!D179)),NA())</f>
        <v>#N/A</v>
      </c>
      <c r="BC185" s="95" t="e">
        <f ca="true">+IF(AND(ISNUMBER(OFFSET('Hygiene Data'!$E$5,0,10*ROW('Hygiene Data'!E179))),'Data Summary'!DR185="Yes"),OFFSET('Hygiene Data'!$E$5,0,10*ROW('Hygiene Data'!E179)),NA())</f>
        <v>#N/A</v>
      </c>
      <c r="BD185" s="95" t="e">
        <f ca="true">+IF(AND(ISNUMBER(OFFSET('Hygiene Data'!$E$7,0,10*ROW('Hygiene Data'!E179))),'Data Summary'!DS185="Yes"),OFFSET('Hygiene Data'!$E$7,0,10*ROW('Hygiene Data'!E179)),NA())</f>
        <v>#N/A</v>
      </c>
      <c r="BE185" s="95" t="e">
        <f ca="true">+IF(AND(ISNUMBER(OFFSET('Hygiene Data'!$E$9,0,10*ROW('Hygiene Data'!E179))),'Data Summary'!DT185="Yes"),OFFSET('Hygiene Data'!$E$9,0,10*ROW('Hygiene Data'!E179)),NA())</f>
        <v>#N/A</v>
      </c>
      <c r="BF185" s="95" t="e">
        <f ca="true">+IF(AND(ISNUMBER(OFFSET('Hygiene Data'!$F$5,0,10*ROW('Hygiene Data'!F179))),'Data Summary'!DU185="Yes"),OFFSET('Hygiene Data'!$F$5,0,10*ROW('Hygiene Data'!F179)),NA())</f>
        <v>#N/A</v>
      </c>
      <c r="BG185" s="95" t="e">
        <f ca="true">+IF(AND(ISNUMBER(OFFSET('Hygiene Data'!$F$7,0,10*ROW('Hygiene Data'!F179))),'Data Summary'!DV185="Yes"),OFFSET('Hygiene Data'!$F$7,0,10*ROW('Hygiene Data'!F179)),NA())</f>
        <v>#N/A</v>
      </c>
      <c r="BH185" s="95" t="e">
        <f ca="true">+IF(AND(ISNUMBER(OFFSET('Hygiene Data'!$F$9,0,10*ROW('Hygiene Data'!F179))),'Data Summary'!DW185="Yes"),OFFSET('Hygiene Data'!$F$9,0,10*ROW('Hygiene Data'!F179)),NA())</f>
        <v>#N/A</v>
      </c>
      <c r="BI185" s="95" t="e">
        <f ca="true">+IF(AND(ISNUMBER(OFFSET('Hygiene Data'!$G$5,0,10*ROW('Hygiene Data'!G179))),'Data Summary'!DX185="Yes"),OFFSET('Hygiene Data'!$G$5,0,10*ROW('Hygiene Data'!G179)),NA())</f>
        <v>#N/A</v>
      </c>
      <c r="BJ185" s="95" t="e">
        <f ca="true">+IF(AND(ISNUMBER(OFFSET('Hygiene Data'!$G$7,0,10*ROW('Hygiene Data'!G179))),'Data Summary'!DY185="Yes"),OFFSET('Hygiene Data'!$G$7,0,10*ROW('Hygiene Data'!G179)),NA())</f>
        <v>#N/A</v>
      </c>
      <c r="BK185" s="95" t="e">
        <f ca="true">+IF(AND(ISNUMBER(OFFSET('Hygiene Data'!$G$9,0,10*ROW('Hygiene Data'!G179))),'Data Summary'!DZ185="Yes"),OFFSET('Hygiene Data'!$G$9,0,10*ROW('Hygiene Data'!G179)),NA())</f>
        <v>#N/A</v>
      </c>
      <c r="BL185" s="95" t="e">
        <f ca="true">+IF(AND(ISNUMBER(OFFSET('Hygiene Data'!$H$5,0,10*ROW('Hygiene Data'!H179))),'Data Summary'!EA185="Yes"),OFFSET('Hygiene Data'!$H$5,0,10*ROW('Hygiene Data'!H179)),NA())</f>
        <v>#N/A</v>
      </c>
      <c r="BM185" s="95" t="e">
        <f ca="true">+IF(AND(ISNUMBER(OFFSET('Hygiene Data'!$H$7,0,10*ROW('Hygiene Data'!H179))),'Data Summary'!EB185="Yes"),OFFSET('Hygiene Data'!$H$7,0,10*ROW('Hygiene Data'!H179)),NA())</f>
        <v>#N/A</v>
      </c>
      <c r="BN185" s="95" t="e">
        <f ca="true">+IF(AND(ISNUMBER(OFFSET('Hygiene Data'!$H$9,0,10*ROW('Hygiene Data'!H179))),'Data Summary'!EC185="Yes"),OFFSET('Hygiene Data'!$H$9,0,10*ROW('Hygiene Data'!H179)),NA())</f>
        <v>#N/A</v>
      </c>
      <c r="BO185" s="95" t="e">
        <f ca="true">+IF(AND(ISNUMBER(OFFSET('Hygiene Data'!$I$5,0,10*ROW('Hygiene Data'!I179))),'Data Summary'!ED185="Yes"),OFFSET('Hygiene Data'!$I$5,0,10*ROW('Hygiene Data'!I179)),NA())</f>
        <v>#N/A</v>
      </c>
      <c r="BP185" s="95" t="e">
        <f ca="true">+IF(AND(ISNUMBER(OFFSET('Hygiene Data'!$I$7,0,10*ROW('Hygiene Data'!I179))),'Data Summary'!EE185="Yes"),OFFSET('Hygiene Data'!$I$7,0,10*ROW('Hygiene Data'!I179)),NA())</f>
        <v>#N/A</v>
      </c>
      <c r="BQ185" s="95" t="e">
        <f ca="true">+IF(AND(ISNUMBER(OFFSET('Hygiene Data'!$I$9,0,10*ROW('Hygiene Data'!I179))),'Data Summary'!EF185="Yes"),OFFSET('Hygiene Data'!$I$9,0,10*ROW('Hygiene Data'!I179)),NA())</f>
        <v>#N/A</v>
      </c>
    </row>
    <row xmlns:x14ac="http://schemas.microsoft.com/office/spreadsheetml/2009/9/ac" r="186" x14ac:dyDescent="0.2">
      <c r="A186" s="327" t="e">
        <f ca="true">+RIGHT('Data Summary'!A186,LEN('Data Summary'!A186)-9)</f>
        <v>#VALUE!</v>
      </c>
      <c r="B186" s="36" t="str">
        <f ca="true">+IF(ISTEXT('Data Summary'!B186),'Data Summary'!B186,"")</f>
        <v/>
      </c>
      <c r="C186" s="326" t="e">
        <f ca="true">+VALUE('Data Summary'!C186)</f>
        <v>#VALUE!</v>
      </c>
      <c r="D186" s="93" t="e">
        <f ca="true">+IF(AND(ISNUMBER(OFFSET('Water Data'!$D$4,0,10*ROW('Water Data'!D180))),'Data Summary'!BS186="Yes"),100-OFFSET('Water Data'!$D$4,0,10*ROW('Water Data'!D180)),NA())</f>
        <v>#N/A</v>
      </c>
      <c r="E186" s="93" t="e">
        <f ca="true">+IF(AND(ISNUMBER(OFFSET('Water Data'!$D$6,0,10*ROW('Water Data'!D180))),'Data Summary'!BT186="Yes"),OFFSET('Water Data'!$D$6,0,10*ROW('Water Data'!D180)),NA())</f>
        <v>#N/A</v>
      </c>
      <c r="F186" s="93" t="e">
        <f ca="true">+IF(AND(ISNUMBER(OFFSET('Water Data'!$D$9,0,10*ROW('Water Data'!D180))),'Data Summary'!BU186="Yes"),OFFSET('Water Data'!$D$9,0,10*ROW('Water Data'!D180)),NA())</f>
        <v>#N/A</v>
      </c>
      <c r="G186" s="93" t="e">
        <f ca="true">+IF(AND(ISNUMBER(OFFSET('Water Data'!$E$4,0,10*ROW('Water Data'!E180))),'Data Summary'!BV186="Yes"),100-OFFSET('Water Data'!$E$4,0,10*ROW('Water Data'!E180)),NA())</f>
        <v>#N/A</v>
      </c>
      <c r="H186" s="93" t="e">
        <f ca="true">+IF(AND(ISNUMBER(OFFSET('Water Data'!$E$6,0,10*ROW('Water Data'!E180))),'Data Summary'!BW186="Yes"),OFFSET('Water Data'!$E$6,0,10*ROW('Water Data'!E180)),NA())</f>
        <v>#N/A</v>
      </c>
      <c r="I186" s="93" t="e">
        <f ca="true">+IF(AND(ISNUMBER(OFFSET('Water Data'!$E$9,0,10*ROW('Water Data'!E180))),'Data Summary'!BX186="Yes"),OFFSET('Water Data'!$E$9,0,10*ROW('Water Data'!E180)),NA())</f>
        <v>#N/A</v>
      </c>
      <c r="J186" s="93" t="e">
        <f ca="true">+IF(AND(ISNUMBER(OFFSET('Water Data'!$F$4,0,10*ROW('Water Data'!F180))),'Data Summary'!BY186="Yes"),100-OFFSET('Water Data'!$F$4,0,10*ROW('Water Data'!F180)),NA())</f>
        <v>#N/A</v>
      </c>
      <c r="K186" s="93" t="e">
        <f ca="true">+IF(AND(ISNUMBER(OFFSET('Water Data'!$F$6,0,10*ROW('Water Data'!F180))),'Data Summary'!BZ186="Yes"),OFFSET('Water Data'!$F$6,0,10*ROW('Water Data'!F180)),NA())</f>
        <v>#N/A</v>
      </c>
      <c r="L186" s="93" t="e">
        <f ca="true">+IF(AND(ISNUMBER(OFFSET('Water Data'!$F$9,0,10*ROW('Water Data'!F180))),'Data Summary'!CA186="Yes"),OFFSET('Water Data'!$F$9,0,10*ROW('Water Data'!F180)),NA())</f>
        <v>#N/A</v>
      </c>
      <c r="M186" s="93" t="e">
        <f ca="true">+IF(AND(ISNUMBER(OFFSET('Water Data'!$G$4,0,10*ROW('Water Data'!G180))),'Data Summary'!CB186="Yes"),100-OFFSET('Water Data'!$G$4,0,10*ROW('Water Data'!G180)),NA())</f>
        <v>#N/A</v>
      </c>
      <c r="N186" s="93" t="e">
        <f ca="true">+IF(AND(ISNUMBER(OFFSET('Water Data'!$G$6,0,10*ROW('Water Data'!G180))),'Data Summary'!CC186="Yes"),OFFSET('Water Data'!$G$6,0,10*ROW('Water Data'!G180)),NA())</f>
        <v>#N/A</v>
      </c>
      <c r="O186" s="93" t="e">
        <f ca="true">+IF(AND(ISNUMBER(OFFSET('Water Data'!$G$9,0,10*ROW('Water Data'!G180))),'Data Summary'!CD186="Yes"),OFFSET('Water Data'!$G$9,0,10*ROW('Water Data'!G180)),NA())</f>
        <v>#N/A</v>
      </c>
      <c r="P186" s="93" t="e">
        <f ca="true">+IF(AND(ISNUMBER(OFFSET('Water Data'!$H$4,0,10*ROW('Water Data'!H180))),'Data Summary'!CE186="Yes"),100-OFFSET('Water Data'!$H$4,0,10*ROW('Water Data'!H180)),NA())</f>
        <v>#N/A</v>
      </c>
      <c r="Q186" s="93" t="e">
        <f ca="true">+IF(AND(ISNUMBER(OFFSET('Water Data'!$H$6,0,10*ROW('Water Data'!H180))),'Data Summary'!CF186="Yes"),OFFSET('Water Data'!$H$6,0,10*ROW('Water Data'!H180)),NA())</f>
        <v>#N/A</v>
      </c>
      <c r="R186" s="93" t="e">
        <f ca="true">+IF(AND(ISNUMBER(OFFSET('Water Data'!$H$9,0,10*ROW('Water Data'!H180))),'Data Summary'!CG186="Yes"),OFFSET('Water Data'!$H$9,0,10*ROW('Water Data'!H180)),NA())</f>
        <v>#N/A</v>
      </c>
      <c r="S186" s="93" t="e">
        <f ca="true">+IF(AND(ISNUMBER(OFFSET('Water Data'!$I$4,0,10*ROW('Water Data'!I180))),'Data Summary'!CH186="Yes"),100-OFFSET('Water Data'!$I$4,0,10*ROW('Water Data'!I180)),NA())</f>
        <v>#N/A</v>
      </c>
      <c r="T186" s="93" t="e">
        <f ca="true">+IF(AND(ISNUMBER(OFFSET('Water Data'!$I$6,0,10*ROW('Water Data'!I180))),'Data Summary'!CI186="Yes"),OFFSET('Water Data'!$I$6,0,10*ROW('Water Data'!I180)),NA())</f>
        <v>#N/A</v>
      </c>
      <c r="U186" s="93" t="e">
        <f ca="true">+IF(AND(ISNUMBER(OFFSET('Water Data'!$I$9,0,10*ROW('Water Data'!I180))),'Data Summary'!CJ186="Yes"),OFFSET('Water Data'!$I$9,0,10*ROW('Water Data'!I180)),NA())</f>
        <v>#N/A</v>
      </c>
      <c r="V186" s="94" t="e">
        <f ca="true">+IF(AND(ISNUMBER(OFFSET('Sanitation Data'!$D$4,0,10*ROW('Sanitation Data'!D180))),'Data Summary'!CK186="Yes"),100-OFFSET('Sanitation Data'!$D$4,0,10*ROW('Sanitation Data'!D180)),NA())</f>
        <v>#N/A</v>
      </c>
      <c r="W186" s="94" t="e">
        <f ca="true">+IF(AND(ISNUMBER(OFFSET('Sanitation Data'!$D$6,0,10*ROW('Sanitation Data'!D180))),'Data Summary'!CL186="Yes"),OFFSET('Sanitation Data'!$D$6,0,10*ROW('Sanitation Data'!D180)),NA())</f>
        <v>#N/A</v>
      </c>
      <c r="X186" s="94" t="e">
        <f ca="true">+IF(AND(ISNUMBER(OFFSET('Sanitation Data'!$D$10,0,10*ROW('Sanitation Data'!D180))),'Data Summary'!CM186="Yes"),OFFSET('Sanitation Data'!$D$10,0,10*ROW('Sanitation Data'!D180)),NA())</f>
        <v>#N/A</v>
      </c>
      <c r="Y186" s="94" t="e">
        <f ca="true">+IF(AND(ISNUMBER(OFFSET('Sanitation Data'!$D$11,0,10*ROW('Sanitation Data'!D180))),'Data Summary'!CN186="Yes"),OFFSET('Sanitation Data'!$D$11,0,10*ROW('Sanitation Data'!D180)),NA())</f>
        <v>#N/A</v>
      </c>
      <c r="Z186" s="94" t="e">
        <f ca="true">+IF(AND(ISNUMBER(OFFSET('Sanitation Data'!$D$12,0,10*ROW('Sanitation Data'!D180))),'Data Summary'!CO186="Yes"),OFFSET('Sanitation Data'!$D$12,0,10*ROW('Sanitation Data'!D180)),NA())</f>
        <v>#N/A</v>
      </c>
      <c r="AA186" s="94" t="e">
        <f ca="true">+IF(AND(ISNUMBER(OFFSET('Sanitation Data'!$E$4,0,10*ROW('Sanitation Data'!E180))),'Data Summary'!CP186="Yes"),100-OFFSET('Sanitation Data'!$E$4,0,10*ROW('Sanitation Data'!E180)),NA())</f>
        <v>#N/A</v>
      </c>
      <c r="AB186" s="94" t="e">
        <f ca="true">+IF(AND(ISNUMBER(OFFSET('Sanitation Data'!$E$6,0,10*ROW('Sanitation Data'!E180))),'Data Summary'!CQ186="Yes"),OFFSET('Sanitation Data'!$E$6,0,10*ROW('Sanitation Data'!E180)),NA())</f>
        <v>#N/A</v>
      </c>
      <c r="AC186" s="94" t="e">
        <f ca="true">+IF(AND(ISNUMBER(OFFSET('Sanitation Data'!$E$10,0,10*ROW('Sanitation Data'!E180))),'Data Summary'!CR186="Yes"),OFFSET('Sanitation Data'!$E$10,0,10*ROW('Sanitation Data'!E180)),NA())</f>
        <v>#N/A</v>
      </c>
      <c r="AD186" s="94" t="e">
        <f ca="true">+IF(AND(ISNUMBER(OFFSET('Sanitation Data'!$E$11,0,10*ROW('Sanitation Data'!E180))),'Data Summary'!CS186="Yes"),OFFSET('Sanitation Data'!$E$11,0,10*ROW('Sanitation Data'!E180)),NA())</f>
        <v>#N/A</v>
      </c>
      <c r="AE186" s="94" t="e">
        <f ca="true">+IF(AND(ISNUMBER(OFFSET('Sanitation Data'!$E$12,0,10*ROW('Sanitation Data'!E180))),'Data Summary'!CT186="Yes"),OFFSET('Sanitation Data'!$E$12,0,10*ROW('Sanitation Data'!E180)),NA())</f>
        <v>#N/A</v>
      </c>
      <c r="AF186" s="94" t="e">
        <f ca="true">+IF(AND(ISNUMBER(OFFSET('Sanitation Data'!$F$4,0,10*ROW('Sanitation Data'!F180))),'Data Summary'!CU186="Yes"),100-OFFSET('Sanitation Data'!$F$4,0,10*ROW('Sanitation Data'!F180)),NA())</f>
        <v>#N/A</v>
      </c>
      <c r="AG186" s="94" t="e">
        <f ca="true">+IF(AND(ISNUMBER(OFFSET('Sanitation Data'!$F$6,0,10*ROW('Sanitation Data'!F180))),'Data Summary'!CV186="Yes"),OFFSET('Sanitation Data'!$F$6,0,10*ROW('Sanitation Data'!F180)),NA())</f>
        <v>#N/A</v>
      </c>
      <c r="AH186" s="94" t="e">
        <f ca="true">+IF(AND(ISNUMBER(OFFSET('Sanitation Data'!$F$10,0,10*ROW('Sanitation Data'!F180))),'Data Summary'!CW186="Yes"),OFFSET('Sanitation Data'!$F$10,0,10*ROW('Sanitation Data'!F180)),NA())</f>
        <v>#N/A</v>
      </c>
      <c r="AI186" s="94" t="e">
        <f ca="true">+IF(AND(ISNUMBER(OFFSET('Sanitation Data'!$F$11,0,10*ROW('Sanitation Data'!F180))),'Data Summary'!CX186="Yes"),OFFSET('Sanitation Data'!$F$11,0,10*ROW('Sanitation Data'!F180)),NA())</f>
        <v>#N/A</v>
      </c>
      <c r="AJ186" s="94" t="e">
        <f ca="true">+IF(AND(ISNUMBER(OFFSET('Sanitation Data'!$F$12,0,10*ROW('Sanitation Data'!F180))),'Data Summary'!CY186="Yes"),OFFSET('Sanitation Data'!$F$12,0,10*ROW('Sanitation Data'!F180)),NA())</f>
        <v>#N/A</v>
      </c>
      <c r="AK186" s="94" t="e">
        <f ca="true">+IF(AND(ISNUMBER(OFFSET('Sanitation Data'!$G$4,0,10*ROW('Sanitation Data'!G180))),'Data Summary'!CZ186="Yes"),100-OFFSET('Sanitation Data'!$G$4,0,10*ROW('Sanitation Data'!G180)),NA())</f>
        <v>#N/A</v>
      </c>
      <c r="AL186" s="94" t="e">
        <f ca="true">+IF(AND(ISNUMBER(OFFSET('Sanitation Data'!$G$6,0,10*ROW('Sanitation Data'!G180))),'Data Summary'!DA186="Yes"),OFFSET('Sanitation Data'!$G$6,0,10*ROW('Sanitation Data'!G180)),NA())</f>
        <v>#N/A</v>
      </c>
      <c r="AM186" s="94" t="e">
        <f ca="true">+IF(AND(ISNUMBER(OFFSET('Sanitation Data'!$G$10,0,10*ROW('Sanitation Data'!G180))),'Data Summary'!DB186="Yes"),OFFSET('Sanitation Data'!$G$10,0,10*ROW('Sanitation Data'!G180)),NA())</f>
        <v>#N/A</v>
      </c>
      <c r="AN186" s="94" t="e">
        <f ca="true">+IF(AND(ISNUMBER(OFFSET('Sanitation Data'!$G$11,0,10*ROW('Sanitation Data'!G180))),'Data Summary'!DC186="Yes"),OFFSET('Sanitation Data'!$G$11,0,10*ROW('Sanitation Data'!G180)),NA())</f>
        <v>#N/A</v>
      </c>
      <c r="AO186" s="94" t="e">
        <f ca="true">+IF(AND(ISNUMBER(OFFSET('Sanitation Data'!$G$12,0,10*ROW('Sanitation Data'!G180))),'Data Summary'!DD186="Yes"),OFFSET('Sanitation Data'!$G$12,0,10*ROW('Sanitation Data'!G180)),NA())</f>
        <v>#N/A</v>
      </c>
      <c r="AP186" s="94" t="e">
        <f ca="true">+IF(AND(ISNUMBER(OFFSET('Sanitation Data'!$H$4,0,10*ROW('Sanitation Data'!H180))),'Data Summary'!DE186="Yes"),100-OFFSET('Sanitation Data'!$H$4,0,10*ROW('Sanitation Data'!H180)),NA())</f>
        <v>#N/A</v>
      </c>
      <c r="AQ186" s="94" t="e">
        <f ca="true">+IF(AND(ISNUMBER(OFFSET('Sanitation Data'!$H$6,0,10*ROW('Sanitation Data'!H180))),'Data Summary'!DF186="Yes"),OFFSET('Sanitation Data'!$H$6,0,10*ROW('Sanitation Data'!H180)),NA())</f>
        <v>#N/A</v>
      </c>
      <c r="AR186" s="94" t="e">
        <f ca="true">+IF(AND(ISNUMBER(OFFSET('Sanitation Data'!$H$10,0,10*ROW('Sanitation Data'!H180))),'Data Summary'!DG186="Yes"),OFFSET('Sanitation Data'!$H$10,0,10*ROW('Sanitation Data'!H180)),NA())</f>
        <v>#N/A</v>
      </c>
      <c r="AS186" s="94" t="e">
        <f ca="true">+IF(AND(ISNUMBER(OFFSET('Sanitation Data'!$H$11,0,10*ROW('Sanitation Data'!H180))),'Data Summary'!DH186="Yes"),OFFSET('Sanitation Data'!$H$11,0,10*ROW('Sanitation Data'!H180)),NA())</f>
        <v>#N/A</v>
      </c>
      <c r="AT186" s="94" t="e">
        <f ca="true">+IF(AND(ISNUMBER(OFFSET('Sanitation Data'!$H$12,0,10*ROW('Sanitation Data'!H180))),'Data Summary'!DI186="Yes"),OFFSET('Sanitation Data'!$H$12,0,10*ROW('Sanitation Data'!H180)),NA())</f>
        <v>#N/A</v>
      </c>
      <c r="AU186" s="94" t="e">
        <f ca="true">+IF(AND(ISNUMBER(OFFSET('Sanitation Data'!$I$4,0,10*ROW('Sanitation Data'!I180))),'Data Summary'!DJ186="Yes"),100-OFFSET('Sanitation Data'!$I$4,0,10*ROW('Sanitation Data'!I180)),NA())</f>
        <v>#N/A</v>
      </c>
      <c r="AV186" s="94" t="e">
        <f ca="true">+IF(AND(ISNUMBER(OFFSET('Sanitation Data'!$I$6,0,10*ROW('Sanitation Data'!I180))),'Data Summary'!DK186="Yes"),OFFSET('Sanitation Data'!$I$6,0,10*ROW('Sanitation Data'!I180)),NA())</f>
        <v>#N/A</v>
      </c>
      <c r="AW186" s="94" t="e">
        <f ca="true">+IF(AND(ISNUMBER(OFFSET('Sanitation Data'!$I$10,0,10*ROW('Sanitation Data'!I180))),'Data Summary'!DL186="Yes"),OFFSET('Sanitation Data'!$I$10,0,10*ROW('Sanitation Data'!I180)),NA())</f>
        <v>#N/A</v>
      </c>
      <c r="AX186" s="94" t="e">
        <f ca="true">+IF(AND(ISNUMBER(OFFSET('Sanitation Data'!$I$11,0,10*ROW('Sanitation Data'!I180))),'Data Summary'!DM186="Yes"),OFFSET('Sanitation Data'!$I$11,0,10*ROW('Sanitation Data'!I180)),NA())</f>
        <v>#N/A</v>
      </c>
      <c r="AY186" s="94" t="e">
        <f ca="true">+IF(AND(ISNUMBER(OFFSET('Sanitation Data'!$I$12,0,10*ROW('Sanitation Data'!I180))),'Data Summary'!DN186="Yes"),OFFSET('Sanitation Data'!$I$12,0,10*ROW('Sanitation Data'!I180)),NA())</f>
        <v>#N/A</v>
      </c>
      <c r="AZ186" s="95" t="e">
        <f ca="true">+IF(AND(ISNUMBER(OFFSET('Hygiene Data'!$D$5,0,10*ROW('Hygiene Data'!D180))),'Data Summary'!DO186="Yes"),OFFSET('Hygiene Data'!$D$5,0,10*ROW('Hygiene Data'!D180)),NA())</f>
        <v>#N/A</v>
      </c>
      <c r="BA186" s="95" t="e">
        <f ca="true">+IF(AND(ISNUMBER(OFFSET('Hygiene Data'!$D$7,0,10*ROW('Hygiene Data'!D180))),'Data Summary'!DP186="Yes"),OFFSET('Hygiene Data'!$D$7,0,10*ROW('Hygiene Data'!D180)),NA())</f>
        <v>#N/A</v>
      </c>
      <c r="BB186" s="95" t="e">
        <f ca="true">+IF(AND(ISNUMBER(OFFSET('Hygiene Data'!$D$9,0,10*ROW('Hygiene Data'!D180))),'Data Summary'!DQ186="Yes"),OFFSET('Hygiene Data'!$D$9,0,10*ROW('Hygiene Data'!D180)),NA())</f>
        <v>#N/A</v>
      </c>
      <c r="BC186" s="95" t="e">
        <f ca="true">+IF(AND(ISNUMBER(OFFSET('Hygiene Data'!$E$5,0,10*ROW('Hygiene Data'!E180))),'Data Summary'!DR186="Yes"),OFFSET('Hygiene Data'!$E$5,0,10*ROW('Hygiene Data'!E180)),NA())</f>
        <v>#N/A</v>
      </c>
      <c r="BD186" s="95" t="e">
        <f ca="true">+IF(AND(ISNUMBER(OFFSET('Hygiene Data'!$E$7,0,10*ROW('Hygiene Data'!E180))),'Data Summary'!DS186="Yes"),OFFSET('Hygiene Data'!$E$7,0,10*ROW('Hygiene Data'!E180)),NA())</f>
        <v>#N/A</v>
      </c>
      <c r="BE186" s="95" t="e">
        <f ca="true">+IF(AND(ISNUMBER(OFFSET('Hygiene Data'!$E$9,0,10*ROW('Hygiene Data'!E180))),'Data Summary'!DT186="Yes"),OFFSET('Hygiene Data'!$E$9,0,10*ROW('Hygiene Data'!E180)),NA())</f>
        <v>#N/A</v>
      </c>
      <c r="BF186" s="95" t="e">
        <f ca="true">+IF(AND(ISNUMBER(OFFSET('Hygiene Data'!$F$5,0,10*ROW('Hygiene Data'!F180))),'Data Summary'!DU186="Yes"),OFFSET('Hygiene Data'!$F$5,0,10*ROW('Hygiene Data'!F180)),NA())</f>
        <v>#N/A</v>
      </c>
      <c r="BG186" s="95" t="e">
        <f ca="true">+IF(AND(ISNUMBER(OFFSET('Hygiene Data'!$F$7,0,10*ROW('Hygiene Data'!F180))),'Data Summary'!DV186="Yes"),OFFSET('Hygiene Data'!$F$7,0,10*ROW('Hygiene Data'!F180)),NA())</f>
        <v>#N/A</v>
      </c>
      <c r="BH186" s="95" t="e">
        <f ca="true">+IF(AND(ISNUMBER(OFFSET('Hygiene Data'!$F$9,0,10*ROW('Hygiene Data'!F180))),'Data Summary'!DW186="Yes"),OFFSET('Hygiene Data'!$F$9,0,10*ROW('Hygiene Data'!F180)),NA())</f>
        <v>#N/A</v>
      </c>
      <c r="BI186" s="95" t="e">
        <f ca="true">+IF(AND(ISNUMBER(OFFSET('Hygiene Data'!$G$5,0,10*ROW('Hygiene Data'!G180))),'Data Summary'!DX186="Yes"),OFFSET('Hygiene Data'!$G$5,0,10*ROW('Hygiene Data'!G180)),NA())</f>
        <v>#N/A</v>
      </c>
      <c r="BJ186" s="95" t="e">
        <f ca="true">+IF(AND(ISNUMBER(OFFSET('Hygiene Data'!$G$7,0,10*ROW('Hygiene Data'!G180))),'Data Summary'!DY186="Yes"),OFFSET('Hygiene Data'!$G$7,0,10*ROW('Hygiene Data'!G180)),NA())</f>
        <v>#N/A</v>
      </c>
      <c r="BK186" s="95" t="e">
        <f ca="true">+IF(AND(ISNUMBER(OFFSET('Hygiene Data'!$G$9,0,10*ROW('Hygiene Data'!G180))),'Data Summary'!DZ186="Yes"),OFFSET('Hygiene Data'!$G$9,0,10*ROW('Hygiene Data'!G180)),NA())</f>
        <v>#N/A</v>
      </c>
      <c r="BL186" s="95" t="e">
        <f ca="true">+IF(AND(ISNUMBER(OFFSET('Hygiene Data'!$H$5,0,10*ROW('Hygiene Data'!H180))),'Data Summary'!EA186="Yes"),OFFSET('Hygiene Data'!$H$5,0,10*ROW('Hygiene Data'!H180)),NA())</f>
        <v>#N/A</v>
      </c>
      <c r="BM186" s="95" t="e">
        <f ca="true">+IF(AND(ISNUMBER(OFFSET('Hygiene Data'!$H$7,0,10*ROW('Hygiene Data'!H180))),'Data Summary'!EB186="Yes"),OFFSET('Hygiene Data'!$H$7,0,10*ROW('Hygiene Data'!H180)),NA())</f>
        <v>#N/A</v>
      </c>
      <c r="BN186" s="95" t="e">
        <f ca="true">+IF(AND(ISNUMBER(OFFSET('Hygiene Data'!$H$9,0,10*ROW('Hygiene Data'!H180))),'Data Summary'!EC186="Yes"),OFFSET('Hygiene Data'!$H$9,0,10*ROW('Hygiene Data'!H180)),NA())</f>
        <v>#N/A</v>
      </c>
      <c r="BO186" s="95" t="e">
        <f ca="true">+IF(AND(ISNUMBER(OFFSET('Hygiene Data'!$I$5,0,10*ROW('Hygiene Data'!I180))),'Data Summary'!ED186="Yes"),OFFSET('Hygiene Data'!$I$5,0,10*ROW('Hygiene Data'!I180)),NA())</f>
        <v>#N/A</v>
      </c>
      <c r="BP186" s="95" t="e">
        <f ca="true">+IF(AND(ISNUMBER(OFFSET('Hygiene Data'!$I$7,0,10*ROW('Hygiene Data'!I180))),'Data Summary'!EE186="Yes"),OFFSET('Hygiene Data'!$I$7,0,10*ROW('Hygiene Data'!I180)),NA())</f>
        <v>#N/A</v>
      </c>
      <c r="BQ186" s="95" t="e">
        <f ca="true">+IF(AND(ISNUMBER(OFFSET('Hygiene Data'!$I$9,0,10*ROW('Hygiene Data'!I180))),'Data Summary'!EF186="Yes"),OFFSET('Hygiene Data'!$I$9,0,10*ROW('Hygiene Data'!I180)),NA())</f>
        <v>#N/A</v>
      </c>
    </row>
    <row xmlns:x14ac="http://schemas.microsoft.com/office/spreadsheetml/2009/9/ac" r="187" x14ac:dyDescent="0.2">
      <c r="A187" s="327" t="e">
        <f ca="true">+RIGHT('Data Summary'!A187,LEN('Data Summary'!A187)-9)</f>
        <v>#VALUE!</v>
      </c>
      <c r="B187" s="36" t="str">
        <f ca="true">+IF(ISTEXT('Data Summary'!B187),'Data Summary'!B187,"")</f>
        <v/>
      </c>
      <c r="C187" s="326" t="e">
        <f ca="true">+VALUE('Data Summary'!C187)</f>
        <v>#VALUE!</v>
      </c>
      <c r="D187" s="93" t="e">
        <f ca="true">+IF(AND(ISNUMBER(OFFSET('Water Data'!$D$4,0,10*ROW('Water Data'!D181))),'Data Summary'!BS187="Yes"),100-OFFSET('Water Data'!$D$4,0,10*ROW('Water Data'!D181)),NA())</f>
        <v>#N/A</v>
      </c>
      <c r="E187" s="93" t="e">
        <f ca="true">+IF(AND(ISNUMBER(OFFSET('Water Data'!$D$6,0,10*ROW('Water Data'!D181))),'Data Summary'!BT187="Yes"),OFFSET('Water Data'!$D$6,0,10*ROW('Water Data'!D181)),NA())</f>
        <v>#N/A</v>
      </c>
      <c r="F187" s="93" t="e">
        <f ca="true">+IF(AND(ISNUMBER(OFFSET('Water Data'!$D$9,0,10*ROW('Water Data'!D181))),'Data Summary'!BU187="Yes"),OFFSET('Water Data'!$D$9,0,10*ROW('Water Data'!D181)),NA())</f>
        <v>#N/A</v>
      </c>
      <c r="G187" s="93" t="e">
        <f ca="true">+IF(AND(ISNUMBER(OFFSET('Water Data'!$E$4,0,10*ROW('Water Data'!E181))),'Data Summary'!BV187="Yes"),100-OFFSET('Water Data'!$E$4,0,10*ROW('Water Data'!E181)),NA())</f>
        <v>#N/A</v>
      </c>
      <c r="H187" s="93" t="e">
        <f ca="true">+IF(AND(ISNUMBER(OFFSET('Water Data'!$E$6,0,10*ROW('Water Data'!E181))),'Data Summary'!BW187="Yes"),OFFSET('Water Data'!$E$6,0,10*ROW('Water Data'!E181)),NA())</f>
        <v>#N/A</v>
      </c>
      <c r="I187" s="93" t="e">
        <f ca="true">+IF(AND(ISNUMBER(OFFSET('Water Data'!$E$9,0,10*ROW('Water Data'!E181))),'Data Summary'!BX187="Yes"),OFFSET('Water Data'!$E$9,0,10*ROW('Water Data'!E181)),NA())</f>
        <v>#N/A</v>
      </c>
      <c r="J187" s="93" t="e">
        <f ca="true">+IF(AND(ISNUMBER(OFFSET('Water Data'!$F$4,0,10*ROW('Water Data'!F181))),'Data Summary'!BY187="Yes"),100-OFFSET('Water Data'!$F$4,0,10*ROW('Water Data'!F181)),NA())</f>
        <v>#N/A</v>
      </c>
      <c r="K187" s="93" t="e">
        <f ca="true">+IF(AND(ISNUMBER(OFFSET('Water Data'!$F$6,0,10*ROW('Water Data'!F181))),'Data Summary'!BZ187="Yes"),OFFSET('Water Data'!$F$6,0,10*ROW('Water Data'!F181)),NA())</f>
        <v>#N/A</v>
      </c>
      <c r="L187" s="93" t="e">
        <f ca="true">+IF(AND(ISNUMBER(OFFSET('Water Data'!$F$9,0,10*ROW('Water Data'!F181))),'Data Summary'!CA187="Yes"),OFFSET('Water Data'!$F$9,0,10*ROW('Water Data'!F181)),NA())</f>
        <v>#N/A</v>
      </c>
      <c r="M187" s="93" t="e">
        <f ca="true">+IF(AND(ISNUMBER(OFFSET('Water Data'!$G$4,0,10*ROW('Water Data'!G181))),'Data Summary'!CB187="Yes"),100-OFFSET('Water Data'!$G$4,0,10*ROW('Water Data'!G181)),NA())</f>
        <v>#N/A</v>
      </c>
      <c r="N187" s="93" t="e">
        <f ca="true">+IF(AND(ISNUMBER(OFFSET('Water Data'!$G$6,0,10*ROW('Water Data'!G181))),'Data Summary'!CC187="Yes"),OFFSET('Water Data'!$G$6,0,10*ROW('Water Data'!G181)),NA())</f>
        <v>#N/A</v>
      </c>
      <c r="O187" s="93" t="e">
        <f ca="true">+IF(AND(ISNUMBER(OFFSET('Water Data'!$G$9,0,10*ROW('Water Data'!G181))),'Data Summary'!CD187="Yes"),OFFSET('Water Data'!$G$9,0,10*ROW('Water Data'!G181)),NA())</f>
        <v>#N/A</v>
      </c>
      <c r="P187" s="93" t="e">
        <f ca="true">+IF(AND(ISNUMBER(OFFSET('Water Data'!$H$4,0,10*ROW('Water Data'!H181))),'Data Summary'!CE187="Yes"),100-OFFSET('Water Data'!$H$4,0,10*ROW('Water Data'!H181)),NA())</f>
        <v>#N/A</v>
      </c>
      <c r="Q187" s="93" t="e">
        <f ca="true">+IF(AND(ISNUMBER(OFFSET('Water Data'!$H$6,0,10*ROW('Water Data'!H181))),'Data Summary'!CF187="Yes"),OFFSET('Water Data'!$H$6,0,10*ROW('Water Data'!H181)),NA())</f>
        <v>#N/A</v>
      </c>
      <c r="R187" s="93" t="e">
        <f ca="true">+IF(AND(ISNUMBER(OFFSET('Water Data'!$H$9,0,10*ROW('Water Data'!H181))),'Data Summary'!CG187="Yes"),OFFSET('Water Data'!$H$9,0,10*ROW('Water Data'!H181)),NA())</f>
        <v>#N/A</v>
      </c>
      <c r="S187" s="93" t="e">
        <f ca="true">+IF(AND(ISNUMBER(OFFSET('Water Data'!$I$4,0,10*ROW('Water Data'!I181))),'Data Summary'!CH187="Yes"),100-OFFSET('Water Data'!$I$4,0,10*ROW('Water Data'!I181)),NA())</f>
        <v>#N/A</v>
      </c>
      <c r="T187" s="93" t="e">
        <f ca="true">+IF(AND(ISNUMBER(OFFSET('Water Data'!$I$6,0,10*ROW('Water Data'!I181))),'Data Summary'!CI187="Yes"),OFFSET('Water Data'!$I$6,0,10*ROW('Water Data'!I181)),NA())</f>
        <v>#N/A</v>
      </c>
      <c r="U187" s="93" t="e">
        <f ca="true">+IF(AND(ISNUMBER(OFFSET('Water Data'!$I$9,0,10*ROW('Water Data'!I181))),'Data Summary'!CJ187="Yes"),OFFSET('Water Data'!$I$9,0,10*ROW('Water Data'!I181)),NA())</f>
        <v>#N/A</v>
      </c>
      <c r="V187" s="94" t="e">
        <f ca="true">+IF(AND(ISNUMBER(OFFSET('Sanitation Data'!$D$4,0,10*ROW('Sanitation Data'!D181))),'Data Summary'!CK187="Yes"),100-OFFSET('Sanitation Data'!$D$4,0,10*ROW('Sanitation Data'!D181)),NA())</f>
        <v>#N/A</v>
      </c>
      <c r="W187" s="94" t="e">
        <f ca="true">+IF(AND(ISNUMBER(OFFSET('Sanitation Data'!$D$6,0,10*ROW('Sanitation Data'!D181))),'Data Summary'!CL187="Yes"),OFFSET('Sanitation Data'!$D$6,0,10*ROW('Sanitation Data'!D181)),NA())</f>
        <v>#N/A</v>
      </c>
      <c r="X187" s="94" t="e">
        <f ca="true">+IF(AND(ISNUMBER(OFFSET('Sanitation Data'!$D$10,0,10*ROW('Sanitation Data'!D181))),'Data Summary'!CM187="Yes"),OFFSET('Sanitation Data'!$D$10,0,10*ROW('Sanitation Data'!D181)),NA())</f>
        <v>#N/A</v>
      </c>
      <c r="Y187" s="94" t="e">
        <f ca="true">+IF(AND(ISNUMBER(OFFSET('Sanitation Data'!$D$11,0,10*ROW('Sanitation Data'!D181))),'Data Summary'!CN187="Yes"),OFFSET('Sanitation Data'!$D$11,0,10*ROW('Sanitation Data'!D181)),NA())</f>
        <v>#N/A</v>
      </c>
      <c r="Z187" s="94" t="e">
        <f ca="true">+IF(AND(ISNUMBER(OFFSET('Sanitation Data'!$D$12,0,10*ROW('Sanitation Data'!D181))),'Data Summary'!CO187="Yes"),OFFSET('Sanitation Data'!$D$12,0,10*ROW('Sanitation Data'!D181)),NA())</f>
        <v>#N/A</v>
      </c>
      <c r="AA187" s="94" t="e">
        <f ca="true">+IF(AND(ISNUMBER(OFFSET('Sanitation Data'!$E$4,0,10*ROW('Sanitation Data'!E181))),'Data Summary'!CP187="Yes"),100-OFFSET('Sanitation Data'!$E$4,0,10*ROW('Sanitation Data'!E181)),NA())</f>
        <v>#N/A</v>
      </c>
      <c r="AB187" s="94" t="e">
        <f ca="true">+IF(AND(ISNUMBER(OFFSET('Sanitation Data'!$E$6,0,10*ROW('Sanitation Data'!E181))),'Data Summary'!CQ187="Yes"),OFFSET('Sanitation Data'!$E$6,0,10*ROW('Sanitation Data'!E181)),NA())</f>
        <v>#N/A</v>
      </c>
      <c r="AC187" s="94" t="e">
        <f ca="true">+IF(AND(ISNUMBER(OFFSET('Sanitation Data'!$E$10,0,10*ROW('Sanitation Data'!E181))),'Data Summary'!CR187="Yes"),OFFSET('Sanitation Data'!$E$10,0,10*ROW('Sanitation Data'!E181)),NA())</f>
        <v>#N/A</v>
      </c>
      <c r="AD187" s="94" t="e">
        <f ca="true">+IF(AND(ISNUMBER(OFFSET('Sanitation Data'!$E$11,0,10*ROW('Sanitation Data'!E181))),'Data Summary'!CS187="Yes"),OFFSET('Sanitation Data'!$E$11,0,10*ROW('Sanitation Data'!E181)),NA())</f>
        <v>#N/A</v>
      </c>
      <c r="AE187" s="94" t="e">
        <f ca="true">+IF(AND(ISNUMBER(OFFSET('Sanitation Data'!$E$12,0,10*ROW('Sanitation Data'!E181))),'Data Summary'!CT187="Yes"),OFFSET('Sanitation Data'!$E$12,0,10*ROW('Sanitation Data'!E181)),NA())</f>
        <v>#N/A</v>
      </c>
      <c r="AF187" s="94" t="e">
        <f ca="true">+IF(AND(ISNUMBER(OFFSET('Sanitation Data'!$F$4,0,10*ROW('Sanitation Data'!F181))),'Data Summary'!CU187="Yes"),100-OFFSET('Sanitation Data'!$F$4,0,10*ROW('Sanitation Data'!F181)),NA())</f>
        <v>#N/A</v>
      </c>
      <c r="AG187" s="94" t="e">
        <f ca="true">+IF(AND(ISNUMBER(OFFSET('Sanitation Data'!$F$6,0,10*ROW('Sanitation Data'!F181))),'Data Summary'!CV187="Yes"),OFFSET('Sanitation Data'!$F$6,0,10*ROW('Sanitation Data'!F181)),NA())</f>
        <v>#N/A</v>
      </c>
      <c r="AH187" s="94" t="e">
        <f ca="true">+IF(AND(ISNUMBER(OFFSET('Sanitation Data'!$F$10,0,10*ROW('Sanitation Data'!F181))),'Data Summary'!CW187="Yes"),OFFSET('Sanitation Data'!$F$10,0,10*ROW('Sanitation Data'!F181)),NA())</f>
        <v>#N/A</v>
      </c>
      <c r="AI187" s="94" t="e">
        <f ca="true">+IF(AND(ISNUMBER(OFFSET('Sanitation Data'!$F$11,0,10*ROW('Sanitation Data'!F181))),'Data Summary'!CX187="Yes"),OFFSET('Sanitation Data'!$F$11,0,10*ROW('Sanitation Data'!F181)),NA())</f>
        <v>#N/A</v>
      </c>
      <c r="AJ187" s="94" t="e">
        <f ca="true">+IF(AND(ISNUMBER(OFFSET('Sanitation Data'!$F$12,0,10*ROW('Sanitation Data'!F181))),'Data Summary'!CY187="Yes"),OFFSET('Sanitation Data'!$F$12,0,10*ROW('Sanitation Data'!F181)),NA())</f>
        <v>#N/A</v>
      </c>
      <c r="AK187" s="94" t="e">
        <f ca="true">+IF(AND(ISNUMBER(OFFSET('Sanitation Data'!$G$4,0,10*ROW('Sanitation Data'!G181))),'Data Summary'!CZ187="Yes"),100-OFFSET('Sanitation Data'!$G$4,0,10*ROW('Sanitation Data'!G181)),NA())</f>
        <v>#N/A</v>
      </c>
      <c r="AL187" s="94" t="e">
        <f ca="true">+IF(AND(ISNUMBER(OFFSET('Sanitation Data'!$G$6,0,10*ROW('Sanitation Data'!G181))),'Data Summary'!DA187="Yes"),OFFSET('Sanitation Data'!$G$6,0,10*ROW('Sanitation Data'!G181)),NA())</f>
        <v>#N/A</v>
      </c>
      <c r="AM187" s="94" t="e">
        <f ca="true">+IF(AND(ISNUMBER(OFFSET('Sanitation Data'!$G$10,0,10*ROW('Sanitation Data'!G181))),'Data Summary'!DB187="Yes"),OFFSET('Sanitation Data'!$G$10,0,10*ROW('Sanitation Data'!G181)),NA())</f>
        <v>#N/A</v>
      </c>
      <c r="AN187" s="94" t="e">
        <f ca="true">+IF(AND(ISNUMBER(OFFSET('Sanitation Data'!$G$11,0,10*ROW('Sanitation Data'!G181))),'Data Summary'!DC187="Yes"),OFFSET('Sanitation Data'!$G$11,0,10*ROW('Sanitation Data'!G181)),NA())</f>
        <v>#N/A</v>
      </c>
      <c r="AO187" s="94" t="e">
        <f ca="true">+IF(AND(ISNUMBER(OFFSET('Sanitation Data'!$G$12,0,10*ROW('Sanitation Data'!G181))),'Data Summary'!DD187="Yes"),OFFSET('Sanitation Data'!$G$12,0,10*ROW('Sanitation Data'!G181)),NA())</f>
        <v>#N/A</v>
      </c>
      <c r="AP187" s="94" t="e">
        <f ca="true">+IF(AND(ISNUMBER(OFFSET('Sanitation Data'!$H$4,0,10*ROW('Sanitation Data'!H181))),'Data Summary'!DE187="Yes"),100-OFFSET('Sanitation Data'!$H$4,0,10*ROW('Sanitation Data'!H181)),NA())</f>
        <v>#N/A</v>
      </c>
      <c r="AQ187" s="94" t="e">
        <f ca="true">+IF(AND(ISNUMBER(OFFSET('Sanitation Data'!$H$6,0,10*ROW('Sanitation Data'!H181))),'Data Summary'!DF187="Yes"),OFFSET('Sanitation Data'!$H$6,0,10*ROW('Sanitation Data'!H181)),NA())</f>
        <v>#N/A</v>
      </c>
      <c r="AR187" s="94" t="e">
        <f ca="true">+IF(AND(ISNUMBER(OFFSET('Sanitation Data'!$H$10,0,10*ROW('Sanitation Data'!H181))),'Data Summary'!DG187="Yes"),OFFSET('Sanitation Data'!$H$10,0,10*ROW('Sanitation Data'!H181)),NA())</f>
        <v>#N/A</v>
      </c>
      <c r="AS187" s="94" t="e">
        <f ca="true">+IF(AND(ISNUMBER(OFFSET('Sanitation Data'!$H$11,0,10*ROW('Sanitation Data'!H181))),'Data Summary'!DH187="Yes"),OFFSET('Sanitation Data'!$H$11,0,10*ROW('Sanitation Data'!H181)),NA())</f>
        <v>#N/A</v>
      </c>
      <c r="AT187" s="94" t="e">
        <f ca="true">+IF(AND(ISNUMBER(OFFSET('Sanitation Data'!$H$12,0,10*ROW('Sanitation Data'!H181))),'Data Summary'!DI187="Yes"),OFFSET('Sanitation Data'!$H$12,0,10*ROW('Sanitation Data'!H181)),NA())</f>
        <v>#N/A</v>
      </c>
      <c r="AU187" s="94" t="e">
        <f ca="true">+IF(AND(ISNUMBER(OFFSET('Sanitation Data'!$I$4,0,10*ROW('Sanitation Data'!I181))),'Data Summary'!DJ187="Yes"),100-OFFSET('Sanitation Data'!$I$4,0,10*ROW('Sanitation Data'!I181)),NA())</f>
        <v>#N/A</v>
      </c>
      <c r="AV187" s="94" t="e">
        <f ca="true">+IF(AND(ISNUMBER(OFFSET('Sanitation Data'!$I$6,0,10*ROW('Sanitation Data'!I181))),'Data Summary'!DK187="Yes"),OFFSET('Sanitation Data'!$I$6,0,10*ROW('Sanitation Data'!I181)),NA())</f>
        <v>#N/A</v>
      </c>
      <c r="AW187" s="94" t="e">
        <f ca="true">+IF(AND(ISNUMBER(OFFSET('Sanitation Data'!$I$10,0,10*ROW('Sanitation Data'!I181))),'Data Summary'!DL187="Yes"),OFFSET('Sanitation Data'!$I$10,0,10*ROW('Sanitation Data'!I181)),NA())</f>
        <v>#N/A</v>
      </c>
      <c r="AX187" s="94" t="e">
        <f ca="true">+IF(AND(ISNUMBER(OFFSET('Sanitation Data'!$I$11,0,10*ROW('Sanitation Data'!I181))),'Data Summary'!DM187="Yes"),OFFSET('Sanitation Data'!$I$11,0,10*ROW('Sanitation Data'!I181)),NA())</f>
        <v>#N/A</v>
      </c>
      <c r="AY187" s="94" t="e">
        <f ca="true">+IF(AND(ISNUMBER(OFFSET('Sanitation Data'!$I$12,0,10*ROW('Sanitation Data'!I181))),'Data Summary'!DN187="Yes"),OFFSET('Sanitation Data'!$I$12,0,10*ROW('Sanitation Data'!I181)),NA())</f>
        <v>#N/A</v>
      </c>
      <c r="AZ187" s="95" t="e">
        <f ca="true">+IF(AND(ISNUMBER(OFFSET('Hygiene Data'!$D$5,0,10*ROW('Hygiene Data'!D181))),'Data Summary'!DO187="Yes"),OFFSET('Hygiene Data'!$D$5,0,10*ROW('Hygiene Data'!D181)),NA())</f>
        <v>#N/A</v>
      </c>
      <c r="BA187" s="95" t="e">
        <f ca="true">+IF(AND(ISNUMBER(OFFSET('Hygiene Data'!$D$7,0,10*ROW('Hygiene Data'!D181))),'Data Summary'!DP187="Yes"),OFFSET('Hygiene Data'!$D$7,0,10*ROW('Hygiene Data'!D181)),NA())</f>
        <v>#N/A</v>
      </c>
      <c r="BB187" s="95" t="e">
        <f ca="true">+IF(AND(ISNUMBER(OFFSET('Hygiene Data'!$D$9,0,10*ROW('Hygiene Data'!D181))),'Data Summary'!DQ187="Yes"),OFFSET('Hygiene Data'!$D$9,0,10*ROW('Hygiene Data'!D181)),NA())</f>
        <v>#N/A</v>
      </c>
      <c r="BC187" s="95" t="e">
        <f ca="true">+IF(AND(ISNUMBER(OFFSET('Hygiene Data'!$E$5,0,10*ROW('Hygiene Data'!E181))),'Data Summary'!DR187="Yes"),OFFSET('Hygiene Data'!$E$5,0,10*ROW('Hygiene Data'!E181)),NA())</f>
        <v>#N/A</v>
      </c>
      <c r="BD187" s="95" t="e">
        <f ca="true">+IF(AND(ISNUMBER(OFFSET('Hygiene Data'!$E$7,0,10*ROW('Hygiene Data'!E181))),'Data Summary'!DS187="Yes"),OFFSET('Hygiene Data'!$E$7,0,10*ROW('Hygiene Data'!E181)),NA())</f>
        <v>#N/A</v>
      </c>
      <c r="BE187" s="95" t="e">
        <f ca="true">+IF(AND(ISNUMBER(OFFSET('Hygiene Data'!$E$9,0,10*ROW('Hygiene Data'!E181))),'Data Summary'!DT187="Yes"),OFFSET('Hygiene Data'!$E$9,0,10*ROW('Hygiene Data'!E181)),NA())</f>
        <v>#N/A</v>
      </c>
      <c r="BF187" s="95" t="e">
        <f ca="true">+IF(AND(ISNUMBER(OFFSET('Hygiene Data'!$F$5,0,10*ROW('Hygiene Data'!F181))),'Data Summary'!DU187="Yes"),OFFSET('Hygiene Data'!$F$5,0,10*ROW('Hygiene Data'!F181)),NA())</f>
        <v>#N/A</v>
      </c>
      <c r="BG187" s="95" t="e">
        <f ca="true">+IF(AND(ISNUMBER(OFFSET('Hygiene Data'!$F$7,0,10*ROW('Hygiene Data'!F181))),'Data Summary'!DV187="Yes"),OFFSET('Hygiene Data'!$F$7,0,10*ROW('Hygiene Data'!F181)),NA())</f>
        <v>#N/A</v>
      </c>
      <c r="BH187" s="95" t="e">
        <f ca="true">+IF(AND(ISNUMBER(OFFSET('Hygiene Data'!$F$9,0,10*ROW('Hygiene Data'!F181))),'Data Summary'!DW187="Yes"),OFFSET('Hygiene Data'!$F$9,0,10*ROW('Hygiene Data'!F181)),NA())</f>
        <v>#N/A</v>
      </c>
      <c r="BI187" s="95" t="e">
        <f ca="true">+IF(AND(ISNUMBER(OFFSET('Hygiene Data'!$G$5,0,10*ROW('Hygiene Data'!G181))),'Data Summary'!DX187="Yes"),OFFSET('Hygiene Data'!$G$5,0,10*ROW('Hygiene Data'!G181)),NA())</f>
        <v>#N/A</v>
      </c>
      <c r="BJ187" s="95" t="e">
        <f ca="true">+IF(AND(ISNUMBER(OFFSET('Hygiene Data'!$G$7,0,10*ROW('Hygiene Data'!G181))),'Data Summary'!DY187="Yes"),OFFSET('Hygiene Data'!$G$7,0,10*ROW('Hygiene Data'!G181)),NA())</f>
        <v>#N/A</v>
      </c>
      <c r="BK187" s="95" t="e">
        <f ca="true">+IF(AND(ISNUMBER(OFFSET('Hygiene Data'!$G$9,0,10*ROW('Hygiene Data'!G181))),'Data Summary'!DZ187="Yes"),OFFSET('Hygiene Data'!$G$9,0,10*ROW('Hygiene Data'!G181)),NA())</f>
        <v>#N/A</v>
      </c>
      <c r="BL187" s="95" t="e">
        <f ca="true">+IF(AND(ISNUMBER(OFFSET('Hygiene Data'!$H$5,0,10*ROW('Hygiene Data'!H181))),'Data Summary'!EA187="Yes"),OFFSET('Hygiene Data'!$H$5,0,10*ROW('Hygiene Data'!H181)),NA())</f>
        <v>#N/A</v>
      </c>
      <c r="BM187" s="95" t="e">
        <f ca="true">+IF(AND(ISNUMBER(OFFSET('Hygiene Data'!$H$7,0,10*ROW('Hygiene Data'!H181))),'Data Summary'!EB187="Yes"),OFFSET('Hygiene Data'!$H$7,0,10*ROW('Hygiene Data'!H181)),NA())</f>
        <v>#N/A</v>
      </c>
      <c r="BN187" s="95" t="e">
        <f ca="true">+IF(AND(ISNUMBER(OFFSET('Hygiene Data'!$H$9,0,10*ROW('Hygiene Data'!H181))),'Data Summary'!EC187="Yes"),OFFSET('Hygiene Data'!$H$9,0,10*ROW('Hygiene Data'!H181)),NA())</f>
        <v>#N/A</v>
      </c>
      <c r="BO187" s="95" t="e">
        <f ca="true">+IF(AND(ISNUMBER(OFFSET('Hygiene Data'!$I$5,0,10*ROW('Hygiene Data'!I181))),'Data Summary'!ED187="Yes"),OFFSET('Hygiene Data'!$I$5,0,10*ROW('Hygiene Data'!I181)),NA())</f>
        <v>#N/A</v>
      </c>
      <c r="BP187" s="95" t="e">
        <f ca="true">+IF(AND(ISNUMBER(OFFSET('Hygiene Data'!$I$7,0,10*ROW('Hygiene Data'!I181))),'Data Summary'!EE187="Yes"),OFFSET('Hygiene Data'!$I$7,0,10*ROW('Hygiene Data'!I181)),NA())</f>
        <v>#N/A</v>
      </c>
      <c r="BQ187" s="95" t="e">
        <f ca="true">+IF(AND(ISNUMBER(OFFSET('Hygiene Data'!$I$9,0,10*ROW('Hygiene Data'!I181))),'Data Summary'!EF187="Yes"),OFFSET('Hygiene Data'!$I$9,0,10*ROW('Hygiene Data'!I181)),NA())</f>
        <v>#N/A</v>
      </c>
    </row>
    <row xmlns:x14ac="http://schemas.microsoft.com/office/spreadsheetml/2009/9/ac" r="188" x14ac:dyDescent="0.2">
      <c r="A188" s="327" t="e">
        <f ca="true">+RIGHT('Data Summary'!A188,LEN('Data Summary'!A188)-9)</f>
        <v>#VALUE!</v>
      </c>
      <c r="B188" s="36" t="str">
        <f ca="true">+IF(ISTEXT('Data Summary'!B188),'Data Summary'!B188,"")</f>
        <v/>
      </c>
      <c r="C188" s="326" t="e">
        <f ca="true">+VALUE('Data Summary'!C188)</f>
        <v>#VALUE!</v>
      </c>
      <c r="D188" s="93" t="e">
        <f ca="true">+IF(AND(ISNUMBER(OFFSET('Water Data'!$D$4,0,10*ROW('Water Data'!D182))),'Data Summary'!BS188="Yes"),100-OFFSET('Water Data'!$D$4,0,10*ROW('Water Data'!D182)),NA())</f>
        <v>#N/A</v>
      </c>
      <c r="E188" s="93" t="e">
        <f ca="true">+IF(AND(ISNUMBER(OFFSET('Water Data'!$D$6,0,10*ROW('Water Data'!D182))),'Data Summary'!BT188="Yes"),OFFSET('Water Data'!$D$6,0,10*ROW('Water Data'!D182)),NA())</f>
        <v>#N/A</v>
      </c>
      <c r="F188" s="93" t="e">
        <f ca="true">+IF(AND(ISNUMBER(OFFSET('Water Data'!$D$9,0,10*ROW('Water Data'!D182))),'Data Summary'!BU188="Yes"),OFFSET('Water Data'!$D$9,0,10*ROW('Water Data'!D182)),NA())</f>
        <v>#N/A</v>
      </c>
      <c r="G188" s="93" t="e">
        <f ca="true">+IF(AND(ISNUMBER(OFFSET('Water Data'!$E$4,0,10*ROW('Water Data'!E182))),'Data Summary'!BV188="Yes"),100-OFFSET('Water Data'!$E$4,0,10*ROW('Water Data'!E182)),NA())</f>
        <v>#N/A</v>
      </c>
      <c r="H188" s="93" t="e">
        <f ca="true">+IF(AND(ISNUMBER(OFFSET('Water Data'!$E$6,0,10*ROW('Water Data'!E182))),'Data Summary'!BW188="Yes"),OFFSET('Water Data'!$E$6,0,10*ROW('Water Data'!E182)),NA())</f>
        <v>#N/A</v>
      </c>
      <c r="I188" s="93" t="e">
        <f ca="true">+IF(AND(ISNUMBER(OFFSET('Water Data'!$E$9,0,10*ROW('Water Data'!E182))),'Data Summary'!BX188="Yes"),OFFSET('Water Data'!$E$9,0,10*ROW('Water Data'!E182)),NA())</f>
        <v>#N/A</v>
      </c>
      <c r="J188" s="93" t="e">
        <f ca="true">+IF(AND(ISNUMBER(OFFSET('Water Data'!$F$4,0,10*ROW('Water Data'!F182))),'Data Summary'!BY188="Yes"),100-OFFSET('Water Data'!$F$4,0,10*ROW('Water Data'!F182)),NA())</f>
        <v>#N/A</v>
      </c>
      <c r="K188" s="93" t="e">
        <f ca="true">+IF(AND(ISNUMBER(OFFSET('Water Data'!$F$6,0,10*ROW('Water Data'!F182))),'Data Summary'!BZ188="Yes"),OFFSET('Water Data'!$F$6,0,10*ROW('Water Data'!F182)),NA())</f>
        <v>#N/A</v>
      </c>
      <c r="L188" s="93" t="e">
        <f ca="true">+IF(AND(ISNUMBER(OFFSET('Water Data'!$F$9,0,10*ROW('Water Data'!F182))),'Data Summary'!CA188="Yes"),OFFSET('Water Data'!$F$9,0,10*ROW('Water Data'!F182)),NA())</f>
        <v>#N/A</v>
      </c>
      <c r="M188" s="93" t="e">
        <f ca="true">+IF(AND(ISNUMBER(OFFSET('Water Data'!$G$4,0,10*ROW('Water Data'!G182))),'Data Summary'!CB188="Yes"),100-OFFSET('Water Data'!$G$4,0,10*ROW('Water Data'!G182)),NA())</f>
        <v>#N/A</v>
      </c>
      <c r="N188" s="93" t="e">
        <f ca="true">+IF(AND(ISNUMBER(OFFSET('Water Data'!$G$6,0,10*ROW('Water Data'!G182))),'Data Summary'!CC188="Yes"),OFFSET('Water Data'!$G$6,0,10*ROW('Water Data'!G182)),NA())</f>
        <v>#N/A</v>
      </c>
      <c r="O188" s="93" t="e">
        <f ca="true">+IF(AND(ISNUMBER(OFFSET('Water Data'!$G$9,0,10*ROW('Water Data'!G182))),'Data Summary'!CD188="Yes"),OFFSET('Water Data'!$G$9,0,10*ROW('Water Data'!G182)),NA())</f>
        <v>#N/A</v>
      </c>
      <c r="P188" s="93" t="e">
        <f ca="true">+IF(AND(ISNUMBER(OFFSET('Water Data'!$H$4,0,10*ROW('Water Data'!H182))),'Data Summary'!CE188="Yes"),100-OFFSET('Water Data'!$H$4,0,10*ROW('Water Data'!H182)),NA())</f>
        <v>#N/A</v>
      </c>
      <c r="Q188" s="93" t="e">
        <f ca="true">+IF(AND(ISNUMBER(OFFSET('Water Data'!$H$6,0,10*ROW('Water Data'!H182))),'Data Summary'!CF188="Yes"),OFFSET('Water Data'!$H$6,0,10*ROW('Water Data'!H182)),NA())</f>
        <v>#N/A</v>
      </c>
      <c r="R188" s="93" t="e">
        <f ca="true">+IF(AND(ISNUMBER(OFFSET('Water Data'!$H$9,0,10*ROW('Water Data'!H182))),'Data Summary'!CG188="Yes"),OFFSET('Water Data'!$H$9,0,10*ROW('Water Data'!H182)),NA())</f>
        <v>#N/A</v>
      </c>
      <c r="S188" s="93" t="e">
        <f ca="true">+IF(AND(ISNUMBER(OFFSET('Water Data'!$I$4,0,10*ROW('Water Data'!I182))),'Data Summary'!CH188="Yes"),100-OFFSET('Water Data'!$I$4,0,10*ROW('Water Data'!I182)),NA())</f>
        <v>#N/A</v>
      </c>
      <c r="T188" s="93" t="e">
        <f ca="true">+IF(AND(ISNUMBER(OFFSET('Water Data'!$I$6,0,10*ROW('Water Data'!I182))),'Data Summary'!CI188="Yes"),OFFSET('Water Data'!$I$6,0,10*ROW('Water Data'!I182)),NA())</f>
        <v>#N/A</v>
      </c>
      <c r="U188" s="93" t="e">
        <f ca="true">+IF(AND(ISNUMBER(OFFSET('Water Data'!$I$9,0,10*ROW('Water Data'!I182))),'Data Summary'!CJ188="Yes"),OFFSET('Water Data'!$I$9,0,10*ROW('Water Data'!I182)),NA())</f>
        <v>#N/A</v>
      </c>
      <c r="V188" s="94" t="e">
        <f ca="true">+IF(AND(ISNUMBER(OFFSET('Sanitation Data'!$D$4,0,10*ROW('Sanitation Data'!D182))),'Data Summary'!CK188="Yes"),100-OFFSET('Sanitation Data'!$D$4,0,10*ROW('Sanitation Data'!D182)),NA())</f>
        <v>#N/A</v>
      </c>
      <c r="W188" s="94" t="e">
        <f ca="true">+IF(AND(ISNUMBER(OFFSET('Sanitation Data'!$D$6,0,10*ROW('Sanitation Data'!D182))),'Data Summary'!CL188="Yes"),OFFSET('Sanitation Data'!$D$6,0,10*ROW('Sanitation Data'!D182)),NA())</f>
        <v>#N/A</v>
      </c>
      <c r="X188" s="94" t="e">
        <f ca="true">+IF(AND(ISNUMBER(OFFSET('Sanitation Data'!$D$10,0,10*ROW('Sanitation Data'!D182))),'Data Summary'!CM188="Yes"),OFFSET('Sanitation Data'!$D$10,0,10*ROW('Sanitation Data'!D182)),NA())</f>
        <v>#N/A</v>
      </c>
      <c r="Y188" s="94" t="e">
        <f ca="true">+IF(AND(ISNUMBER(OFFSET('Sanitation Data'!$D$11,0,10*ROW('Sanitation Data'!D182))),'Data Summary'!CN188="Yes"),OFFSET('Sanitation Data'!$D$11,0,10*ROW('Sanitation Data'!D182)),NA())</f>
        <v>#N/A</v>
      </c>
      <c r="Z188" s="94" t="e">
        <f ca="true">+IF(AND(ISNUMBER(OFFSET('Sanitation Data'!$D$12,0,10*ROW('Sanitation Data'!D182))),'Data Summary'!CO188="Yes"),OFFSET('Sanitation Data'!$D$12,0,10*ROW('Sanitation Data'!D182)),NA())</f>
        <v>#N/A</v>
      </c>
      <c r="AA188" s="94" t="e">
        <f ca="true">+IF(AND(ISNUMBER(OFFSET('Sanitation Data'!$E$4,0,10*ROW('Sanitation Data'!E182))),'Data Summary'!CP188="Yes"),100-OFFSET('Sanitation Data'!$E$4,0,10*ROW('Sanitation Data'!E182)),NA())</f>
        <v>#N/A</v>
      </c>
      <c r="AB188" s="94" t="e">
        <f ca="true">+IF(AND(ISNUMBER(OFFSET('Sanitation Data'!$E$6,0,10*ROW('Sanitation Data'!E182))),'Data Summary'!CQ188="Yes"),OFFSET('Sanitation Data'!$E$6,0,10*ROW('Sanitation Data'!E182)),NA())</f>
        <v>#N/A</v>
      </c>
      <c r="AC188" s="94" t="e">
        <f ca="true">+IF(AND(ISNUMBER(OFFSET('Sanitation Data'!$E$10,0,10*ROW('Sanitation Data'!E182))),'Data Summary'!CR188="Yes"),OFFSET('Sanitation Data'!$E$10,0,10*ROW('Sanitation Data'!E182)),NA())</f>
        <v>#N/A</v>
      </c>
      <c r="AD188" s="94" t="e">
        <f ca="true">+IF(AND(ISNUMBER(OFFSET('Sanitation Data'!$E$11,0,10*ROW('Sanitation Data'!E182))),'Data Summary'!CS188="Yes"),OFFSET('Sanitation Data'!$E$11,0,10*ROW('Sanitation Data'!E182)),NA())</f>
        <v>#N/A</v>
      </c>
      <c r="AE188" s="94" t="e">
        <f ca="true">+IF(AND(ISNUMBER(OFFSET('Sanitation Data'!$E$12,0,10*ROW('Sanitation Data'!E182))),'Data Summary'!CT188="Yes"),OFFSET('Sanitation Data'!$E$12,0,10*ROW('Sanitation Data'!E182)),NA())</f>
        <v>#N/A</v>
      </c>
      <c r="AF188" s="94" t="e">
        <f ca="true">+IF(AND(ISNUMBER(OFFSET('Sanitation Data'!$F$4,0,10*ROW('Sanitation Data'!F182))),'Data Summary'!CU188="Yes"),100-OFFSET('Sanitation Data'!$F$4,0,10*ROW('Sanitation Data'!F182)),NA())</f>
        <v>#N/A</v>
      </c>
      <c r="AG188" s="94" t="e">
        <f ca="true">+IF(AND(ISNUMBER(OFFSET('Sanitation Data'!$F$6,0,10*ROW('Sanitation Data'!F182))),'Data Summary'!CV188="Yes"),OFFSET('Sanitation Data'!$F$6,0,10*ROW('Sanitation Data'!F182)),NA())</f>
        <v>#N/A</v>
      </c>
      <c r="AH188" s="94" t="e">
        <f ca="true">+IF(AND(ISNUMBER(OFFSET('Sanitation Data'!$F$10,0,10*ROW('Sanitation Data'!F182))),'Data Summary'!CW188="Yes"),OFFSET('Sanitation Data'!$F$10,0,10*ROW('Sanitation Data'!F182)),NA())</f>
        <v>#N/A</v>
      </c>
      <c r="AI188" s="94" t="e">
        <f ca="true">+IF(AND(ISNUMBER(OFFSET('Sanitation Data'!$F$11,0,10*ROW('Sanitation Data'!F182))),'Data Summary'!CX188="Yes"),OFFSET('Sanitation Data'!$F$11,0,10*ROW('Sanitation Data'!F182)),NA())</f>
        <v>#N/A</v>
      </c>
      <c r="AJ188" s="94" t="e">
        <f ca="true">+IF(AND(ISNUMBER(OFFSET('Sanitation Data'!$F$12,0,10*ROW('Sanitation Data'!F182))),'Data Summary'!CY188="Yes"),OFFSET('Sanitation Data'!$F$12,0,10*ROW('Sanitation Data'!F182)),NA())</f>
        <v>#N/A</v>
      </c>
      <c r="AK188" s="94" t="e">
        <f ca="true">+IF(AND(ISNUMBER(OFFSET('Sanitation Data'!$G$4,0,10*ROW('Sanitation Data'!G182))),'Data Summary'!CZ188="Yes"),100-OFFSET('Sanitation Data'!$G$4,0,10*ROW('Sanitation Data'!G182)),NA())</f>
        <v>#N/A</v>
      </c>
      <c r="AL188" s="94" t="e">
        <f ca="true">+IF(AND(ISNUMBER(OFFSET('Sanitation Data'!$G$6,0,10*ROW('Sanitation Data'!G182))),'Data Summary'!DA188="Yes"),OFFSET('Sanitation Data'!$G$6,0,10*ROW('Sanitation Data'!G182)),NA())</f>
        <v>#N/A</v>
      </c>
      <c r="AM188" s="94" t="e">
        <f ca="true">+IF(AND(ISNUMBER(OFFSET('Sanitation Data'!$G$10,0,10*ROW('Sanitation Data'!G182))),'Data Summary'!DB188="Yes"),OFFSET('Sanitation Data'!$G$10,0,10*ROW('Sanitation Data'!G182)),NA())</f>
        <v>#N/A</v>
      </c>
      <c r="AN188" s="94" t="e">
        <f ca="true">+IF(AND(ISNUMBER(OFFSET('Sanitation Data'!$G$11,0,10*ROW('Sanitation Data'!G182))),'Data Summary'!DC188="Yes"),OFFSET('Sanitation Data'!$G$11,0,10*ROW('Sanitation Data'!G182)),NA())</f>
        <v>#N/A</v>
      </c>
      <c r="AO188" s="94" t="e">
        <f ca="true">+IF(AND(ISNUMBER(OFFSET('Sanitation Data'!$G$12,0,10*ROW('Sanitation Data'!G182))),'Data Summary'!DD188="Yes"),OFFSET('Sanitation Data'!$G$12,0,10*ROW('Sanitation Data'!G182)),NA())</f>
        <v>#N/A</v>
      </c>
      <c r="AP188" s="94" t="e">
        <f ca="true">+IF(AND(ISNUMBER(OFFSET('Sanitation Data'!$H$4,0,10*ROW('Sanitation Data'!H182))),'Data Summary'!DE188="Yes"),100-OFFSET('Sanitation Data'!$H$4,0,10*ROW('Sanitation Data'!H182)),NA())</f>
        <v>#N/A</v>
      </c>
      <c r="AQ188" s="94" t="e">
        <f ca="true">+IF(AND(ISNUMBER(OFFSET('Sanitation Data'!$H$6,0,10*ROW('Sanitation Data'!H182))),'Data Summary'!DF188="Yes"),OFFSET('Sanitation Data'!$H$6,0,10*ROW('Sanitation Data'!H182)),NA())</f>
        <v>#N/A</v>
      </c>
      <c r="AR188" s="94" t="e">
        <f ca="true">+IF(AND(ISNUMBER(OFFSET('Sanitation Data'!$H$10,0,10*ROW('Sanitation Data'!H182))),'Data Summary'!DG188="Yes"),OFFSET('Sanitation Data'!$H$10,0,10*ROW('Sanitation Data'!H182)),NA())</f>
        <v>#N/A</v>
      </c>
      <c r="AS188" s="94" t="e">
        <f ca="true">+IF(AND(ISNUMBER(OFFSET('Sanitation Data'!$H$11,0,10*ROW('Sanitation Data'!H182))),'Data Summary'!DH188="Yes"),OFFSET('Sanitation Data'!$H$11,0,10*ROW('Sanitation Data'!H182)),NA())</f>
        <v>#N/A</v>
      </c>
      <c r="AT188" s="94" t="e">
        <f ca="true">+IF(AND(ISNUMBER(OFFSET('Sanitation Data'!$H$12,0,10*ROW('Sanitation Data'!H182))),'Data Summary'!DI188="Yes"),OFFSET('Sanitation Data'!$H$12,0,10*ROW('Sanitation Data'!H182)),NA())</f>
        <v>#N/A</v>
      </c>
      <c r="AU188" s="94" t="e">
        <f ca="true">+IF(AND(ISNUMBER(OFFSET('Sanitation Data'!$I$4,0,10*ROW('Sanitation Data'!I182))),'Data Summary'!DJ188="Yes"),100-OFFSET('Sanitation Data'!$I$4,0,10*ROW('Sanitation Data'!I182)),NA())</f>
        <v>#N/A</v>
      </c>
      <c r="AV188" s="94" t="e">
        <f ca="true">+IF(AND(ISNUMBER(OFFSET('Sanitation Data'!$I$6,0,10*ROW('Sanitation Data'!I182))),'Data Summary'!DK188="Yes"),OFFSET('Sanitation Data'!$I$6,0,10*ROW('Sanitation Data'!I182)),NA())</f>
        <v>#N/A</v>
      </c>
      <c r="AW188" s="94" t="e">
        <f ca="true">+IF(AND(ISNUMBER(OFFSET('Sanitation Data'!$I$10,0,10*ROW('Sanitation Data'!I182))),'Data Summary'!DL188="Yes"),OFFSET('Sanitation Data'!$I$10,0,10*ROW('Sanitation Data'!I182)),NA())</f>
        <v>#N/A</v>
      </c>
      <c r="AX188" s="94" t="e">
        <f ca="true">+IF(AND(ISNUMBER(OFFSET('Sanitation Data'!$I$11,0,10*ROW('Sanitation Data'!I182))),'Data Summary'!DM188="Yes"),OFFSET('Sanitation Data'!$I$11,0,10*ROW('Sanitation Data'!I182)),NA())</f>
        <v>#N/A</v>
      </c>
      <c r="AY188" s="94" t="e">
        <f ca="true">+IF(AND(ISNUMBER(OFFSET('Sanitation Data'!$I$12,0,10*ROW('Sanitation Data'!I182))),'Data Summary'!DN188="Yes"),OFFSET('Sanitation Data'!$I$12,0,10*ROW('Sanitation Data'!I182)),NA())</f>
        <v>#N/A</v>
      </c>
      <c r="AZ188" s="95" t="e">
        <f ca="true">+IF(AND(ISNUMBER(OFFSET('Hygiene Data'!$D$5,0,10*ROW('Hygiene Data'!D182))),'Data Summary'!DO188="Yes"),OFFSET('Hygiene Data'!$D$5,0,10*ROW('Hygiene Data'!D182)),NA())</f>
        <v>#N/A</v>
      </c>
      <c r="BA188" s="95" t="e">
        <f ca="true">+IF(AND(ISNUMBER(OFFSET('Hygiene Data'!$D$7,0,10*ROW('Hygiene Data'!D182))),'Data Summary'!DP188="Yes"),OFFSET('Hygiene Data'!$D$7,0,10*ROW('Hygiene Data'!D182)),NA())</f>
        <v>#N/A</v>
      </c>
      <c r="BB188" s="95" t="e">
        <f ca="true">+IF(AND(ISNUMBER(OFFSET('Hygiene Data'!$D$9,0,10*ROW('Hygiene Data'!D182))),'Data Summary'!DQ188="Yes"),OFFSET('Hygiene Data'!$D$9,0,10*ROW('Hygiene Data'!D182)),NA())</f>
        <v>#N/A</v>
      </c>
      <c r="BC188" s="95" t="e">
        <f ca="true">+IF(AND(ISNUMBER(OFFSET('Hygiene Data'!$E$5,0,10*ROW('Hygiene Data'!E182))),'Data Summary'!DR188="Yes"),OFFSET('Hygiene Data'!$E$5,0,10*ROW('Hygiene Data'!E182)),NA())</f>
        <v>#N/A</v>
      </c>
      <c r="BD188" s="95" t="e">
        <f ca="true">+IF(AND(ISNUMBER(OFFSET('Hygiene Data'!$E$7,0,10*ROW('Hygiene Data'!E182))),'Data Summary'!DS188="Yes"),OFFSET('Hygiene Data'!$E$7,0,10*ROW('Hygiene Data'!E182)),NA())</f>
        <v>#N/A</v>
      </c>
      <c r="BE188" s="95" t="e">
        <f ca="true">+IF(AND(ISNUMBER(OFFSET('Hygiene Data'!$E$9,0,10*ROW('Hygiene Data'!E182))),'Data Summary'!DT188="Yes"),OFFSET('Hygiene Data'!$E$9,0,10*ROW('Hygiene Data'!E182)),NA())</f>
        <v>#N/A</v>
      </c>
      <c r="BF188" s="95" t="e">
        <f ca="true">+IF(AND(ISNUMBER(OFFSET('Hygiene Data'!$F$5,0,10*ROW('Hygiene Data'!F182))),'Data Summary'!DU188="Yes"),OFFSET('Hygiene Data'!$F$5,0,10*ROW('Hygiene Data'!F182)),NA())</f>
        <v>#N/A</v>
      </c>
      <c r="BG188" s="95" t="e">
        <f ca="true">+IF(AND(ISNUMBER(OFFSET('Hygiene Data'!$F$7,0,10*ROW('Hygiene Data'!F182))),'Data Summary'!DV188="Yes"),OFFSET('Hygiene Data'!$F$7,0,10*ROW('Hygiene Data'!F182)),NA())</f>
        <v>#N/A</v>
      </c>
      <c r="BH188" s="95" t="e">
        <f ca="true">+IF(AND(ISNUMBER(OFFSET('Hygiene Data'!$F$9,0,10*ROW('Hygiene Data'!F182))),'Data Summary'!DW188="Yes"),OFFSET('Hygiene Data'!$F$9,0,10*ROW('Hygiene Data'!F182)),NA())</f>
        <v>#N/A</v>
      </c>
      <c r="BI188" s="95" t="e">
        <f ca="true">+IF(AND(ISNUMBER(OFFSET('Hygiene Data'!$G$5,0,10*ROW('Hygiene Data'!G182))),'Data Summary'!DX188="Yes"),OFFSET('Hygiene Data'!$G$5,0,10*ROW('Hygiene Data'!G182)),NA())</f>
        <v>#N/A</v>
      </c>
      <c r="BJ188" s="95" t="e">
        <f ca="true">+IF(AND(ISNUMBER(OFFSET('Hygiene Data'!$G$7,0,10*ROW('Hygiene Data'!G182))),'Data Summary'!DY188="Yes"),OFFSET('Hygiene Data'!$G$7,0,10*ROW('Hygiene Data'!G182)),NA())</f>
        <v>#N/A</v>
      </c>
      <c r="BK188" s="95" t="e">
        <f ca="true">+IF(AND(ISNUMBER(OFFSET('Hygiene Data'!$G$9,0,10*ROW('Hygiene Data'!G182))),'Data Summary'!DZ188="Yes"),OFFSET('Hygiene Data'!$G$9,0,10*ROW('Hygiene Data'!G182)),NA())</f>
        <v>#N/A</v>
      </c>
      <c r="BL188" s="95" t="e">
        <f ca="true">+IF(AND(ISNUMBER(OFFSET('Hygiene Data'!$H$5,0,10*ROW('Hygiene Data'!H182))),'Data Summary'!EA188="Yes"),OFFSET('Hygiene Data'!$H$5,0,10*ROW('Hygiene Data'!H182)),NA())</f>
        <v>#N/A</v>
      </c>
      <c r="BM188" s="95" t="e">
        <f ca="true">+IF(AND(ISNUMBER(OFFSET('Hygiene Data'!$H$7,0,10*ROW('Hygiene Data'!H182))),'Data Summary'!EB188="Yes"),OFFSET('Hygiene Data'!$H$7,0,10*ROW('Hygiene Data'!H182)),NA())</f>
        <v>#N/A</v>
      </c>
      <c r="BN188" s="95" t="e">
        <f ca="true">+IF(AND(ISNUMBER(OFFSET('Hygiene Data'!$H$9,0,10*ROW('Hygiene Data'!H182))),'Data Summary'!EC188="Yes"),OFFSET('Hygiene Data'!$H$9,0,10*ROW('Hygiene Data'!H182)),NA())</f>
        <v>#N/A</v>
      </c>
      <c r="BO188" s="95" t="e">
        <f ca="true">+IF(AND(ISNUMBER(OFFSET('Hygiene Data'!$I$5,0,10*ROW('Hygiene Data'!I182))),'Data Summary'!ED188="Yes"),OFFSET('Hygiene Data'!$I$5,0,10*ROW('Hygiene Data'!I182)),NA())</f>
        <v>#N/A</v>
      </c>
      <c r="BP188" s="95" t="e">
        <f ca="true">+IF(AND(ISNUMBER(OFFSET('Hygiene Data'!$I$7,0,10*ROW('Hygiene Data'!I182))),'Data Summary'!EE188="Yes"),OFFSET('Hygiene Data'!$I$7,0,10*ROW('Hygiene Data'!I182)),NA())</f>
        <v>#N/A</v>
      </c>
      <c r="BQ188" s="95" t="e">
        <f ca="true">+IF(AND(ISNUMBER(OFFSET('Hygiene Data'!$I$9,0,10*ROW('Hygiene Data'!I182))),'Data Summary'!EF188="Yes"),OFFSET('Hygiene Data'!$I$9,0,10*ROW('Hygiene Data'!I182)),NA())</f>
        <v>#N/A</v>
      </c>
    </row>
    <row xmlns:x14ac="http://schemas.microsoft.com/office/spreadsheetml/2009/9/ac" r="189" x14ac:dyDescent="0.2">
      <c r="A189" s="327" t="e">
        <f ca="true">+RIGHT('Data Summary'!A189,LEN('Data Summary'!A189)-9)</f>
        <v>#VALUE!</v>
      </c>
      <c r="B189" s="36" t="str">
        <f ca="true">+IF(ISTEXT('Data Summary'!B189),'Data Summary'!B189,"")</f>
        <v/>
      </c>
      <c r="C189" s="326" t="e">
        <f ca="true">+VALUE('Data Summary'!C189)</f>
        <v>#VALUE!</v>
      </c>
      <c r="D189" s="93" t="e">
        <f ca="true">+IF(AND(ISNUMBER(OFFSET('Water Data'!$D$4,0,10*ROW('Water Data'!D183))),'Data Summary'!BS189="Yes"),100-OFFSET('Water Data'!$D$4,0,10*ROW('Water Data'!D183)),NA())</f>
        <v>#N/A</v>
      </c>
      <c r="E189" s="93" t="e">
        <f ca="true">+IF(AND(ISNUMBER(OFFSET('Water Data'!$D$6,0,10*ROW('Water Data'!D183))),'Data Summary'!BT189="Yes"),OFFSET('Water Data'!$D$6,0,10*ROW('Water Data'!D183)),NA())</f>
        <v>#N/A</v>
      </c>
      <c r="F189" s="93" t="e">
        <f ca="true">+IF(AND(ISNUMBER(OFFSET('Water Data'!$D$9,0,10*ROW('Water Data'!D183))),'Data Summary'!BU189="Yes"),OFFSET('Water Data'!$D$9,0,10*ROW('Water Data'!D183)),NA())</f>
        <v>#N/A</v>
      </c>
      <c r="G189" s="93" t="e">
        <f ca="true">+IF(AND(ISNUMBER(OFFSET('Water Data'!$E$4,0,10*ROW('Water Data'!E183))),'Data Summary'!BV189="Yes"),100-OFFSET('Water Data'!$E$4,0,10*ROW('Water Data'!E183)),NA())</f>
        <v>#N/A</v>
      </c>
      <c r="H189" s="93" t="e">
        <f ca="true">+IF(AND(ISNUMBER(OFFSET('Water Data'!$E$6,0,10*ROW('Water Data'!E183))),'Data Summary'!BW189="Yes"),OFFSET('Water Data'!$E$6,0,10*ROW('Water Data'!E183)),NA())</f>
        <v>#N/A</v>
      </c>
      <c r="I189" s="93" t="e">
        <f ca="true">+IF(AND(ISNUMBER(OFFSET('Water Data'!$E$9,0,10*ROW('Water Data'!E183))),'Data Summary'!BX189="Yes"),OFFSET('Water Data'!$E$9,0,10*ROW('Water Data'!E183)),NA())</f>
        <v>#N/A</v>
      </c>
      <c r="J189" s="93" t="e">
        <f ca="true">+IF(AND(ISNUMBER(OFFSET('Water Data'!$F$4,0,10*ROW('Water Data'!F183))),'Data Summary'!BY189="Yes"),100-OFFSET('Water Data'!$F$4,0,10*ROW('Water Data'!F183)),NA())</f>
        <v>#N/A</v>
      </c>
      <c r="K189" s="93" t="e">
        <f ca="true">+IF(AND(ISNUMBER(OFFSET('Water Data'!$F$6,0,10*ROW('Water Data'!F183))),'Data Summary'!BZ189="Yes"),OFFSET('Water Data'!$F$6,0,10*ROW('Water Data'!F183)),NA())</f>
        <v>#N/A</v>
      </c>
      <c r="L189" s="93" t="e">
        <f ca="true">+IF(AND(ISNUMBER(OFFSET('Water Data'!$F$9,0,10*ROW('Water Data'!F183))),'Data Summary'!CA189="Yes"),OFFSET('Water Data'!$F$9,0,10*ROW('Water Data'!F183)),NA())</f>
        <v>#N/A</v>
      </c>
      <c r="M189" s="93" t="e">
        <f ca="true">+IF(AND(ISNUMBER(OFFSET('Water Data'!$G$4,0,10*ROW('Water Data'!G183))),'Data Summary'!CB189="Yes"),100-OFFSET('Water Data'!$G$4,0,10*ROW('Water Data'!G183)),NA())</f>
        <v>#N/A</v>
      </c>
      <c r="N189" s="93" t="e">
        <f ca="true">+IF(AND(ISNUMBER(OFFSET('Water Data'!$G$6,0,10*ROW('Water Data'!G183))),'Data Summary'!CC189="Yes"),OFFSET('Water Data'!$G$6,0,10*ROW('Water Data'!G183)),NA())</f>
        <v>#N/A</v>
      </c>
      <c r="O189" s="93" t="e">
        <f ca="true">+IF(AND(ISNUMBER(OFFSET('Water Data'!$G$9,0,10*ROW('Water Data'!G183))),'Data Summary'!CD189="Yes"),OFFSET('Water Data'!$G$9,0,10*ROW('Water Data'!G183)),NA())</f>
        <v>#N/A</v>
      </c>
      <c r="P189" s="93" t="e">
        <f ca="true">+IF(AND(ISNUMBER(OFFSET('Water Data'!$H$4,0,10*ROW('Water Data'!H183))),'Data Summary'!CE189="Yes"),100-OFFSET('Water Data'!$H$4,0,10*ROW('Water Data'!H183)),NA())</f>
        <v>#N/A</v>
      </c>
      <c r="Q189" s="93" t="e">
        <f ca="true">+IF(AND(ISNUMBER(OFFSET('Water Data'!$H$6,0,10*ROW('Water Data'!H183))),'Data Summary'!CF189="Yes"),OFFSET('Water Data'!$H$6,0,10*ROW('Water Data'!H183)),NA())</f>
        <v>#N/A</v>
      </c>
      <c r="R189" s="93" t="e">
        <f ca="true">+IF(AND(ISNUMBER(OFFSET('Water Data'!$H$9,0,10*ROW('Water Data'!H183))),'Data Summary'!CG189="Yes"),OFFSET('Water Data'!$H$9,0,10*ROW('Water Data'!H183)),NA())</f>
        <v>#N/A</v>
      </c>
      <c r="S189" s="93" t="e">
        <f ca="true">+IF(AND(ISNUMBER(OFFSET('Water Data'!$I$4,0,10*ROW('Water Data'!I183))),'Data Summary'!CH189="Yes"),100-OFFSET('Water Data'!$I$4,0,10*ROW('Water Data'!I183)),NA())</f>
        <v>#N/A</v>
      </c>
      <c r="T189" s="93" t="e">
        <f ca="true">+IF(AND(ISNUMBER(OFFSET('Water Data'!$I$6,0,10*ROW('Water Data'!I183))),'Data Summary'!CI189="Yes"),OFFSET('Water Data'!$I$6,0,10*ROW('Water Data'!I183)),NA())</f>
        <v>#N/A</v>
      </c>
      <c r="U189" s="93" t="e">
        <f ca="true">+IF(AND(ISNUMBER(OFFSET('Water Data'!$I$9,0,10*ROW('Water Data'!I183))),'Data Summary'!CJ189="Yes"),OFFSET('Water Data'!$I$9,0,10*ROW('Water Data'!I183)),NA())</f>
        <v>#N/A</v>
      </c>
      <c r="V189" s="94" t="e">
        <f ca="true">+IF(AND(ISNUMBER(OFFSET('Sanitation Data'!$D$4,0,10*ROW('Sanitation Data'!D183))),'Data Summary'!CK189="Yes"),100-OFFSET('Sanitation Data'!$D$4,0,10*ROW('Sanitation Data'!D183)),NA())</f>
        <v>#N/A</v>
      </c>
      <c r="W189" s="94" t="e">
        <f ca="true">+IF(AND(ISNUMBER(OFFSET('Sanitation Data'!$D$6,0,10*ROW('Sanitation Data'!D183))),'Data Summary'!CL189="Yes"),OFFSET('Sanitation Data'!$D$6,0,10*ROW('Sanitation Data'!D183)),NA())</f>
        <v>#N/A</v>
      </c>
      <c r="X189" s="94" t="e">
        <f ca="true">+IF(AND(ISNUMBER(OFFSET('Sanitation Data'!$D$10,0,10*ROW('Sanitation Data'!D183))),'Data Summary'!CM189="Yes"),OFFSET('Sanitation Data'!$D$10,0,10*ROW('Sanitation Data'!D183)),NA())</f>
        <v>#N/A</v>
      </c>
      <c r="Y189" s="94" t="e">
        <f ca="true">+IF(AND(ISNUMBER(OFFSET('Sanitation Data'!$D$11,0,10*ROW('Sanitation Data'!D183))),'Data Summary'!CN189="Yes"),OFFSET('Sanitation Data'!$D$11,0,10*ROW('Sanitation Data'!D183)),NA())</f>
        <v>#N/A</v>
      </c>
      <c r="Z189" s="94" t="e">
        <f ca="true">+IF(AND(ISNUMBER(OFFSET('Sanitation Data'!$D$12,0,10*ROW('Sanitation Data'!D183))),'Data Summary'!CO189="Yes"),OFFSET('Sanitation Data'!$D$12,0,10*ROW('Sanitation Data'!D183)),NA())</f>
        <v>#N/A</v>
      </c>
      <c r="AA189" s="94" t="e">
        <f ca="true">+IF(AND(ISNUMBER(OFFSET('Sanitation Data'!$E$4,0,10*ROW('Sanitation Data'!E183))),'Data Summary'!CP189="Yes"),100-OFFSET('Sanitation Data'!$E$4,0,10*ROW('Sanitation Data'!E183)),NA())</f>
        <v>#N/A</v>
      </c>
      <c r="AB189" s="94" t="e">
        <f ca="true">+IF(AND(ISNUMBER(OFFSET('Sanitation Data'!$E$6,0,10*ROW('Sanitation Data'!E183))),'Data Summary'!CQ189="Yes"),OFFSET('Sanitation Data'!$E$6,0,10*ROW('Sanitation Data'!E183)),NA())</f>
        <v>#N/A</v>
      </c>
      <c r="AC189" s="94" t="e">
        <f ca="true">+IF(AND(ISNUMBER(OFFSET('Sanitation Data'!$E$10,0,10*ROW('Sanitation Data'!E183))),'Data Summary'!CR189="Yes"),OFFSET('Sanitation Data'!$E$10,0,10*ROW('Sanitation Data'!E183)),NA())</f>
        <v>#N/A</v>
      </c>
      <c r="AD189" s="94" t="e">
        <f ca="true">+IF(AND(ISNUMBER(OFFSET('Sanitation Data'!$E$11,0,10*ROW('Sanitation Data'!E183))),'Data Summary'!CS189="Yes"),OFFSET('Sanitation Data'!$E$11,0,10*ROW('Sanitation Data'!E183)),NA())</f>
        <v>#N/A</v>
      </c>
      <c r="AE189" s="94" t="e">
        <f ca="true">+IF(AND(ISNUMBER(OFFSET('Sanitation Data'!$E$12,0,10*ROW('Sanitation Data'!E183))),'Data Summary'!CT189="Yes"),OFFSET('Sanitation Data'!$E$12,0,10*ROW('Sanitation Data'!E183)),NA())</f>
        <v>#N/A</v>
      </c>
      <c r="AF189" s="94" t="e">
        <f ca="true">+IF(AND(ISNUMBER(OFFSET('Sanitation Data'!$F$4,0,10*ROW('Sanitation Data'!F183))),'Data Summary'!CU189="Yes"),100-OFFSET('Sanitation Data'!$F$4,0,10*ROW('Sanitation Data'!F183)),NA())</f>
        <v>#N/A</v>
      </c>
      <c r="AG189" s="94" t="e">
        <f ca="true">+IF(AND(ISNUMBER(OFFSET('Sanitation Data'!$F$6,0,10*ROW('Sanitation Data'!F183))),'Data Summary'!CV189="Yes"),OFFSET('Sanitation Data'!$F$6,0,10*ROW('Sanitation Data'!F183)),NA())</f>
        <v>#N/A</v>
      </c>
      <c r="AH189" s="94" t="e">
        <f ca="true">+IF(AND(ISNUMBER(OFFSET('Sanitation Data'!$F$10,0,10*ROW('Sanitation Data'!F183))),'Data Summary'!CW189="Yes"),OFFSET('Sanitation Data'!$F$10,0,10*ROW('Sanitation Data'!F183)),NA())</f>
        <v>#N/A</v>
      </c>
      <c r="AI189" s="94" t="e">
        <f ca="true">+IF(AND(ISNUMBER(OFFSET('Sanitation Data'!$F$11,0,10*ROW('Sanitation Data'!F183))),'Data Summary'!CX189="Yes"),OFFSET('Sanitation Data'!$F$11,0,10*ROW('Sanitation Data'!F183)),NA())</f>
        <v>#N/A</v>
      </c>
      <c r="AJ189" s="94" t="e">
        <f ca="true">+IF(AND(ISNUMBER(OFFSET('Sanitation Data'!$F$12,0,10*ROW('Sanitation Data'!F183))),'Data Summary'!CY189="Yes"),OFFSET('Sanitation Data'!$F$12,0,10*ROW('Sanitation Data'!F183)),NA())</f>
        <v>#N/A</v>
      </c>
      <c r="AK189" s="94" t="e">
        <f ca="true">+IF(AND(ISNUMBER(OFFSET('Sanitation Data'!$G$4,0,10*ROW('Sanitation Data'!G183))),'Data Summary'!CZ189="Yes"),100-OFFSET('Sanitation Data'!$G$4,0,10*ROW('Sanitation Data'!G183)),NA())</f>
        <v>#N/A</v>
      </c>
      <c r="AL189" s="94" t="e">
        <f ca="true">+IF(AND(ISNUMBER(OFFSET('Sanitation Data'!$G$6,0,10*ROW('Sanitation Data'!G183))),'Data Summary'!DA189="Yes"),OFFSET('Sanitation Data'!$G$6,0,10*ROW('Sanitation Data'!G183)),NA())</f>
        <v>#N/A</v>
      </c>
      <c r="AM189" s="94" t="e">
        <f ca="true">+IF(AND(ISNUMBER(OFFSET('Sanitation Data'!$G$10,0,10*ROW('Sanitation Data'!G183))),'Data Summary'!DB189="Yes"),OFFSET('Sanitation Data'!$G$10,0,10*ROW('Sanitation Data'!G183)),NA())</f>
        <v>#N/A</v>
      </c>
      <c r="AN189" s="94" t="e">
        <f ca="true">+IF(AND(ISNUMBER(OFFSET('Sanitation Data'!$G$11,0,10*ROW('Sanitation Data'!G183))),'Data Summary'!DC189="Yes"),OFFSET('Sanitation Data'!$G$11,0,10*ROW('Sanitation Data'!G183)),NA())</f>
        <v>#N/A</v>
      </c>
      <c r="AO189" s="94" t="e">
        <f ca="true">+IF(AND(ISNUMBER(OFFSET('Sanitation Data'!$G$12,0,10*ROW('Sanitation Data'!G183))),'Data Summary'!DD189="Yes"),OFFSET('Sanitation Data'!$G$12,0,10*ROW('Sanitation Data'!G183)),NA())</f>
        <v>#N/A</v>
      </c>
      <c r="AP189" s="94" t="e">
        <f ca="true">+IF(AND(ISNUMBER(OFFSET('Sanitation Data'!$H$4,0,10*ROW('Sanitation Data'!H183))),'Data Summary'!DE189="Yes"),100-OFFSET('Sanitation Data'!$H$4,0,10*ROW('Sanitation Data'!H183)),NA())</f>
        <v>#N/A</v>
      </c>
      <c r="AQ189" s="94" t="e">
        <f ca="true">+IF(AND(ISNUMBER(OFFSET('Sanitation Data'!$H$6,0,10*ROW('Sanitation Data'!H183))),'Data Summary'!DF189="Yes"),OFFSET('Sanitation Data'!$H$6,0,10*ROW('Sanitation Data'!H183)),NA())</f>
        <v>#N/A</v>
      </c>
      <c r="AR189" s="94" t="e">
        <f ca="true">+IF(AND(ISNUMBER(OFFSET('Sanitation Data'!$H$10,0,10*ROW('Sanitation Data'!H183))),'Data Summary'!DG189="Yes"),OFFSET('Sanitation Data'!$H$10,0,10*ROW('Sanitation Data'!H183)),NA())</f>
        <v>#N/A</v>
      </c>
      <c r="AS189" s="94" t="e">
        <f ca="true">+IF(AND(ISNUMBER(OFFSET('Sanitation Data'!$H$11,0,10*ROW('Sanitation Data'!H183))),'Data Summary'!DH189="Yes"),OFFSET('Sanitation Data'!$H$11,0,10*ROW('Sanitation Data'!H183)),NA())</f>
        <v>#N/A</v>
      </c>
      <c r="AT189" s="94" t="e">
        <f ca="true">+IF(AND(ISNUMBER(OFFSET('Sanitation Data'!$H$12,0,10*ROW('Sanitation Data'!H183))),'Data Summary'!DI189="Yes"),OFFSET('Sanitation Data'!$H$12,0,10*ROW('Sanitation Data'!H183)),NA())</f>
        <v>#N/A</v>
      </c>
      <c r="AU189" s="94" t="e">
        <f ca="true">+IF(AND(ISNUMBER(OFFSET('Sanitation Data'!$I$4,0,10*ROW('Sanitation Data'!I183))),'Data Summary'!DJ189="Yes"),100-OFFSET('Sanitation Data'!$I$4,0,10*ROW('Sanitation Data'!I183)),NA())</f>
        <v>#N/A</v>
      </c>
      <c r="AV189" s="94" t="e">
        <f ca="true">+IF(AND(ISNUMBER(OFFSET('Sanitation Data'!$I$6,0,10*ROW('Sanitation Data'!I183))),'Data Summary'!DK189="Yes"),OFFSET('Sanitation Data'!$I$6,0,10*ROW('Sanitation Data'!I183)),NA())</f>
        <v>#N/A</v>
      </c>
      <c r="AW189" s="94" t="e">
        <f ca="true">+IF(AND(ISNUMBER(OFFSET('Sanitation Data'!$I$10,0,10*ROW('Sanitation Data'!I183))),'Data Summary'!DL189="Yes"),OFFSET('Sanitation Data'!$I$10,0,10*ROW('Sanitation Data'!I183)),NA())</f>
        <v>#N/A</v>
      </c>
      <c r="AX189" s="94" t="e">
        <f ca="true">+IF(AND(ISNUMBER(OFFSET('Sanitation Data'!$I$11,0,10*ROW('Sanitation Data'!I183))),'Data Summary'!DM189="Yes"),OFFSET('Sanitation Data'!$I$11,0,10*ROW('Sanitation Data'!I183)),NA())</f>
        <v>#N/A</v>
      </c>
      <c r="AY189" s="94" t="e">
        <f ca="true">+IF(AND(ISNUMBER(OFFSET('Sanitation Data'!$I$12,0,10*ROW('Sanitation Data'!I183))),'Data Summary'!DN189="Yes"),OFFSET('Sanitation Data'!$I$12,0,10*ROW('Sanitation Data'!I183)),NA())</f>
        <v>#N/A</v>
      </c>
      <c r="AZ189" s="95" t="e">
        <f ca="true">+IF(AND(ISNUMBER(OFFSET('Hygiene Data'!$D$5,0,10*ROW('Hygiene Data'!D183))),'Data Summary'!DO189="Yes"),OFFSET('Hygiene Data'!$D$5,0,10*ROW('Hygiene Data'!D183)),NA())</f>
        <v>#N/A</v>
      </c>
      <c r="BA189" s="95" t="e">
        <f ca="true">+IF(AND(ISNUMBER(OFFSET('Hygiene Data'!$D$7,0,10*ROW('Hygiene Data'!D183))),'Data Summary'!DP189="Yes"),OFFSET('Hygiene Data'!$D$7,0,10*ROW('Hygiene Data'!D183)),NA())</f>
        <v>#N/A</v>
      </c>
      <c r="BB189" s="95" t="e">
        <f ca="true">+IF(AND(ISNUMBER(OFFSET('Hygiene Data'!$D$9,0,10*ROW('Hygiene Data'!D183))),'Data Summary'!DQ189="Yes"),OFFSET('Hygiene Data'!$D$9,0,10*ROW('Hygiene Data'!D183)),NA())</f>
        <v>#N/A</v>
      </c>
      <c r="BC189" s="95" t="e">
        <f ca="true">+IF(AND(ISNUMBER(OFFSET('Hygiene Data'!$E$5,0,10*ROW('Hygiene Data'!E183))),'Data Summary'!DR189="Yes"),OFFSET('Hygiene Data'!$E$5,0,10*ROW('Hygiene Data'!E183)),NA())</f>
        <v>#N/A</v>
      </c>
      <c r="BD189" s="95" t="e">
        <f ca="true">+IF(AND(ISNUMBER(OFFSET('Hygiene Data'!$E$7,0,10*ROW('Hygiene Data'!E183))),'Data Summary'!DS189="Yes"),OFFSET('Hygiene Data'!$E$7,0,10*ROW('Hygiene Data'!E183)),NA())</f>
        <v>#N/A</v>
      </c>
      <c r="BE189" s="95" t="e">
        <f ca="true">+IF(AND(ISNUMBER(OFFSET('Hygiene Data'!$E$9,0,10*ROW('Hygiene Data'!E183))),'Data Summary'!DT189="Yes"),OFFSET('Hygiene Data'!$E$9,0,10*ROW('Hygiene Data'!E183)),NA())</f>
        <v>#N/A</v>
      </c>
      <c r="BF189" s="95" t="e">
        <f ca="true">+IF(AND(ISNUMBER(OFFSET('Hygiene Data'!$F$5,0,10*ROW('Hygiene Data'!F183))),'Data Summary'!DU189="Yes"),OFFSET('Hygiene Data'!$F$5,0,10*ROW('Hygiene Data'!F183)),NA())</f>
        <v>#N/A</v>
      </c>
      <c r="BG189" s="95" t="e">
        <f ca="true">+IF(AND(ISNUMBER(OFFSET('Hygiene Data'!$F$7,0,10*ROW('Hygiene Data'!F183))),'Data Summary'!DV189="Yes"),OFFSET('Hygiene Data'!$F$7,0,10*ROW('Hygiene Data'!F183)),NA())</f>
        <v>#N/A</v>
      </c>
      <c r="BH189" s="95" t="e">
        <f ca="true">+IF(AND(ISNUMBER(OFFSET('Hygiene Data'!$F$9,0,10*ROW('Hygiene Data'!F183))),'Data Summary'!DW189="Yes"),OFFSET('Hygiene Data'!$F$9,0,10*ROW('Hygiene Data'!F183)),NA())</f>
        <v>#N/A</v>
      </c>
      <c r="BI189" s="95" t="e">
        <f ca="true">+IF(AND(ISNUMBER(OFFSET('Hygiene Data'!$G$5,0,10*ROW('Hygiene Data'!G183))),'Data Summary'!DX189="Yes"),OFFSET('Hygiene Data'!$G$5,0,10*ROW('Hygiene Data'!G183)),NA())</f>
        <v>#N/A</v>
      </c>
      <c r="BJ189" s="95" t="e">
        <f ca="true">+IF(AND(ISNUMBER(OFFSET('Hygiene Data'!$G$7,0,10*ROW('Hygiene Data'!G183))),'Data Summary'!DY189="Yes"),OFFSET('Hygiene Data'!$G$7,0,10*ROW('Hygiene Data'!G183)),NA())</f>
        <v>#N/A</v>
      </c>
      <c r="BK189" s="95" t="e">
        <f ca="true">+IF(AND(ISNUMBER(OFFSET('Hygiene Data'!$G$9,0,10*ROW('Hygiene Data'!G183))),'Data Summary'!DZ189="Yes"),OFFSET('Hygiene Data'!$G$9,0,10*ROW('Hygiene Data'!G183)),NA())</f>
        <v>#N/A</v>
      </c>
      <c r="BL189" s="95" t="e">
        <f ca="true">+IF(AND(ISNUMBER(OFFSET('Hygiene Data'!$H$5,0,10*ROW('Hygiene Data'!H183))),'Data Summary'!EA189="Yes"),OFFSET('Hygiene Data'!$H$5,0,10*ROW('Hygiene Data'!H183)),NA())</f>
        <v>#N/A</v>
      </c>
      <c r="BM189" s="95" t="e">
        <f ca="true">+IF(AND(ISNUMBER(OFFSET('Hygiene Data'!$H$7,0,10*ROW('Hygiene Data'!H183))),'Data Summary'!EB189="Yes"),OFFSET('Hygiene Data'!$H$7,0,10*ROW('Hygiene Data'!H183)),NA())</f>
        <v>#N/A</v>
      </c>
      <c r="BN189" s="95" t="e">
        <f ca="true">+IF(AND(ISNUMBER(OFFSET('Hygiene Data'!$H$9,0,10*ROW('Hygiene Data'!H183))),'Data Summary'!EC189="Yes"),OFFSET('Hygiene Data'!$H$9,0,10*ROW('Hygiene Data'!H183)),NA())</f>
        <v>#N/A</v>
      </c>
      <c r="BO189" s="95" t="e">
        <f ca="true">+IF(AND(ISNUMBER(OFFSET('Hygiene Data'!$I$5,0,10*ROW('Hygiene Data'!I183))),'Data Summary'!ED189="Yes"),OFFSET('Hygiene Data'!$I$5,0,10*ROW('Hygiene Data'!I183)),NA())</f>
        <v>#N/A</v>
      </c>
      <c r="BP189" s="95" t="e">
        <f ca="true">+IF(AND(ISNUMBER(OFFSET('Hygiene Data'!$I$7,0,10*ROW('Hygiene Data'!I183))),'Data Summary'!EE189="Yes"),OFFSET('Hygiene Data'!$I$7,0,10*ROW('Hygiene Data'!I183)),NA())</f>
        <v>#N/A</v>
      </c>
      <c r="BQ189" s="95" t="e">
        <f ca="true">+IF(AND(ISNUMBER(OFFSET('Hygiene Data'!$I$9,0,10*ROW('Hygiene Data'!I183))),'Data Summary'!EF189="Yes"),OFFSET('Hygiene Data'!$I$9,0,10*ROW('Hygiene Data'!I183)),NA())</f>
        <v>#N/A</v>
      </c>
    </row>
    <row xmlns:x14ac="http://schemas.microsoft.com/office/spreadsheetml/2009/9/ac" r="190" x14ac:dyDescent="0.2">
      <c r="A190" s="327" t="e">
        <f ca="true">+RIGHT('Data Summary'!A190,LEN('Data Summary'!A190)-9)</f>
        <v>#VALUE!</v>
      </c>
      <c r="B190" s="36" t="str">
        <f ca="true">+IF(ISTEXT('Data Summary'!B190),'Data Summary'!B190,"")</f>
        <v/>
      </c>
      <c r="C190" s="326" t="e">
        <f ca="true">+VALUE('Data Summary'!C190)</f>
        <v>#VALUE!</v>
      </c>
      <c r="D190" s="93" t="e">
        <f ca="true">+IF(AND(ISNUMBER(OFFSET('Water Data'!$D$4,0,10*ROW('Water Data'!D184))),'Data Summary'!BS190="Yes"),100-OFFSET('Water Data'!$D$4,0,10*ROW('Water Data'!D184)),NA())</f>
        <v>#N/A</v>
      </c>
      <c r="E190" s="93" t="e">
        <f ca="true">+IF(AND(ISNUMBER(OFFSET('Water Data'!$D$6,0,10*ROW('Water Data'!D184))),'Data Summary'!BT190="Yes"),OFFSET('Water Data'!$D$6,0,10*ROW('Water Data'!D184)),NA())</f>
        <v>#N/A</v>
      </c>
      <c r="F190" s="93" t="e">
        <f ca="true">+IF(AND(ISNUMBER(OFFSET('Water Data'!$D$9,0,10*ROW('Water Data'!D184))),'Data Summary'!BU190="Yes"),OFFSET('Water Data'!$D$9,0,10*ROW('Water Data'!D184)),NA())</f>
        <v>#N/A</v>
      </c>
      <c r="G190" s="93" t="e">
        <f ca="true">+IF(AND(ISNUMBER(OFFSET('Water Data'!$E$4,0,10*ROW('Water Data'!E184))),'Data Summary'!BV190="Yes"),100-OFFSET('Water Data'!$E$4,0,10*ROW('Water Data'!E184)),NA())</f>
        <v>#N/A</v>
      </c>
      <c r="H190" s="93" t="e">
        <f ca="true">+IF(AND(ISNUMBER(OFFSET('Water Data'!$E$6,0,10*ROW('Water Data'!E184))),'Data Summary'!BW190="Yes"),OFFSET('Water Data'!$E$6,0,10*ROW('Water Data'!E184)),NA())</f>
        <v>#N/A</v>
      </c>
      <c r="I190" s="93" t="e">
        <f ca="true">+IF(AND(ISNUMBER(OFFSET('Water Data'!$E$9,0,10*ROW('Water Data'!E184))),'Data Summary'!BX190="Yes"),OFFSET('Water Data'!$E$9,0,10*ROW('Water Data'!E184)),NA())</f>
        <v>#N/A</v>
      </c>
      <c r="J190" s="93" t="e">
        <f ca="true">+IF(AND(ISNUMBER(OFFSET('Water Data'!$F$4,0,10*ROW('Water Data'!F184))),'Data Summary'!BY190="Yes"),100-OFFSET('Water Data'!$F$4,0,10*ROW('Water Data'!F184)),NA())</f>
        <v>#N/A</v>
      </c>
      <c r="K190" s="93" t="e">
        <f ca="true">+IF(AND(ISNUMBER(OFFSET('Water Data'!$F$6,0,10*ROW('Water Data'!F184))),'Data Summary'!BZ190="Yes"),OFFSET('Water Data'!$F$6,0,10*ROW('Water Data'!F184)),NA())</f>
        <v>#N/A</v>
      </c>
      <c r="L190" s="93" t="e">
        <f ca="true">+IF(AND(ISNUMBER(OFFSET('Water Data'!$F$9,0,10*ROW('Water Data'!F184))),'Data Summary'!CA190="Yes"),OFFSET('Water Data'!$F$9,0,10*ROW('Water Data'!F184)),NA())</f>
        <v>#N/A</v>
      </c>
      <c r="M190" s="93" t="e">
        <f ca="true">+IF(AND(ISNUMBER(OFFSET('Water Data'!$G$4,0,10*ROW('Water Data'!G184))),'Data Summary'!CB190="Yes"),100-OFFSET('Water Data'!$G$4,0,10*ROW('Water Data'!G184)),NA())</f>
        <v>#N/A</v>
      </c>
      <c r="N190" s="93" t="e">
        <f ca="true">+IF(AND(ISNUMBER(OFFSET('Water Data'!$G$6,0,10*ROW('Water Data'!G184))),'Data Summary'!CC190="Yes"),OFFSET('Water Data'!$G$6,0,10*ROW('Water Data'!G184)),NA())</f>
        <v>#N/A</v>
      </c>
      <c r="O190" s="93" t="e">
        <f ca="true">+IF(AND(ISNUMBER(OFFSET('Water Data'!$G$9,0,10*ROW('Water Data'!G184))),'Data Summary'!CD190="Yes"),OFFSET('Water Data'!$G$9,0,10*ROW('Water Data'!G184)),NA())</f>
        <v>#N/A</v>
      </c>
      <c r="P190" s="93" t="e">
        <f ca="true">+IF(AND(ISNUMBER(OFFSET('Water Data'!$H$4,0,10*ROW('Water Data'!H184))),'Data Summary'!CE190="Yes"),100-OFFSET('Water Data'!$H$4,0,10*ROW('Water Data'!H184)),NA())</f>
        <v>#N/A</v>
      </c>
      <c r="Q190" s="93" t="e">
        <f ca="true">+IF(AND(ISNUMBER(OFFSET('Water Data'!$H$6,0,10*ROW('Water Data'!H184))),'Data Summary'!CF190="Yes"),OFFSET('Water Data'!$H$6,0,10*ROW('Water Data'!H184)),NA())</f>
        <v>#N/A</v>
      </c>
      <c r="R190" s="93" t="e">
        <f ca="true">+IF(AND(ISNUMBER(OFFSET('Water Data'!$H$9,0,10*ROW('Water Data'!H184))),'Data Summary'!CG190="Yes"),OFFSET('Water Data'!$H$9,0,10*ROW('Water Data'!H184)),NA())</f>
        <v>#N/A</v>
      </c>
      <c r="S190" s="93" t="e">
        <f ca="true">+IF(AND(ISNUMBER(OFFSET('Water Data'!$I$4,0,10*ROW('Water Data'!I184))),'Data Summary'!CH190="Yes"),100-OFFSET('Water Data'!$I$4,0,10*ROW('Water Data'!I184)),NA())</f>
        <v>#N/A</v>
      </c>
      <c r="T190" s="93" t="e">
        <f ca="true">+IF(AND(ISNUMBER(OFFSET('Water Data'!$I$6,0,10*ROW('Water Data'!I184))),'Data Summary'!CI190="Yes"),OFFSET('Water Data'!$I$6,0,10*ROW('Water Data'!I184)),NA())</f>
        <v>#N/A</v>
      </c>
      <c r="U190" s="93" t="e">
        <f ca="true">+IF(AND(ISNUMBER(OFFSET('Water Data'!$I$9,0,10*ROW('Water Data'!I184))),'Data Summary'!CJ190="Yes"),OFFSET('Water Data'!$I$9,0,10*ROW('Water Data'!I184)),NA())</f>
        <v>#N/A</v>
      </c>
      <c r="V190" s="94" t="e">
        <f ca="true">+IF(AND(ISNUMBER(OFFSET('Sanitation Data'!$D$4,0,10*ROW('Sanitation Data'!D184))),'Data Summary'!CK190="Yes"),100-OFFSET('Sanitation Data'!$D$4,0,10*ROW('Sanitation Data'!D184)),NA())</f>
        <v>#N/A</v>
      </c>
      <c r="W190" s="94" t="e">
        <f ca="true">+IF(AND(ISNUMBER(OFFSET('Sanitation Data'!$D$6,0,10*ROW('Sanitation Data'!D184))),'Data Summary'!CL190="Yes"),OFFSET('Sanitation Data'!$D$6,0,10*ROW('Sanitation Data'!D184)),NA())</f>
        <v>#N/A</v>
      </c>
      <c r="X190" s="94" t="e">
        <f ca="true">+IF(AND(ISNUMBER(OFFSET('Sanitation Data'!$D$10,0,10*ROW('Sanitation Data'!D184))),'Data Summary'!CM190="Yes"),OFFSET('Sanitation Data'!$D$10,0,10*ROW('Sanitation Data'!D184)),NA())</f>
        <v>#N/A</v>
      </c>
      <c r="Y190" s="94" t="e">
        <f ca="true">+IF(AND(ISNUMBER(OFFSET('Sanitation Data'!$D$11,0,10*ROW('Sanitation Data'!D184))),'Data Summary'!CN190="Yes"),OFFSET('Sanitation Data'!$D$11,0,10*ROW('Sanitation Data'!D184)),NA())</f>
        <v>#N/A</v>
      </c>
      <c r="Z190" s="94" t="e">
        <f ca="true">+IF(AND(ISNUMBER(OFFSET('Sanitation Data'!$D$12,0,10*ROW('Sanitation Data'!D184))),'Data Summary'!CO190="Yes"),OFFSET('Sanitation Data'!$D$12,0,10*ROW('Sanitation Data'!D184)),NA())</f>
        <v>#N/A</v>
      </c>
      <c r="AA190" s="94" t="e">
        <f ca="true">+IF(AND(ISNUMBER(OFFSET('Sanitation Data'!$E$4,0,10*ROW('Sanitation Data'!E184))),'Data Summary'!CP190="Yes"),100-OFFSET('Sanitation Data'!$E$4,0,10*ROW('Sanitation Data'!E184)),NA())</f>
        <v>#N/A</v>
      </c>
      <c r="AB190" s="94" t="e">
        <f ca="true">+IF(AND(ISNUMBER(OFFSET('Sanitation Data'!$E$6,0,10*ROW('Sanitation Data'!E184))),'Data Summary'!CQ190="Yes"),OFFSET('Sanitation Data'!$E$6,0,10*ROW('Sanitation Data'!E184)),NA())</f>
        <v>#N/A</v>
      </c>
      <c r="AC190" s="94" t="e">
        <f ca="true">+IF(AND(ISNUMBER(OFFSET('Sanitation Data'!$E$10,0,10*ROW('Sanitation Data'!E184))),'Data Summary'!CR190="Yes"),OFFSET('Sanitation Data'!$E$10,0,10*ROW('Sanitation Data'!E184)),NA())</f>
        <v>#N/A</v>
      </c>
      <c r="AD190" s="94" t="e">
        <f ca="true">+IF(AND(ISNUMBER(OFFSET('Sanitation Data'!$E$11,0,10*ROW('Sanitation Data'!E184))),'Data Summary'!CS190="Yes"),OFFSET('Sanitation Data'!$E$11,0,10*ROW('Sanitation Data'!E184)),NA())</f>
        <v>#N/A</v>
      </c>
      <c r="AE190" s="94" t="e">
        <f ca="true">+IF(AND(ISNUMBER(OFFSET('Sanitation Data'!$E$12,0,10*ROW('Sanitation Data'!E184))),'Data Summary'!CT190="Yes"),OFFSET('Sanitation Data'!$E$12,0,10*ROW('Sanitation Data'!E184)),NA())</f>
        <v>#N/A</v>
      </c>
      <c r="AF190" s="94" t="e">
        <f ca="true">+IF(AND(ISNUMBER(OFFSET('Sanitation Data'!$F$4,0,10*ROW('Sanitation Data'!F184))),'Data Summary'!CU190="Yes"),100-OFFSET('Sanitation Data'!$F$4,0,10*ROW('Sanitation Data'!F184)),NA())</f>
        <v>#N/A</v>
      </c>
      <c r="AG190" s="94" t="e">
        <f ca="true">+IF(AND(ISNUMBER(OFFSET('Sanitation Data'!$F$6,0,10*ROW('Sanitation Data'!F184))),'Data Summary'!CV190="Yes"),OFFSET('Sanitation Data'!$F$6,0,10*ROW('Sanitation Data'!F184)),NA())</f>
        <v>#N/A</v>
      </c>
      <c r="AH190" s="94" t="e">
        <f ca="true">+IF(AND(ISNUMBER(OFFSET('Sanitation Data'!$F$10,0,10*ROW('Sanitation Data'!F184))),'Data Summary'!CW190="Yes"),OFFSET('Sanitation Data'!$F$10,0,10*ROW('Sanitation Data'!F184)),NA())</f>
        <v>#N/A</v>
      </c>
      <c r="AI190" s="94" t="e">
        <f ca="true">+IF(AND(ISNUMBER(OFFSET('Sanitation Data'!$F$11,0,10*ROW('Sanitation Data'!F184))),'Data Summary'!CX190="Yes"),OFFSET('Sanitation Data'!$F$11,0,10*ROW('Sanitation Data'!F184)),NA())</f>
        <v>#N/A</v>
      </c>
      <c r="AJ190" s="94" t="e">
        <f ca="true">+IF(AND(ISNUMBER(OFFSET('Sanitation Data'!$F$12,0,10*ROW('Sanitation Data'!F184))),'Data Summary'!CY190="Yes"),OFFSET('Sanitation Data'!$F$12,0,10*ROW('Sanitation Data'!F184)),NA())</f>
        <v>#N/A</v>
      </c>
      <c r="AK190" s="94" t="e">
        <f ca="true">+IF(AND(ISNUMBER(OFFSET('Sanitation Data'!$G$4,0,10*ROW('Sanitation Data'!G184))),'Data Summary'!CZ190="Yes"),100-OFFSET('Sanitation Data'!$G$4,0,10*ROW('Sanitation Data'!G184)),NA())</f>
        <v>#N/A</v>
      </c>
      <c r="AL190" s="94" t="e">
        <f ca="true">+IF(AND(ISNUMBER(OFFSET('Sanitation Data'!$G$6,0,10*ROW('Sanitation Data'!G184))),'Data Summary'!DA190="Yes"),OFFSET('Sanitation Data'!$G$6,0,10*ROW('Sanitation Data'!G184)),NA())</f>
        <v>#N/A</v>
      </c>
      <c r="AM190" s="94" t="e">
        <f ca="true">+IF(AND(ISNUMBER(OFFSET('Sanitation Data'!$G$10,0,10*ROW('Sanitation Data'!G184))),'Data Summary'!DB190="Yes"),OFFSET('Sanitation Data'!$G$10,0,10*ROW('Sanitation Data'!G184)),NA())</f>
        <v>#N/A</v>
      </c>
      <c r="AN190" s="94" t="e">
        <f ca="true">+IF(AND(ISNUMBER(OFFSET('Sanitation Data'!$G$11,0,10*ROW('Sanitation Data'!G184))),'Data Summary'!DC190="Yes"),OFFSET('Sanitation Data'!$G$11,0,10*ROW('Sanitation Data'!G184)),NA())</f>
        <v>#N/A</v>
      </c>
      <c r="AO190" s="94" t="e">
        <f ca="true">+IF(AND(ISNUMBER(OFFSET('Sanitation Data'!$G$12,0,10*ROW('Sanitation Data'!G184))),'Data Summary'!DD190="Yes"),OFFSET('Sanitation Data'!$G$12,0,10*ROW('Sanitation Data'!G184)),NA())</f>
        <v>#N/A</v>
      </c>
      <c r="AP190" s="94" t="e">
        <f ca="true">+IF(AND(ISNUMBER(OFFSET('Sanitation Data'!$H$4,0,10*ROW('Sanitation Data'!H184))),'Data Summary'!DE190="Yes"),100-OFFSET('Sanitation Data'!$H$4,0,10*ROW('Sanitation Data'!H184)),NA())</f>
        <v>#N/A</v>
      </c>
      <c r="AQ190" s="94" t="e">
        <f ca="true">+IF(AND(ISNUMBER(OFFSET('Sanitation Data'!$H$6,0,10*ROW('Sanitation Data'!H184))),'Data Summary'!DF190="Yes"),OFFSET('Sanitation Data'!$H$6,0,10*ROW('Sanitation Data'!H184)),NA())</f>
        <v>#N/A</v>
      </c>
      <c r="AR190" s="94" t="e">
        <f ca="true">+IF(AND(ISNUMBER(OFFSET('Sanitation Data'!$H$10,0,10*ROW('Sanitation Data'!H184))),'Data Summary'!DG190="Yes"),OFFSET('Sanitation Data'!$H$10,0,10*ROW('Sanitation Data'!H184)),NA())</f>
        <v>#N/A</v>
      </c>
      <c r="AS190" s="94" t="e">
        <f ca="true">+IF(AND(ISNUMBER(OFFSET('Sanitation Data'!$H$11,0,10*ROW('Sanitation Data'!H184))),'Data Summary'!DH190="Yes"),OFFSET('Sanitation Data'!$H$11,0,10*ROW('Sanitation Data'!H184)),NA())</f>
        <v>#N/A</v>
      </c>
      <c r="AT190" s="94" t="e">
        <f ca="true">+IF(AND(ISNUMBER(OFFSET('Sanitation Data'!$H$12,0,10*ROW('Sanitation Data'!H184))),'Data Summary'!DI190="Yes"),OFFSET('Sanitation Data'!$H$12,0,10*ROW('Sanitation Data'!H184)),NA())</f>
        <v>#N/A</v>
      </c>
      <c r="AU190" s="94" t="e">
        <f ca="true">+IF(AND(ISNUMBER(OFFSET('Sanitation Data'!$I$4,0,10*ROW('Sanitation Data'!I184))),'Data Summary'!DJ190="Yes"),100-OFFSET('Sanitation Data'!$I$4,0,10*ROW('Sanitation Data'!I184)),NA())</f>
        <v>#N/A</v>
      </c>
      <c r="AV190" s="94" t="e">
        <f ca="true">+IF(AND(ISNUMBER(OFFSET('Sanitation Data'!$I$6,0,10*ROW('Sanitation Data'!I184))),'Data Summary'!DK190="Yes"),OFFSET('Sanitation Data'!$I$6,0,10*ROW('Sanitation Data'!I184)),NA())</f>
        <v>#N/A</v>
      </c>
      <c r="AW190" s="94" t="e">
        <f ca="true">+IF(AND(ISNUMBER(OFFSET('Sanitation Data'!$I$10,0,10*ROW('Sanitation Data'!I184))),'Data Summary'!DL190="Yes"),OFFSET('Sanitation Data'!$I$10,0,10*ROW('Sanitation Data'!I184)),NA())</f>
        <v>#N/A</v>
      </c>
      <c r="AX190" s="94" t="e">
        <f ca="true">+IF(AND(ISNUMBER(OFFSET('Sanitation Data'!$I$11,0,10*ROW('Sanitation Data'!I184))),'Data Summary'!DM190="Yes"),OFFSET('Sanitation Data'!$I$11,0,10*ROW('Sanitation Data'!I184)),NA())</f>
        <v>#N/A</v>
      </c>
      <c r="AY190" s="94" t="e">
        <f ca="true">+IF(AND(ISNUMBER(OFFSET('Sanitation Data'!$I$12,0,10*ROW('Sanitation Data'!I184))),'Data Summary'!DN190="Yes"),OFFSET('Sanitation Data'!$I$12,0,10*ROW('Sanitation Data'!I184)),NA())</f>
        <v>#N/A</v>
      </c>
      <c r="AZ190" s="95" t="e">
        <f ca="true">+IF(AND(ISNUMBER(OFFSET('Hygiene Data'!$D$5,0,10*ROW('Hygiene Data'!D184))),'Data Summary'!DO190="Yes"),OFFSET('Hygiene Data'!$D$5,0,10*ROW('Hygiene Data'!D184)),NA())</f>
        <v>#N/A</v>
      </c>
      <c r="BA190" s="95" t="e">
        <f ca="true">+IF(AND(ISNUMBER(OFFSET('Hygiene Data'!$D$7,0,10*ROW('Hygiene Data'!D184))),'Data Summary'!DP190="Yes"),OFFSET('Hygiene Data'!$D$7,0,10*ROW('Hygiene Data'!D184)),NA())</f>
        <v>#N/A</v>
      </c>
      <c r="BB190" s="95" t="e">
        <f ca="true">+IF(AND(ISNUMBER(OFFSET('Hygiene Data'!$D$9,0,10*ROW('Hygiene Data'!D184))),'Data Summary'!DQ190="Yes"),OFFSET('Hygiene Data'!$D$9,0,10*ROW('Hygiene Data'!D184)),NA())</f>
        <v>#N/A</v>
      </c>
      <c r="BC190" s="95" t="e">
        <f ca="true">+IF(AND(ISNUMBER(OFFSET('Hygiene Data'!$E$5,0,10*ROW('Hygiene Data'!E184))),'Data Summary'!DR190="Yes"),OFFSET('Hygiene Data'!$E$5,0,10*ROW('Hygiene Data'!E184)),NA())</f>
        <v>#N/A</v>
      </c>
      <c r="BD190" s="95" t="e">
        <f ca="true">+IF(AND(ISNUMBER(OFFSET('Hygiene Data'!$E$7,0,10*ROW('Hygiene Data'!E184))),'Data Summary'!DS190="Yes"),OFFSET('Hygiene Data'!$E$7,0,10*ROW('Hygiene Data'!E184)),NA())</f>
        <v>#N/A</v>
      </c>
      <c r="BE190" s="95" t="e">
        <f ca="true">+IF(AND(ISNUMBER(OFFSET('Hygiene Data'!$E$9,0,10*ROW('Hygiene Data'!E184))),'Data Summary'!DT190="Yes"),OFFSET('Hygiene Data'!$E$9,0,10*ROW('Hygiene Data'!E184)),NA())</f>
        <v>#N/A</v>
      </c>
      <c r="BF190" s="95" t="e">
        <f ca="true">+IF(AND(ISNUMBER(OFFSET('Hygiene Data'!$F$5,0,10*ROW('Hygiene Data'!F184))),'Data Summary'!DU190="Yes"),OFFSET('Hygiene Data'!$F$5,0,10*ROW('Hygiene Data'!F184)),NA())</f>
        <v>#N/A</v>
      </c>
      <c r="BG190" s="95" t="e">
        <f ca="true">+IF(AND(ISNUMBER(OFFSET('Hygiene Data'!$F$7,0,10*ROW('Hygiene Data'!F184))),'Data Summary'!DV190="Yes"),OFFSET('Hygiene Data'!$F$7,0,10*ROW('Hygiene Data'!F184)),NA())</f>
        <v>#N/A</v>
      </c>
      <c r="BH190" s="95" t="e">
        <f ca="true">+IF(AND(ISNUMBER(OFFSET('Hygiene Data'!$F$9,0,10*ROW('Hygiene Data'!F184))),'Data Summary'!DW190="Yes"),OFFSET('Hygiene Data'!$F$9,0,10*ROW('Hygiene Data'!F184)),NA())</f>
        <v>#N/A</v>
      </c>
      <c r="BI190" s="95" t="e">
        <f ca="true">+IF(AND(ISNUMBER(OFFSET('Hygiene Data'!$G$5,0,10*ROW('Hygiene Data'!G184))),'Data Summary'!DX190="Yes"),OFFSET('Hygiene Data'!$G$5,0,10*ROW('Hygiene Data'!G184)),NA())</f>
        <v>#N/A</v>
      </c>
      <c r="BJ190" s="95" t="e">
        <f ca="true">+IF(AND(ISNUMBER(OFFSET('Hygiene Data'!$G$7,0,10*ROW('Hygiene Data'!G184))),'Data Summary'!DY190="Yes"),OFFSET('Hygiene Data'!$G$7,0,10*ROW('Hygiene Data'!G184)),NA())</f>
        <v>#N/A</v>
      </c>
      <c r="BK190" s="95" t="e">
        <f ca="true">+IF(AND(ISNUMBER(OFFSET('Hygiene Data'!$G$9,0,10*ROW('Hygiene Data'!G184))),'Data Summary'!DZ190="Yes"),OFFSET('Hygiene Data'!$G$9,0,10*ROW('Hygiene Data'!G184)),NA())</f>
        <v>#N/A</v>
      </c>
      <c r="BL190" s="95" t="e">
        <f ca="true">+IF(AND(ISNUMBER(OFFSET('Hygiene Data'!$H$5,0,10*ROW('Hygiene Data'!H184))),'Data Summary'!EA190="Yes"),OFFSET('Hygiene Data'!$H$5,0,10*ROW('Hygiene Data'!H184)),NA())</f>
        <v>#N/A</v>
      </c>
      <c r="BM190" s="95" t="e">
        <f ca="true">+IF(AND(ISNUMBER(OFFSET('Hygiene Data'!$H$7,0,10*ROW('Hygiene Data'!H184))),'Data Summary'!EB190="Yes"),OFFSET('Hygiene Data'!$H$7,0,10*ROW('Hygiene Data'!H184)),NA())</f>
        <v>#N/A</v>
      </c>
      <c r="BN190" s="95" t="e">
        <f ca="true">+IF(AND(ISNUMBER(OFFSET('Hygiene Data'!$H$9,0,10*ROW('Hygiene Data'!H184))),'Data Summary'!EC190="Yes"),OFFSET('Hygiene Data'!$H$9,0,10*ROW('Hygiene Data'!H184)),NA())</f>
        <v>#N/A</v>
      </c>
      <c r="BO190" s="95" t="e">
        <f ca="true">+IF(AND(ISNUMBER(OFFSET('Hygiene Data'!$I$5,0,10*ROW('Hygiene Data'!I184))),'Data Summary'!ED190="Yes"),OFFSET('Hygiene Data'!$I$5,0,10*ROW('Hygiene Data'!I184)),NA())</f>
        <v>#N/A</v>
      </c>
      <c r="BP190" s="95" t="e">
        <f ca="true">+IF(AND(ISNUMBER(OFFSET('Hygiene Data'!$I$7,0,10*ROW('Hygiene Data'!I184))),'Data Summary'!EE190="Yes"),OFFSET('Hygiene Data'!$I$7,0,10*ROW('Hygiene Data'!I184)),NA())</f>
        <v>#N/A</v>
      </c>
      <c r="BQ190" s="95" t="e">
        <f ca="true">+IF(AND(ISNUMBER(OFFSET('Hygiene Data'!$I$9,0,10*ROW('Hygiene Data'!I184))),'Data Summary'!EF190="Yes"),OFFSET('Hygiene Data'!$I$9,0,10*ROW('Hygiene Data'!I184)),NA())</f>
        <v>#N/A</v>
      </c>
    </row>
    <row xmlns:x14ac="http://schemas.microsoft.com/office/spreadsheetml/2009/9/ac" r="191" x14ac:dyDescent="0.2">
      <c r="A191" s="327" t="e">
        <f ca="true">+RIGHT('Data Summary'!A191,LEN('Data Summary'!A191)-9)</f>
        <v>#VALUE!</v>
      </c>
      <c r="B191" s="36" t="str">
        <f ca="true">+IF(ISTEXT('Data Summary'!B191),'Data Summary'!B191,"")</f>
        <v/>
      </c>
      <c r="C191" s="326" t="e">
        <f ca="true">+VALUE('Data Summary'!C191)</f>
        <v>#VALUE!</v>
      </c>
      <c r="D191" s="93" t="e">
        <f ca="true">+IF(AND(ISNUMBER(OFFSET('Water Data'!$D$4,0,10*ROW('Water Data'!D185))),'Data Summary'!BS191="Yes"),100-OFFSET('Water Data'!$D$4,0,10*ROW('Water Data'!D185)),NA())</f>
        <v>#N/A</v>
      </c>
      <c r="E191" s="93" t="e">
        <f ca="true">+IF(AND(ISNUMBER(OFFSET('Water Data'!$D$6,0,10*ROW('Water Data'!D185))),'Data Summary'!BT191="Yes"),OFFSET('Water Data'!$D$6,0,10*ROW('Water Data'!D185)),NA())</f>
        <v>#N/A</v>
      </c>
      <c r="F191" s="93" t="e">
        <f ca="true">+IF(AND(ISNUMBER(OFFSET('Water Data'!$D$9,0,10*ROW('Water Data'!D185))),'Data Summary'!BU191="Yes"),OFFSET('Water Data'!$D$9,0,10*ROW('Water Data'!D185)),NA())</f>
        <v>#N/A</v>
      </c>
      <c r="G191" s="93" t="e">
        <f ca="true">+IF(AND(ISNUMBER(OFFSET('Water Data'!$E$4,0,10*ROW('Water Data'!E185))),'Data Summary'!BV191="Yes"),100-OFFSET('Water Data'!$E$4,0,10*ROW('Water Data'!E185)),NA())</f>
        <v>#N/A</v>
      </c>
      <c r="H191" s="93" t="e">
        <f ca="true">+IF(AND(ISNUMBER(OFFSET('Water Data'!$E$6,0,10*ROW('Water Data'!E185))),'Data Summary'!BW191="Yes"),OFFSET('Water Data'!$E$6,0,10*ROW('Water Data'!E185)),NA())</f>
        <v>#N/A</v>
      </c>
      <c r="I191" s="93" t="e">
        <f ca="true">+IF(AND(ISNUMBER(OFFSET('Water Data'!$E$9,0,10*ROW('Water Data'!E185))),'Data Summary'!BX191="Yes"),OFFSET('Water Data'!$E$9,0,10*ROW('Water Data'!E185)),NA())</f>
        <v>#N/A</v>
      </c>
      <c r="J191" s="93" t="e">
        <f ca="true">+IF(AND(ISNUMBER(OFFSET('Water Data'!$F$4,0,10*ROW('Water Data'!F185))),'Data Summary'!BY191="Yes"),100-OFFSET('Water Data'!$F$4,0,10*ROW('Water Data'!F185)),NA())</f>
        <v>#N/A</v>
      </c>
      <c r="K191" s="93" t="e">
        <f ca="true">+IF(AND(ISNUMBER(OFFSET('Water Data'!$F$6,0,10*ROW('Water Data'!F185))),'Data Summary'!BZ191="Yes"),OFFSET('Water Data'!$F$6,0,10*ROW('Water Data'!F185)),NA())</f>
        <v>#N/A</v>
      </c>
      <c r="L191" s="93" t="e">
        <f ca="true">+IF(AND(ISNUMBER(OFFSET('Water Data'!$F$9,0,10*ROW('Water Data'!F185))),'Data Summary'!CA191="Yes"),OFFSET('Water Data'!$F$9,0,10*ROW('Water Data'!F185)),NA())</f>
        <v>#N/A</v>
      </c>
      <c r="M191" s="93" t="e">
        <f ca="true">+IF(AND(ISNUMBER(OFFSET('Water Data'!$G$4,0,10*ROW('Water Data'!G185))),'Data Summary'!CB191="Yes"),100-OFFSET('Water Data'!$G$4,0,10*ROW('Water Data'!G185)),NA())</f>
        <v>#N/A</v>
      </c>
      <c r="N191" s="93" t="e">
        <f ca="true">+IF(AND(ISNUMBER(OFFSET('Water Data'!$G$6,0,10*ROW('Water Data'!G185))),'Data Summary'!CC191="Yes"),OFFSET('Water Data'!$G$6,0,10*ROW('Water Data'!G185)),NA())</f>
        <v>#N/A</v>
      </c>
      <c r="O191" s="93" t="e">
        <f ca="true">+IF(AND(ISNUMBER(OFFSET('Water Data'!$G$9,0,10*ROW('Water Data'!G185))),'Data Summary'!CD191="Yes"),OFFSET('Water Data'!$G$9,0,10*ROW('Water Data'!G185)),NA())</f>
        <v>#N/A</v>
      </c>
      <c r="P191" s="93" t="e">
        <f ca="true">+IF(AND(ISNUMBER(OFFSET('Water Data'!$H$4,0,10*ROW('Water Data'!H185))),'Data Summary'!CE191="Yes"),100-OFFSET('Water Data'!$H$4,0,10*ROW('Water Data'!H185)),NA())</f>
        <v>#N/A</v>
      </c>
      <c r="Q191" s="93" t="e">
        <f ca="true">+IF(AND(ISNUMBER(OFFSET('Water Data'!$H$6,0,10*ROW('Water Data'!H185))),'Data Summary'!CF191="Yes"),OFFSET('Water Data'!$H$6,0,10*ROW('Water Data'!H185)),NA())</f>
        <v>#N/A</v>
      </c>
      <c r="R191" s="93" t="e">
        <f ca="true">+IF(AND(ISNUMBER(OFFSET('Water Data'!$H$9,0,10*ROW('Water Data'!H185))),'Data Summary'!CG191="Yes"),OFFSET('Water Data'!$H$9,0,10*ROW('Water Data'!H185)),NA())</f>
        <v>#N/A</v>
      </c>
      <c r="S191" s="93" t="e">
        <f ca="true">+IF(AND(ISNUMBER(OFFSET('Water Data'!$I$4,0,10*ROW('Water Data'!I185))),'Data Summary'!CH191="Yes"),100-OFFSET('Water Data'!$I$4,0,10*ROW('Water Data'!I185)),NA())</f>
        <v>#N/A</v>
      </c>
      <c r="T191" s="93" t="e">
        <f ca="true">+IF(AND(ISNUMBER(OFFSET('Water Data'!$I$6,0,10*ROW('Water Data'!I185))),'Data Summary'!CI191="Yes"),OFFSET('Water Data'!$I$6,0,10*ROW('Water Data'!I185)),NA())</f>
        <v>#N/A</v>
      </c>
      <c r="U191" s="93" t="e">
        <f ca="true">+IF(AND(ISNUMBER(OFFSET('Water Data'!$I$9,0,10*ROW('Water Data'!I185))),'Data Summary'!CJ191="Yes"),OFFSET('Water Data'!$I$9,0,10*ROW('Water Data'!I185)),NA())</f>
        <v>#N/A</v>
      </c>
      <c r="V191" s="94" t="e">
        <f ca="true">+IF(AND(ISNUMBER(OFFSET('Sanitation Data'!$D$4,0,10*ROW('Sanitation Data'!D185))),'Data Summary'!CK191="Yes"),100-OFFSET('Sanitation Data'!$D$4,0,10*ROW('Sanitation Data'!D185)),NA())</f>
        <v>#N/A</v>
      </c>
      <c r="W191" s="94" t="e">
        <f ca="true">+IF(AND(ISNUMBER(OFFSET('Sanitation Data'!$D$6,0,10*ROW('Sanitation Data'!D185))),'Data Summary'!CL191="Yes"),OFFSET('Sanitation Data'!$D$6,0,10*ROW('Sanitation Data'!D185)),NA())</f>
        <v>#N/A</v>
      </c>
      <c r="X191" s="94" t="e">
        <f ca="true">+IF(AND(ISNUMBER(OFFSET('Sanitation Data'!$D$10,0,10*ROW('Sanitation Data'!D185))),'Data Summary'!CM191="Yes"),OFFSET('Sanitation Data'!$D$10,0,10*ROW('Sanitation Data'!D185)),NA())</f>
        <v>#N/A</v>
      </c>
      <c r="Y191" s="94" t="e">
        <f ca="true">+IF(AND(ISNUMBER(OFFSET('Sanitation Data'!$D$11,0,10*ROW('Sanitation Data'!D185))),'Data Summary'!CN191="Yes"),OFFSET('Sanitation Data'!$D$11,0,10*ROW('Sanitation Data'!D185)),NA())</f>
        <v>#N/A</v>
      </c>
      <c r="Z191" s="94" t="e">
        <f ca="true">+IF(AND(ISNUMBER(OFFSET('Sanitation Data'!$D$12,0,10*ROW('Sanitation Data'!D185))),'Data Summary'!CO191="Yes"),OFFSET('Sanitation Data'!$D$12,0,10*ROW('Sanitation Data'!D185)),NA())</f>
        <v>#N/A</v>
      </c>
      <c r="AA191" s="94" t="e">
        <f ca="true">+IF(AND(ISNUMBER(OFFSET('Sanitation Data'!$E$4,0,10*ROW('Sanitation Data'!E185))),'Data Summary'!CP191="Yes"),100-OFFSET('Sanitation Data'!$E$4,0,10*ROW('Sanitation Data'!E185)),NA())</f>
        <v>#N/A</v>
      </c>
      <c r="AB191" s="94" t="e">
        <f ca="true">+IF(AND(ISNUMBER(OFFSET('Sanitation Data'!$E$6,0,10*ROW('Sanitation Data'!E185))),'Data Summary'!CQ191="Yes"),OFFSET('Sanitation Data'!$E$6,0,10*ROW('Sanitation Data'!E185)),NA())</f>
        <v>#N/A</v>
      </c>
      <c r="AC191" s="94" t="e">
        <f ca="true">+IF(AND(ISNUMBER(OFFSET('Sanitation Data'!$E$10,0,10*ROW('Sanitation Data'!E185))),'Data Summary'!CR191="Yes"),OFFSET('Sanitation Data'!$E$10,0,10*ROW('Sanitation Data'!E185)),NA())</f>
        <v>#N/A</v>
      </c>
      <c r="AD191" s="94" t="e">
        <f ca="true">+IF(AND(ISNUMBER(OFFSET('Sanitation Data'!$E$11,0,10*ROW('Sanitation Data'!E185))),'Data Summary'!CS191="Yes"),OFFSET('Sanitation Data'!$E$11,0,10*ROW('Sanitation Data'!E185)),NA())</f>
        <v>#N/A</v>
      </c>
      <c r="AE191" s="94" t="e">
        <f ca="true">+IF(AND(ISNUMBER(OFFSET('Sanitation Data'!$E$12,0,10*ROW('Sanitation Data'!E185))),'Data Summary'!CT191="Yes"),OFFSET('Sanitation Data'!$E$12,0,10*ROW('Sanitation Data'!E185)),NA())</f>
        <v>#N/A</v>
      </c>
      <c r="AF191" s="94" t="e">
        <f ca="true">+IF(AND(ISNUMBER(OFFSET('Sanitation Data'!$F$4,0,10*ROW('Sanitation Data'!F185))),'Data Summary'!CU191="Yes"),100-OFFSET('Sanitation Data'!$F$4,0,10*ROW('Sanitation Data'!F185)),NA())</f>
        <v>#N/A</v>
      </c>
      <c r="AG191" s="94" t="e">
        <f ca="true">+IF(AND(ISNUMBER(OFFSET('Sanitation Data'!$F$6,0,10*ROW('Sanitation Data'!F185))),'Data Summary'!CV191="Yes"),OFFSET('Sanitation Data'!$F$6,0,10*ROW('Sanitation Data'!F185)),NA())</f>
        <v>#N/A</v>
      </c>
      <c r="AH191" s="94" t="e">
        <f ca="true">+IF(AND(ISNUMBER(OFFSET('Sanitation Data'!$F$10,0,10*ROW('Sanitation Data'!F185))),'Data Summary'!CW191="Yes"),OFFSET('Sanitation Data'!$F$10,0,10*ROW('Sanitation Data'!F185)),NA())</f>
        <v>#N/A</v>
      </c>
      <c r="AI191" s="94" t="e">
        <f ca="true">+IF(AND(ISNUMBER(OFFSET('Sanitation Data'!$F$11,0,10*ROW('Sanitation Data'!F185))),'Data Summary'!CX191="Yes"),OFFSET('Sanitation Data'!$F$11,0,10*ROW('Sanitation Data'!F185)),NA())</f>
        <v>#N/A</v>
      </c>
      <c r="AJ191" s="94" t="e">
        <f ca="true">+IF(AND(ISNUMBER(OFFSET('Sanitation Data'!$F$12,0,10*ROW('Sanitation Data'!F185))),'Data Summary'!CY191="Yes"),OFFSET('Sanitation Data'!$F$12,0,10*ROW('Sanitation Data'!F185)),NA())</f>
        <v>#N/A</v>
      </c>
      <c r="AK191" s="94" t="e">
        <f ca="true">+IF(AND(ISNUMBER(OFFSET('Sanitation Data'!$G$4,0,10*ROW('Sanitation Data'!G185))),'Data Summary'!CZ191="Yes"),100-OFFSET('Sanitation Data'!$G$4,0,10*ROW('Sanitation Data'!G185)),NA())</f>
        <v>#N/A</v>
      </c>
      <c r="AL191" s="94" t="e">
        <f ca="true">+IF(AND(ISNUMBER(OFFSET('Sanitation Data'!$G$6,0,10*ROW('Sanitation Data'!G185))),'Data Summary'!DA191="Yes"),OFFSET('Sanitation Data'!$G$6,0,10*ROW('Sanitation Data'!G185)),NA())</f>
        <v>#N/A</v>
      </c>
      <c r="AM191" s="94" t="e">
        <f ca="true">+IF(AND(ISNUMBER(OFFSET('Sanitation Data'!$G$10,0,10*ROW('Sanitation Data'!G185))),'Data Summary'!DB191="Yes"),OFFSET('Sanitation Data'!$G$10,0,10*ROW('Sanitation Data'!G185)),NA())</f>
        <v>#N/A</v>
      </c>
      <c r="AN191" s="94" t="e">
        <f ca="true">+IF(AND(ISNUMBER(OFFSET('Sanitation Data'!$G$11,0,10*ROW('Sanitation Data'!G185))),'Data Summary'!DC191="Yes"),OFFSET('Sanitation Data'!$G$11,0,10*ROW('Sanitation Data'!G185)),NA())</f>
        <v>#N/A</v>
      </c>
      <c r="AO191" s="94" t="e">
        <f ca="true">+IF(AND(ISNUMBER(OFFSET('Sanitation Data'!$G$12,0,10*ROW('Sanitation Data'!G185))),'Data Summary'!DD191="Yes"),OFFSET('Sanitation Data'!$G$12,0,10*ROW('Sanitation Data'!G185)),NA())</f>
        <v>#N/A</v>
      </c>
      <c r="AP191" s="94" t="e">
        <f ca="true">+IF(AND(ISNUMBER(OFFSET('Sanitation Data'!$H$4,0,10*ROW('Sanitation Data'!H185))),'Data Summary'!DE191="Yes"),100-OFFSET('Sanitation Data'!$H$4,0,10*ROW('Sanitation Data'!H185)),NA())</f>
        <v>#N/A</v>
      </c>
      <c r="AQ191" s="94" t="e">
        <f ca="true">+IF(AND(ISNUMBER(OFFSET('Sanitation Data'!$H$6,0,10*ROW('Sanitation Data'!H185))),'Data Summary'!DF191="Yes"),OFFSET('Sanitation Data'!$H$6,0,10*ROW('Sanitation Data'!H185)),NA())</f>
        <v>#N/A</v>
      </c>
      <c r="AR191" s="94" t="e">
        <f ca="true">+IF(AND(ISNUMBER(OFFSET('Sanitation Data'!$H$10,0,10*ROW('Sanitation Data'!H185))),'Data Summary'!DG191="Yes"),OFFSET('Sanitation Data'!$H$10,0,10*ROW('Sanitation Data'!H185)),NA())</f>
        <v>#N/A</v>
      </c>
      <c r="AS191" s="94" t="e">
        <f ca="true">+IF(AND(ISNUMBER(OFFSET('Sanitation Data'!$H$11,0,10*ROW('Sanitation Data'!H185))),'Data Summary'!DH191="Yes"),OFFSET('Sanitation Data'!$H$11,0,10*ROW('Sanitation Data'!H185)),NA())</f>
        <v>#N/A</v>
      </c>
      <c r="AT191" s="94" t="e">
        <f ca="true">+IF(AND(ISNUMBER(OFFSET('Sanitation Data'!$H$12,0,10*ROW('Sanitation Data'!H185))),'Data Summary'!DI191="Yes"),OFFSET('Sanitation Data'!$H$12,0,10*ROW('Sanitation Data'!H185)),NA())</f>
        <v>#N/A</v>
      </c>
      <c r="AU191" s="94" t="e">
        <f ca="true">+IF(AND(ISNUMBER(OFFSET('Sanitation Data'!$I$4,0,10*ROW('Sanitation Data'!I185))),'Data Summary'!DJ191="Yes"),100-OFFSET('Sanitation Data'!$I$4,0,10*ROW('Sanitation Data'!I185)),NA())</f>
        <v>#N/A</v>
      </c>
      <c r="AV191" s="94" t="e">
        <f ca="true">+IF(AND(ISNUMBER(OFFSET('Sanitation Data'!$I$6,0,10*ROW('Sanitation Data'!I185))),'Data Summary'!DK191="Yes"),OFFSET('Sanitation Data'!$I$6,0,10*ROW('Sanitation Data'!I185)),NA())</f>
        <v>#N/A</v>
      </c>
      <c r="AW191" s="94" t="e">
        <f ca="true">+IF(AND(ISNUMBER(OFFSET('Sanitation Data'!$I$10,0,10*ROW('Sanitation Data'!I185))),'Data Summary'!DL191="Yes"),OFFSET('Sanitation Data'!$I$10,0,10*ROW('Sanitation Data'!I185)),NA())</f>
        <v>#N/A</v>
      </c>
      <c r="AX191" s="94" t="e">
        <f ca="true">+IF(AND(ISNUMBER(OFFSET('Sanitation Data'!$I$11,0,10*ROW('Sanitation Data'!I185))),'Data Summary'!DM191="Yes"),OFFSET('Sanitation Data'!$I$11,0,10*ROW('Sanitation Data'!I185)),NA())</f>
        <v>#N/A</v>
      </c>
      <c r="AY191" s="94" t="e">
        <f ca="true">+IF(AND(ISNUMBER(OFFSET('Sanitation Data'!$I$12,0,10*ROW('Sanitation Data'!I185))),'Data Summary'!DN191="Yes"),OFFSET('Sanitation Data'!$I$12,0,10*ROW('Sanitation Data'!I185)),NA())</f>
        <v>#N/A</v>
      </c>
      <c r="AZ191" s="95" t="e">
        <f ca="true">+IF(AND(ISNUMBER(OFFSET('Hygiene Data'!$D$5,0,10*ROW('Hygiene Data'!D185))),'Data Summary'!DO191="Yes"),OFFSET('Hygiene Data'!$D$5,0,10*ROW('Hygiene Data'!D185)),NA())</f>
        <v>#N/A</v>
      </c>
      <c r="BA191" s="95" t="e">
        <f ca="true">+IF(AND(ISNUMBER(OFFSET('Hygiene Data'!$D$7,0,10*ROW('Hygiene Data'!D185))),'Data Summary'!DP191="Yes"),OFFSET('Hygiene Data'!$D$7,0,10*ROW('Hygiene Data'!D185)),NA())</f>
        <v>#N/A</v>
      </c>
      <c r="BB191" s="95" t="e">
        <f ca="true">+IF(AND(ISNUMBER(OFFSET('Hygiene Data'!$D$9,0,10*ROW('Hygiene Data'!D185))),'Data Summary'!DQ191="Yes"),OFFSET('Hygiene Data'!$D$9,0,10*ROW('Hygiene Data'!D185)),NA())</f>
        <v>#N/A</v>
      </c>
      <c r="BC191" s="95" t="e">
        <f ca="true">+IF(AND(ISNUMBER(OFFSET('Hygiene Data'!$E$5,0,10*ROW('Hygiene Data'!E185))),'Data Summary'!DR191="Yes"),OFFSET('Hygiene Data'!$E$5,0,10*ROW('Hygiene Data'!E185)),NA())</f>
        <v>#N/A</v>
      </c>
      <c r="BD191" s="95" t="e">
        <f ca="true">+IF(AND(ISNUMBER(OFFSET('Hygiene Data'!$E$7,0,10*ROW('Hygiene Data'!E185))),'Data Summary'!DS191="Yes"),OFFSET('Hygiene Data'!$E$7,0,10*ROW('Hygiene Data'!E185)),NA())</f>
        <v>#N/A</v>
      </c>
      <c r="BE191" s="95" t="e">
        <f ca="true">+IF(AND(ISNUMBER(OFFSET('Hygiene Data'!$E$9,0,10*ROW('Hygiene Data'!E185))),'Data Summary'!DT191="Yes"),OFFSET('Hygiene Data'!$E$9,0,10*ROW('Hygiene Data'!E185)),NA())</f>
        <v>#N/A</v>
      </c>
      <c r="BF191" s="95" t="e">
        <f ca="true">+IF(AND(ISNUMBER(OFFSET('Hygiene Data'!$F$5,0,10*ROW('Hygiene Data'!F185))),'Data Summary'!DU191="Yes"),OFFSET('Hygiene Data'!$F$5,0,10*ROW('Hygiene Data'!F185)),NA())</f>
        <v>#N/A</v>
      </c>
      <c r="BG191" s="95" t="e">
        <f ca="true">+IF(AND(ISNUMBER(OFFSET('Hygiene Data'!$F$7,0,10*ROW('Hygiene Data'!F185))),'Data Summary'!DV191="Yes"),OFFSET('Hygiene Data'!$F$7,0,10*ROW('Hygiene Data'!F185)),NA())</f>
        <v>#N/A</v>
      </c>
      <c r="BH191" s="95" t="e">
        <f ca="true">+IF(AND(ISNUMBER(OFFSET('Hygiene Data'!$F$9,0,10*ROW('Hygiene Data'!F185))),'Data Summary'!DW191="Yes"),OFFSET('Hygiene Data'!$F$9,0,10*ROW('Hygiene Data'!F185)),NA())</f>
        <v>#N/A</v>
      </c>
      <c r="BI191" s="95" t="e">
        <f ca="true">+IF(AND(ISNUMBER(OFFSET('Hygiene Data'!$G$5,0,10*ROW('Hygiene Data'!G185))),'Data Summary'!DX191="Yes"),OFFSET('Hygiene Data'!$G$5,0,10*ROW('Hygiene Data'!G185)),NA())</f>
        <v>#N/A</v>
      </c>
      <c r="BJ191" s="95" t="e">
        <f ca="true">+IF(AND(ISNUMBER(OFFSET('Hygiene Data'!$G$7,0,10*ROW('Hygiene Data'!G185))),'Data Summary'!DY191="Yes"),OFFSET('Hygiene Data'!$G$7,0,10*ROW('Hygiene Data'!G185)),NA())</f>
        <v>#N/A</v>
      </c>
      <c r="BK191" s="95" t="e">
        <f ca="true">+IF(AND(ISNUMBER(OFFSET('Hygiene Data'!$G$9,0,10*ROW('Hygiene Data'!G185))),'Data Summary'!DZ191="Yes"),OFFSET('Hygiene Data'!$G$9,0,10*ROW('Hygiene Data'!G185)),NA())</f>
        <v>#N/A</v>
      </c>
      <c r="BL191" s="95" t="e">
        <f ca="true">+IF(AND(ISNUMBER(OFFSET('Hygiene Data'!$H$5,0,10*ROW('Hygiene Data'!H185))),'Data Summary'!EA191="Yes"),OFFSET('Hygiene Data'!$H$5,0,10*ROW('Hygiene Data'!H185)),NA())</f>
        <v>#N/A</v>
      </c>
      <c r="BM191" s="95" t="e">
        <f ca="true">+IF(AND(ISNUMBER(OFFSET('Hygiene Data'!$H$7,0,10*ROW('Hygiene Data'!H185))),'Data Summary'!EB191="Yes"),OFFSET('Hygiene Data'!$H$7,0,10*ROW('Hygiene Data'!H185)),NA())</f>
        <v>#N/A</v>
      </c>
      <c r="BN191" s="95" t="e">
        <f ca="true">+IF(AND(ISNUMBER(OFFSET('Hygiene Data'!$H$9,0,10*ROW('Hygiene Data'!H185))),'Data Summary'!EC191="Yes"),OFFSET('Hygiene Data'!$H$9,0,10*ROW('Hygiene Data'!H185)),NA())</f>
        <v>#N/A</v>
      </c>
      <c r="BO191" s="95" t="e">
        <f ca="true">+IF(AND(ISNUMBER(OFFSET('Hygiene Data'!$I$5,0,10*ROW('Hygiene Data'!I185))),'Data Summary'!ED191="Yes"),OFFSET('Hygiene Data'!$I$5,0,10*ROW('Hygiene Data'!I185)),NA())</f>
        <v>#N/A</v>
      </c>
      <c r="BP191" s="95" t="e">
        <f ca="true">+IF(AND(ISNUMBER(OFFSET('Hygiene Data'!$I$7,0,10*ROW('Hygiene Data'!I185))),'Data Summary'!EE191="Yes"),OFFSET('Hygiene Data'!$I$7,0,10*ROW('Hygiene Data'!I185)),NA())</f>
        <v>#N/A</v>
      </c>
      <c r="BQ191" s="95" t="e">
        <f ca="true">+IF(AND(ISNUMBER(OFFSET('Hygiene Data'!$I$9,0,10*ROW('Hygiene Data'!I185))),'Data Summary'!EF191="Yes"),OFFSET('Hygiene Data'!$I$9,0,10*ROW('Hygiene Data'!I185)),NA())</f>
        <v>#N/A</v>
      </c>
    </row>
    <row xmlns:x14ac="http://schemas.microsoft.com/office/spreadsheetml/2009/9/ac" r="192" x14ac:dyDescent="0.2">
      <c r="A192" s="327" t="e">
        <f ca="true">+RIGHT('Data Summary'!A192,LEN('Data Summary'!A192)-9)</f>
        <v>#VALUE!</v>
      </c>
      <c r="B192" s="36" t="str">
        <f ca="true">+IF(ISTEXT('Data Summary'!B192),'Data Summary'!B192,"")</f>
        <v/>
      </c>
      <c r="C192" s="326" t="e">
        <f ca="true">+VALUE('Data Summary'!C192)</f>
        <v>#VALUE!</v>
      </c>
      <c r="D192" s="93" t="e">
        <f ca="true">+IF(AND(ISNUMBER(OFFSET('Water Data'!$D$4,0,10*ROW('Water Data'!D186))),'Data Summary'!BS192="Yes"),100-OFFSET('Water Data'!$D$4,0,10*ROW('Water Data'!D186)),NA())</f>
        <v>#N/A</v>
      </c>
      <c r="E192" s="93" t="e">
        <f ca="true">+IF(AND(ISNUMBER(OFFSET('Water Data'!$D$6,0,10*ROW('Water Data'!D186))),'Data Summary'!BT192="Yes"),OFFSET('Water Data'!$D$6,0,10*ROW('Water Data'!D186)),NA())</f>
        <v>#N/A</v>
      </c>
      <c r="F192" s="93" t="e">
        <f ca="true">+IF(AND(ISNUMBER(OFFSET('Water Data'!$D$9,0,10*ROW('Water Data'!D186))),'Data Summary'!BU192="Yes"),OFFSET('Water Data'!$D$9,0,10*ROW('Water Data'!D186)),NA())</f>
        <v>#N/A</v>
      </c>
      <c r="G192" s="93" t="e">
        <f ca="true">+IF(AND(ISNUMBER(OFFSET('Water Data'!$E$4,0,10*ROW('Water Data'!E186))),'Data Summary'!BV192="Yes"),100-OFFSET('Water Data'!$E$4,0,10*ROW('Water Data'!E186)),NA())</f>
        <v>#N/A</v>
      </c>
      <c r="H192" s="93" t="e">
        <f ca="true">+IF(AND(ISNUMBER(OFFSET('Water Data'!$E$6,0,10*ROW('Water Data'!E186))),'Data Summary'!BW192="Yes"),OFFSET('Water Data'!$E$6,0,10*ROW('Water Data'!E186)),NA())</f>
        <v>#N/A</v>
      </c>
      <c r="I192" s="93" t="e">
        <f ca="true">+IF(AND(ISNUMBER(OFFSET('Water Data'!$E$9,0,10*ROW('Water Data'!E186))),'Data Summary'!BX192="Yes"),OFFSET('Water Data'!$E$9,0,10*ROW('Water Data'!E186)),NA())</f>
        <v>#N/A</v>
      </c>
      <c r="J192" s="93" t="e">
        <f ca="true">+IF(AND(ISNUMBER(OFFSET('Water Data'!$F$4,0,10*ROW('Water Data'!F186))),'Data Summary'!BY192="Yes"),100-OFFSET('Water Data'!$F$4,0,10*ROW('Water Data'!F186)),NA())</f>
        <v>#N/A</v>
      </c>
      <c r="K192" s="93" t="e">
        <f ca="true">+IF(AND(ISNUMBER(OFFSET('Water Data'!$F$6,0,10*ROW('Water Data'!F186))),'Data Summary'!BZ192="Yes"),OFFSET('Water Data'!$F$6,0,10*ROW('Water Data'!F186)),NA())</f>
        <v>#N/A</v>
      </c>
      <c r="L192" s="93" t="e">
        <f ca="true">+IF(AND(ISNUMBER(OFFSET('Water Data'!$F$9,0,10*ROW('Water Data'!F186))),'Data Summary'!CA192="Yes"),OFFSET('Water Data'!$F$9,0,10*ROW('Water Data'!F186)),NA())</f>
        <v>#N/A</v>
      </c>
      <c r="M192" s="93" t="e">
        <f ca="true">+IF(AND(ISNUMBER(OFFSET('Water Data'!$G$4,0,10*ROW('Water Data'!G186))),'Data Summary'!CB192="Yes"),100-OFFSET('Water Data'!$G$4,0,10*ROW('Water Data'!G186)),NA())</f>
        <v>#N/A</v>
      </c>
      <c r="N192" s="93" t="e">
        <f ca="true">+IF(AND(ISNUMBER(OFFSET('Water Data'!$G$6,0,10*ROW('Water Data'!G186))),'Data Summary'!CC192="Yes"),OFFSET('Water Data'!$G$6,0,10*ROW('Water Data'!G186)),NA())</f>
        <v>#N/A</v>
      </c>
      <c r="O192" s="93" t="e">
        <f ca="true">+IF(AND(ISNUMBER(OFFSET('Water Data'!$G$9,0,10*ROW('Water Data'!G186))),'Data Summary'!CD192="Yes"),OFFSET('Water Data'!$G$9,0,10*ROW('Water Data'!G186)),NA())</f>
        <v>#N/A</v>
      </c>
      <c r="P192" s="93" t="e">
        <f ca="true">+IF(AND(ISNUMBER(OFFSET('Water Data'!$H$4,0,10*ROW('Water Data'!H186))),'Data Summary'!CE192="Yes"),100-OFFSET('Water Data'!$H$4,0,10*ROW('Water Data'!H186)),NA())</f>
        <v>#N/A</v>
      </c>
      <c r="Q192" s="93" t="e">
        <f ca="true">+IF(AND(ISNUMBER(OFFSET('Water Data'!$H$6,0,10*ROW('Water Data'!H186))),'Data Summary'!CF192="Yes"),OFFSET('Water Data'!$H$6,0,10*ROW('Water Data'!H186)),NA())</f>
        <v>#N/A</v>
      </c>
      <c r="R192" s="93" t="e">
        <f ca="true">+IF(AND(ISNUMBER(OFFSET('Water Data'!$H$9,0,10*ROW('Water Data'!H186))),'Data Summary'!CG192="Yes"),OFFSET('Water Data'!$H$9,0,10*ROW('Water Data'!H186)),NA())</f>
        <v>#N/A</v>
      </c>
      <c r="S192" s="93" t="e">
        <f ca="true">+IF(AND(ISNUMBER(OFFSET('Water Data'!$I$4,0,10*ROW('Water Data'!I186))),'Data Summary'!CH192="Yes"),100-OFFSET('Water Data'!$I$4,0,10*ROW('Water Data'!I186)),NA())</f>
        <v>#N/A</v>
      </c>
      <c r="T192" s="93" t="e">
        <f ca="true">+IF(AND(ISNUMBER(OFFSET('Water Data'!$I$6,0,10*ROW('Water Data'!I186))),'Data Summary'!CI192="Yes"),OFFSET('Water Data'!$I$6,0,10*ROW('Water Data'!I186)),NA())</f>
        <v>#N/A</v>
      </c>
      <c r="U192" s="93" t="e">
        <f ca="true">+IF(AND(ISNUMBER(OFFSET('Water Data'!$I$9,0,10*ROW('Water Data'!I186))),'Data Summary'!CJ192="Yes"),OFFSET('Water Data'!$I$9,0,10*ROW('Water Data'!I186)),NA())</f>
        <v>#N/A</v>
      </c>
      <c r="V192" s="94" t="e">
        <f ca="true">+IF(AND(ISNUMBER(OFFSET('Sanitation Data'!$D$4,0,10*ROW('Sanitation Data'!D186))),'Data Summary'!CK192="Yes"),100-OFFSET('Sanitation Data'!$D$4,0,10*ROW('Sanitation Data'!D186)),NA())</f>
        <v>#N/A</v>
      </c>
      <c r="W192" s="94" t="e">
        <f ca="true">+IF(AND(ISNUMBER(OFFSET('Sanitation Data'!$D$6,0,10*ROW('Sanitation Data'!D186))),'Data Summary'!CL192="Yes"),OFFSET('Sanitation Data'!$D$6,0,10*ROW('Sanitation Data'!D186)),NA())</f>
        <v>#N/A</v>
      </c>
      <c r="X192" s="94" t="e">
        <f ca="true">+IF(AND(ISNUMBER(OFFSET('Sanitation Data'!$D$10,0,10*ROW('Sanitation Data'!D186))),'Data Summary'!CM192="Yes"),OFFSET('Sanitation Data'!$D$10,0,10*ROW('Sanitation Data'!D186)),NA())</f>
        <v>#N/A</v>
      </c>
      <c r="Y192" s="94" t="e">
        <f ca="true">+IF(AND(ISNUMBER(OFFSET('Sanitation Data'!$D$11,0,10*ROW('Sanitation Data'!D186))),'Data Summary'!CN192="Yes"),OFFSET('Sanitation Data'!$D$11,0,10*ROW('Sanitation Data'!D186)),NA())</f>
        <v>#N/A</v>
      </c>
      <c r="Z192" s="94" t="e">
        <f ca="true">+IF(AND(ISNUMBER(OFFSET('Sanitation Data'!$D$12,0,10*ROW('Sanitation Data'!D186))),'Data Summary'!CO192="Yes"),OFFSET('Sanitation Data'!$D$12,0,10*ROW('Sanitation Data'!D186)),NA())</f>
        <v>#N/A</v>
      </c>
      <c r="AA192" s="94" t="e">
        <f ca="true">+IF(AND(ISNUMBER(OFFSET('Sanitation Data'!$E$4,0,10*ROW('Sanitation Data'!E186))),'Data Summary'!CP192="Yes"),100-OFFSET('Sanitation Data'!$E$4,0,10*ROW('Sanitation Data'!E186)),NA())</f>
        <v>#N/A</v>
      </c>
      <c r="AB192" s="94" t="e">
        <f ca="true">+IF(AND(ISNUMBER(OFFSET('Sanitation Data'!$E$6,0,10*ROW('Sanitation Data'!E186))),'Data Summary'!CQ192="Yes"),OFFSET('Sanitation Data'!$E$6,0,10*ROW('Sanitation Data'!E186)),NA())</f>
        <v>#N/A</v>
      </c>
      <c r="AC192" s="94" t="e">
        <f ca="true">+IF(AND(ISNUMBER(OFFSET('Sanitation Data'!$E$10,0,10*ROW('Sanitation Data'!E186))),'Data Summary'!CR192="Yes"),OFFSET('Sanitation Data'!$E$10,0,10*ROW('Sanitation Data'!E186)),NA())</f>
        <v>#N/A</v>
      </c>
      <c r="AD192" s="94" t="e">
        <f ca="true">+IF(AND(ISNUMBER(OFFSET('Sanitation Data'!$E$11,0,10*ROW('Sanitation Data'!E186))),'Data Summary'!CS192="Yes"),OFFSET('Sanitation Data'!$E$11,0,10*ROW('Sanitation Data'!E186)),NA())</f>
        <v>#N/A</v>
      </c>
      <c r="AE192" s="94" t="e">
        <f ca="true">+IF(AND(ISNUMBER(OFFSET('Sanitation Data'!$E$12,0,10*ROW('Sanitation Data'!E186))),'Data Summary'!CT192="Yes"),OFFSET('Sanitation Data'!$E$12,0,10*ROW('Sanitation Data'!E186)),NA())</f>
        <v>#N/A</v>
      </c>
      <c r="AF192" s="94" t="e">
        <f ca="true">+IF(AND(ISNUMBER(OFFSET('Sanitation Data'!$F$4,0,10*ROW('Sanitation Data'!F186))),'Data Summary'!CU192="Yes"),100-OFFSET('Sanitation Data'!$F$4,0,10*ROW('Sanitation Data'!F186)),NA())</f>
        <v>#N/A</v>
      </c>
      <c r="AG192" s="94" t="e">
        <f ca="true">+IF(AND(ISNUMBER(OFFSET('Sanitation Data'!$F$6,0,10*ROW('Sanitation Data'!F186))),'Data Summary'!CV192="Yes"),OFFSET('Sanitation Data'!$F$6,0,10*ROW('Sanitation Data'!F186)),NA())</f>
        <v>#N/A</v>
      </c>
      <c r="AH192" s="94" t="e">
        <f ca="true">+IF(AND(ISNUMBER(OFFSET('Sanitation Data'!$F$10,0,10*ROW('Sanitation Data'!F186))),'Data Summary'!CW192="Yes"),OFFSET('Sanitation Data'!$F$10,0,10*ROW('Sanitation Data'!F186)),NA())</f>
        <v>#N/A</v>
      </c>
      <c r="AI192" s="94" t="e">
        <f ca="true">+IF(AND(ISNUMBER(OFFSET('Sanitation Data'!$F$11,0,10*ROW('Sanitation Data'!F186))),'Data Summary'!CX192="Yes"),OFFSET('Sanitation Data'!$F$11,0,10*ROW('Sanitation Data'!F186)),NA())</f>
        <v>#N/A</v>
      </c>
      <c r="AJ192" s="94" t="e">
        <f ca="true">+IF(AND(ISNUMBER(OFFSET('Sanitation Data'!$F$12,0,10*ROW('Sanitation Data'!F186))),'Data Summary'!CY192="Yes"),OFFSET('Sanitation Data'!$F$12,0,10*ROW('Sanitation Data'!F186)),NA())</f>
        <v>#N/A</v>
      </c>
      <c r="AK192" s="94" t="e">
        <f ca="true">+IF(AND(ISNUMBER(OFFSET('Sanitation Data'!$G$4,0,10*ROW('Sanitation Data'!G186))),'Data Summary'!CZ192="Yes"),100-OFFSET('Sanitation Data'!$G$4,0,10*ROW('Sanitation Data'!G186)),NA())</f>
        <v>#N/A</v>
      </c>
      <c r="AL192" s="94" t="e">
        <f ca="true">+IF(AND(ISNUMBER(OFFSET('Sanitation Data'!$G$6,0,10*ROW('Sanitation Data'!G186))),'Data Summary'!DA192="Yes"),OFFSET('Sanitation Data'!$G$6,0,10*ROW('Sanitation Data'!G186)),NA())</f>
        <v>#N/A</v>
      </c>
      <c r="AM192" s="94" t="e">
        <f ca="true">+IF(AND(ISNUMBER(OFFSET('Sanitation Data'!$G$10,0,10*ROW('Sanitation Data'!G186))),'Data Summary'!DB192="Yes"),OFFSET('Sanitation Data'!$G$10,0,10*ROW('Sanitation Data'!G186)),NA())</f>
        <v>#N/A</v>
      </c>
      <c r="AN192" s="94" t="e">
        <f ca="true">+IF(AND(ISNUMBER(OFFSET('Sanitation Data'!$G$11,0,10*ROW('Sanitation Data'!G186))),'Data Summary'!DC192="Yes"),OFFSET('Sanitation Data'!$G$11,0,10*ROW('Sanitation Data'!G186)),NA())</f>
        <v>#N/A</v>
      </c>
      <c r="AO192" s="94" t="e">
        <f ca="true">+IF(AND(ISNUMBER(OFFSET('Sanitation Data'!$G$12,0,10*ROW('Sanitation Data'!G186))),'Data Summary'!DD192="Yes"),OFFSET('Sanitation Data'!$G$12,0,10*ROW('Sanitation Data'!G186)),NA())</f>
        <v>#N/A</v>
      </c>
      <c r="AP192" s="94" t="e">
        <f ca="true">+IF(AND(ISNUMBER(OFFSET('Sanitation Data'!$H$4,0,10*ROW('Sanitation Data'!H186))),'Data Summary'!DE192="Yes"),100-OFFSET('Sanitation Data'!$H$4,0,10*ROW('Sanitation Data'!H186)),NA())</f>
        <v>#N/A</v>
      </c>
      <c r="AQ192" s="94" t="e">
        <f ca="true">+IF(AND(ISNUMBER(OFFSET('Sanitation Data'!$H$6,0,10*ROW('Sanitation Data'!H186))),'Data Summary'!DF192="Yes"),OFFSET('Sanitation Data'!$H$6,0,10*ROW('Sanitation Data'!H186)),NA())</f>
        <v>#N/A</v>
      </c>
      <c r="AR192" s="94" t="e">
        <f ca="true">+IF(AND(ISNUMBER(OFFSET('Sanitation Data'!$H$10,0,10*ROW('Sanitation Data'!H186))),'Data Summary'!DG192="Yes"),OFFSET('Sanitation Data'!$H$10,0,10*ROW('Sanitation Data'!H186)),NA())</f>
        <v>#N/A</v>
      </c>
      <c r="AS192" s="94" t="e">
        <f ca="true">+IF(AND(ISNUMBER(OFFSET('Sanitation Data'!$H$11,0,10*ROW('Sanitation Data'!H186))),'Data Summary'!DH192="Yes"),OFFSET('Sanitation Data'!$H$11,0,10*ROW('Sanitation Data'!H186)),NA())</f>
        <v>#N/A</v>
      </c>
      <c r="AT192" s="94" t="e">
        <f ca="true">+IF(AND(ISNUMBER(OFFSET('Sanitation Data'!$H$12,0,10*ROW('Sanitation Data'!H186))),'Data Summary'!DI192="Yes"),OFFSET('Sanitation Data'!$H$12,0,10*ROW('Sanitation Data'!H186)),NA())</f>
        <v>#N/A</v>
      </c>
      <c r="AU192" s="94" t="e">
        <f ca="true">+IF(AND(ISNUMBER(OFFSET('Sanitation Data'!$I$4,0,10*ROW('Sanitation Data'!I186))),'Data Summary'!DJ192="Yes"),100-OFFSET('Sanitation Data'!$I$4,0,10*ROW('Sanitation Data'!I186)),NA())</f>
        <v>#N/A</v>
      </c>
      <c r="AV192" s="94" t="e">
        <f ca="true">+IF(AND(ISNUMBER(OFFSET('Sanitation Data'!$I$6,0,10*ROW('Sanitation Data'!I186))),'Data Summary'!DK192="Yes"),OFFSET('Sanitation Data'!$I$6,0,10*ROW('Sanitation Data'!I186)),NA())</f>
        <v>#N/A</v>
      </c>
      <c r="AW192" s="94" t="e">
        <f ca="true">+IF(AND(ISNUMBER(OFFSET('Sanitation Data'!$I$10,0,10*ROW('Sanitation Data'!I186))),'Data Summary'!DL192="Yes"),OFFSET('Sanitation Data'!$I$10,0,10*ROW('Sanitation Data'!I186)),NA())</f>
        <v>#N/A</v>
      </c>
      <c r="AX192" s="94" t="e">
        <f ca="true">+IF(AND(ISNUMBER(OFFSET('Sanitation Data'!$I$11,0,10*ROW('Sanitation Data'!I186))),'Data Summary'!DM192="Yes"),OFFSET('Sanitation Data'!$I$11,0,10*ROW('Sanitation Data'!I186)),NA())</f>
        <v>#N/A</v>
      </c>
      <c r="AY192" s="94" t="e">
        <f ca="true">+IF(AND(ISNUMBER(OFFSET('Sanitation Data'!$I$12,0,10*ROW('Sanitation Data'!I186))),'Data Summary'!DN192="Yes"),OFFSET('Sanitation Data'!$I$12,0,10*ROW('Sanitation Data'!I186)),NA())</f>
        <v>#N/A</v>
      </c>
      <c r="AZ192" s="95" t="e">
        <f ca="true">+IF(AND(ISNUMBER(OFFSET('Hygiene Data'!$D$5,0,10*ROW('Hygiene Data'!D186))),'Data Summary'!DO192="Yes"),OFFSET('Hygiene Data'!$D$5,0,10*ROW('Hygiene Data'!D186)),NA())</f>
        <v>#N/A</v>
      </c>
      <c r="BA192" s="95" t="e">
        <f ca="true">+IF(AND(ISNUMBER(OFFSET('Hygiene Data'!$D$7,0,10*ROW('Hygiene Data'!D186))),'Data Summary'!DP192="Yes"),OFFSET('Hygiene Data'!$D$7,0,10*ROW('Hygiene Data'!D186)),NA())</f>
        <v>#N/A</v>
      </c>
      <c r="BB192" s="95" t="e">
        <f ca="true">+IF(AND(ISNUMBER(OFFSET('Hygiene Data'!$D$9,0,10*ROW('Hygiene Data'!D186))),'Data Summary'!DQ192="Yes"),OFFSET('Hygiene Data'!$D$9,0,10*ROW('Hygiene Data'!D186)),NA())</f>
        <v>#N/A</v>
      </c>
      <c r="BC192" s="95" t="e">
        <f ca="true">+IF(AND(ISNUMBER(OFFSET('Hygiene Data'!$E$5,0,10*ROW('Hygiene Data'!E186))),'Data Summary'!DR192="Yes"),OFFSET('Hygiene Data'!$E$5,0,10*ROW('Hygiene Data'!E186)),NA())</f>
        <v>#N/A</v>
      </c>
      <c r="BD192" s="95" t="e">
        <f ca="true">+IF(AND(ISNUMBER(OFFSET('Hygiene Data'!$E$7,0,10*ROW('Hygiene Data'!E186))),'Data Summary'!DS192="Yes"),OFFSET('Hygiene Data'!$E$7,0,10*ROW('Hygiene Data'!E186)),NA())</f>
        <v>#N/A</v>
      </c>
      <c r="BE192" s="95" t="e">
        <f ca="true">+IF(AND(ISNUMBER(OFFSET('Hygiene Data'!$E$9,0,10*ROW('Hygiene Data'!E186))),'Data Summary'!DT192="Yes"),OFFSET('Hygiene Data'!$E$9,0,10*ROW('Hygiene Data'!E186)),NA())</f>
        <v>#N/A</v>
      </c>
      <c r="BF192" s="95" t="e">
        <f ca="true">+IF(AND(ISNUMBER(OFFSET('Hygiene Data'!$F$5,0,10*ROW('Hygiene Data'!F186))),'Data Summary'!DU192="Yes"),OFFSET('Hygiene Data'!$F$5,0,10*ROW('Hygiene Data'!F186)),NA())</f>
        <v>#N/A</v>
      </c>
      <c r="BG192" s="95" t="e">
        <f ca="true">+IF(AND(ISNUMBER(OFFSET('Hygiene Data'!$F$7,0,10*ROW('Hygiene Data'!F186))),'Data Summary'!DV192="Yes"),OFFSET('Hygiene Data'!$F$7,0,10*ROW('Hygiene Data'!F186)),NA())</f>
        <v>#N/A</v>
      </c>
      <c r="BH192" s="95" t="e">
        <f ca="true">+IF(AND(ISNUMBER(OFFSET('Hygiene Data'!$F$9,0,10*ROW('Hygiene Data'!F186))),'Data Summary'!DW192="Yes"),OFFSET('Hygiene Data'!$F$9,0,10*ROW('Hygiene Data'!F186)),NA())</f>
        <v>#N/A</v>
      </c>
      <c r="BI192" s="95" t="e">
        <f ca="true">+IF(AND(ISNUMBER(OFFSET('Hygiene Data'!$G$5,0,10*ROW('Hygiene Data'!G186))),'Data Summary'!DX192="Yes"),OFFSET('Hygiene Data'!$G$5,0,10*ROW('Hygiene Data'!G186)),NA())</f>
        <v>#N/A</v>
      </c>
      <c r="BJ192" s="95" t="e">
        <f ca="true">+IF(AND(ISNUMBER(OFFSET('Hygiene Data'!$G$7,0,10*ROW('Hygiene Data'!G186))),'Data Summary'!DY192="Yes"),OFFSET('Hygiene Data'!$G$7,0,10*ROW('Hygiene Data'!G186)),NA())</f>
        <v>#N/A</v>
      </c>
      <c r="BK192" s="95" t="e">
        <f ca="true">+IF(AND(ISNUMBER(OFFSET('Hygiene Data'!$G$9,0,10*ROW('Hygiene Data'!G186))),'Data Summary'!DZ192="Yes"),OFFSET('Hygiene Data'!$G$9,0,10*ROW('Hygiene Data'!G186)),NA())</f>
        <v>#N/A</v>
      </c>
      <c r="BL192" s="95" t="e">
        <f ca="true">+IF(AND(ISNUMBER(OFFSET('Hygiene Data'!$H$5,0,10*ROW('Hygiene Data'!H186))),'Data Summary'!EA192="Yes"),OFFSET('Hygiene Data'!$H$5,0,10*ROW('Hygiene Data'!H186)),NA())</f>
        <v>#N/A</v>
      </c>
      <c r="BM192" s="95" t="e">
        <f ca="true">+IF(AND(ISNUMBER(OFFSET('Hygiene Data'!$H$7,0,10*ROW('Hygiene Data'!H186))),'Data Summary'!EB192="Yes"),OFFSET('Hygiene Data'!$H$7,0,10*ROW('Hygiene Data'!H186)),NA())</f>
        <v>#N/A</v>
      </c>
      <c r="BN192" s="95" t="e">
        <f ca="true">+IF(AND(ISNUMBER(OFFSET('Hygiene Data'!$H$9,0,10*ROW('Hygiene Data'!H186))),'Data Summary'!EC192="Yes"),OFFSET('Hygiene Data'!$H$9,0,10*ROW('Hygiene Data'!H186)),NA())</f>
        <v>#N/A</v>
      </c>
      <c r="BO192" s="95" t="e">
        <f ca="true">+IF(AND(ISNUMBER(OFFSET('Hygiene Data'!$I$5,0,10*ROW('Hygiene Data'!I186))),'Data Summary'!ED192="Yes"),OFFSET('Hygiene Data'!$I$5,0,10*ROW('Hygiene Data'!I186)),NA())</f>
        <v>#N/A</v>
      </c>
      <c r="BP192" s="95" t="e">
        <f ca="true">+IF(AND(ISNUMBER(OFFSET('Hygiene Data'!$I$7,0,10*ROW('Hygiene Data'!I186))),'Data Summary'!EE192="Yes"),OFFSET('Hygiene Data'!$I$7,0,10*ROW('Hygiene Data'!I186)),NA())</f>
        <v>#N/A</v>
      </c>
      <c r="BQ192" s="95" t="e">
        <f ca="true">+IF(AND(ISNUMBER(OFFSET('Hygiene Data'!$I$9,0,10*ROW('Hygiene Data'!I186))),'Data Summary'!EF192="Yes"),OFFSET('Hygiene Data'!$I$9,0,10*ROW('Hygiene Data'!I186)),NA())</f>
        <v>#N/A</v>
      </c>
    </row>
    <row xmlns:x14ac="http://schemas.microsoft.com/office/spreadsheetml/2009/9/ac" r="193" x14ac:dyDescent="0.2">
      <c r="A193" s="327" t="e">
        <f ca="true">+RIGHT('Data Summary'!A193,LEN('Data Summary'!A193)-9)</f>
        <v>#VALUE!</v>
      </c>
      <c r="B193" s="36" t="str">
        <f ca="true">+IF(ISTEXT('Data Summary'!B193),'Data Summary'!B193,"")</f>
        <v/>
      </c>
      <c r="C193" s="326" t="e">
        <f ca="true">+VALUE('Data Summary'!C193)</f>
        <v>#VALUE!</v>
      </c>
      <c r="D193" s="93" t="e">
        <f ca="true">+IF(AND(ISNUMBER(OFFSET('Water Data'!$D$4,0,10*ROW('Water Data'!D187))),'Data Summary'!BS193="Yes"),100-OFFSET('Water Data'!$D$4,0,10*ROW('Water Data'!D187)),NA())</f>
        <v>#N/A</v>
      </c>
      <c r="E193" s="93" t="e">
        <f ca="true">+IF(AND(ISNUMBER(OFFSET('Water Data'!$D$6,0,10*ROW('Water Data'!D187))),'Data Summary'!BT193="Yes"),OFFSET('Water Data'!$D$6,0,10*ROW('Water Data'!D187)),NA())</f>
        <v>#N/A</v>
      </c>
      <c r="F193" s="93" t="e">
        <f ca="true">+IF(AND(ISNUMBER(OFFSET('Water Data'!$D$9,0,10*ROW('Water Data'!D187))),'Data Summary'!BU193="Yes"),OFFSET('Water Data'!$D$9,0,10*ROW('Water Data'!D187)),NA())</f>
        <v>#N/A</v>
      </c>
      <c r="G193" s="93" t="e">
        <f ca="true">+IF(AND(ISNUMBER(OFFSET('Water Data'!$E$4,0,10*ROW('Water Data'!E187))),'Data Summary'!BV193="Yes"),100-OFFSET('Water Data'!$E$4,0,10*ROW('Water Data'!E187)),NA())</f>
        <v>#N/A</v>
      </c>
      <c r="H193" s="93" t="e">
        <f ca="true">+IF(AND(ISNUMBER(OFFSET('Water Data'!$E$6,0,10*ROW('Water Data'!E187))),'Data Summary'!BW193="Yes"),OFFSET('Water Data'!$E$6,0,10*ROW('Water Data'!E187)),NA())</f>
        <v>#N/A</v>
      </c>
      <c r="I193" s="93" t="e">
        <f ca="true">+IF(AND(ISNUMBER(OFFSET('Water Data'!$E$9,0,10*ROW('Water Data'!E187))),'Data Summary'!BX193="Yes"),OFFSET('Water Data'!$E$9,0,10*ROW('Water Data'!E187)),NA())</f>
        <v>#N/A</v>
      </c>
      <c r="J193" s="93" t="e">
        <f ca="true">+IF(AND(ISNUMBER(OFFSET('Water Data'!$F$4,0,10*ROW('Water Data'!F187))),'Data Summary'!BY193="Yes"),100-OFFSET('Water Data'!$F$4,0,10*ROW('Water Data'!F187)),NA())</f>
        <v>#N/A</v>
      </c>
      <c r="K193" s="93" t="e">
        <f ca="true">+IF(AND(ISNUMBER(OFFSET('Water Data'!$F$6,0,10*ROW('Water Data'!F187))),'Data Summary'!BZ193="Yes"),OFFSET('Water Data'!$F$6,0,10*ROW('Water Data'!F187)),NA())</f>
        <v>#N/A</v>
      </c>
      <c r="L193" s="93" t="e">
        <f ca="true">+IF(AND(ISNUMBER(OFFSET('Water Data'!$F$9,0,10*ROW('Water Data'!F187))),'Data Summary'!CA193="Yes"),OFFSET('Water Data'!$F$9,0,10*ROW('Water Data'!F187)),NA())</f>
        <v>#N/A</v>
      </c>
      <c r="M193" s="93" t="e">
        <f ca="true">+IF(AND(ISNUMBER(OFFSET('Water Data'!$G$4,0,10*ROW('Water Data'!G187))),'Data Summary'!CB193="Yes"),100-OFFSET('Water Data'!$G$4,0,10*ROW('Water Data'!G187)),NA())</f>
        <v>#N/A</v>
      </c>
      <c r="N193" s="93" t="e">
        <f ca="true">+IF(AND(ISNUMBER(OFFSET('Water Data'!$G$6,0,10*ROW('Water Data'!G187))),'Data Summary'!CC193="Yes"),OFFSET('Water Data'!$G$6,0,10*ROW('Water Data'!G187)),NA())</f>
        <v>#N/A</v>
      </c>
      <c r="O193" s="93" t="e">
        <f ca="true">+IF(AND(ISNUMBER(OFFSET('Water Data'!$G$9,0,10*ROW('Water Data'!G187))),'Data Summary'!CD193="Yes"),OFFSET('Water Data'!$G$9,0,10*ROW('Water Data'!G187)),NA())</f>
        <v>#N/A</v>
      </c>
      <c r="P193" s="93" t="e">
        <f ca="true">+IF(AND(ISNUMBER(OFFSET('Water Data'!$H$4,0,10*ROW('Water Data'!H187))),'Data Summary'!CE193="Yes"),100-OFFSET('Water Data'!$H$4,0,10*ROW('Water Data'!H187)),NA())</f>
        <v>#N/A</v>
      </c>
      <c r="Q193" s="93" t="e">
        <f ca="true">+IF(AND(ISNUMBER(OFFSET('Water Data'!$H$6,0,10*ROW('Water Data'!H187))),'Data Summary'!CF193="Yes"),OFFSET('Water Data'!$H$6,0,10*ROW('Water Data'!H187)),NA())</f>
        <v>#N/A</v>
      </c>
      <c r="R193" s="93" t="e">
        <f ca="true">+IF(AND(ISNUMBER(OFFSET('Water Data'!$H$9,0,10*ROW('Water Data'!H187))),'Data Summary'!CG193="Yes"),OFFSET('Water Data'!$H$9,0,10*ROW('Water Data'!H187)),NA())</f>
        <v>#N/A</v>
      </c>
      <c r="S193" s="93" t="e">
        <f ca="true">+IF(AND(ISNUMBER(OFFSET('Water Data'!$I$4,0,10*ROW('Water Data'!I187))),'Data Summary'!CH193="Yes"),100-OFFSET('Water Data'!$I$4,0,10*ROW('Water Data'!I187)),NA())</f>
        <v>#N/A</v>
      </c>
      <c r="T193" s="93" t="e">
        <f ca="true">+IF(AND(ISNUMBER(OFFSET('Water Data'!$I$6,0,10*ROW('Water Data'!I187))),'Data Summary'!CI193="Yes"),OFFSET('Water Data'!$I$6,0,10*ROW('Water Data'!I187)),NA())</f>
        <v>#N/A</v>
      </c>
      <c r="U193" s="93" t="e">
        <f ca="true">+IF(AND(ISNUMBER(OFFSET('Water Data'!$I$9,0,10*ROW('Water Data'!I187))),'Data Summary'!CJ193="Yes"),OFFSET('Water Data'!$I$9,0,10*ROW('Water Data'!I187)),NA())</f>
        <v>#N/A</v>
      </c>
      <c r="V193" s="94" t="e">
        <f ca="true">+IF(AND(ISNUMBER(OFFSET('Sanitation Data'!$D$4,0,10*ROW('Sanitation Data'!D187))),'Data Summary'!CK193="Yes"),100-OFFSET('Sanitation Data'!$D$4,0,10*ROW('Sanitation Data'!D187)),NA())</f>
        <v>#N/A</v>
      </c>
      <c r="W193" s="94" t="e">
        <f ca="true">+IF(AND(ISNUMBER(OFFSET('Sanitation Data'!$D$6,0,10*ROW('Sanitation Data'!D187))),'Data Summary'!CL193="Yes"),OFFSET('Sanitation Data'!$D$6,0,10*ROW('Sanitation Data'!D187)),NA())</f>
        <v>#N/A</v>
      </c>
      <c r="X193" s="94" t="e">
        <f ca="true">+IF(AND(ISNUMBER(OFFSET('Sanitation Data'!$D$10,0,10*ROW('Sanitation Data'!D187))),'Data Summary'!CM193="Yes"),OFFSET('Sanitation Data'!$D$10,0,10*ROW('Sanitation Data'!D187)),NA())</f>
        <v>#N/A</v>
      </c>
      <c r="Y193" s="94" t="e">
        <f ca="true">+IF(AND(ISNUMBER(OFFSET('Sanitation Data'!$D$11,0,10*ROW('Sanitation Data'!D187))),'Data Summary'!CN193="Yes"),OFFSET('Sanitation Data'!$D$11,0,10*ROW('Sanitation Data'!D187)),NA())</f>
        <v>#N/A</v>
      </c>
      <c r="Z193" s="94" t="e">
        <f ca="true">+IF(AND(ISNUMBER(OFFSET('Sanitation Data'!$D$12,0,10*ROW('Sanitation Data'!D187))),'Data Summary'!CO193="Yes"),OFFSET('Sanitation Data'!$D$12,0,10*ROW('Sanitation Data'!D187)),NA())</f>
        <v>#N/A</v>
      </c>
      <c r="AA193" s="94" t="e">
        <f ca="true">+IF(AND(ISNUMBER(OFFSET('Sanitation Data'!$E$4,0,10*ROW('Sanitation Data'!E187))),'Data Summary'!CP193="Yes"),100-OFFSET('Sanitation Data'!$E$4,0,10*ROW('Sanitation Data'!E187)),NA())</f>
        <v>#N/A</v>
      </c>
      <c r="AB193" s="94" t="e">
        <f ca="true">+IF(AND(ISNUMBER(OFFSET('Sanitation Data'!$E$6,0,10*ROW('Sanitation Data'!E187))),'Data Summary'!CQ193="Yes"),OFFSET('Sanitation Data'!$E$6,0,10*ROW('Sanitation Data'!E187)),NA())</f>
        <v>#N/A</v>
      </c>
      <c r="AC193" s="94" t="e">
        <f ca="true">+IF(AND(ISNUMBER(OFFSET('Sanitation Data'!$E$10,0,10*ROW('Sanitation Data'!E187))),'Data Summary'!CR193="Yes"),OFFSET('Sanitation Data'!$E$10,0,10*ROW('Sanitation Data'!E187)),NA())</f>
        <v>#N/A</v>
      </c>
      <c r="AD193" s="94" t="e">
        <f ca="true">+IF(AND(ISNUMBER(OFFSET('Sanitation Data'!$E$11,0,10*ROW('Sanitation Data'!E187))),'Data Summary'!CS193="Yes"),OFFSET('Sanitation Data'!$E$11,0,10*ROW('Sanitation Data'!E187)),NA())</f>
        <v>#N/A</v>
      </c>
      <c r="AE193" s="94" t="e">
        <f ca="true">+IF(AND(ISNUMBER(OFFSET('Sanitation Data'!$E$12,0,10*ROW('Sanitation Data'!E187))),'Data Summary'!CT193="Yes"),OFFSET('Sanitation Data'!$E$12,0,10*ROW('Sanitation Data'!E187)),NA())</f>
        <v>#N/A</v>
      </c>
      <c r="AF193" s="94" t="e">
        <f ca="true">+IF(AND(ISNUMBER(OFFSET('Sanitation Data'!$F$4,0,10*ROW('Sanitation Data'!F187))),'Data Summary'!CU193="Yes"),100-OFFSET('Sanitation Data'!$F$4,0,10*ROW('Sanitation Data'!F187)),NA())</f>
        <v>#N/A</v>
      </c>
      <c r="AG193" s="94" t="e">
        <f ca="true">+IF(AND(ISNUMBER(OFFSET('Sanitation Data'!$F$6,0,10*ROW('Sanitation Data'!F187))),'Data Summary'!CV193="Yes"),OFFSET('Sanitation Data'!$F$6,0,10*ROW('Sanitation Data'!F187)),NA())</f>
        <v>#N/A</v>
      </c>
      <c r="AH193" s="94" t="e">
        <f ca="true">+IF(AND(ISNUMBER(OFFSET('Sanitation Data'!$F$10,0,10*ROW('Sanitation Data'!F187))),'Data Summary'!CW193="Yes"),OFFSET('Sanitation Data'!$F$10,0,10*ROW('Sanitation Data'!F187)),NA())</f>
        <v>#N/A</v>
      </c>
      <c r="AI193" s="94" t="e">
        <f ca="true">+IF(AND(ISNUMBER(OFFSET('Sanitation Data'!$F$11,0,10*ROW('Sanitation Data'!F187))),'Data Summary'!CX193="Yes"),OFFSET('Sanitation Data'!$F$11,0,10*ROW('Sanitation Data'!F187)),NA())</f>
        <v>#N/A</v>
      </c>
      <c r="AJ193" s="94" t="e">
        <f ca="true">+IF(AND(ISNUMBER(OFFSET('Sanitation Data'!$F$12,0,10*ROW('Sanitation Data'!F187))),'Data Summary'!CY193="Yes"),OFFSET('Sanitation Data'!$F$12,0,10*ROW('Sanitation Data'!F187)),NA())</f>
        <v>#N/A</v>
      </c>
      <c r="AK193" s="94" t="e">
        <f ca="true">+IF(AND(ISNUMBER(OFFSET('Sanitation Data'!$G$4,0,10*ROW('Sanitation Data'!G187))),'Data Summary'!CZ193="Yes"),100-OFFSET('Sanitation Data'!$G$4,0,10*ROW('Sanitation Data'!G187)),NA())</f>
        <v>#N/A</v>
      </c>
      <c r="AL193" s="94" t="e">
        <f ca="true">+IF(AND(ISNUMBER(OFFSET('Sanitation Data'!$G$6,0,10*ROW('Sanitation Data'!G187))),'Data Summary'!DA193="Yes"),OFFSET('Sanitation Data'!$G$6,0,10*ROW('Sanitation Data'!G187)),NA())</f>
        <v>#N/A</v>
      </c>
      <c r="AM193" s="94" t="e">
        <f ca="true">+IF(AND(ISNUMBER(OFFSET('Sanitation Data'!$G$10,0,10*ROW('Sanitation Data'!G187))),'Data Summary'!DB193="Yes"),OFFSET('Sanitation Data'!$G$10,0,10*ROW('Sanitation Data'!G187)),NA())</f>
        <v>#N/A</v>
      </c>
      <c r="AN193" s="94" t="e">
        <f ca="true">+IF(AND(ISNUMBER(OFFSET('Sanitation Data'!$G$11,0,10*ROW('Sanitation Data'!G187))),'Data Summary'!DC193="Yes"),OFFSET('Sanitation Data'!$G$11,0,10*ROW('Sanitation Data'!G187)),NA())</f>
        <v>#N/A</v>
      </c>
      <c r="AO193" s="94" t="e">
        <f ca="true">+IF(AND(ISNUMBER(OFFSET('Sanitation Data'!$G$12,0,10*ROW('Sanitation Data'!G187))),'Data Summary'!DD193="Yes"),OFFSET('Sanitation Data'!$G$12,0,10*ROW('Sanitation Data'!G187)),NA())</f>
        <v>#N/A</v>
      </c>
      <c r="AP193" s="94" t="e">
        <f ca="true">+IF(AND(ISNUMBER(OFFSET('Sanitation Data'!$H$4,0,10*ROW('Sanitation Data'!H187))),'Data Summary'!DE193="Yes"),100-OFFSET('Sanitation Data'!$H$4,0,10*ROW('Sanitation Data'!H187)),NA())</f>
        <v>#N/A</v>
      </c>
      <c r="AQ193" s="94" t="e">
        <f ca="true">+IF(AND(ISNUMBER(OFFSET('Sanitation Data'!$H$6,0,10*ROW('Sanitation Data'!H187))),'Data Summary'!DF193="Yes"),OFFSET('Sanitation Data'!$H$6,0,10*ROW('Sanitation Data'!H187)),NA())</f>
        <v>#N/A</v>
      </c>
      <c r="AR193" s="94" t="e">
        <f ca="true">+IF(AND(ISNUMBER(OFFSET('Sanitation Data'!$H$10,0,10*ROW('Sanitation Data'!H187))),'Data Summary'!DG193="Yes"),OFFSET('Sanitation Data'!$H$10,0,10*ROW('Sanitation Data'!H187)),NA())</f>
        <v>#N/A</v>
      </c>
      <c r="AS193" s="94" t="e">
        <f ca="true">+IF(AND(ISNUMBER(OFFSET('Sanitation Data'!$H$11,0,10*ROW('Sanitation Data'!H187))),'Data Summary'!DH193="Yes"),OFFSET('Sanitation Data'!$H$11,0,10*ROW('Sanitation Data'!H187)),NA())</f>
        <v>#N/A</v>
      </c>
      <c r="AT193" s="94" t="e">
        <f ca="true">+IF(AND(ISNUMBER(OFFSET('Sanitation Data'!$H$12,0,10*ROW('Sanitation Data'!H187))),'Data Summary'!DI193="Yes"),OFFSET('Sanitation Data'!$H$12,0,10*ROW('Sanitation Data'!H187)),NA())</f>
        <v>#N/A</v>
      </c>
      <c r="AU193" s="94" t="e">
        <f ca="true">+IF(AND(ISNUMBER(OFFSET('Sanitation Data'!$I$4,0,10*ROW('Sanitation Data'!I187))),'Data Summary'!DJ193="Yes"),100-OFFSET('Sanitation Data'!$I$4,0,10*ROW('Sanitation Data'!I187)),NA())</f>
        <v>#N/A</v>
      </c>
      <c r="AV193" s="94" t="e">
        <f ca="true">+IF(AND(ISNUMBER(OFFSET('Sanitation Data'!$I$6,0,10*ROW('Sanitation Data'!I187))),'Data Summary'!DK193="Yes"),OFFSET('Sanitation Data'!$I$6,0,10*ROW('Sanitation Data'!I187)),NA())</f>
        <v>#N/A</v>
      </c>
      <c r="AW193" s="94" t="e">
        <f ca="true">+IF(AND(ISNUMBER(OFFSET('Sanitation Data'!$I$10,0,10*ROW('Sanitation Data'!I187))),'Data Summary'!DL193="Yes"),OFFSET('Sanitation Data'!$I$10,0,10*ROW('Sanitation Data'!I187)),NA())</f>
        <v>#N/A</v>
      </c>
      <c r="AX193" s="94" t="e">
        <f ca="true">+IF(AND(ISNUMBER(OFFSET('Sanitation Data'!$I$11,0,10*ROW('Sanitation Data'!I187))),'Data Summary'!DM193="Yes"),OFFSET('Sanitation Data'!$I$11,0,10*ROW('Sanitation Data'!I187)),NA())</f>
        <v>#N/A</v>
      </c>
      <c r="AY193" s="94" t="e">
        <f ca="true">+IF(AND(ISNUMBER(OFFSET('Sanitation Data'!$I$12,0,10*ROW('Sanitation Data'!I187))),'Data Summary'!DN193="Yes"),OFFSET('Sanitation Data'!$I$12,0,10*ROW('Sanitation Data'!I187)),NA())</f>
        <v>#N/A</v>
      </c>
      <c r="AZ193" s="95" t="e">
        <f ca="true">+IF(AND(ISNUMBER(OFFSET('Hygiene Data'!$D$5,0,10*ROW('Hygiene Data'!D187))),'Data Summary'!DO193="Yes"),OFFSET('Hygiene Data'!$D$5,0,10*ROW('Hygiene Data'!D187)),NA())</f>
        <v>#N/A</v>
      </c>
      <c r="BA193" s="95" t="e">
        <f ca="true">+IF(AND(ISNUMBER(OFFSET('Hygiene Data'!$D$7,0,10*ROW('Hygiene Data'!D187))),'Data Summary'!DP193="Yes"),OFFSET('Hygiene Data'!$D$7,0,10*ROW('Hygiene Data'!D187)),NA())</f>
        <v>#N/A</v>
      </c>
      <c r="BB193" s="95" t="e">
        <f ca="true">+IF(AND(ISNUMBER(OFFSET('Hygiene Data'!$D$9,0,10*ROW('Hygiene Data'!D187))),'Data Summary'!DQ193="Yes"),OFFSET('Hygiene Data'!$D$9,0,10*ROW('Hygiene Data'!D187)),NA())</f>
        <v>#N/A</v>
      </c>
      <c r="BC193" s="95" t="e">
        <f ca="true">+IF(AND(ISNUMBER(OFFSET('Hygiene Data'!$E$5,0,10*ROW('Hygiene Data'!E187))),'Data Summary'!DR193="Yes"),OFFSET('Hygiene Data'!$E$5,0,10*ROW('Hygiene Data'!E187)),NA())</f>
        <v>#N/A</v>
      </c>
      <c r="BD193" s="95" t="e">
        <f ca="true">+IF(AND(ISNUMBER(OFFSET('Hygiene Data'!$E$7,0,10*ROW('Hygiene Data'!E187))),'Data Summary'!DS193="Yes"),OFFSET('Hygiene Data'!$E$7,0,10*ROW('Hygiene Data'!E187)),NA())</f>
        <v>#N/A</v>
      </c>
      <c r="BE193" s="95" t="e">
        <f ca="true">+IF(AND(ISNUMBER(OFFSET('Hygiene Data'!$E$9,0,10*ROW('Hygiene Data'!E187))),'Data Summary'!DT193="Yes"),OFFSET('Hygiene Data'!$E$9,0,10*ROW('Hygiene Data'!E187)),NA())</f>
        <v>#N/A</v>
      </c>
      <c r="BF193" s="95" t="e">
        <f ca="true">+IF(AND(ISNUMBER(OFFSET('Hygiene Data'!$F$5,0,10*ROW('Hygiene Data'!F187))),'Data Summary'!DU193="Yes"),OFFSET('Hygiene Data'!$F$5,0,10*ROW('Hygiene Data'!F187)),NA())</f>
        <v>#N/A</v>
      </c>
      <c r="BG193" s="95" t="e">
        <f ca="true">+IF(AND(ISNUMBER(OFFSET('Hygiene Data'!$F$7,0,10*ROW('Hygiene Data'!F187))),'Data Summary'!DV193="Yes"),OFFSET('Hygiene Data'!$F$7,0,10*ROW('Hygiene Data'!F187)),NA())</f>
        <v>#N/A</v>
      </c>
      <c r="BH193" s="95" t="e">
        <f ca="true">+IF(AND(ISNUMBER(OFFSET('Hygiene Data'!$F$9,0,10*ROW('Hygiene Data'!F187))),'Data Summary'!DW193="Yes"),OFFSET('Hygiene Data'!$F$9,0,10*ROW('Hygiene Data'!F187)),NA())</f>
        <v>#N/A</v>
      </c>
      <c r="BI193" s="95" t="e">
        <f ca="true">+IF(AND(ISNUMBER(OFFSET('Hygiene Data'!$G$5,0,10*ROW('Hygiene Data'!G187))),'Data Summary'!DX193="Yes"),OFFSET('Hygiene Data'!$G$5,0,10*ROW('Hygiene Data'!G187)),NA())</f>
        <v>#N/A</v>
      </c>
      <c r="BJ193" s="95" t="e">
        <f ca="true">+IF(AND(ISNUMBER(OFFSET('Hygiene Data'!$G$7,0,10*ROW('Hygiene Data'!G187))),'Data Summary'!DY193="Yes"),OFFSET('Hygiene Data'!$G$7,0,10*ROW('Hygiene Data'!G187)),NA())</f>
        <v>#N/A</v>
      </c>
      <c r="BK193" s="95" t="e">
        <f ca="true">+IF(AND(ISNUMBER(OFFSET('Hygiene Data'!$G$9,0,10*ROW('Hygiene Data'!G187))),'Data Summary'!DZ193="Yes"),OFFSET('Hygiene Data'!$G$9,0,10*ROW('Hygiene Data'!G187)),NA())</f>
        <v>#N/A</v>
      </c>
      <c r="BL193" s="95" t="e">
        <f ca="true">+IF(AND(ISNUMBER(OFFSET('Hygiene Data'!$H$5,0,10*ROW('Hygiene Data'!H187))),'Data Summary'!EA193="Yes"),OFFSET('Hygiene Data'!$H$5,0,10*ROW('Hygiene Data'!H187)),NA())</f>
        <v>#N/A</v>
      </c>
      <c r="BM193" s="95" t="e">
        <f ca="true">+IF(AND(ISNUMBER(OFFSET('Hygiene Data'!$H$7,0,10*ROW('Hygiene Data'!H187))),'Data Summary'!EB193="Yes"),OFFSET('Hygiene Data'!$H$7,0,10*ROW('Hygiene Data'!H187)),NA())</f>
        <v>#N/A</v>
      </c>
      <c r="BN193" s="95" t="e">
        <f ca="true">+IF(AND(ISNUMBER(OFFSET('Hygiene Data'!$H$9,0,10*ROW('Hygiene Data'!H187))),'Data Summary'!EC193="Yes"),OFFSET('Hygiene Data'!$H$9,0,10*ROW('Hygiene Data'!H187)),NA())</f>
        <v>#N/A</v>
      </c>
      <c r="BO193" s="95" t="e">
        <f ca="true">+IF(AND(ISNUMBER(OFFSET('Hygiene Data'!$I$5,0,10*ROW('Hygiene Data'!I187))),'Data Summary'!ED193="Yes"),OFFSET('Hygiene Data'!$I$5,0,10*ROW('Hygiene Data'!I187)),NA())</f>
        <v>#N/A</v>
      </c>
      <c r="BP193" s="95" t="e">
        <f ca="true">+IF(AND(ISNUMBER(OFFSET('Hygiene Data'!$I$7,0,10*ROW('Hygiene Data'!I187))),'Data Summary'!EE193="Yes"),OFFSET('Hygiene Data'!$I$7,0,10*ROW('Hygiene Data'!I187)),NA())</f>
        <v>#N/A</v>
      </c>
      <c r="BQ193" s="95" t="e">
        <f ca="true">+IF(AND(ISNUMBER(OFFSET('Hygiene Data'!$I$9,0,10*ROW('Hygiene Data'!I187))),'Data Summary'!EF193="Yes"),OFFSET('Hygiene Data'!$I$9,0,10*ROW('Hygiene Data'!I187)),NA())</f>
        <v>#N/A</v>
      </c>
    </row>
    <row xmlns:x14ac="http://schemas.microsoft.com/office/spreadsheetml/2009/9/ac" r="194" x14ac:dyDescent="0.2">
      <c r="A194" s="327" t="e">
        <f ca="true">+RIGHT('Data Summary'!A194,LEN('Data Summary'!A194)-9)</f>
        <v>#VALUE!</v>
      </c>
      <c r="B194" s="36" t="str">
        <f ca="true">+IF(ISTEXT('Data Summary'!B194),'Data Summary'!B194,"")</f>
        <v/>
      </c>
      <c r="C194" s="326" t="e">
        <f ca="true">+VALUE('Data Summary'!C194)</f>
        <v>#VALUE!</v>
      </c>
      <c r="D194" s="93" t="e">
        <f ca="true">+IF(AND(ISNUMBER(OFFSET('Water Data'!$D$4,0,10*ROW('Water Data'!D188))),'Data Summary'!BS194="Yes"),100-OFFSET('Water Data'!$D$4,0,10*ROW('Water Data'!D188)),NA())</f>
        <v>#N/A</v>
      </c>
      <c r="E194" s="93" t="e">
        <f ca="true">+IF(AND(ISNUMBER(OFFSET('Water Data'!$D$6,0,10*ROW('Water Data'!D188))),'Data Summary'!BT194="Yes"),OFFSET('Water Data'!$D$6,0,10*ROW('Water Data'!D188)),NA())</f>
        <v>#N/A</v>
      </c>
      <c r="F194" s="93" t="e">
        <f ca="true">+IF(AND(ISNUMBER(OFFSET('Water Data'!$D$9,0,10*ROW('Water Data'!D188))),'Data Summary'!BU194="Yes"),OFFSET('Water Data'!$D$9,0,10*ROW('Water Data'!D188)),NA())</f>
        <v>#N/A</v>
      </c>
      <c r="G194" s="93" t="e">
        <f ca="true">+IF(AND(ISNUMBER(OFFSET('Water Data'!$E$4,0,10*ROW('Water Data'!E188))),'Data Summary'!BV194="Yes"),100-OFFSET('Water Data'!$E$4,0,10*ROW('Water Data'!E188)),NA())</f>
        <v>#N/A</v>
      </c>
      <c r="H194" s="93" t="e">
        <f ca="true">+IF(AND(ISNUMBER(OFFSET('Water Data'!$E$6,0,10*ROW('Water Data'!E188))),'Data Summary'!BW194="Yes"),OFFSET('Water Data'!$E$6,0,10*ROW('Water Data'!E188)),NA())</f>
        <v>#N/A</v>
      </c>
      <c r="I194" s="93" t="e">
        <f ca="true">+IF(AND(ISNUMBER(OFFSET('Water Data'!$E$9,0,10*ROW('Water Data'!E188))),'Data Summary'!BX194="Yes"),OFFSET('Water Data'!$E$9,0,10*ROW('Water Data'!E188)),NA())</f>
        <v>#N/A</v>
      </c>
      <c r="J194" s="93" t="e">
        <f ca="true">+IF(AND(ISNUMBER(OFFSET('Water Data'!$F$4,0,10*ROW('Water Data'!F188))),'Data Summary'!BY194="Yes"),100-OFFSET('Water Data'!$F$4,0,10*ROW('Water Data'!F188)),NA())</f>
        <v>#N/A</v>
      </c>
      <c r="K194" s="93" t="e">
        <f ca="true">+IF(AND(ISNUMBER(OFFSET('Water Data'!$F$6,0,10*ROW('Water Data'!F188))),'Data Summary'!BZ194="Yes"),OFFSET('Water Data'!$F$6,0,10*ROW('Water Data'!F188)),NA())</f>
        <v>#N/A</v>
      </c>
      <c r="L194" s="93" t="e">
        <f ca="true">+IF(AND(ISNUMBER(OFFSET('Water Data'!$F$9,0,10*ROW('Water Data'!F188))),'Data Summary'!CA194="Yes"),OFFSET('Water Data'!$F$9,0,10*ROW('Water Data'!F188)),NA())</f>
        <v>#N/A</v>
      </c>
      <c r="M194" s="93" t="e">
        <f ca="true">+IF(AND(ISNUMBER(OFFSET('Water Data'!$G$4,0,10*ROW('Water Data'!G188))),'Data Summary'!CB194="Yes"),100-OFFSET('Water Data'!$G$4,0,10*ROW('Water Data'!G188)),NA())</f>
        <v>#N/A</v>
      </c>
      <c r="N194" s="93" t="e">
        <f ca="true">+IF(AND(ISNUMBER(OFFSET('Water Data'!$G$6,0,10*ROW('Water Data'!G188))),'Data Summary'!CC194="Yes"),OFFSET('Water Data'!$G$6,0,10*ROW('Water Data'!G188)),NA())</f>
        <v>#N/A</v>
      </c>
      <c r="O194" s="93" t="e">
        <f ca="true">+IF(AND(ISNUMBER(OFFSET('Water Data'!$G$9,0,10*ROW('Water Data'!G188))),'Data Summary'!CD194="Yes"),OFFSET('Water Data'!$G$9,0,10*ROW('Water Data'!G188)),NA())</f>
        <v>#N/A</v>
      </c>
      <c r="P194" s="93" t="e">
        <f ca="true">+IF(AND(ISNUMBER(OFFSET('Water Data'!$H$4,0,10*ROW('Water Data'!H188))),'Data Summary'!CE194="Yes"),100-OFFSET('Water Data'!$H$4,0,10*ROW('Water Data'!H188)),NA())</f>
        <v>#N/A</v>
      </c>
      <c r="Q194" s="93" t="e">
        <f ca="true">+IF(AND(ISNUMBER(OFFSET('Water Data'!$H$6,0,10*ROW('Water Data'!H188))),'Data Summary'!CF194="Yes"),OFFSET('Water Data'!$H$6,0,10*ROW('Water Data'!H188)),NA())</f>
        <v>#N/A</v>
      </c>
      <c r="R194" s="93" t="e">
        <f ca="true">+IF(AND(ISNUMBER(OFFSET('Water Data'!$H$9,0,10*ROW('Water Data'!H188))),'Data Summary'!CG194="Yes"),OFFSET('Water Data'!$H$9,0,10*ROW('Water Data'!H188)),NA())</f>
        <v>#N/A</v>
      </c>
      <c r="S194" s="93" t="e">
        <f ca="true">+IF(AND(ISNUMBER(OFFSET('Water Data'!$I$4,0,10*ROW('Water Data'!I188))),'Data Summary'!CH194="Yes"),100-OFFSET('Water Data'!$I$4,0,10*ROW('Water Data'!I188)),NA())</f>
        <v>#N/A</v>
      </c>
      <c r="T194" s="93" t="e">
        <f ca="true">+IF(AND(ISNUMBER(OFFSET('Water Data'!$I$6,0,10*ROW('Water Data'!I188))),'Data Summary'!CI194="Yes"),OFFSET('Water Data'!$I$6,0,10*ROW('Water Data'!I188)),NA())</f>
        <v>#N/A</v>
      </c>
      <c r="U194" s="93" t="e">
        <f ca="true">+IF(AND(ISNUMBER(OFFSET('Water Data'!$I$9,0,10*ROW('Water Data'!I188))),'Data Summary'!CJ194="Yes"),OFFSET('Water Data'!$I$9,0,10*ROW('Water Data'!I188)),NA())</f>
        <v>#N/A</v>
      </c>
      <c r="V194" s="94" t="e">
        <f ca="true">+IF(AND(ISNUMBER(OFFSET('Sanitation Data'!$D$4,0,10*ROW('Sanitation Data'!D188))),'Data Summary'!CK194="Yes"),100-OFFSET('Sanitation Data'!$D$4,0,10*ROW('Sanitation Data'!D188)),NA())</f>
        <v>#N/A</v>
      </c>
      <c r="W194" s="94" t="e">
        <f ca="true">+IF(AND(ISNUMBER(OFFSET('Sanitation Data'!$D$6,0,10*ROW('Sanitation Data'!D188))),'Data Summary'!CL194="Yes"),OFFSET('Sanitation Data'!$D$6,0,10*ROW('Sanitation Data'!D188)),NA())</f>
        <v>#N/A</v>
      </c>
      <c r="X194" s="94" t="e">
        <f ca="true">+IF(AND(ISNUMBER(OFFSET('Sanitation Data'!$D$10,0,10*ROW('Sanitation Data'!D188))),'Data Summary'!CM194="Yes"),OFFSET('Sanitation Data'!$D$10,0,10*ROW('Sanitation Data'!D188)),NA())</f>
        <v>#N/A</v>
      </c>
      <c r="Y194" s="94" t="e">
        <f ca="true">+IF(AND(ISNUMBER(OFFSET('Sanitation Data'!$D$11,0,10*ROW('Sanitation Data'!D188))),'Data Summary'!CN194="Yes"),OFFSET('Sanitation Data'!$D$11,0,10*ROW('Sanitation Data'!D188)),NA())</f>
        <v>#N/A</v>
      </c>
      <c r="Z194" s="94" t="e">
        <f ca="true">+IF(AND(ISNUMBER(OFFSET('Sanitation Data'!$D$12,0,10*ROW('Sanitation Data'!D188))),'Data Summary'!CO194="Yes"),OFFSET('Sanitation Data'!$D$12,0,10*ROW('Sanitation Data'!D188)),NA())</f>
        <v>#N/A</v>
      </c>
      <c r="AA194" s="94" t="e">
        <f ca="true">+IF(AND(ISNUMBER(OFFSET('Sanitation Data'!$E$4,0,10*ROW('Sanitation Data'!E188))),'Data Summary'!CP194="Yes"),100-OFFSET('Sanitation Data'!$E$4,0,10*ROW('Sanitation Data'!E188)),NA())</f>
        <v>#N/A</v>
      </c>
      <c r="AB194" s="94" t="e">
        <f ca="true">+IF(AND(ISNUMBER(OFFSET('Sanitation Data'!$E$6,0,10*ROW('Sanitation Data'!E188))),'Data Summary'!CQ194="Yes"),OFFSET('Sanitation Data'!$E$6,0,10*ROW('Sanitation Data'!E188)),NA())</f>
        <v>#N/A</v>
      </c>
      <c r="AC194" s="94" t="e">
        <f ca="true">+IF(AND(ISNUMBER(OFFSET('Sanitation Data'!$E$10,0,10*ROW('Sanitation Data'!E188))),'Data Summary'!CR194="Yes"),OFFSET('Sanitation Data'!$E$10,0,10*ROW('Sanitation Data'!E188)),NA())</f>
        <v>#N/A</v>
      </c>
      <c r="AD194" s="94" t="e">
        <f ca="true">+IF(AND(ISNUMBER(OFFSET('Sanitation Data'!$E$11,0,10*ROW('Sanitation Data'!E188))),'Data Summary'!CS194="Yes"),OFFSET('Sanitation Data'!$E$11,0,10*ROW('Sanitation Data'!E188)),NA())</f>
        <v>#N/A</v>
      </c>
      <c r="AE194" s="94" t="e">
        <f ca="true">+IF(AND(ISNUMBER(OFFSET('Sanitation Data'!$E$12,0,10*ROW('Sanitation Data'!E188))),'Data Summary'!CT194="Yes"),OFFSET('Sanitation Data'!$E$12,0,10*ROW('Sanitation Data'!E188)),NA())</f>
        <v>#N/A</v>
      </c>
      <c r="AF194" s="94" t="e">
        <f ca="true">+IF(AND(ISNUMBER(OFFSET('Sanitation Data'!$F$4,0,10*ROW('Sanitation Data'!F188))),'Data Summary'!CU194="Yes"),100-OFFSET('Sanitation Data'!$F$4,0,10*ROW('Sanitation Data'!F188)),NA())</f>
        <v>#N/A</v>
      </c>
      <c r="AG194" s="94" t="e">
        <f ca="true">+IF(AND(ISNUMBER(OFFSET('Sanitation Data'!$F$6,0,10*ROW('Sanitation Data'!F188))),'Data Summary'!CV194="Yes"),OFFSET('Sanitation Data'!$F$6,0,10*ROW('Sanitation Data'!F188)),NA())</f>
        <v>#N/A</v>
      </c>
      <c r="AH194" s="94" t="e">
        <f ca="true">+IF(AND(ISNUMBER(OFFSET('Sanitation Data'!$F$10,0,10*ROW('Sanitation Data'!F188))),'Data Summary'!CW194="Yes"),OFFSET('Sanitation Data'!$F$10,0,10*ROW('Sanitation Data'!F188)),NA())</f>
        <v>#N/A</v>
      </c>
      <c r="AI194" s="94" t="e">
        <f ca="true">+IF(AND(ISNUMBER(OFFSET('Sanitation Data'!$F$11,0,10*ROW('Sanitation Data'!F188))),'Data Summary'!CX194="Yes"),OFFSET('Sanitation Data'!$F$11,0,10*ROW('Sanitation Data'!F188)),NA())</f>
        <v>#N/A</v>
      </c>
      <c r="AJ194" s="94" t="e">
        <f ca="true">+IF(AND(ISNUMBER(OFFSET('Sanitation Data'!$F$12,0,10*ROW('Sanitation Data'!F188))),'Data Summary'!CY194="Yes"),OFFSET('Sanitation Data'!$F$12,0,10*ROW('Sanitation Data'!F188)),NA())</f>
        <v>#N/A</v>
      </c>
      <c r="AK194" s="94" t="e">
        <f ca="true">+IF(AND(ISNUMBER(OFFSET('Sanitation Data'!$G$4,0,10*ROW('Sanitation Data'!G188))),'Data Summary'!CZ194="Yes"),100-OFFSET('Sanitation Data'!$G$4,0,10*ROW('Sanitation Data'!G188)),NA())</f>
        <v>#N/A</v>
      </c>
      <c r="AL194" s="94" t="e">
        <f ca="true">+IF(AND(ISNUMBER(OFFSET('Sanitation Data'!$G$6,0,10*ROW('Sanitation Data'!G188))),'Data Summary'!DA194="Yes"),OFFSET('Sanitation Data'!$G$6,0,10*ROW('Sanitation Data'!G188)),NA())</f>
        <v>#N/A</v>
      </c>
      <c r="AM194" s="94" t="e">
        <f ca="true">+IF(AND(ISNUMBER(OFFSET('Sanitation Data'!$G$10,0,10*ROW('Sanitation Data'!G188))),'Data Summary'!DB194="Yes"),OFFSET('Sanitation Data'!$G$10,0,10*ROW('Sanitation Data'!G188)),NA())</f>
        <v>#N/A</v>
      </c>
      <c r="AN194" s="94" t="e">
        <f ca="true">+IF(AND(ISNUMBER(OFFSET('Sanitation Data'!$G$11,0,10*ROW('Sanitation Data'!G188))),'Data Summary'!DC194="Yes"),OFFSET('Sanitation Data'!$G$11,0,10*ROW('Sanitation Data'!G188)),NA())</f>
        <v>#N/A</v>
      </c>
      <c r="AO194" s="94" t="e">
        <f ca="true">+IF(AND(ISNUMBER(OFFSET('Sanitation Data'!$G$12,0,10*ROW('Sanitation Data'!G188))),'Data Summary'!DD194="Yes"),OFFSET('Sanitation Data'!$G$12,0,10*ROW('Sanitation Data'!G188)),NA())</f>
        <v>#N/A</v>
      </c>
      <c r="AP194" s="94" t="e">
        <f ca="true">+IF(AND(ISNUMBER(OFFSET('Sanitation Data'!$H$4,0,10*ROW('Sanitation Data'!H188))),'Data Summary'!DE194="Yes"),100-OFFSET('Sanitation Data'!$H$4,0,10*ROW('Sanitation Data'!H188)),NA())</f>
        <v>#N/A</v>
      </c>
      <c r="AQ194" s="94" t="e">
        <f ca="true">+IF(AND(ISNUMBER(OFFSET('Sanitation Data'!$H$6,0,10*ROW('Sanitation Data'!H188))),'Data Summary'!DF194="Yes"),OFFSET('Sanitation Data'!$H$6,0,10*ROW('Sanitation Data'!H188)),NA())</f>
        <v>#N/A</v>
      </c>
      <c r="AR194" s="94" t="e">
        <f ca="true">+IF(AND(ISNUMBER(OFFSET('Sanitation Data'!$H$10,0,10*ROW('Sanitation Data'!H188))),'Data Summary'!DG194="Yes"),OFFSET('Sanitation Data'!$H$10,0,10*ROW('Sanitation Data'!H188)),NA())</f>
        <v>#N/A</v>
      </c>
      <c r="AS194" s="94" t="e">
        <f ca="true">+IF(AND(ISNUMBER(OFFSET('Sanitation Data'!$H$11,0,10*ROW('Sanitation Data'!H188))),'Data Summary'!DH194="Yes"),OFFSET('Sanitation Data'!$H$11,0,10*ROW('Sanitation Data'!H188)),NA())</f>
        <v>#N/A</v>
      </c>
      <c r="AT194" s="94" t="e">
        <f ca="true">+IF(AND(ISNUMBER(OFFSET('Sanitation Data'!$H$12,0,10*ROW('Sanitation Data'!H188))),'Data Summary'!DI194="Yes"),OFFSET('Sanitation Data'!$H$12,0,10*ROW('Sanitation Data'!H188)),NA())</f>
        <v>#N/A</v>
      </c>
      <c r="AU194" s="94" t="e">
        <f ca="true">+IF(AND(ISNUMBER(OFFSET('Sanitation Data'!$I$4,0,10*ROW('Sanitation Data'!I188))),'Data Summary'!DJ194="Yes"),100-OFFSET('Sanitation Data'!$I$4,0,10*ROW('Sanitation Data'!I188)),NA())</f>
        <v>#N/A</v>
      </c>
      <c r="AV194" s="94" t="e">
        <f ca="true">+IF(AND(ISNUMBER(OFFSET('Sanitation Data'!$I$6,0,10*ROW('Sanitation Data'!I188))),'Data Summary'!DK194="Yes"),OFFSET('Sanitation Data'!$I$6,0,10*ROW('Sanitation Data'!I188)),NA())</f>
        <v>#N/A</v>
      </c>
      <c r="AW194" s="94" t="e">
        <f ca="true">+IF(AND(ISNUMBER(OFFSET('Sanitation Data'!$I$10,0,10*ROW('Sanitation Data'!I188))),'Data Summary'!DL194="Yes"),OFFSET('Sanitation Data'!$I$10,0,10*ROW('Sanitation Data'!I188)),NA())</f>
        <v>#N/A</v>
      </c>
      <c r="AX194" s="94" t="e">
        <f ca="true">+IF(AND(ISNUMBER(OFFSET('Sanitation Data'!$I$11,0,10*ROW('Sanitation Data'!I188))),'Data Summary'!DM194="Yes"),OFFSET('Sanitation Data'!$I$11,0,10*ROW('Sanitation Data'!I188)),NA())</f>
        <v>#N/A</v>
      </c>
      <c r="AY194" s="94" t="e">
        <f ca="true">+IF(AND(ISNUMBER(OFFSET('Sanitation Data'!$I$12,0,10*ROW('Sanitation Data'!I188))),'Data Summary'!DN194="Yes"),OFFSET('Sanitation Data'!$I$12,0,10*ROW('Sanitation Data'!I188)),NA())</f>
        <v>#N/A</v>
      </c>
      <c r="AZ194" s="95" t="e">
        <f ca="true">+IF(AND(ISNUMBER(OFFSET('Hygiene Data'!$D$5,0,10*ROW('Hygiene Data'!D188))),'Data Summary'!DO194="Yes"),OFFSET('Hygiene Data'!$D$5,0,10*ROW('Hygiene Data'!D188)),NA())</f>
        <v>#N/A</v>
      </c>
      <c r="BA194" s="95" t="e">
        <f ca="true">+IF(AND(ISNUMBER(OFFSET('Hygiene Data'!$D$7,0,10*ROW('Hygiene Data'!D188))),'Data Summary'!DP194="Yes"),OFFSET('Hygiene Data'!$D$7,0,10*ROW('Hygiene Data'!D188)),NA())</f>
        <v>#N/A</v>
      </c>
      <c r="BB194" s="95" t="e">
        <f ca="true">+IF(AND(ISNUMBER(OFFSET('Hygiene Data'!$D$9,0,10*ROW('Hygiene Data'!D188))),'Data Summary'!DQ194="Yes"),OFFSET('Hygiene Data'!$D$9,0,10*ROW('Hygiene Data'!D188)),NA())</f>
        <v>#N/A</v>
      </c>
      <c r="BC194" s="95" t="e">
        <f ca="true">+IF(AND(ISNUMBER(OFFSET('Hygiene Data'!$E$5,0,10*ROW('Hygiene Data'!E188))),'Data Summary'!DR194="Yes"),OFFSET('Hygiene Data'!$E$5,0,10*ROW('Hygiene Data'!E188)),NA())</f>
        <v>#N/A</v>
      </c>
      <c r="BD194" s="95" t="e">
        <f ca="true">+IF(AND(ISNUMBER(OFFSET('Hygiene Data'!$E$7,0,10*ROW('Hygiene Data'!E188))),'Data Summary'!DS194="Yes"),OFFSET('Hygiene Data'!$E$7,0,10*ROW('Hygiene Data'!E188)),NA())</f>
        <v>#N/A</v>
      </c>
      <c r="BE194" s="95" t="e">
        <f ca="true">+IF(AND(ISNUMBER(OFFSET('Hygiene Data'!$E$9,0,10*ROW('Hygiene Data'!E188))),'Data Summary'!DT194="Yes"),OFFSET('Hygiene Data'!$E$9,0,10*ROW('Hygiene Data'!E188)),NA())</f>
        <v>#N/A</v>
      </c>
      <c r="BF194" s="95" t="e">
        <f ca="true">+IF(AND(ISNUMBER(OFFSET('Hygiene Data'!$F$5,0,10*ROW('Hygiene Data'!F188))),'Data Summary'!DU194="Yes"),OFFSET('Hygiene Data'!$F$5,0,10*ROW('Hygiene Data'!F188)),NA())</f>
        <v>#N/A</v>
      </c>
      <c r="BG194" s="95" t="e">
        <f ca="true">+IF(AND(ISNUMBER(OFFSET('Hygiene Data'!$F$7,0,10*ROW('Hygiene Data'!F188))),'Data Summary'!DV194="Yes"),OFFSET('Hygiene Data'!$F$7,0,10*ROW('Hygiene Data'!F188)),NA())</f>
        <v>#N/A</v>
      </c>
      <c r="BH194" s="95" t="e">
        <f ca="true">+IF(AND(ISNUMBER(OFFSET('Hygiene Data'!$F$9,0,10*ROW('Hygiene Data'!F188))),'Data Summary'!DW194="Yes"),OFFSET('Hygiene Data'!$F$9,0,10*ROW('Hygiene Data'!F188)),NA())</f>
        <v>#N/A</v>
      </c>
      <c r="BI194" s="95" t="e">
        <f ca="true">+IF(AND(ISNUMBER(OFFSET('Hygiene Data'!$G$5,0,10*ROW('Hygiene Data'!G188))),'Data Summary'!DX194="Yes"),OFFSET('Hygiene Data'!$G$5,0,10*ROW('Hygiene Data'!G188)),NA())</f>
        <v>#N/A</v>
      </c>
      <c r="BJ194" s="95" t="e">
        <f ca="true">+IF(AND(ISNUMBER(OFFSET('Hygiene Data'!$G$7,0,10*ROW('Hygiene Data'!G188))),'Data Summary'!DY194="Yes"),OFFSET('Hygiene Data'!$G$7,0,10*ROW('Hygiene Data'!G188)),NA())</f>
        <v>#N/A</v>
      </c>
      <c r="BK194" s="95" t="e">
        <f ca="true">+IF(AND(ISNUMBER(OFFSET('Hygiene Data'!$G$9,0,10*ROW('Hygiene Data'!G188))),'Data Summary'!DZ194="Yes"),OFFSET('Hygiene Data'!$G$9,0,10*ROW('Hygiene Data'!G188)),NA())</f>
        <v>#N/A</v>
      </c>
      <c r="BL194" s="95" t="e">
        <f ca="true">+IF(AND(ISNUMBER(OFFSET('Hygiene Data'!$H$5,0,10*ROW('Hygiene Data'!H188))),'Data Summary'!EA194="Yes"),OFFSET('Hygiene Data'!$H$5,0,10*ROW('Hygiene Data'!H188)),NA())</f>
        <v>#N/A</v>
      </c>
      <c r="BM194" s="95" t="e">
        <f ca="true">+IF(AND(ISNUMBER(OFFSET('Hygiene Data'!$H$7,0,10*ROW('Hygiene Data'!H188))),'Data Summary'!EB194="Yes"),OFFSET('Hygiene Data'!$H$7,0,10*ROW('Hygiene Data'!H188)),NA())</f>
        <v>#N/A</v>
      </c>
      <c r="BN194" s="95" t="e">
        <f ca="true">+IF(AND(ISNUMBER(OFFSET('Hygiene Data'!$H$9,0,10*ROW('Hygiene Data'!H188))),'Data Summary'!EC194="Yes"),OFFSET('Hygiene Data'!$H$9,0,10*ROW('Hygiene Data'!H188)),NA())</f>
        <v>#N/A</v>
      </c>
      <c r="BO194" s="95" t="e">
        <f ca="true">+IF(AND(ISNUMBER(OFFSET('Hygiene Data'!$I$5,0,10*ROW('Hygiene Data'!I188))),'Data Summary'!ED194="Yes"),OFFSET('Hygiene Data'!$I$5,0,10*ROW('Hygiene Data'!I188)),NA())</f>
        <v>#N/A</v>
      </c>
      <c r="BP194" s="95" t="e">
        <f ca="true">+IF(AND(ISNUMBER(OFFSET('Hygiene Data'!$I$7,0,10*ROW('Hygiene Data'!I188))),'Data Summary'!EE194="Yes"),OFFSET('Hygiene Data'!$I$7,0,10*ROW('Hygiene Data'!I188)),NA())</f>
        <v>#N/A</v>
      </c>
      <c r="BQ194" s="95" t="e">
        <f ca="true">+IF(AND(ISNUMBER(OFFSET('Hygiene Data'!$I$9,0,10*ROW('Hygiene Data'!I188))),'Data Summary'!EF194="Yes"),OFFSET('Hygiene Data'!$I$9,0,10*ROW('Hygiene Data'!I188)),NA())</f>
        <v>#N/A</v>
      </c>
    </row>
    <row xmlns:x14ac="http://schemas.microsoft.com/office/spreadsheetml/2009/9/ac" r="195" x14ac:dyDescent="0.2">
      <c r="A195" s="327" t="e">
        <f ca="true">+RIGHT('Data Summary'!A195,LEN('Data Summary'!A195)-9)</f>
        <v>#VALUE!</v>
      </c>
      <c r="B195" s="36" t="str">
        <f ca="true">+IF(ISTEXT('Data Summary'!B195),'Data Summary'!B195,"")</f>
        <v/>
      </c>
      <c r="C195" s="326" t="e">
        <f ca="true">+VALUE('Data Summary'!C195)</f>
        <v>#VALUE!</v>
      </c>
      <c r="D195" s="93" t="e">
        <f ca="true">+IF(AND(ISNUMBER(OFFSET('Water Data'!$D$4,0,10*ROW('Water Data'!D189))),'Data Summary'!BS195="Yes"),100-OFFSET('Water Data'!$D$4,0,10*ROW('Water Data'!D189)),NA())</f>
        <v>#N/A</v>
      </c>
      <c r="E195" s="93" t="e">
        <f ca="true">+IF(AND(ISNUMBER(OFFSET('Water Data'!$D$6,0,10*ROW('Water Data'!D189))),'Data Summary'!BT195="Yes"),OFFSET('Water Data'!$D$6,0,10*ROW('Water Data'!D189)),NA())</f>
        <v>#N/A</v>
      </c>
      <c r="F195" s="93" t="e">
        <f ca="true">+IF(AND(ISNUMBER(OFFSET('Water Data'!$D$9,0,10*ROW('Water Data'!D189))),'Data Summary'!BU195="Yes"),OFFSET('Water Data'!$D$9,0,10*ROW('Water Data'!D189)),NA())</f>
        <v>#N/A</v>
      </c>
      <c r="G195" s="93" t="e">
        <f ca="true">+IF(AND(ISNUMBER(OFFSET('Water Data'!$E$4,0,10*ROW('Water Data'!E189))),'Data Summary'!BV195="Yes"),100-OFFSET('Water Data'!$E$4,0,10*ROW('Water Data'!E189)),NA())</f>
        <v>#N/A</v>
      </c>
      <c r="H195" s="93" t="e">
        <f ca="true">+IF(AND(ISNUMBER(OFFSET('Water Data'!$E$6,0,10*ROW('Water Data'!E189))),'Data Summary'!BW195="Yes"),OFFSET('Water Data'!$E$6,0,10*ROW('Water Data'!E189)),NA())</f>
        <v>#N/A</v>
      </c>
      <c r="I195" s="93" t="e">
        <f ca="true">+IF(AND(ISNUMBER(OFFSET('Water Data'!$E$9,0,10*ROW('Water Data'!E189))),'Data Summary'!BX195="Yes"),OFFSET('Water Data'!$E$9,0,10*ROW('Water Data'!E189)),NA())</f>
        <v>#N/A</v>
      </c>
      <c r="J195" s="93" t="e">
        <f ca="true">+IF(AND(ISNUMBER(OFFSET('Water Data'!$F$4,0,10*ROW('Water Data'!F189))),'Data Summary'!BY195="Yes"),100-OFFSET('Water Data'!$F$4,0,10*ROW('Water Data'!F189)),NA())</f>
        <v>#N/A</v>
      </c>
      <c r="K195" s="93" t="e">
        <f ca="true">+IF(AND(ISNUMBER(OFFSET('Water Data'!$F$6,0,10*ROW('Water Data'!F189))),'Data Summary'!BZ195="Yes"),OFFSET('Water Data'!$F$6,0,10*ROW('Water Data'!F189)),NA())</f>
        <v>#N/A</v>
      </c>
      <c r="L195" s="93" t="e">
        <f ca="true">+IF(AND(ISNUMBER(OFFSET('Water Data'!$F$9,0,10*ROW('Water Data'!F189))),'Data Summary'!CA195="Yes"),OFFSET('Water Data'!$F$9,0,10*ROW('Water Data'!F189)),NA())</f>
        <v>#N/A</v>
      </c>
      <c r="M195" s="93" t="e">
        <f ca="true">+IF(AND(ISNUMBER(OFFSET('Water Data'!$G$4,0,10*ROW('Water Data'!G189))),'Data Summary'!CB195="Yes"),100-OFFSET('Water Data'!$G$4,0,10*ROW('Water Data'!G189)),NA())</f>
        <v>#N/A</v>
      </c>
      <c r="N195" s="93" t="e">
        <f ca="true">+IF(AND(ISNUMBER(OFFSET('Water Data'!$G$6,0,10*ROW('Water Data'!G189))),'Data Summary'!CC195="Yes"),OFFSET('Water Data'!$G$6,0,10*ROW('Water Data'!G189)),NA())</f>
        <v>#N/A</v>
      </c>
      <c r="O195" s="93" t="e">
        <f ca="true">+IF(AND(ISNUMBER(OFFSET('Water Data'!$G$9,0,10*ROW('Water Data'!G189))),'Data Summary'!CD195="Yes"),OFFSET('Water Data'!$G$9,0,10*ROW('Water Data'!G189)),NA())</f>
        <v>#N/A</v>
      </c>
      <c r="P195" s="93" t="e">
        <f ca="true">+IF(AND(ISNUMBER(OFFSET('Water Data'!$H$4,0,10*ROW('Water Data'!H189))),'Data Summary'!CE195="Yes"),100-OFFSET('Water Data'!$H$4,0,10*ROW('Water Data'!H189)),NA())</f>
        <v>#N/A</v>
      </c>
      <c r="Q195" s="93" t="e">
        <f ca="true">+IF(AND(ISNUMBER(OFFSET('Water Data'!$H$6,0,10*ROW('Water Data'!H189))),'Data Summary'!CF195="Yes"),OFFSET('Water Data'!$H$6,0,10*ROW('Water Data'!H189)),NA())</f>
        <v>#N/A</v>
      </c>
      <c r="R195" s="93" t="e">
        <f ca="true">+IF(AND(ISNUMBER(OFFSET('Water Data'!$H$9,0,10*ROW('Water Data'!H189))),'Data Summary'!CG195="Yes"),OFFSET('Water Data'!$H$9,0,10*ROW('Water Data'!H189)),NA())</f>
        <v>#N/A</v>
      </c>
      <c r="S195" s="93" t="e">
        <f ca="true">+IF(AND(ISNUMBER(OFFSET('Water Data'!$I$4,0,10*ROW('Water Data'!I189))),'Data Summary'!CH195="Yes"),100-OFFSET('Water Data'!$I$4,0,10*ROW('Water Data'!I189)),NA())</f>
        <v>#N/A</v>
      </c>
      <c r="T195" s="93" t="e">
        <f ca="true">+IF(AND(ISNUMBER(OFFSET('Water Data'!$I$6,0,10*ROW('Water Data'!I189))),'Data Summary'!CI195="Yes"),OFFSET('Water Data'!$I$6,0,10*ROW('Water Data'!I189)),NA())</f>
        <v>#N/A</v>
      </c>
      <c r="U195" s="93" t="e">
        <f ca="true">+IF(AND(ISNUMBER(OFFSET('Water Data'!$I$9,0,10*ROW('Water Data'!I189))),'Data Summary'!CJ195="Yes"),OFFSET('Water Data'!$I$9,0,10*ROW('Water Data'!I189)),NA())</f>
        <v>#N/A</v>
      </c>
      <c r="V195" s="94" t="e">
        <f ca="true">+IF(AND(ISNUMBER(OFFSET('Sanitation Data'!$D$4,0,10*ROW('Sanitation Data'!D189))),'Data Summary'!CK195="Yes"),100-OFFSET('Sanitation Data'!$D$4,0,10*ROW('Sanitation Data'!D189)),NA())</f>
        <v>#N/A</v>
      </c>
      <c r="W195" s="94" t="e">
        <f ca="true">+IF(AND(ISNUMBER(OFFSET('Sanitation Data'!$D$6,0,10*ROW('Sanitation Data'!D189))),'Data Summary'!CL195="Yes"),OFFSET('Sanitation Data'!$D$6,0,10*ROW('Sanitation Data'!D189)),NA())</f>
        <v>#N/A</v>
      </c>
      <c r="X195" s="94" t="e">
        <f ca="true">+IF(AND(ISNUMBER(OFFSET('Sanitation Data'!$D$10,0,10*ROW('Sanitation Data'!D189))),'Data Summary'!CM195="Yes"),OFFSET('Sanitation Data'!$D$10,0,10*ROW('Sanitation Data'!D189)),NA())</f>
        <v>#N/A</v>
      </c>
      <c r="Y195" s="94" t="e">
        <f ca="true">+IF(AND(ISNUMBER(OFFSET('Sanitation Data'!$D$11,0,10*ROW('Sanitation Data'!D189))),'Data Summary'!CN195="Yes"),OFFSET('Sanitation Data'!$D$11,0,10*ROW('Sanitation Data'!D189)),NA())</f>
        <v>#N/A</v>
      </c>
      <c r="Z195" s="94" t="e">
        <f ca="true">+IF(AND(ISNUMBER(OFFSET('Sanitation Data'!$D$12,0,10*ROW('Sanitation Data'!D189))),'Data Summary'!CO195="Yes"),OFFSET('Sanitation Data'!$D$12,0,10*ROW('Sanitation Data'!D189)),NA())</f>
        <v>#N/A</v>
      </c>
      <c r="AA195" s="94" t="e">
        <f ca="true">+IF(AND(ISNUMBER(OFFSET('Sanitation Data'!$E$4,0,10*ROW('Sanitation Data'!E189))),'Data Summary'!CP195="Yes"),100-OFFSET('Sanitation Data'!$E$4,0,10*ROW('Sanitation Data'!E189)),NA())</f>
        <v>#N/A</v>
      </c>
      <c r="AB195" s="94" t="e">
        <f ca="true">+IF(AND(ISNUMBER(OFFSET('Sanitation Data'!$E$6,0,10*ROW('Sanitation Data'!E189))),'Data Summary'!CQ195="Yes"),OFFSET('Sanitation Data'!$E$6,0,10*ROW('Sanitation Data'!E189)),NA())</f>
        <v>#N/A</v>
      </c>
      <c r="AC195" s="94" t="e">
        <f ca="true">+IF(AND(ISNUMBER(OFFSET('Sanitation Data'!$E$10,0,10*ROW('Sanitation Data'!E189))),'Data Summary'!CR195="Yes"),OFFSET('Sanitation Data'!$E$10,0,10*ROW('Sanitation Data'!E189)),NA())</f>
        <v>#N/A</v>
      </c>
      <c r="AD195" s="94" t="e">
        <f ca="true">+IF(AND(ISNUMBER(OFFSET('Sanitation Data'!$E$11,0,10*ROW('Sanitation Data'!E189))),'Data Summary'!CS195="Yes"),OFFSET('Sanitation Data'!$E$11,0,10*ROW('Sanitation Data'!E189)),NA())</f>
        <v>#N/A</v>
      </c>
      <c r="AE195" s="94" t="e">
        <f ca="true">+IF(AND(ISNUMBER(OFFSET('Sanitation Data'!$E$12,0,10*ROW('Sanitation Data'!E189))),'Data Summary'!CT195="Yes"),OFFSET('Sanitation Data'!$E$12,0,10*ROW('Sanitation Data'!E189)),NA())</f>
        <v>#N/A</v>
      </c>
      <c r="AF195" s="94" t="e">
        <f ca="true">+IF(AND(ISNUMBER(OFFSET('Sanitation Data'!$F$4,0,10*ROW('Sanitation Data'!F189))),'Data Summary'!CU195="Yes"),100-OFFSET('Sanitation Data'!$F$4,0,10*ROW('Sanitation Data'!F189)),NA())</f>
        <v>#N/A</v>
      </c>
      <c r="AG195" s="94" t="e">
        <f ca="true">+IF(AND(ISNUMBER(OFFSET('Sanitation Data'!$F$6,0,10*ROW('Sanitation Data'!F189))),'Data Summary'!CV195="Yes"),OFFSET('Sanitation Data'!$F$6,0,10*ROW('Sanitation Data'!F189)),NA())</f>
        <v>#N/A</v>
      </c>
      <c r="AH195" s="94" t="e">
        <f ca="true">+IF(AND(ISNUMBER(OFFSET('Sanitation Data'!$F$10,0,10*ROW('Sanitation Data'!F189))),'Data Summary'!CW195="Yes"),OFFSET('Sanitation Data'!$F$10,0,10*ROW('Sanitation Data'!F189)),NA())</f>
        <v>#N/A</v>
      </c>
      <c r="AI195" s="94" t="e">
        <f ca="true">+IF(AND(ISNUMBER(OFFSET('Sanitation Data'!$F$11,0,10*ROW('Sanitation Data'!F189))),'Data Summary'!CX195="Yes"),OFFSET('Sanitation Data'!$F$11,0,10*ROW('Sanitation Data'!F189)),NA())</f>
        <v>#N/A</v>
      </c>
      <c r="AJ195" s="94" t="e">
        <f ca="true">+IF(AND(ISNUMBER(OFFSET('Sanitation Data'!$F$12,0,10*ROW('Sanitation Data'!F189))),'Data Summary'!CY195="Yes"),OFFSET('Sanitation Data'!$F$12,0,10*ROW('Sanitation Data'!F189)),NA())</f>
        <v>#N/A</v>
      </c>
      <c r="AK195" s="94" t="e">
        <f ca="true">+IF(AND(ISNUMBER(OFFSET('Sanitation Data'!$G$4,0,10*ROW('Sanitation Data'!G189))),'Data Summary'!CZ195="Yes"),100-OFFSET('Sanitation Data'!$G$4,0,10*ROW('Sanitation Data'!G189)),NA())</f>
        <v>#N/A</v>
      </c>
      <c r="AL195" s="94" t="e">
        <f ca="true">+IF(AND(ISNUMBER(OFFSET('Sanitation Data'!$G$6,0,10*ROW('Sanitation Data'!G189))),'Data Summary'!DA195="Yes"),OFFSET('Sanitation Data'!$G$6,0,10*ROW('Sanitation Data'!G189)),NA())</f>
        <v>#N/A</v>
      </c>
      <c r="AM195" s="94" t="e">
        <f ca="true">+IF(AND(ISNUMBER(OFFSET('Sanitation Data'!$G$10,0,10*ROW('Sanitation Data'!G189))),'Data Summary'!DB195="Yes"),OFFSET('Sanitation Data'!$G$10,0,10*ROW('Sanitation Data'!G189)),NA())</f>
        <v>#N/A</v>
      </c>
      <c r="AN195" s="94" t="e">
        <f ca="true">+IF(AND(ISNUMBER(OFFSET('Sanitation Data'!$G$11,0,10*ROW('Sanitation Data'!G189))),'Data Summary'!DC195="Yes"),OFFSET('Sanitation Data'!$G$11,0,10*ROW('Sanitation Data'!G189)),NA())</f>
        <v>#N/A</v>
      </c>
      <c r="AO195" s="94" t="e">
        <f ca="true">+IF(AND(ISNUMBER(OFFSET('Sanitation Data'!$G$12,0,10*ROW('Sanitation Data'!G189))),'Data Summary'!DD195="Yes"),OFFSET('Sanitation Data'!$G$12,0,10*ROW('Sanitation Data'!G189)),NA())</f>
        <v>#N/A</v>
      </c>
      <c r="AP195" s="94" t="e">
        <f ca="true">+IF(AND(ISNUMBER(OFFSET('Sanitation Data'!$H$4,0,10*ROW('Sanitation Data'!H189))),'Data Summary'!DE195="Yes"),100-OFFSET('Sanitation Data'!$H$4,0,10*ROW('Sanitation Data'!H189)),NA())</f>
        <v>#N/A</v>
      </c>
      <c r="AQ195" s="94" t="e">
        <f ca="true">+IF(AND(ISNUMBER(OFFSET('Sanitation Data'!$H$6,0,10*ROW('Sanitation Data'!H189))),'Data Summary'!DF195="Yes"),OFFSET('Sanitation Data'!$H$6,0,10*ROW('Sanitation Data'!H189)),NA())</f>
        <v>#N/A</v>
      </c>
      <c r="AR195" s="94" t="e">
        <f ca="true">+IF(AND(ISNUMBER(OFFSET('Sanitation Data'!$H$10,0,10*ROW('Sanitation Data'!H189))),'Data Summary'!DG195="Yes"),OFFSET('Sanitation Data'!$H$10,0,10*ROW('Sanitation Data'!H189)),NA())</f>
        <v>#N/A</v>
      </c>
      <c r="AS195" s="94" t="e">
        <f ca="true">+IF(AND(ISNUMBER(OFFSET('Sanitation Data'!$H$11,0,10*ROW('Sanitation Data'!H189))),'Data Summary'!DH195="Yes"),OFFSET('Sanitation Data'!$H$11,0,10*ROW('Sanitation Data'!H189)),NA())</f>
        <v>#N/A</v>
      </c>
      <c r="AT195" s="94" t="e">
        <f ca="true">+IF(AND(ISNUMBER(OFFSET('Sanitation Data'!$H$12,0,10*ROW('Sanitation Data'!H189))),'Data Summary'!DI195="Yes"),OFFSET('Sanitation Data'!$H$12,0,10*ROW('Sanitation Data'!H189)),NA())</f>
        <v>#N/A</v>
      </c>
      <c r="AU195" s="94" t="e">
        <f ca="true">+IF(AND(ISNUMBER(OFFSET('Sanitation Data'!$I$4,0,10*ROW('Sanitation Data'!I189))),'Data Summary'!DJ195="Yes"),100-OFFSET('Sanitation Data'!$I$4,0,10*ROW('Sanitation Data'!I189)),NA())</f>
        <v>#N/A</v>
      </c>
      <c r="AV195" s="94" t="e">
        <f ca="true">+IF(AND(ISNUMBER(OFFSET('Sanitation Data'!$I$6,0,10*ROW('Sanitation Data'!I189))),'Data Summary'!DK195="Yes"),OFFSET('Sanitation Data'!$I$6,0,10*ROW('Sanitation Data'!I189)),NA())</f>
        <v>#N/A</v>
      </c>
      <c r="AW195" s="94" t="e">
        <f ca="true">+IF(AND(ISNUMBER(OFFSET('Sanitation Data'!$I$10,0,10*ROW('Sanitation Data'!I189))),'Data Summary'!DL195="Yes"),OFFSET('Sanitation Data'!$I$10,0,10*ROW('Sanitation Data'!I189)),NA())</f>
        <v>#N/A</v>
      </c>
      <c r="AX195" s="94" t="e">
        <f ca="true">+IF(AND(ISNUMBER(OFFSET('Sanitation Data'!$I$11,0,10*ROW('Sanitation Data'!I189))),'Data Summary'!DM195="Yes"),OFFSET('Sanitation Data'!$I$11,0,10*ROW('Sanitation Data'!I189)),NA())</f>
        <v>#N/A</v>
      </c>
      <c r="AY195" s="94" t="e">
        <f ca="true">+IF(AND(ISNUMBER(OFFSET('Sanitation Data'!$I$12,0,10*ROW('Sanitation Data'!I189))),'Data Summary'!DN195="Yes"),OFFSET('Sanitation Data'!$I$12,0,10*ROW('Sanitation Data'!I189)),NA())</f>
        <v>#N/A</v>
      </c>
      <c r="AZ195" s="95" t="e">
        <f ca="true">+IF(AND(ISNUMBER(OFFSET('Hygiene Data'!$D$5,0,10*ROW('Hygiene Data'!D189))),'Data Summary'!DO195="Yes"),OFFSET('Hygiene Data'!$D$5,0,10*ROW('Hygiene Data'!D189)),NA())</f>
        <v>#N/A</v>
      </c>
      <c r="BA195" s="95" t="e">
        <f ca="true">+IF(AND(ISNUMBER(OFFSET('Hygiene Data'!$D$7,0,10*ROW('Hygiene Data'!D189))),'Data Summary'!DP195="Yes"),OFFSET('Hygiene Data'!$D$7,0,10*ROW('Hygiene Data'!D189)),NA())</f>
        <v>#N/A</v>
      </c>
      <c r="BB195" s="95" t="e">
        <f ca="true">+IF(AND(ISNUMBER(OFFSET('Hygiene Data'!$D$9,0,10*ROW('Hygiene Data'!D189))),'Data Summary'!DQ195="Yes"),OFFSET('Hygiene Data'!$D$9,0,10*ROW('Hygiene Data'!D189)),NA())</f>
        <v>#N/A</v>
      </c>
      <c r="BC195" s="95" t="e">
        <f ca="true">+IF(AND(ISNUMBER(OFFSET('Hygiene Data'!$E$5,0,10*ROW('Hygiene Data'!E189))),'Data Summary'!DR195="Yes"),OFFSET('Hygiene Data'!$E$5,0,10*ROW('Hygiene Data'!E189)),NA())</f>
        <v>#N/A</v>
      </c>
      <c r="BD195" s="95" t="e">
        <f ca="true">+IF(AND(ISNUMBER(OFFSET('Hygiene Data'!$E$7,0,10*ROW('Hygiene Data'!E189))),'Data Summary'!DS195="Yes"),OFFSET('Hygiene Data'!$E$7,0,10*ROW('Hygiene Data'!E189)),NA())</f>
        <v>#N/A</v>
      </c>
      <c r="BE195" s="95" t="e">
        <f ca="true">+IF(AND(ISNUMBER(OFFSET('Hygiene Data'!$E$9,0,10*ROW('Hygiene Data'!E189))),'Data Summary'!DT195="Yes"),OFFSET('Hygiene Data'!$E$9,0,10*ROW('Hygiene Data'!E189)),NA())</f>
        <v>#N/A</v>
      </c>
      <c r="BF195" s="95" t="e">
        <f ca="true">+IF(AND(ISNUMBER(OFFSET('Hygiene Data'!$F$5,0,10*ROW('Hygiene Data'!F189))),'Data Summary'!DU195="Yes"),OFFSET('Hygiene Data'!$F$5,0,10*ROW('Hygiene Data'!F189)),NA())</f>
        <v>#N/A</v>
      </c>
      <c r="BG195" s="95" t="e">
        <f ca="true">+IF(AND(ISNUMBER(OFFSET('Hygiene Data'!$F$7,0,10*ROW('Hygiene Data'!F189))),'Data Summary'!DV195="Yes"),OFFSET('Hygiene Data'!$F$7,0,10*ROW('Hygiene Data'!F189)),NA())</f>
        <v>#N/A</v>
      </c>
      <c r="BH195" s="95" t="e">
        <f ca="true">+IF(AND(ISNUMBER(OFFSET('Hygiene Data'!$F$9,0,10*ROW('Hygiene Data'!F189))),'Data Summary'!DW195="Yes"),OFFSET('Hygiene Data'!$F$9,0,10*ROW('Hygiene Data'!F189)),NA())</f>
        <v>#N/A</v>
      </c>
      <c r="BI195" s="95" t="e">
        <f ca="true">+IF(AND(ISNUMBER(OFFSET('Hygiene Data'!$G$5,0,10*ROW('Hygiene Data'!G189))),'Data Summary'!DX195="Yes"),OFFSET('Hygiene Data'!$G$5,0,10*ROW('Hygiene Data'!G189)),NA())</f>
        <v>#N/A</v>
      </c>
      <c r="BJ195" s="95" t="e">
        <f ca="true">+IF(AND(ISNUMBER(OFFSET('Hygiene Data'!$G$7,0,10*ROW('Hygiene Data'!G189))),'Data Summary'!DY195="Yes"),OFFSET('Hygiene Data'!$G$7,0,10*ROW('Hygiene Data'!G189)),NA())</f>
        <v>#N/A</v>
      </c>
      <c r="BK195" s="95" t="e">
        <f ca="true">+IF(AND(ISNUMBER(OFFSET('Hygiene Data'!$G$9,0,10*ROW('Hygiene Data'!G189))),'Data Summary'!DZ195="Yes"),OFFSET('Hygiene Data'!$G$9,0,10*ROW('Hygiene Data'!G189)),NA())</f>
        <v>#N/A</v>
      </c>
      <c r="BL195" s="95" t="e">
        <f ca="true">+IF(AND(ISNUMBER(OFFSET('Hygiene Data'!$H$5,0,10*ROW('Hygiene Data'!H189))),'Data Summary'!EA195="Yes"),OFFSET('Hygiene Data'!$H$5,0,10*ROW('Hygiene Data'!H189)),NA())</f>
        <v>#N/A</v>
      </c>
      <c r="BM195" s="95" t="e">
        <f ca="true">+IF(AND(ISNUMBER(OFFSET('Hygiene Data'!$H$7,0,10*ROW('Hygiene Data'!H189))),'Data Summary'!EB195="Yes"),OFFSET('Hygiene Data'!$H$7,0,10*ROW('Hygiene Data'!H189)),NA())</f>
        <v>#N/A</v>
      </c>
      <c r="BN195" s="95" t="e">
        <f ca="true">+IF(AND(ISNUMBER(OFFSET('Hygiene Data'!$H$9,0,10*ROW('Hygiene Data'!H189))),'Data Summary'!EC195="Yes"),OFFSET('Hygiene Data'!$H$9,0,10*ROW('Hygiene Data'!H189)),NA())</f>
        <v>#N/A</v>
      </c>
      <c r="BO195" s="95" t="e">
        <f ca="true">+IF(AND(ISNUMBER(OFFSET('Hygiene Data'!$I$5,0,10*ROW('Hygiene Data'!I189))),'Data Summary'!ED195="Yes"),OFFSET('Hygiene Data'!$I$5,0,10*ROW('Hygiene Data'!I189)),NA())</f>
        <v>#N/A</v>
      </c>
      <c r="BP195" s="95" t="e">
        <f ca="true">+IF(AND(ISNUMBER(OFFSET('Hygiene Data'!$I$7,0,10*ROW('Hygiene Data'!I189))),'Data Summary'!EE195="Yes"),OFFSET('Hygiene Data'!$I$7,0,10*ROW('Hygiene Data'!I189)),NA())</f>
        <v>#N/A</v>
      </c>
      <c r="BQ195" s="95" t="e">
        <f ca="true">+IF(AND(ISNUMBER(OFFSET('Hygiene Data'!$I$9,0,10*ROW('Hygiene Data'!I189))),'Data Summary'!EF195="Yes"),OFFSET('Hygiene Data'!$I$9,0,10*ROW('Hygiene Data'!I189)),NA())</f>
        <v>#N/A</v>
      </c>
    </row>
    <row xmlns:x14ac="http://schemas.microsoft.com/office/spreadsheetml/2009/9/ac" r="196" x14ac:dyDescent="0.2">
      <c r="A196" s="327" t="e">
        <f ca="true">+RIGHT('Data Summary'!A196,LEN('Data Summary'!A196)-9)</f>
        <v>#VALUE!</v>
      </c>
      <c r="B196" s="36" t="str">
        <f ca="true">+IF(ISTEXT('Data Summary'!B196),'Data Summary'!B196,"")</f>
        <v/>
      </c>
      <c r="C196" s="326" t="e">
        <f ca="true">+VALUE('Data Summary'!C196)</f>
        <v>#VALUE!</v>
      </c>
      <c r="D196" s="93" t="e">
        <f ca="true">+IF(AND(ISNUMBER(OFFSET('Water Data'!$D$4,0,10*ROW('Water Data'!D190))),'Data Summary'!BS196="Yes"),100-OFFSET('Water Data'!$D$4,0,10*ROW('Water Data'!D190)),NA())</f>
        <v>#N/A</v>
      </c>
      <c r="E196" s="93" t="e">
        <f ca="true">+IF(AND(ISNUMBER(OFFSET('Water Data'!$D$6,0,10*ROW('Water Data'!D190))),'Data Summary'!BT196="Yes"),OFFSET('Water Data'!$D$6,0,10*ROW('Water Data'!D190)),NA())</f>
        <v>#N/A</v>
      </c>
      <c r="F196" s="93" t="e">
        <f ca="true">+IF(AND(ISNUMBER(OFFSET('Water Data'!$D$9,0,10*ROW('Water Data'!D190))),'Data Summary'!BU196="Yes"),OFFSET('Water Data'!$D$9,0,10*ROW('Water Data'!D190)),NA())</f>
        <v>#N/A</v>
      </c>
      <c r="G196" s="93" t="e">
        <f ca="true">+IF(AND(ISNUMBER(OFFSET('Water Data'!$E$4,0,10*ROW('Water Data'!E190))),'Data Summary'!BV196="Yes"),100-OFFSET('Water Data'!$E$4,0,10*ROW('Water Data'!E190)),NA())</f>
        <v>#N/A</v>
      </c>
      <c r="H196" s="93" t="e">
        <f ca="true">+IF(AND(ISNUMBER(OFFSET('Water Data'!$E$6,0,10*ROW('Water Data'!E190))),'Data Summary'!BW196="Yes"),OFFSET('Water Data'!$E$6,0,10*ROW('Water Data'!E190)),NA())</f>
        <v>#N/A</v>
      </c>
      <c r="I196" s="93" t="e">
        <f ca="true">+IF(AND(ISNUMBER(OFFSET('Water Data'!$E$9,0,10*ROW('Water Data'!E190))),'Data Summary'!BX196="Yes"),OFFSET('Water Data'!$E$9,0,10*ROW('Water Data'!E190)),NA())</f>
        <v>#N/A</v>
      </c>
      <c r="J196" s="93" t="e">
        <f ca="true">+IF(AND(ISNUMBER(OFFSET('Water Data'!$F$4,0,10*ROW('Water Data'!F190))),'Data Summary'!BY196="Yes"),100-OFFSET('Water Data'!$F$4,0,10*ROW('Water Data'!F190)),NA())</f>
        <v>#N/A</v>
      </c>
      <c r="K196" s="93" t="e">
        <f ca="true">+IF(AND(ISNUMBER(OFFSET('Water Data'!$F$6,0,10*ROW('Water Data'!F190))),'Data Summary'!BZ196="Yes"),OFFSET('Water Data'!$F$6,0,10*ROW('Water Data'!F190)),NA())</f>
        <v>#N/A</v>
      </c>
      <c r="L196" s="93" t="e">
        <f ca="true">+IF(AND(ISNUMBER(OFFSET('Water Data'!$F$9,0,10*ROW('Water Data'!F190))),'Data Summary'!CA196="Yes"),OFFSET('Water Data'!$F$9,0,10*ROW('Water Data'!F190)),NA())</f>
        <v>#N/A</v>
      </c>
      <c r="M196" s="93" t="e">
        <f ca="true">+IF(AND(ISNUMBER(OFFSET('Water Data'!$G$4,0,10*ROW('Water Data'!G190))),'Data Summary'!CB196="Yes"),100-OFFSET('Water Data'!$G$4,0,10*ROW('Water Data'!G190)),NA())</f>
        <v>#N/A</v>
      </c>
      <c r="N196" s="93" t="e">
        <f ca="true">+IF(AND(ISNUMBER(OFFSET('Water Data'!$G$6,0,10*ROW('Water Data'!G190))),'Data Summary'!CC196="Yes"),OFFSET('Water Data'!$G$6,0,10*ROW('Water Data'!G190)),NA())</f>
        <v>#N/A</v>
      </c>
      <c r="O196" s="93" t="e">
        <f ca="true">+IF(AND(ISNUMBER(OFFSET('Water Data'!$G$9,0,10*ROW('Water Data'!G190))),'Data Summary'!CD196="Yes"),OFFSET('Water Data'!$G$9,0,10*ROW('Water Data'!G190)),NA())</f>
        <v>#N/A</v>
      </c>
      <c r="P196" s="93" t="e">
        <f ca="true">+IF(AND(ISNUMBER(OFFSET('Water Data'!$H$4,0,10*ROW('Water Data'!H190))),'Data Summary'!CE196="Yes"),100-OFFSET('Water Data'!$H$4,0,10*ROW('Water Data'!H190)),NA())</f>
        <v>#N/A</v>
      </c>
      <c r="Q196" s="93" t="e">
        <f ca="true">+IF(AND(ISNUMBER(OFFSET('Water Data'!$H$6,0,10*ROW('Water Data'!H190))),'Data Summary'!CF196="Yes"),OFFSET('Water Data'!$H$6,0,10*ROW('Water Data'!H190)),NA())</f>
        <v>#N/A</v>
      </c>
      <c r="R196" s="93" t="e">
        <f ca="true">+IF(AND(ISNUMBER(OFFSET('Water Data'!$H$9,0,10*ROW('Water Data'!H190))),'Data Summary'!CG196="Yes"),OFFSET('Water Data'!$H$9,0,10*ROW('Water Data'!H190)),NA())</f>
        <v>#N/A</v>
      </c>
      <c r="S196" s="93" t="e">
        <f ca="true">+IF(AND(ISNUMBER(OFFSET('Water Data'!$I$4,0,10*ROW('Water Data'!I190))),'Data Summary'!CH196="Yes"),100-OFFSET('Water Data'!$I$4,0,10*ROW('Water Data'!I190)),NA())</f>
        <v>#N/A</v>
      </c>
      <c r="T196" s="93" t="e">
        <f ca="true">+IF(AND(ISNUMBER(OFFSET('Water Data'!$I$6,0,10*ROW('Water Data'!I190))),'Data Summary'!CI196="Yes"),OFFSET('Water Data'!$I$6,0,10*ROW('Water Data'!I190)),NA())</f>
        <v>#N/A</v>
      </c>
      <c r="U196" s="93" t="e">
        <f ca="true">+IF(AND(ISNUMBER(OFFSET('Water Data'!$I$9,0,10*ROW('Water Data'!I190))),'Data Summary'!CJ196="Yes"),OFFSET('Water Data'!$I$9,0,10*ROW('Water Data'!I190)),NA())</f>
        <v>#N/A</v>
      </c>
      <c r="V196" s="94" t="e">
        <f ca="true">+IF(AND(ISNUMBER(OFFSET('Sanitation Data'!$D$4,0,10*ROW('Sanitation Data'!D190))),'Data Summary'!CK196="Yes"),100-OFFSET('Sanitation Data'!$D$4,0,10*ROW('Sanitation Data'!D190)),NA())</f>
        <v>#N/A</v>
      </c>
      <c r="W196" s="94" t="e">
        <f ca="true">+IF(AND(ISNUMBER(OFFSET('Sanitation Data'!$D$6,0,10*ROW('Sanitation Data'!D190))),'Data Summary'!CL196="Yes"),OFFSET('Sanitation Data'!$D$6,0,10*ROW('Sanitation Data'!D190)),NA())</f>
        <v>#N/A</v>
      </c>
      <c r="X196" s="94" t="e">
        <f ca="true">+IF(AND(ISNUMBER(OFFSET('Sanitation Data'!$D$10,0,10*ROW('Sanitation Data'!D190))),'Data Summary'!CM196="Yes"),OFFSET('Sanitation Data'!$D$10,0,10*ROW('Sanitation Data'!D190)),NA())</f>
        <v>#N/A</v>
      </c>
      <c r="Y196" s="94" t="e">
        <f ca="true">+IF(AND(ISNUMBER(OFFSET('Sanitation Data'!$D$11,0,10*ROW('Sanitation Data'!D190))),'Data Summary'!CN196="Yes"),OFFSET('Sanitation Data'!$D$11,0,10*ROW('Sanitation Data'!D190)),NA())</f>
        <v>#N/A</v>
      </c>
      <c r="Z196" s="94" t="e">
        <f ca="true">+IF(AND(ISNUMBER(OFFSET('Sanitation Data'!$D$12,0,10*ROW('Sanitation Data'!D190))),'Data Summary'!CO196="Yes"),OFFSET('Sanitation Data'!$D$12,0,10*ROW('Sanitation Data'!D190)),NA())</f>
        <v>#N/A</v>
      </c>
      <c r="AA196" s="94" t="e">
        <f ca="true">+IF(AND(ISNUMBER(OFFSET('Sanitation Data'!$E$4,0,10*ROW('Sanitation Data'!E190))),'Data Summary'!CP196="Yes"),100-OFFSET('Sanitation Data'!$E$4,0,10*ROW('Sanitation Data'!E190)),NA())</f>
        <v>#N/A</v>
      </c>
      <c r="AB196" s="94" t="e">
        <f ca="true">+IF(AND(ISNUMBER(OFFSET('Sanitation Data'!$E$6,0,10*ROW('Sanitation Data'!E190))),'Data Summary'!CQ196="Yes"),OFFSET('Sanitation Data'!$E$6,0,10*ROW('Sanitation Data'!E190)),NA())</f>
        <v>#N/A</v>
      </c>
      <c r="AC196" s="94" t="e">
        <f ca="true">+IF(AND(ISNUMBER(OFFSET('Sanitation Data'!$E$10,0,10*ROW('Sanitation Data'!E190))),'Data Summary'!CR196="Yes"),OFFSET('Sanitation Data'!$E$10,0,10*ROW('Sanitation Data'!E190)),NA())</f>
        <v>#N/A</v>
      </c>
      <c r="AD196" s="94" t="e">
        <f ca="true">+IF(AND(ISNUMBER(OFFSET('Sanitation Data'!$E$11,0,10*ROW('Sanitation Data'!E190))),'Data Summary'!CS196="Yes"),OFFSET('Sanitation Data'!$E$11,0,10*ROW('Sanitation Data'!E190)),NA())</f>
        <v>#N/A</v>
      </c>
      <c r="AE196" s="94" t="e">
        <f ca="true">+IF(AND(ISNUMBER(OFFSET('Sanitation Data'!$E$12,0,10*ROW('Sanitation Data'!E190))),'Data Summary'!CT196="Yes"),OFFSET('Sanitation Data'!$E$12,0,10*ROW('Sanitation Data'!E190)),NA())</f>
        <v>#N/A</v>
      </c>
      <c r="AF196" s="94" t="e">
        <f ca="true">+IF(AND(ISNUMBER(OFFSET('Sanitation Data'!$F$4,0,10*ROW('Sanitation Data'!F190))),'Data Summary'!CU196="Yes"),100-OFFSET('Sanitation Data'!$F$4,0,10*ROW('Sanitation Data'!F190)),NA())</f>
        <v>#N/A</v>
      </c>
      <c r="AG196" s="94" t="e">
        <f ca="true">+IF(AND(ISNUMBER(OFFSET('Sanitation Data'!$F$6,0,10*ROW('Sanitation Data'!F190))),'Data Summary'!CV196="Yes"),OFFSET('Sanitation Data'!$F$6,0,10*ROW('Sanitation Data'!F190)),NA())</f>
        <v>#N/A</v>
      </c>
      <c r="AH196" s="94" t="e">
        <f ca="true">+IF(AND(ISNUMBER(OFFSET('Sanitation Data'!$F$10,0,10*ROW('Sanitation Data'!F190))),'Data Summary'!CW196="Yes"),OFFSET('Sanitation Data'!$F$10,0,10*ROW('Sanitation Data'!F190)),NA())</f>
        <v>#N/A</v>
      </c>
      <c r="AI196" s="94" t="e">
        <f ca="true">+IF(AND(ISNUMBER(OFFSET('Sanitation Data'!$F$11,0,10*ROW('Sanitation Data'!F190))),'Data Summary'!CX196="Yes"),OFFSET('Sanitation Data'!$F$11,0,10*ROW('Sanitation Data'!F190)),NA())</f>
        <v>#N/A</v>
      </c>
      <c r="AJ196" s="94" t="e">
        <f ca="true">+IF(AND(ISNUMBER(OFFSET('Sanitation Data'!$F$12,0,10*ROW('Sanitation Data'!F190))),'Data Summary'!CY196="Yes"),OFFSET('Sanitation Data'!$F$12,0,10*ROW('Sanitation Data'!F190)),NA())</f>
        <v>#N/A</v>
      </c>
      <c r="AK196" s="94" t="e">
        <f ca="true">+IF(AND(ISNUMBER(OFFSET('Sanitation Data'!$G$4,0,10*ROW('Sanitation Data'!G190))),'Data Summary'!CZ196="Yes"),100-OFFSET('Sanitation Data'!$G$4,0,10*ROW('Sanitation Data'!G190)),NA())</f>
        <v>#N/A</v>
      </c>
      <c r="AL196" s="94" t="e">
        <f ca="true">+IF(AND(ISNUMBER(OFFSET('Sanitation Data'!$G$6,0,10*ROW('Sanitation Data'!G190))),'Data Summary'!DA196="Yes"),OFFSET('Sanitation Data'!$G$6,0,10*ROW('Sanitation Data'!G190)),NA())</f>
        <v>#N/A</v>
      </c>
      <c r="AM196" s="94" t="e">
        <f ca="true">+IF(AND(ISNUMBER(OFFSET('Sanitation Data'!$G$10,0,10*ROW('Sanitation Data'!G190))),'Data Summary'!DB196="Yes"),OFFSET('Sanitation Data'!$G$10,0,10*ROW('Sanitation Data'!G190)),NA())</f>
        <v>#N/A</v>
      </c>
      <c r="AN196" s="94" t="e">
        <f ca="true">+IF(AND(ISNUMBER(OFFSET('Sanitation Data'!$G$11,0,10*ROW('Sanitation Data'!G190))),'Data Summary'!DC196="Yes"),OFFSET('Sanitation Data'!$G$11,0,10*ROW('Sanitation Data'!G190)),NA())</f>
        <v>#N/A</v>
      </c>
      <c r="AO196" s="94" t="e">
        <f ca="true">+IF(AND(ISNUMBER(OFFSET('Sanitation Data'!$G$12,0,10*ROW('Sanitation Data'!G190))),'Data Summary'!DD196="Yes"),OFFSET('Sanitation Data'!$G$12,0,10*ROW('Sanitation Data'!G190)),NA())</f>
        <v>#N/A</v>
      </c>
      <c r="AP196" s="94" t="e">
        <f ca="true">+IF(AND(ISNUMBER(OFFSET('Sanitation Data'!$H$4,0,10*ROW('Sanitation Data'!H190))),'Data Summary'!DE196="Yes"),100-OFFSET('Sanitation Data'!$H$4,0,10*ROW('Sanitation Data'!H190)),NA())</f>
        <v>#N/A</v>
      </c>
      <c r="AQ196" s="94" t="e">
        <f ca="true">+IF(AND(ISNUMBER(OFFSET('Sanitation Data'!$H$6,0,10*ROW('Sanitation Data'!H190))),'Data Summary'!DF196="Yes"),OFFSET('Sanitation Data'!$H$6,0,10*ROW('Sanitation Data'!H190)),NA())</f>
        <v>#N/A</v>
      </c>
      <c r="AR196" s="94" t="e">
        <f ca="true">+IF(AND(ISNUMBER(OFFSET('Sanitation Data'!$H$10,0,10*ROW('Sanitation Data'!H190))),'Data Summary'!DG196="Yes"),OFFSET('Sanitation Data'!$H$10,0,10*ROW('Sanitation Data'!H190)),NA())</f>
        <v>#N/A</v>
      </c>
      <c r="AS196" s="94" t="e">
        <f ca="true">+IF(AND(ISNUMBER(OFFSET('Sanitation Data'!$H$11,0,10*ROW('Sanitation Data'!H190))),'Data Summary'!DH196="Yes"),OFFSET('Sanitation Data'!$H$11,0,10*ROW('Sanitation Data'!H190)),NA())</f>
        <v>#N/A</v>
      </c>
      <c r="AT196" s="94" t="e">
        <f ca="true">+IF(AND(ISNUMBER(OFFSET('Sanitation Data'!$H$12,0,10*ROW('Sanitation Data'!H190))),'Data Summary'!DI196="Yes"),OFFSET('Sanitation Data'!$H$12,0,10*ROW('Sanitation Data'!H190)),NA())</f>
        <v>#N/A</v>
      </c>
      <c r="AU196" s="94" t="e">
        <f ca="true">+IF(AND(ISNUMBER(OFFSET('Sanitation Data'!$I$4,0,10*ROW('Sanitation Data'!I190))),'Data Summary'!DJ196="Yes"),100-OFFSET('Sanitation Data'!$I$4,0,10*ROW('Sanitation Data'!I190)),NA())</f>
        <v>#N/A</v>
      </c>
      <c r="AV196" s="94" t="e">
        <f ca="true">+IF(AND(ISNUMBER(OFFSET('Sanitation Data'!$I$6,0,10*ROW('Sanitation Data'!I190))),'Data Summary'!DK196="Yes"),OFFSET('Sanitation Data'!$I$6,0,10*ROW('Sanitation Data'!I190)),NA())</f>
        <v>#N/A</v>
      </c>
      <c r="AW196" s="94" t="e">
        <f ca="true">+IF(AND(ISNUMBER(OFFSET('Sanitation Data'!$I$10,0,10*ROW('Sanitation Data'!I190))),'Data Summary'!DL196="Yes"),OFFSET('Sanitation Data'!$I$10,0,10*ROW('Sanitation Data'!I190)),NA())</f>
        <v>#N/A</v>
      </c>
      <c r="AX196" s="94" t="e">
        <f ca="true">+IF(AND(ISNUMBER(OFFSET('Sanitation Data'!$I$11,0,10*ROW('Sanitation Data'!I190))),'Data Summary'!DM196="Yes"),OFFSET('Sanitation Data'!$I$11,0,10*ROW('Sanitation Data'!I190)),NA())</f>
        <v>#N/A</v>
      </c>
      <c r="AY196" s="94" t="e">
        <f ca="true">+IF(AND(ISNUMBER(OFFSET('Sanitation Data'!$I$12,0,10*ROW('Sanitation Data'!I190))),'Data Summary'!DN196="Yes"),OFFSET('Sanitation Data'!$I$12,0,10*ROW('Sanitation Data'!I190)),NA())</f>
        <v>#N/A</v>
      </c>
      <c r="AZ196" s="95" t="e">
        <f ca="true">+IF(AND(ISNUMBER(OFFSET('Hygiene Data'!$D$5,0,10*ROW('Hygiene Data'!D190))),'Data Summary'!DO196="Yes"),OFFSET('Hygiene Data'!$D$5,0,10*ROW('Hygiene Data'!D190)),NA())</f>
        <v>#N/A</v>
      </c>
      <c r="BA196" s="95" t="e">
        <f ca="true">+IF(AND(ISNUMBER(OFFSET('Hygiene Data'!$D$7,0,10*ROW('Hygiene Data'!D190))),'Data Summary'!DP196="Yes"),OFFSET('Hygiene Data'!$D$7,0,10*ROW('Hygiene Data'!D190)),NA())</f>
        <v>#N/A</v>
      </c>
      <c r="BB196" s="95" t="e">
        <f ca="true">+IF(AND(ISNUMBER(OFFSET('Hygiene Data'!$D$9,0,10*ROW('Hygiene Data'!D190))),'Data Summary'!DQ196="Yes"),OFFSET('Hygiene Data'!$D$9,0,10*ROW('Hygiene Data'!D190)),NA())</f>
        <v>#N/A</v>
      </c>
      <c r="BC196" s="95" t="e">
        <f ca="true">+IF(AND(ISNUMBER(OFFSET('Hygiene Data'!$E$5,0,10*ROW('Hygiene Data'!E190))),'Data Summary'!DR196="Yes"),OFFSET('Hygiene Data'!$E$5,0,10*ROW('Hygiene Data'!E190)),NA())</f>
        <v>#N/A</v>
      </c>
      <c r="BD196" s="95" t="e">
        <f ca="true">+IF(AND(ISNUMBER(OFFSET('Hygiene Data'!$E$7,0,10*ROW('Hygiene Data'!E190))),'Data Summary'!DS196="Yes"),OFFSET('Hygiene Data'!$E$7,0,10*ROW('Hygiene Data'!E190)),NA())</f>
        <v>#N/A</v>
      </c>
      <c r="BE196" s="95" t="e">
        <f ca="true">+IF(AND(ISNUMBER(OFFSET('Hygiene Data'!$E$9,0,10*ROW('Hygiene Data'!E190))),'Data Summary'!DT196="Yes"),OFFSET('Hygiene Data'!$E$9,0,10*ROW('Hygiene Data'!E190)),NA())</f>
        <v>#N/A</v>
      </c>
      <c r="BF196" s="95" t="e">
        <f ca="true">+IF(AND(ISNUMBER(OFFSET('Hygiene Data'!$F$5,0,10*ROW('Hygiene Data'!F190))),'Data Summary'!DU196="Yes"),OFFSET('Hygiene Data'!$F$5,0,10*ROW('Hygiene Data'!F190)),NA())</f>
        <v>#N/A</v>
      </c>
      <c r="BG196" s="95" t="e">
        <f ca="true">+IF(AND(ISNUMBER(OFFSET('Hygiene Data'!$F$7,0,10*ROW('Hygiene Data'!F190))),'Data Summary'!DV196="Yes"),OFFSET('Hygiene Data'!$F$7,0,10*ROW('Hygiene Data'!F190)),NA())</f>
        <v>#N/A</v>
      </c>
      <c r="BH196" s="95" t="e">
        <f ca="true">+IF(AND(ISNUMBER(OFFSET('Hygiene Data'!$F$9,0,10*ROW('Hygiene Data'!F190))),'Data Summary'!DW196="Yes"),OFFSET('Hygiene Data'!$F$9,0,10*ROW('Hygiene Data'!F190)),NA())</f>
        <v>#N/A</v>
      </c>
      <c r="BI196" s="95" t="e">
        <f ca="true">+IF(AND(ISNUMBER(OFFSET('Hygiene Data'!$G$5,0,10*ROW('Hygiene Data'!G190))),'Data Summary'!DX196="Yes"),OFFSET('Hygiene Data'!$G$5,0,10*ROW('Hygiene Data'!G190)),NA())</f>
        <v>#N/A</v>
      </c>
      <c r="BJ196" s="95" t="e">
        <f ca="true">+IF(AND(ISNUMBER(OFFSET('Hygiene Data'!$G$7,0,10*ROW('Hygiene Data'!G190))),'Data Summary'!DY196="Yes"),OFFSET('Hygiene Data'!$G$7,0,10*ROW('Hygiene Data'!G190)),NA())</f>
        <v>#N/A</v>
      </c>
      <c r="BK196" s="95" t="e">
        <f ca="true">+IF(AND(ISNUMBER(OFFSET('Hygiene Data'!$G$9,0,10*ROW('Hygiene Data'!G190))),'Data Summary'!DZ196="Yes"),OFFSET('Hygiene Data'!$G$9,0,10*ROW('Hygiene Data'!G190)),NA())</f>
        <v>#N/A</v>
      </c>
      <c r="BL196" s="95" t="e">
        <f ca="true">+IF(AND(ISNUMBER(OFFSET('Hygiene Data'!$H$5,0,10*ROW('Hygiene Data'!H190))),'Data Summary'!EA196="Yes"),OFFSET('Hygiene Data'!$H$5,0,10*ROW('Hygiene Data'!H190)),NA())</f>
        <v>#N/A</v>
      </c>
      <c r="BM196" s="95" t="e">
        <f ca="true">+IF(AND(ISNUMBER(OFFSET('Hygiene Data'!$H$7,0,10*ROW('Hygiene Data'!H190))),'Data Summary'!EB196="Yes"),OFFSET('Hygiene Data'!$H$7,0,10*ROW('Hygiene Data'!H190)),NA())</f>
        <v>#N/A</v>
      </c>
      <c r="BN196" s="95" t="e">
        <f ca="true">+IF(AND(ISNUMBER(OFFSET('Hygiene Data'!$H$9,0,10*ROW('Hygiene Data'!H190))),'Data Summary'!EC196="Yes"),OFFSET('Hygiene Data'!$H$9,0,10*ROW('Hygiene Data'!H190)),NA())</f>
        <v>#N/A</v>
      </c>
      <c r="BO196" s="95" t="e">
        <f ca="true">+IF(AND(ISNUMBER(OFFSET('Hygiene Data'!$I$5,0,10*ROW('Hygiene Data'!I190))),'Data Summary'!ED196="Yes"),OFFSET('Hygiene Data'!$I$5,0,10*ROW('Hygiene Data'!I190)),NA())</f>
        <v>#N/A</v>
      </c>
      <c r="BP196" s="95" t="e">
        <f ca="true">+IF(AND(ISNUMBER(OFFSET('Hygiene Data'!$I$7,0,10*ROW('Hygiene Data'!I190))),'Data Summary'!EE196="Yes"),OFFSET('Hygiene Data'!$I$7,0,10*ROW('Hygiene Data'!I190)),NA())</f>
        <v>#N/A</v>
      </c>
      <c r="BQ196" s="95" t="e">
        <f ca="true">+IF(AND(ISNUMBER(OFFSET('Hygiene Data'!$I$9,0,10*ROW('Hygiene Data'!I190))),'Data Summary'!EF196="Yes"),OFFSET('Hygiene Data'!$I$9,0,10*ROW('Hygiene Data'!I190)),NA())</f>
        <v>#N/A</v>
      </c>
    </row>
    <row xmlns:x14ac="http://schemas.microsoft.com/office/spreadsheetml/2009/9/ac" r="197" x14ac:dyDescent="0.2">
      <c r="A197" s="327" t="e">
        <f ca="true">+RIGHT('Data Summary'!A197,LEN('Data Summary'!A197)-9)</f>
        <v>#VALUE!</v>
      </c>
      <c r="B197" s="36" t="str">
        <f ca="true">+IF(ISTEXT('Data Summary'!B197),'Data Summary'!B197,"")</f>
        <v/>
      </c>
      <c r="C197" s="326" t="e">
        <f ca="true">+VALUE('Data Summary'!C197)</f>
        <v>#VALUE!</v>
      </c>
      <c r="D197" s="93" t="e">
        <f ca="true">+IF(AND(ISNUMBER(OFFSET('Water Data'!$D$4,0,10*ROW('Water Data'!D191))),'Data Summary'!BS197="Yes"),100-OFFSET('Water Data'!$D$4,0,10*ROW('Water Data'!D191)),NA())</f>
        <v>#N/A</v>
      </c>
      <c r="E197" s="93" t="e">
        <f ca="true">+IF(AND(ISNUMBER(OFFSET('Water Data'!$D$6,0,10*ROW('Water Data'!D191))),'Data Summary'!BT197="Yes"),OFFSET('Water Data'!$D$6,0,10*ROW('Water Data'!D191)),NA())</f>
        <v>#N/A</v>
      </c>
      <c r="F197" s="93" t="e">
        <f ca="true">+IF(AND(ISNUMBER(OFFSET('Water Data'!$D$9,0,10*ROW('Water Data'!D191))),'Data Summary'!BU197="Yes"),OFFSET('Water Data'!$D$9,0,10*ROW('Water Data'!D191)),NA())</f>
        <v>#N/A</v>
      </c>
      <c r="G197" s="93" t="e">
        <f ca="true">+IF(AND(ISNUMBER(OFFSET('Water Data'!$E$4,0,10*ROW('Water Data'!E191))),'Data Summary'!BV197="Yes"),100-OFFSET('Water Data'!$E$4,0,10*ROW('Water Data'!E191)),NA())</f>
        <v>#N/A</v>
      </c>
      <c r="H197" s="93" t="e">
        <f ca="true">+IF(AND(ISNUMBER(OFFSET('Water Data'!$E$6,0,10*ROW('Water Data'!E191))),'Data Summary'!BW197="Yes"),OFFSET('Water Data'!$E$6,0,10*ROW('Water Data'!E191)),NA())</f>
        <v>#N/A</v>
      </c>
      <c r="I197" s="93" t="e">
        <f ca="true">+IF(AND(ISNUMBER(OFFSET('Water Data'!$E$9,0,10*ROW('Water Data'!E191))),'Data Summary'!BX197="Yes"),OFFSET('Water Data'!$E$9,0,10*ROW('Water Data'!E191)),NA())</f>
        <v>#N/A</v>
      </c>
      <c r="J197" s="93" t="e">
        <f ca="true">+IF(AND(ISNUMBER(OFFSET('Water Data'!$F$4,0,10*ROW('Water Data'!F191))),'Data Summary'!BY197="Yes"),100-OFFSET('Water Data'!$F$4,0,10*ROW('Water Data'!F191)),NA())</f>
        <v>#N/A</v>
      </c>
      <c r="K197" s="93" t="e">
        <f ca="true">+IF(AND(ISNUMBER(OFFSET('Water Data'!$F$6,0,10*ROW('Water Data'!F191))),'Data Summary'!BZ197="Yes"),OFFSET('Water Data'!$F$6,0,10*ROW('Water Data'!F191)),NA())</f>
        <v>#N/A</v>
      </c>
      <c r="L197" s="93" t="e">
        <f ca="true">+IF(AND(ISNUMBER(OFFSET('Water Data'!$F$9,0,10*ROW('Water Data'!F191))),'Data Summary'!CA197="Yes"),OFFSET('Water Data'!$F$9,0,10*ROW('Water Data'!F191)),NA())</f>
        <v>#N/A</v>
      </c>
      <c r="M197" s="93" t="e">
        <f ca="true">+IF(AND(ISNUMBER(OFFSET('Water Data'!$G$4,0,10*ROW('Water Data'!G191))),'Data Summary'!CB197="Yes"),100-OFFSET('Water Data'!$G$4,0,10*ROW('Water Data'!G191)),NA())</f>
        <v>#N/A</v>
      </c>
      <c r="N197" s="93" t="e">
        <f ca="true">+IF(AND(ISNUMBER(OFFSET('Water Data'!$G$6,0,10*ROW('Water Data'!G191))),'Data Summary'!CC197="Yes"),OFFSET('Water Data'!$G$6,0,10*ROW('Water Data'!G191)),NA())</f>
        <v>#N/A</v>
      </c>
      <c r="O197" s="93" t="e">
        <f ca="true">+IF(AND(ISNUMBER(OFFSET('Water Data'!$G$9,0,10*ROW('Water Data'!G191))),'Data Summary'!CD197="Yes"),OFFSET('Water Data'!$G$9,0,10*ROW('Water Data'!G191)),NA())</f>
        <v>#N/A</v>
      </c>
      <c r="P197" s="93" t="e">
        <f ca="true">+IF(AND(ISNUMBER(OFFSET('Water Data'!$H$4,0,10*ROW('Water Data'!H191))),'Data Summary'!CE197="Yes"),100-OFFSET('Water Data'!$H$4,0,10*ROW('Water Data'!H191)),NA())</f>
        <v>#N/A</v>
      </c>
      <c r="Q197" s="93" t="e">
        <f ca="true">+IF(AND(ISNUMBER(OFFSET('Water Data'!$H$6,0,10*ROW('Water Data'!H191))),'Data Summary'!CF197="Yes"),OFFSET('Water Data'!$H$6,0,10*ROW('Water Data'!H191)),NA())</f>
        <v>#N/A</v>
      </c>
      <c r="R197" s="93" t="e">
        <f ca="true">+IF(AND(ISNUMBER(OFFSET('Water Data'!$H$9,0,10*ROW('Water Data'!H191))),'Data Summary'!CG197="Yes"),OFFSET('Water Data'!$H$9,0,10*ROW('Water Data'!H191)),NA())</f>
        <v>#N/A</v>
      </c>
      <c r="S197" s="93" t="e">
        <f ca="true">+IF(AND(ISNUMBER(OFFSET('Water Data'!$I$4,0,10*ROW('Water Data'!I191))),'Data Summary'!CH197="Yes"),100-OFFSET('Water Data'!$I$4,0,10*ROW('Water Data'!I191)),NA())</f>
        <v>#N/A</v>
      </c>
      <c r="T197" s="93" t="e">
        <f ca="true">+IF(AND(ISNUMBER(OFFSET('Water Data'!$I$6,0,10*ROW('Water Data'!I191))),'Data Summary'!CI197="Yes"),OFFSET('Water Data'!$I$6,0,10*ROW('Water Data'!I191)),NA())</f>
        <v>#N/A</v>
      </c>
      <c r="U197" s="93" t="e">
        <f ca="true">+IF(AND(ISNUMBER(OFFSET('Water Data'!$I$9,0,10*ROW('Water Data'!I191))),'Data Summary'!CJ197="Yes"),OFFSET('Water Data'!$I$9,0,10*ROW('Water Data'!I191)),NA())</f>
        <v>#N/A</v>
      </c>
      <c r="V197" s="94" t="e">
        <f ca="true">+IF(AND(ISNUMBER(OFFSET('Sanitation Data'!$D$4,0,10*ROW('Sanitation Data'!D191))),'Data Summary'!CK197="Yes"),100-OFFSET('Sanitation Data'!$D$4,0,10*ROW('Sanitation Data'!D191)),NA())</f>
        <v>#N/A</v>
      </c>
      <c r="W197" s="94" t="e">
        <f ca="true">+IF(AND(ISNUMBER(OFFSET('Sanitation Data'!$D$6,0,10*ROW('Sanitation Data'!D191))),'Data Summary'!CL197="Yes"),OFFSET('Sanitation Data'!$D$6,0,10*ROW('Sanitation Data'!D191)),NA())</f>
        <v>#N/A</v>
      </c>
      <c r="X197" s="94" t="e">
        <f ca="true">+IF(AND(ISNUMBER(OFFSET('Sanitation Data'!$D$10,0,10*ROW('Sanitation Data'!D191))),'Data Summary'!CM197="Yes"),OFFSET('Sanitation Data'!$D$10,0,10*ROW('Sanitation Data'!D191)),NA())</f>
        <v>#N/A</v>
      </c>
      <c r="Y197" s="94" t="e">
        <f ca="true">+IF(AND(ISNUMBER(OFFSET('Sanitation Data'!$D$11,0,10*ROW('Sanitation Data'!D191))),'Data Summary'!CN197="Yes"),OFFSET('Sanitation Data'!$D$11,0,10*ROW('Sanitation Data'!D191)),NA())</f>
        <v>#N/A</v>
      </c>
      <c r="Z197" s="94" t="e">
        <f ca="true">+IF(AND(ISNUMBER(OFFSET('Sanitation Data'!$D$12,0,10*ROW('Sanitation Data'!D191))),'Data Summary'!CO197="Yes"),OFFSET('Sanitation Data'!$D$12,0,10*ROW('Sanitation Data'!D191)),NA())</f>
        <v>#N/A</v>
      </c>
      <c r="AA197" s="94" t="e">
        <f ca="true">+IF(AND(ISNUMBER(OFFSET('Sanitation Data'!$E$4,0,10*ROW('Sanitation Data'!E191))),'Data Summary'!CP197="Yes"),100-OFFSET('Sanitation Data'!$E$4,0,10*ROW('Sanitation Data'!E191)),NA())</f>
        <v>#N/A</v>
      </c>
      <c r="AB197" s="94" t="e">
        <f ca="true">+IF(AND(ISNUMBER(OFFSET('Sanitation Data'!$E$6,0,10*ROW('Sanitation Data'!E191))),'Data Summary'!CQ197="Yes"),OFFSET('Sanitation Data'!$E$6,0,10*ROW('Sanitation Data'!E191)),NA())</f>
        <v>#N/A</v>
      </c>
      <c r="AC197" s="94" t="e">
        <f ca="true">+IF(AND(ISNUMBER(OFFSET('Sanitation Data'!$E$10,0,10*ROW('Sanitation Data'!E191))),'Data Summary'!CR197="Yes"),OFFSET('Sanitation Data'!$E$10,0,10*ROW('Sanitation Data'!E191)),NA())</f>
        <v>#N/A</v>
      </c>
      <c r="AD197" s="94" t="e">
        <f ca="true">+IF(AND(ISNUMBER(OFFSET('Sanitation Data'!$E$11,0,10*ROW('Sanitation Data'!E191))),'Data Summary'!CS197="Yes"),OFFSET('Sanitation Data'!$E$11,0,10*ROW('Sanitation Data'!E191)),NA())</f>
        <v>#N/A</v>
      </c>
      <c r="AE197" s="94" t="e">
        <f ca="true">+IF(AND(ISNUMBER(OFFSET('Sanitation Data'!$E$12,0,10*ROW('Sanitation Data'!E191))),'Data Summary'!CT197="Yes"),OFFSET('Sanitation Data'!$E$12,0,10*ROW('Sanitation Data'!E191)),NA())</f>
        <v>#N/A</v>
      </c>
      <c r="AF197" s="94" t="e">
        <f ca="true">+IF(AND(ISNUMBER(OFFSET('Sanitation Data'!$F$4,0,10*ROW('Sanitation Data'!F191))),'Data Summary'!CU197="Yes"),100-OFFSET('Sanitation Data'!$F$4,0,10*ROW('Sanitation Data'!F191)),NA())</f>
        <v>#N/A</v>
      </c>
      <c r="AG197" s="94" t="e">
        <f ca="true">+IF(AND(ISNUMBER(OFFSET('Sanitation Data'!$F$6,0,10*ROW('Sanitation Data'!F191))),'Data Summary'!CV197="Yes"),OFFSET('Sanitation Data'!$F$6,0,10*ROW('Sanitation Data'!F191)),NA())</f>
        <v>#N/A</v>
      </c>
      <c r="AH197" s="94" t="e">
        <f ca="true">+IF(AND(ISNUMBER(OFFSET('Sanitation Data'!$F$10,0,10*ROW('Sanitation Data'!F191))),'Data Summary'!CW197="Yes"),OFFSET('Sanitation Data'!$F$10,0,10*ROW('Sanitation Data'!F191)),NA())</f>
        <v>#N/A</v>
      </c>
      <c r="AI197" s="94" t="e">
        <f ca="true">+IF(AND(ISNUMBER(OFFSET('Sanitation Data'!$F$11,0,10*ROW('Sanitation Data'!F191))),'Data Summary'!CX197="Yes"),OFFSET('Sanitation Data'!$F$11,0,10*ROW('Sanitation Data'!F191)),NA())</f>
        <v>#N/A</v>
      </c>
      <c r="AJ197" s="94" t="e">
        <f ca="true">+IF(AND(ISNUMBER(OFFSET('Sanitation Data'!$F$12,0,10*ROW('Sanitation Data'!F191))),'Data Summary'!CY197="Yes"),OFFSET('Sanitation Data'!$F$12,0,10*ROW('Sanitation Data'!F191)),NA())</f>
        <v>#N/A</v>
      </c>
      <c r="AK197" s="94" t="e">
        <f ca="true">+IF(AND(ISNUMBER(OFFSET('Sanitation Data'!$G$4,0,10*ROW('Sanitation Data'!G191))),'Data Summary'!CZ197="Yes"),100-OFFSET('Sanitation Data'!$G$4,0,10*ROW('Sanitation Data'!G191)),NA())</f>
        <v>#N/A</v>
      </c>
      <c r="AL197" s="94" t="e">
        <f ca="true">+IF(AND(ISNUMBER(OFFSET('Sanitation Data'!$G$6,0,10*ROW('Sanitation Data'!G191))),'Data Summary'!DA197="Yes"),OFFSET('Sanitation Data'!$G$6,0,10*ROW('Sanitation Data'!G191)),NA())</f>
        <v>#N/A</v>
      </c>
      <c r="AM197" s="94" t="e">
        <f ca="true">+IF(AND(ISNUMBER(OFFSET('Sanitation Data'!$G$10,0,10*ROW('Sanitation Data'!G191))),'Data Summary'!DB197="Yes"),OFFSET('Sanitation Data'!$G$10,0,10*ROW('Sanitation Data'!G191)),NA())</f>
        <v>#N/A</v>
      </c>
      <c r="AN197" s="94" t="e">
        <f ca="true">+IF(AND(ISNUMBER(OFFSET('Sanitation Data'!$G$11,0,10*ROW('Sanitation Data'!G191))),'Data Summary'!DC197="Yes"),OFFSET('Sanitation Data'!$G$11,0,10*ROW('Sanitation Data'!G191)),NA())</f>
        <v>#N/A</v>
      </c>
      <c r="AO197" s="94" t="e">
        <f ca="true">+IF(AND(ISNUMBER(OFFSET('Sanitation Data'!$G$12,0,10*ROW('Sanitation Data'!G191))),'Data Summary'!DD197="Yes"),OFFSET('Sanitation Data'!$G$12,0,10*ROW('Sanitation Data'!G191)),NA())</f>
        <v>#N/A</v>
      </c>
      <c r="AP197" s="94" t="e">
        <f ca="true">+IF(AND(ISNUMBER(OFFSET('Sanitation Data'!$H$4,0,10*ROW('Sanitation Data'!H191))),'Data Summary'!DE197="Yes"),100-OFFSET('Sanitation Data'!$H$4,0,10*ROW('Sanitation Data'!H191)),NA())</f>
        <v>#N/A</v>
      </c>
      <c r="AQ197" s="94" t="e">
        <f ca="true">+IF(AND(ISNUMBER(OFFSET('Sanitation Data'!$H$6,0,10*ROW('Sanitation Data'!H191))),'Data Summary'!DF197="Yes"),OFFSET('Sanitation Data'!$H$6,0,10*ROW('Sanitation Data'!H191)),NA())</f>
        <v>#N/A</v>
      </c>
      <c r="AR197" s="94" t="e">
        <f ca="true">+IF(AND(ISNUMBER(OFFSET('Sanitation Data'!$H$10,0,10*ROW('Sanitation Data'!H191))),'Data Summary'!DG197="Yes"),OFFSET('Sanitation Data'!$H$10,0,10*ROW('Sanitation Data'!H191)),NA())</f>
        <v>#N/A</v>
      </c>
      <c r="AS197" s="94" t="e">
        <f ca="true">+IF(AND(ISNUMBER(OFFSET('Sanitation Data'!$H$11,0,10*ROW('Sanitation Data'!H191))),'Data Summary'!DH197="Yes"),OFFSET('Sanitation Data'!$H$11,0,10*ROW('Sanitation Data'!H191)),NA())</f>
        <v>#N/A</v>
      </c>
      <c r="AT197" s="94" t="e">
        <f ca="true">+IF(AND(ISNUMBER(OFFSET('Sanitation Data'!$H$12,0,10*ROW('Sanitation Data'!H191))),'Data Summary'!DI197="Yes"),OFFSET('Sanitation Data'!$H$12,0,10*ROW('Sanitation Data'!H191)),NA())</f>
        <v>#N/A</v>
      </c>
      <c r="AU197" s="94" t="e">
        <f ca="true">+IF(AND(ISNUMBER(OFFSET('Sanitation Data'!$I$4,0,10*ROW('Sanitation Data'!I191))),'Data Summary'!DJ197="Yes"),100-OFFSET('Sanitation Data'!$I$4,0,10*ROW('Sanitation Data'!I191)),NA())</f>
        <v>#N/A</v>
      </c>
      <c r="AV197" s="94" t="e">
        <f ca="true">+IF(AND(ISNUMBER(OFFSET('Sanitation Data'!$I$6,0,10*ROW('Sanitation Data'!I191))),'Data Summary'!DK197="Yes"),OFFSET('Sanitation Data'!$I$6,0,10*ROW('Sanitation Data'!I191)),NA())</f>
        <v>#N/A</v>
      </c>
      <c r="AW197" s="94" t="e">
        <f ca="true">+IF(AND(ISNUMBER(OFFSET('Sanitation Data'!$I$10,0,10*ROW('Sanitation Data'!I191))),'Data Summary'!DL197="Yes"),OFFSET('Sanitation Data'!$I$10,0,10*ROW('Sanitation Data'!I191)),NA())</f>
        <v>#N/A</v>
      </c>
      <c r="AX197" s="94" t="e">
        <f ca="true">+IF(AND(ISNUMBER(OFFSET('Sanitation Data'!$I$11,0,10*ROW('Sanitation Data'!I191))),'Data Summary'!DM197="Yes"),OFFSET('Sanitation Data'!$I$11,0,10*ROW('Sanitation Data'!I191)),NA())</f>
        <v>#N/A</v>
      </c>
      <c r="AY197" s="94" t="e">
        <f ca="true">+IF(AND(ISNUMBER(OFFSET('Sanitation Data'!$I$12,0,10*ROW('Sanitation Data'!I191))),'Data Summary'!DN197="Yes"),OFFSET('Sanitation Data'!$I$12,0,10*ROW('Sanitation Data'!I191)),NA())</f>
        <v>#N/A</v>
      </c>
      <c r="AZ197" s="95" t="e">
        <f ca="true">+IF(AND(ISNUMBER(OFFSET('Hygiene Data'!$D$5,0,10*ROW('Hygiene Data'!D191))),'Data Summary'!DO197="Yes"),OFFSET('Hygiene Data'!$D$5,0,10*ROW('Hygiene Data'!D191)),NA())</f>
        <v>#N/A</v>
      </c>
      <c r="BA197" s="95" t="e">
        <f ca="true">+IF(AND(ISNUMBER(OFFSET('Hygiene Data'!$D$7,0,10*ROW('Hygiene Data'!D191))),'Data Summary'!DP197="Yes"),OFFSET('Hygiene Data'!$D$7,0,10*ROW('Hygiene Data'!D191)),NA())</f>
        <v>#N/A</v>
      </c>
      <c r="BB197" s="95" t="e">
        <f ca="true">+IF(AND(ISNUMBER(OFFSET('Hygiene Data'!$D$9,0,10*ROW('Hygiene Data'!D191))),'Data Summary'!DQ197="Yes"),OFFSET('Hygiene Data'!$D$9,0,10*ROW('Hygiene Data'!D191)),NA())</f>
        <v>#N/A</v>
      </c>
      <c r="BC197" s="95" t="e">
        <f ca="true">+IF(AND(ISNUMBER(OFFSET('Hygiene Data'!$E$5,0,10*ROW('Hygiene Data'!E191))),'Data Summary'!DR197="Yes"),OFFSET('Hygiene Data'!$E$5,0,10*ROW('Hygiene Data'!E191)),NA())</f>
        <v>#N/A</v>
      </c>
      <c r="BD197" s="95" t="e">
        <f ca="true">+IF(AND(ISNUMBER(OFFSET('Hygiene Data'!$E$7,0,10*ROW('Hygiene Data'!E191))),'Data Summary'!DS197="Yes"),OFFSET('Hygiene Data'!$E$7,0,10*ROW('Hygiene Data'!E191)),NA())</f>
        <v>#N/A</v>
      </c>
      <c r="BE197" s="95" t="e">
        <f ca="true">+IF(AND(ISNUMBER(OFFSET('Hygiene Data'!$E$9,0,10*ROW('Hygiene Data'!E191))),'Data Summary'!DT197="Yes"),OFFSET('Hygiene Data'!$E$9,0,10*ROW('Hygiene Data'!E191)),NA())</f>
        <v>#N/A</v>
      </c>
      <c r="BF197" s="95" t="e">
        <f ca="true">+IF(AND(ISNUMBER(OFFSET('Hygiene Data'!$F$5,0,10*ROW('Hygiene Data'!F191))),'Data Summary'!DU197="Yes"),OFFSET('Hygiene Data'!$F$5,0,10*ROW('Hygiene Data'!F191)),NA())</f>
        <v>#N/A</v>
      </c>
      <c r="BG197" s="95" t="e">
        <f ca="true">+IF(AND(ISNUMBER(OFFSET('Hygiene Data'!$F$7,0,10*ROW('Hygiene Data'!F191))),'Data Summary'!DV197="Yes"),OFFSET('Hygiene Data'!$F$7,0,10*ROW('Hygiene Data'!F191)),NA())</f>
        <v>#N/A</v>
      </c>
      <c r="BH197" s="95" t="e">
        <f ca="true">+IF(AND(ISNUMBER(OFFSET('Hygiene Data'!$F$9,0,10*ROW('Hygiene Data'!F191))),'Data Summary'!DW197="Yes"),OFFSET('Hygiene Data'!$F$9,0,10*ROW('Hygiene Data'!F191)),NA())</f>
        <v>#N/A</v>
      </c>
      <c r="BI197" s="95" t="e">
        <f ca="true">+IF(AND(ISNUMBER(OFFSET('Hygiene Data'!$G$5,0,10*ROW('Hygiene Data'!G191))),'Data Summary'!DX197="Yes"),OFFSET('Hygiene Data'!$G$5,0,10*ROW('Hygiene Data'!G191)),NA())</f>
        <v>#N/A</v>
      </c>
      <c r="BJ197" s="95" t="e">
        <f ca="true">+IF(AND(ISNUMBER(OFFSET('Hygiene Data'!$G$7,0,10*ROW('Hygiene Data'!G191))),'Data Summary'!DY197="Yes"),OFFSET('Hygiene Data'!$G$7,0,10*ROW('Hygiene Data'!G191)),NA())</f>
        <v>#N/A</v>
      </c>
      <c r="BK197" s="95" t="e">
        <f ca="true">+IF(AND(ISNUMBER(OFFSET('Hygiene Data'!$G$9,0,10*ROW('Hygiene Data'!G191))),'Data Summary'!DZ197="Yes"),OFFSET('Hygiene Data'!$G$9,0,10*ROW('Hygiene Data'!G191)),NA())</f>
        <v>#N/A</v>
      </c>
      <c r="BL197" s="95" t="e">
        <f ca="true">+IF(AND(ISNUMBER(OFFSET('Hygiene Data'!$H$5,0,10*ROW('Hygiene Data'!H191))),'Data Summary'!EA197="Yes"),OFFSET('Hygiene Data'!$H$5,0,10*ROW('Hygiene Data'!H191)),NA())</f>
        <v>#N/A</v>
      </c>
      <c r="BM197" s="95" t="e">
        <f ca="true">+IF(AND(ISNUMBER(OFFSET('Hygiene Data'!$H$7,0,10*ROW('Hygiene Data'!H191))),'Data Summary'!EB197="Yes"),OFFSET('Hygiene Data'!$H$7,0,10*ROW('Hygiene Data'!H191)),NA())</f>
        <v>#N/A</v>
      </c>
      <c r="BN197" s="95" t="e">
        <f ca="true">+IF(AND(ISNUMBER(OFFSET('Hygiene Data'!$H$9,0,10*ROW('Hygiene Data'!H191))),'Data Summary'!EC197="Yes"),OFFSET('Hygiene Data'!$H$9,0,10*ROW('Hygiene Data'!H191)),NA())</f>
        <v>#N/A</v>
      </c>
      <c r="BO197" s="95" t="e">
        <f ca="true">+IF(AND(ISNUMBER(OFFSET('Hygiene Data'!$I$5,0,10*ROW('Hygiene Data'!I191))),'Data Summary'!ED197="Yes"),OFFSET('Hygiene Data'!$I$5,0,10*ROW('Hygiene Data'!I191)),NA())</f>
        <v>#N/A</v>
      </c>
      <c r="BP197" s="95" t="e">
        <f ca="true">+IF(AND(ISNUMBER(OFFSET('Hygiene Data'!$I$7,0,10*ROW('Hygiene Data'!I191))),'Data Summary'!EE197="Yes"),OFFSET('Hygiene Data'!$I$7,0,10*ROW('Hygiene Data'!I191)),NA())</f>
        <v>#N/A</v>
      </c>
      <c r="BQ197" s="95" t="e">
        <f ca="true">+IF(AND(ISNUMBER(OFFSET('Hygiene Data'!$I$9,0,10*ROW('Hygiene Data'!I191))),'Data Summary'!EF197="Yes"),OFFSET('Hygiene Data'!$I$9,0,10*ROW('Hygiene Data'!I191)),NA())</f>
        <v>#N/A</v>
      </c>
    </row>
    <row xmlns:x14ac="http://schemas.microsoft.com/office/spreadsheetml/2009/9/ac" r="198" x14ac:dyDescent="0.2">
      <c r="A198" s="327" t="e">
        <f ca="true">+RIGHT('Data Summary'!A198,LEN('Data Summary'!A198)-9)</f>
        <v>#VALUE!</v>
      </c>
      <c r="B198" s="36" t="str">
        <f ca="true">+IF(ISTEXT('Data Summary'!B198),'Data Summary'!B198,"")</f>
        <v/>
      </c>
      <c r="C198" s="326" t="e">
        <f ca="true">+VALUE('Data Summary'!C198)</f>
        <v>#VALUE!</v>
      </c>
      <c r="D198" s="93" t="e">
        <f ca="true">+IF(AND(ISNUMBER(OFFSET('Water Data'!$D$4,0,10*ROW('Water Data'!D192))),'Data Summary'!BS198="Yes"),100-OFFSET('Water Data'!$D$4,0,10*ROW('Water Data'!D192)),NA())</f>
        <v>#N/A</v>
      </c>
      <c r="E198" s="93" t="e">
        <f ca="true">+IF(AND(ISNUMBER(OFFSET('Water Data'!$D$6,0,10*ROW('Water Data'!D192))),'Data Summary'!BT198="Yes"),OFFSET('Water Data'!$D$6,0,10*ROW('Water Data'!D192)),NA())</f>
        <v>#N/A</v>
      </c>
      <c r="F198" s="93" t="e">
        <f ca="true">+IF(AND(ISNUMBER(OFFSET('Water Data'!$D$9,0,10*ROW('Water Data'!D192))),'Data Summary'!BU198="Yes"),OFFSET('Water Data'!$D$9,0,10*ROW('Water Data'!D192)),NA())</f>
        <v>#N/A</v>
      </c>
      <c r="G198" s="93" t="e">
        <f ca="true">+IF(AND(ISNUMBER(OFFSET('Water Data'!$E$4,0,10*ROW('Water Data'!E192))),'Data Summary'!BV198="Yes"),100-OFFSET('Water Data'!$E$4,0,10*ROW('Water Data'!E192)),NA())</f>
        <v>#N/A</v>
      </c>
      <c r="H198" s="93" t="e">
        <f ca="true">+IF(AND(ISNUMBER(OFFSET('Water Data'!$E$6,0,10*ROW('Water Data'!E192))),'Data Summary'!BW198="Yes"),OFFSET('Water Data'!$E$6,0,10*ROW('Water Data'!E192)),NA())</f>
        <v>#N/A</v>
      </c>
      <c r="I198" s="93" t="e">
        <f ca="true">+IF(AND(ISNUMBER(OFFSET('Water Data'!$E$9,0,10*ROW('Water Data'!E192))),'Data Summary'!BX198="Yes"),OFFSET('Water Data'!$E$9,0,10*ROW('Water Data'!E192)),NA())</f>
        <v>#N/A</v>
      </c>
      <c r="J198" s="93" t="e">
        <f ca="true">+IF(AND(ISNUMBER(OFFSET('Water Data'!$F$4,0,10*ROW('Water Data'!F192))),'Data Summary'!BY198="Yes"),100-OFFSET('Water Data'!$F$4,0,10*ROW('Water Data'!F192)),NA())</f>
        <v>#N/A</v>
      </c>
      <c r="K198" s="93" t="e">
        <f ca="true">+IF(AND(ISNUMBER(OFFSET('Water Data'!$F$6,0,10*ROW('Water Data'!F192))),'Data Summary'!BZ198="Yes"),OFFSET('Water Data'!$F$6,0,10*ROW('Water Data'!F192)),NA())</f>
        <v>#N/A</v>
      </c>
      <c r="L198" s="93" t="e">
        <f ca="true">+IF(AND(ISNUMBER(OFFSET('Water Data'!$F$9,0,10*ROW('Water Data'!F192))),'Data Summary'!CA198="Yes"),OFFSET('Water Data'!$F$9,0,10*ROW('Water Data'!F192)),NA())</f>
        <v>#N/A</v>
      </c>
      <c r="M198" s="93" t="e">
        <f ca="true">+IF(AND(ISNUMBER(OFFSET('Water Data'!$G$4,0,10*ROW('Water Data'!G192))),'Data Summary'!CB198="Yes"),100-OFFSET('Water Data'!$G$4,0,10*ROW('Water Data'!G192)),NA())</f>
        <v>#N/A</v>
      </c>
      <c r="N198" s="93" t="e">
        <f ca="true">+IF(AND(ISNUMBER(OFFSET('Water Data'!$G$6,0,10*ROW('Water Data'!G192))),'Data Summary'!CC198="Yes"),OFFSET('Water Data'!$G$6,0,10*ROW('Water Data'!G192)),NA())</f>
        <v>#N/A</v>
      </c>
      <c r="O198" s="93" t="e">
        <f ca="true">+IF(AND(ISNUMBER(OFFSET('Water Data'!$G$9,0,10*ROW('Water Data'!G192))),'Data Summary'!CD198="Yes"),OFFSET('Water Data'!$G$9,0,10*ROW('Water Data'!G192)),NA())</f>
        <v>#N/A</v>
      </c>
      <c r="P198" s="93" t="e">
        <f ca="true">+IF(AND(ISNUMBER(OFFSET('Water Data'!$H$4,0,10*ROW('Water Data'!H192))),'Data Summary'!CE198="Yes"),100-OFFSET('Water Data'!$H$4,0,10*ROW('Water Data'!H192)),NA())</f>
        <v>#N/A</v>
      </c>
      <c r="Q198" s="93" t="e">
        <f ca="true">+IF(AND(ISNUMBER(OFFSET('Water Data'!$H$6,0,10*ROW('Water Data'!H192))),'Data Summary'!CF198="Yes"),OFFSET('Water Data'!$H$6,0,10*ROW('Water Data'!H192)),NA())</f>
        <v>#N/A</v>
      </c>
      <c r="R198" s="93" t="e">
        <f ca="true">+IF(AND(ISNUMBER(OFFSET('Water Data'!$H$9,0,10*ROW('Water Data'!H192))),'Data Summary'!CG198="Yes"),OFFSET('Water Data'!$H$9,0,10*ROW('Water Data'!H192)),NA())</f>
        <v>#N/A</v>
      </c>
      <c r="S198" s="93" t="e">
        <f ca="true">+IF(AND(ISNUMBER(OFFSET('Water Data'!$I$4,0,10*ROW('Water Data'!I192))),'Data Summary'!CH198="Yes"),100-OFFSET('Water Data'!$I$4,0,10*ROW('Water Data'!I192)),NA())</f>
        <v>#N/A</v>
      </c>
      <c r="T198" s="93" t="e">
        <f ca="true">+IF(AND(ISNUMBER(OFFSET('Water Data'!$I$6,0,10*ROW('Water Data'!I192))),'Data Summary'!CI198="Yes"),OFFSET('Water Data'!$I$6,0,10*ROW('Water Data'!I192)),NA())</f>
        <v>#N/A</v>
      </c>
      <c r="U198" s="93" t="e">
        <f ca="true">+IF(AND(ISNUMBER(OFFSET('Water Data'!$I$9,0,10*ROW('Water Data'!I192))),'Data Summary'!CJ198="Yes"),OFFSET('Water Data'!$I$9,0,10*ROW('Water Data'!I192)),NA())</f>
        <v>#N/A</v>
      </c>
      <c r="V198" s="94" t="e">
        <f ca="true">+IF(AND(ISNUMBER(OFFSET('Sanitation Data'!$D$4,0,10*ROW('Sanitation Data'!D192))),'Data Summary'!CK198="Yes"),100-OFFSET('Sanitation Data'!$D$4,0,10*ROW('Sanitation Data'!D192)),NA())</f>
        <v>#N/A</v>
      </c>
      <c r="W198" s="94" t="e">
        <f ca="true">+IF(AND(ISNUMBER(OFFSET('Sanitation Data'!$D$6,0,10*ROW('Sanitation Data'!D192))),'Data Summary'!CL198="Yes"),OFFSET('Sanitation Data'!$D$6,0,10*ROW('Sanitation Data'!D192)),NA())</f>
        <v>#N/A</v>
      </c>
      <c r="X198" s="94" t="e">
        <f ca="true">+IF(AND(ISNUMBER(OFFSET('Sanitation Data'!$D$10,0,10*ROW('Sanitation Data'!D192))),'Data Summary'!CM198="Yes"),OFFSET('Sanitation Data'!$D$10,0,10*ROW('Sanitation Data'!D192)),NA())</f>
        <v>#N/A</v>
      </c>
      <c r="Y198" s="94" t="e">
        <f ca="true">+IF(AND(ISNUMBER(OFFSET('Sanitation Data'!$D$11,0,10*ROW('Sanitation Data'!D192))),'Data Summary'!CN198="Yes"),OFFSET('Sanitation Data'!$D$11,0,10*ROW('Sanitation Data'!D192)),NA())</f>
        <v>#N/A</v>
      </c>
      <c r="Z198" s="94" t="e">
        <f ca="true">+IF(AND(ISNUMBER(OFFSET('Sanitation Data'!$D$12,0,10*ROW('Sanitation Data'!D192))),'Data Summary'!CO198="Yes"),OFFSET('Sanitation Data'!$D$12,0,10*ROW('Sanitation Data'!D192)),NA())</f>
        <v>#N/A</v>
      </c>
      <c r="AA198" s="94" t="e">
        <f ca="true">+IF(AND(ISNUMBER(OFFSET('Sanitation Data'!$E$4,0,10*ROW('Sanitation Data'!E192))),'Data Summary'!CP198="Yes"),100-OFFSET('Sanitation Data'!$E$4,0,10*ROW('Sanitation Data'!E192)),NA())</f>
        <v>#N/A</v>
      </c>
      <c r="AB198" s="94" t="e">
        <f ca="true">+IF(AND(ISNUMBER(OFFSET('Sanitation Data'!$E$6,0,10*ROW('Sanitation Data'!E192))),'Data Summary'!CQ198="Yes"),OFFSET('Sanitation Data'!$E$6,0,10*ROW('Sanitation Data'!E192)),NA())</f>
        <v>#N/A</v>
      </c>
      <c r="AC198" s="94" t="e">
        <f ca="true">+IF(AND(ISNUMBER(OFFSET('Sanitation Data'!$E$10,0,10*ROW('Sanitation Data'!E192))),'Data Summary'!CR198="Yes"),OFFSET('Sanitation Data'!$E$10,0,10*ROW('Sanitation Data'!E192)),NA())</f>
        <v>#N/A</v>
      </c>
      <c r="AD198" s="94" t="e">
        <f ca="true">+IF(AND(ISNUMBER(OFFSET('Sanitation Data'!$E$11,0,10*ROW('Sanitation Data'!E192))),'Data Summary'!CS198="Yes"),OFFSET('Sanitation Data'!$E$11,0,10*ROW('Sanitation Data'!E192)),NA())</f>
        <v>#N/A</v>
      </c>
      <c r="AE198" s="94" t="e">
        <f ca="true">+IF(AND(ISNUMBER(OFFSET('Sanitation Data'!$E$12,0,10*ROW('Sanitation Data'!E192))),'Data Summary'!CT198="Yes"),OFFSET('Sanitation Data'!$E$12,0,10*ROW('Sanitation Data'!E192)),NA())</f>
        <v>#N/A</v>
      </c>
      <c r="AF198" s="94" t="e">
        <f ca="true">+IF(AND(ISNUMBER(OFFSET('Sanitation Data'!$F$4,0,10*ROW('Sanitation Data'!F192))),'Data Summary'!CU198="Yes"),100-OFFSET('Sanitation Data'!$F$4,0,10*ROW('Sanitation Data'!F192)),NA())</f>
        <v>#N/A</v>
      </c>
      <c r="AG198" s="94" t="e">
        <f ca="true">+IF(AND(ISNUMBER(OFFSET('Sanitation Data'!$F$6,0,10*ROW('Sanitation Data'!F192))),'Data Summary'!CV198="Yes"),OFFSET('Sanitation Data'!$F$6,0,10*ROW('Sanitation Data'!F192)),NA())</f>
        <v>#N/A</v>
      </c>
      <c r="AH198" s="94" t="e">
        <f ca="true">+IF(AND(ISNUMBER(OFFSET('Sanitation Data'!$F$10,0,10*ROW('Sanitation Data'!F192))),'Data Summary'!CW198="Yes"),OFFSET('Sanitation Data'!$F$10,0,10*ROW('Sanitation Data'!F192)),NA())</f>
        <v>#N/A</v>
      </c>
      <c r="AI198" s="94" t="e">
        <f ca="true">+IF(AND(ISNUMBER(OFFSET('Sanitation Data'!$F$11,0,10*ROW('Sanitation Data'!F192))),'Data Summary'!CX198="Yes"),OFFSET('Sanitation Data'!$F$11,0,10*ROW('Sanitation Data'!F192)),NA())</f>
        <v>#N/A</v>
      </c>
      <c r="AJ198" s="94" t="e">
        <f ca="true">+IF(AND(ISNUMBER(OFFSET('Sanitation Data'!$F$12,0,10*ROW('Sanitation Data'!F192))),'Data Summary'!CY198="Yes"),OFFSET('Sanitation Data'!$F$12,0,10*ROW('Sanitation Data'!F192)),NA())</f>
        <v>#N/A</v>
      </c>
      <c r="AK198" s="94" t="e">
        <f ca="true">+IF(AND(ISNUMBER(OFFSET('Sanitation Data'!$G$4,0,10*ROW('Sanitation Data'!G192))),'Data Summary'!CZ198="Yes"),100-OFFSET('Sanitation Data'!$G$4,0,10*ROW('Sanitation Data'!G192)),NA())</f>
        <v>#N/A</v>
      </c>
      <c r="AL198" s="94" t="e">
        <f ca="true">+IF(AND(ISNUMBER(OFFSET('Sanitation Data'!$G$6,0,10*ROW('Sanitation Data'!G192))),'Data Summary'!DA198="Yes"),OFFSET('Sanitation Data'!$G$6,0,10*ROW('Sanitation Data'!G192)),NA())</f>
        <v>#N/A</v>
      </c>
      <c r="AM198" s="94" t="e">
        <f ca="true">+IF(AND(ISNUMBER(OFFSET('Sanitation Data'!$G$10,0,10*ROW('Sanitation Data'!G192))),'Data Summary'!DB198="Yes"),OFFSET('Sanitation Data'!$G$10,0,10*ROW('Sanitation Data'!G192)),NA())</f>
        <v>#N/A</v>
      </c>
      <c r="AN198" s="94" t="e">
        <f ca="true">+IF(AND(ISNUMBER(OFFSET('Sanitation Data'!$G$11,0,10*ROW('Sanitation Data'!G192))),'Data Summary'!DC198="Yes"),OFFSET('Sanitation Data'!$G$11,0,10*ROW('Sanitation Data'!G192)),NA())</f>
        <v>#N/A</v>
      </c>
      <c r="AO198" s="94" t="e">
        <f ca="true">+IF(AND(ISNUMBER(OFFSET('Sanitation Data'!$G$12,0,10*ROW('Sanitation Data'!G192))),'Data Summary'!DD198="Yes"),OFFSET('Sanitation Data'!$G$12,0,10*ROW('Sanitation Data'!G192)),NA())</f>
        <v>#N/A</v>
      </c>
      <c r="AP198" s="94" t="e">
        <f ca="true">+IF(AND(ISNUMBER(OFFSET('Sanitation Data'!$H$4,0,10*ROW('Sanitation Data'!H192))),'Data Summary'!DE198="Yes"),100-OFFSET('Sanitation Data'!$H$4,0,10*ROW('Sanitation Data'!H192)),NA())</f>
        <v>#N/A</v>
      </c>
      <c r="AQ198" s="94" t="e">
        <f ca="true">+IF(AND(ISNUMBER(OFFSET('Sanitation Data'!$H$6,0,10*ROW('Sanitation Data'!H192))),'Data Summary'!DF198="Yes"),OFFSET('Sanitation Data'!$H$6,0,10*ROW('Sanitation Data'!H192)),NA())</f>
        <v>#N/A</v>
      </c>
      <c r="AR198" s="94" t="e">
        <f ca="true">+IF(AND(ISNUMBER(OFFSET('Sanitation Data'!$H$10,0,10*ROW('Sanitation Data'!H192))),'Data Summary'!DG198="Yes"),OFFSET('Sanitation Data'!$H$10,0,10*ROW('Sanitation Data'!H192)),NA())</f>
        <v>#N/A</v>
      </c>
      <c r="AS198" s="94" t="e">
        <f ca="true">+IF(AND(ISNUMBER(OFFSET('Sanitation Data'!$H$11,0,10*ROW('Sanitation Data'!H192))),'Data Summary'!DH198="Yes"),OFFSET('Sanitation Data'!$H$11,0,10*ROW('Sanitation Data'!H192)),NA())</f>
        <v>#N/A</v>
      </c>
      <c r="AT198" s="94" t="e">
        <f ca="true">+IF(AND(ISNUMBER(OFFSET('Sanitation Data'!$H$12,0,10*ROW('Sanitation Data'!H192))),'Data Summary'!DI198="Yes"),OFFSET('Sanitation Data'!$H$12,0,10*ROW('Sanitation Data'!H192)),NA())</f>
        <v>#N/A</v>
      </c>
      <c r="AU198" s="94" t="e">
        <f ca="true">+IF(AND(ISNUMBER(OFFSET('Sanitation Data'!$I$4,0,10*ROW('Sanitation Data'!I192))),'Data Summary'!DJ198="Yes"),100-OFFSET('Sanitation Data'!$I$4,0,10*ROW('Sanitation Data'!I192)),NA())</f>
        <v>#N/A</v>
      </c>
      <c r="AV198" s="94" t="e">
        <f ca="true">+IF(AND(ISNUMBER(OFFSET('Sanitation Data'!$I$6,0,10*ROW('Sanitation Data'!I192))),'Data Summary'!DK198="Yes"),OFFSET('Sanitation Data'!$I$6,0,10*ROW('Sanitation Data'!I192)),NA())</f>
        <v>#N/A</v>
      </c>
      <c r="AW198" s="94" t="e">
        <f ca="true">+IF(AND(ISNUMBER(OFFSET('Sanitation Data'!$I$10,0,10*ROW('Sanitation Data'!I192))),'Data Summary'!DL198="Yes"),OFFSET('Sanitation Data'!$I$10,0,10*ROW('Sanitation Data'!I192)),NA())</f>
        <v>#N/A</v>
      </c>
      <c r="AX198" s="94" t="e">
        <f ca="true">+IF(AND(ISNUMBER(OFFSET('Sanitation Data'!$I$11,0,10*ROW('Sanitation Data'!I192))),'Data Summary'!DM198="Yes"),OFFSET('Sanitation Data'!$I$11,0,10*ROW('Sanitation Data'!I192)),NA())</f>
        <v>#N/A</v>
      </c>
      <c r="AY198" s="94" t="e">
        <f ca="true">+IF(AND(ISNUMBER(OFFSET('Sanitation Data'!$I$12,0,10*ROW('Sanitation Data'!I192))),'Data Summary'!DN198="Yes"),OFFSET('Sanitation Data'!$I$12,0,10*ROW('Sanitation Data'!I192)),NA())</f>
        <v>#N/A</v>
      </c>
      <c r="AZ198" s="95" t="e">
        <f ca="true">+IF(AND(ISNUMBER(OFFSET('Hygiene Data'!$D$5,0,10*ROW('Hygiene Data'!D192))),'Data Summary'!DO198="Yes"),OFFSET('Hygiene Data'!$D$5,0,10*ROW('Hygiene Data'!D192)),NA())</f>
        <v>#N/A</v>
      </c>
      <c r="BA198" s="95" t="e">
        <f ca="true">+IF(AND(ISNUMBER(OFFSET('Hygiene Data'!$D$7,0,10*ROW('Hygiene Data'!D192))),'Data Summary'!DP198="Yes"),OFFSET('Hygiene Data'!$D$7,0,10*ROW('Hygiene Data'!D192)),NA())</f>
        <v>#N/A</v>
      </c>
      <c r="BB198" s="95" t="e">
        <f ca="true">+IF(AND(ISNUMBER(OFFSET('Hygiene Data'!$D$9,0,10*ROW('Hygiene Data'!D192))),'Data Summary'!DQ198="Yes"),OFFSET('Hygiene Data'!$D$9,0,10*ROW('Hygiene Data'!D192)),NA())</f>
        <v>#N/A</v>
      </c>
      <c r="BC198" s="95" t="e">
        <f ca="true">+IF(AND(ISNUMBER(OFFSET('Hygiene Data'!$E$5,0,10*ROW('Hygiene Data'!E192))),'Data Summary'!DR198="Yes"),OFFSET('Hygiene Data'!$E$5,0,10*ROW('Hygiene Data'!E192)),NA())</f>
        <v>#N/A</v>
      </c>
      <c r="BD198" s="95" t="e">
        <f ca="true">+IF(AND(ISNUMBER(OFFSET('Hygiene Data'!$E$7,0,10*ROW('Hygiene Data'!E192))),'Data Summary'!DS198="Yes"),OFFSET('Hygiene Data'!$E$7,0,10*ROW('Hygiene Data'!E192)),NA())</f>
        <v>#N/A</v>
      </c>
      <c r="BE198" s="95" t="e">
        <f ca="true">+IF(AND(ISNUMBER(OFFSET('Hygiene Data'!$E$9,0,10*ROW('Hygiene Data'!E192))),'Data Summary'!DT198="Yes"),OFFSET('Hygiene Data'!$E$9,0,10*ROW('Hygiene Data'!E192)),NA())</f>
        <v>#N/A</v>
      </c>
      <c r="BF198" s="95" t="e">
        <f ca="true">+IF(AND(ISNUMBER(OFFSET('Hygiene Data'!$F$5,0,10*ROW('Hygiene Data'!F192))),'Data Summary'!DU198="Yes"),OFFSET('Hygiene Data'!$F$5,0,10*ROW('Hygiene Data'!F192)),NA())</f>
        <v>#N/A</v>
      </c>
      <c r="BG198" s="95" t="e">
        <f ca="true">+IF(AND(ISNUMBER(OFFSET('Hygiene Data'!$F$7,0,10*ROW('Hygiene Data'!F192))),'Data Summary'!DV198="Yes"),OFFSET('Hygiene Data'!$F$7,0,10*ROW('Hygiene Data'!F192)),NA())</f>
        <v>#N/A</v>
      </c>
      <c r="BH198" s="95" t="e">
        <f ca="true">+IF(AND(ISNUMBER(OFFSET('Hygiene Data'!$F$9,0,10*ROW('Hygiene Data'!F192))),'Data Summary'!DW198="Yes"),OFFSET('Hygiene Data'!$F$9,0,10*ROW('Hygiene Data'!F192)),NA())</f>
        <v>#N/A</v>
      </c>
      <c r="BI198" s="95" t="e">
        <f ca="true">+IF(AND(ISNUMBER(OFFSET('Hygiene Data'!$G$5,0,10*ROW('Hygiene Data'!G192))),'Data Summary'!DX198="Yes"),OFFSET('Hygiene Data'!$G$5,0,10*ROW('Hygiene Data'!G192)),NA())</f>
        <v>#N/A</v>
      </c>
      <c r="BJ198" s="95" t="e">
        <f ca="true">+IF(AND(ISNUMBER(OFFSET('Hygiene Data'!$G$7,0,10*ROW('Hygiene Data'!G192))),'Data Summary'!DY198="Yes"),OFFSET('Hygiene Data'!$G$7,0,10*ROW('Hygiene Data'!G192)),NA())</f>
        <v>#N/A</v>
      </c>
      <c r="BK198" s="95" t="e">
        <f ca="true">+IF(AND(ISNUMBER(OFFSET('Hygiene Data'!$G$9,0,10*ROW('Hygiene Data'!G192))),'Data Summary'!DZ198="Yes"),OFFSET('Hygiene Data'!$G$9,0,10*ROW('Hygiene Data'!G192)),NA())</f>
        <v>#N/A</v>
      </c>
      <c r="BL198" s="95" t="e">
        <f ca="true">+IF(AND(ISNUMBER(OFFSET('Hygiene Data'!$H$5,0,10*ROW('Hygiene Data'!H192))),'Data Summary'!EA198="Yes"),OFFSET('Hygiene Data'!$H$5,0,10*ROW('Hygiene Data'!H192)),NA())</f>
        <v>#N/A</v>
      </c>
      <c r="BM198" s="95" t="e">
        <f ca="true">+IF(AND(ISNUMBER(OFFSET('Hygiene Data'!$H$7,0,10*ROW('Hygiene Data'!H192))),'Data Summary'!EB198="Yes"),OFFSET('Hygiene Data'!$H$7,0,10*ROW('Hygiene Data'!H192)),NA())</f>
        <v>#N/A</v>
      </c>
      <c r="BN198" s="95" t="e">
        <f ca="true">+IF(AND(ISNUMBER(OFFSET('Hygiene Data'!$H$9,0,10*ROW('Hygiene Data'!H192))),'Data Summary'!EC198="Yes"),OFFSET('Hygiene Data'!$H$9,0,10*ROW('Hygiene Data'!H192)),NA())</f>
        <v>#N/A</v>
      </c>
      <c r="BO198" s="95" t="e">
        <f ca="true">+IF(AND(ISNUMBER(OFFSET('Hygiene Data'!$I$5,0,10*ROW('Hygiene Data'!I192))),'Data Summary'!ED198="Yes"),OFFSET('Hygiene Data'!$I$5,0,10*ROW('Hygiene Data'!I192)),NA())</f>
        <v>#N/A</v>
      </c>
      <c r="BP198" s="95" t="e">
        <f ca="true">+IF(AND(ISNUMBER(OFFSET('Hygiene Data'!$I$7,0,10*ROW('Hygiene Data'!I192))),'Data Summary'!EE198="Yes"),OFFSET('Hygiene Data'!$I$7,0,10*ROW('Hygiene Data'!I192)),NA())</f>
        <v>#N/A</v>
      </c>
      <c r="BQ198" s="95" t="e">
        <f ca="true">+IF(AND(ISNUMBER(OFFSET('Hygiene Data'!$I$9,0,10*ROW('Hygiene Data'!I192))),'Data Summary'!EF198="Yes"),OFFSET('Hygiene Data'!$I$9,0,10*ROW('Hygiene Data'!I192)),NA())</f>
        <v>#N/A</v>
      </c>
    </row>
    <row xmlns:x14ac="http://schemas.microsoft.com/office/spreadsheetml/2009/9/ac" r="199" x14ac:dyDescent="0.2">
      <c r="A199" s="327" t="e">
        <f ca="true">+RIGHT('Data Summary'!A199,LEN('Data Summary'!A199)-9)</f>
        <v>#VALUE!</v>
      </c>
      <c r="B199" s="36" t="str">
        <f ca="true">+IF(ISTEXT('Data Summary'!B199),'Data Summary'!B199,"")</f>
        <v/>
      </c>
      <c r="C199" s="326" t="e">
        <f ca="true">+VALUE('Data Summary'!C199)</f>
        <v>#VALUE!</v>
      </c>
      <c r="D199" s="93" t="e">
        <f ca="true">+IF(AND(ISNUMBER(OFFSET('Water Data'!$D$4,0,10*ROW('Water Data'!D193))),'Data Summary'!BS199="Yes"),100-OFFSET('Water Data'!$D$4,0,10*ROW('Water Data'!D193)),NA())</f>
        <v>#N/A</v>
      </c>
      <c r="E199" s="93" t="e">
        <f ca="true">+IF(AND(ISNUMBER(OFFSET('Water Data'!$D$6,0,10*ROW('Water Data'!D193))),'Data Summary'!BT199="Yes"),OFFSET('Water Data'!$D$6,0,10*ROW('Water Data'!D193)),NA())</f>
        <v>#N/A</v>
      </c>
      <c r="F199" s="93" t="e">
        <f ca="true">+IF(AND(ISNUMBER(OFFSET('Water Data'!$D$9,0,10*ROW('Water Data'!D193))),'Data Summary'!BU199="Yes"),OFFSET('Water Data'!$D$9,0,10*ROW('Water Data'!D193)),NA())</f>
        <v>#N/A</v>
      </c>
      <c r="G199" s="93" t="e">
        <f ca="true">+IF(AND(ISNUMBER(OFFSET('Water Data'!$E$4,0,10*ROW('Water Data'!E193))),'Data Summary'!BV199="Yes"),100-OFFSET('Water Data'!$E$4,0,10*ROW('Water Data'!E193)),NA())</f>
        <v>#N/A</v>
      </c>
      <c r="H199" s="93" t="e">
        <f ca="true">+IF(AND(ISNUMBER(OFFSET('Water Data'!$E$6,0,10*ROW('Water Data'!E193))),'Data Summary'!BW199="Yes"),OFFSET('Water Data'!$E$6,0,10*ROW('Water Data'!E193)),NA())</f>
        <v>#N/A</v>
      </c>
      <c r="I199" s="93" t="e">
        <f ca="true">+IF(AND(ISNUMBER(OFFSET('Water Data'!$E$9,0,10*ROW('Water Data'!E193))),'Data Summary'!BX199="Yes"),OFFSET('Water Data'!$E$9,0,10*ROW('Water Data'!E193)),NA())</f>
        <v>#N/A</v>
      </c>
      <c r="J199" s="93" t="e">
        <f ca="true">+IF(AND(ISNUMBER(OFFSET('Water Data'!$F$4,0,10*ROW('Water Data'!F193))),'Data Summary'!BY199="Yes"),100-OFFSET('Water Data'!$F$4,0,10*ROW('Water Data'!F193)),NA())</f>
        <v>#N/A</v>
      </c>
      <c r="K199" s="93" t="e">
        <f ca="true">+IF(AND(ISNUMBER(OFFSET('Water Data'!$F$6,0,10*ROW('Water Data'!F193))),'Data Summary'!BZ199="Yes"),OFFSET('Water Data'!$F$6,0,10*ROW('Water Data'!F193)),NA())</f>
        <v>#N/A</v>
      </c>
      <c r="L199" s="93" t="e">
        <f ca="true">+IF(AND(ISNUMBER(OFFSET('Water Data'!$F$9,0,10*ROW('Water Data'!F193))),'Data Summary'!CA199="Yes"),OFFSET('Water Data'!$F$9,0,10*ROW('Water Data'!F193)),NA())</f>
        <v>#N/A</v>
      </c>
      <c r="M199" s="93" t="e">
        <f ca="true">+IF(AND(ISNUMBER(OFFSET('Water Data'!$G$4,0,10*ROW('Water Data'!G193))),'Data Summary'!CB199="Yes"),100-OFFSET('Water Data'!$G$4,0,10*ROW('Water Data'!G193)),NA())</f>
        <v>#N/A</v>
      </c>
      <c r="N199" s="93" t="e">
        <f ca="true">+IF(AND(ISNUMBER(OFFSET('Water Data'!$G$6,0,10*ROW('Water Data'!G193))),'Data Summary'!CC199="Yes"),OFFSET('Water Data'!$G$6,0,10*ROW('Water Data'!G193)),NA())</f>
        <v>#N/A</v>
      </c>
      <c r="O199" s="93" t="e">
        <f ca="true">+IF(AND(ISNUMBER(OFFSET('Water Data'!$G$9,0,10*ROW('Water Data'!G193))),'Data Summary'!CD199="Yes"),OFFSET('Water Data'!$G$9,0,10*ROW('Water Data'!G193)),NA())</f>
        <v>#N/A</v>
      </c>
      <c r="P199" s="93" t="e">
        <f ca="true">+IF(AND(ISNUMBER(OFFSET('Water Data'!$H$4,0,10*ROW('Water Data'!H193))),'Data Summary'!CE199="Yes"),100-OFFSET('Water Data'!$H$4,0,10*ROW('Water Data'!H193)),NA())</f>
        <v>#N/A</v>
      </c>
      <c r="Q199" s="93" t="e">
        <f ca="true">+IF(AND(ISNUMBER(OFFSET('Water Data'!$H$6,0,10*ROW('Water Data'!H193))),'Data Summary'!CF199="Yes"),OFFSET('Water Data'!$H$6,0,10*ROW('Water Data'!H193)),NA())</f>
        <v>#N/A</v>
      </c>
      <c r="R199" s="93" t="e">
        <f ca="true">+IF(AND(ISNUMBER(OFFSET('Water Data'!$H$9,0,10*ROW('Water Data'!H193))),'Data Summary'!CG199="Yes"),OFFSET('Water Data'!$H$9,0,10*ROW('Water Data'!H193)),NA())</f>
        <v>#N/A</v>
      </c>
      <c r="S199" s="93" t="e">
        <f ca="true">+IF(AND(ISNUMBER(OFFSET('Water Data'!$I$4,0,10*ROW('Water Data'!I193))),'Data Summary'!CH199="Yes"),100-OFFSET('Water Data'!$I$4,0,10*ROW('Water Data'!I193)),NA())</f>
        <v>#N/A</v>
      </c>
      <c r="T199" s="93" t="e">
        <f ca="true">+IF(AND(ISNUMBER(OFFSET('Water Data'!$I$6,0,10*ROW('Water Data'!I193))),'Data Summary'!CI199="Yes"),OFFSET('Water Data'!$I$6,0,10*ROW('Water Data'!I193)),NA())</f>
        <v>#N/A</v>
      </c>
      <c r="U199" s="93" t="e">
        <f ca="true">+IF(AND(ISNUMBER(OFFSET('Water Data'!$I$9,0,10*ROW('Water Data'!I193))),'Data Summary'!CJ199="Yes"),OFFSET('Water Data'!$I$9,0,10*ROW('Water Data'!I193)),NA())</f>
        <v>#N/A</v>
      </c>
      <c r="V199" s="94" t="e">
        <f ca="true">+IF(AND(ISNUMBER(OFFSET('Sanitation Data'!$D$4,0,10*ROW('Sanitation Data'!D193))),'Data Summary'!CK199="Yes"),100-OFFSET('Sanitation Data'!$D$4,0,10*ROW('Sanitation Data'!D193)),NA())</f>
        <v>#N/A</v>
      </c>
      <c r="W199" s="94" t="e">
        <f ca="true">+IF(AND(ISNUMBER(OFFSET('Sanitation Data'!$D$6,0,10*ROW('Sanitation Data'!D193))),'Data Summary'!CL199="Yes"),OFFSET('Sanitation Data'!$D$6,0,10*ROW('Sanitation Data'!D193)),NA())</f>
        <v>#N/A</v>
      </c>
      <c r="X199" s="94" t="e">
        <f ca="true">+IF(AND(ISNUMBER(OFFSET('Sanitation Data'!$D$10,0,10*ROW('Sanitation Data'!D193))),'Data Summary'!CM199="Yes"),OFFSET('Sanitation Data'!$D$10,0,10*ROW('Sanitation Data'!D193)),NA())</f>
        <v>#N/A</v>
      </c>
      <c r="Y199" s="94" t="e">
        <f ca="true">+IF(AND(ISNUMBER(OFFSET('Sanitation Data'!$D$11,0,10*ROW('Sanitation Data'!D193))),'Data Summary'!CN199="Yes"),OFFSET('Sanitation Data'!$D$11,0,10*ROW('Sanitation Data'!D193)),NA())</f>
        <v>#N/A</v>
      </c>
      <c r="Z199" s="94" t="e">
        <f ca="true">+IF(AND(ISNUMBER(OFFSET('Sanitation Data'!$D$12,0,10*ROW('Sanitation Data'!D193))),'Data Summary'!CO199="Yes"),OFFSET('Sanitation Data'!$D$12,0,10*ROW('Sanitation Data'!D193)),NA())</f>
        <v>#N/A</v>
      </c>
      <c r="AA199" s="94" t="e">
        <f ca="true">+IF(AND(ISNUMBER(OFFSET('Sanitation Data'!$E$4,0,10*ROW('Sanitation Data'!E193))),'Data Summary'!CP199="Yes"),100-OFFSET('Sanitation Data'!$E$4,0,10*ROW('Sanitation Data'!E193)),NA())</f>
        <v>#N/A</v>
      </c>
      <c r="AB199" s="94" t="e">
        <f ca="true">+IF(AND(ISNUMBER(OFFSET('Sanitation Data'!$E$6,0,10*ROW('Sanitation Data'!E193))),'Data Summary'!CQ199="Yes"),OFFSET('Sanitation Data'!$E$6,0,10*ROW('Sanitation Data'!E193)),NA())</f>
        <v>#N/A</v>
      </c>
      <c r="AC199" s="94" t="e">
        <f ca="true">+IF(AND(ISNUMBER(OFFSET('Sanitation Data'!$E$10,0,10*ROW('Sanitation Data'!E193))),'Data Summary'!CR199="Yes"),OFFSET('Sanitation Data'!$E$10,0,10*ROW('Sanitation Data'!E193)),NA())</f>
        <v>#N/A</v>
      </c>
      <c r="AD199" s="94" t="e">
        <f ca="true">+IF(AND(ISNUMBER(OFFSET('Sanitation Data'!$E$11,0,10*ROW('Sanitation Data'!E193))),'Data Summary'!CS199="Yes"),OFFSET('Sanitation Data'!$E$11,0,10*ROW('Sanitation Data'!E193)),NA())</f>
        <v>#N/A</v>
      </c>
      <c r="AE199" s="94" t="e">
        <f ca="true">+IF(AND(ISNUMBER(OFFSET('Sanitation Data'!$E$12,0,10*ROW('Sanitation Data'!E193))),'Data Summary'!CT199="Yes"),OFFSET('Sanitation Data'!$E$12,0,10*ROW('Sanitation Data'!E193)),NA())</f>
        <v>#N/A</v>
      </c>
      <c r="AF199" s="94" t="e">
        <f ca="true">+IF(AND(ISNUMBER(OFFSET('Sanitation Data'!$F$4,0,10*ROW('Sanitation Data'!F193))),'Data Summary'!CU199="Yes"),100-OFFSET('Sanitation Data'!$F$4,0,10*ROW('Sanitation Data'!F193)),NA())</f>
        <v>#N/A</v>
      </c>
      <c r="AG199" s="94" t="e">
        <f ca="true">+IF(AND(ISNUMBER(OFFSET('Sanitation Data'!$F$6,0,10*ROW('Sanitation Data'!F193))),'Data Summary'!CV199="Yes"),OFFSET('Sanitation Data'!$F$6,0,10*ROW('Sanitation Data'!F193)),NA())</f>
        <v>#N/A</v>
      </c>
      <c r="AH199" s="94" t="e">
        <f ca="true">+IF(AND(ISNUMBER(OFFSET('Sanitation Data'!$F$10,0,10*ROW('Sanitation Data'!F193))),'Data Summary'!CW199="Yes"),OFFSET('Sanitation Data'!$F$10,0,10*ROW('Sanitation Data'!F193)),NA())</f>
        <v>#N/A</v>
      </c>
      <c r="AI199" s="94" t="e">
        <f ca="true">+IF(AND(ISNUMBER(OFFSET('Sanitation Data'!$F$11,0,10*ROW('Sanitation Data'!F193))),'Data Summary'!CX199="Yes"),OFFSET('Sanitation Data'!$F$11,0,10*ROW('Sanitation Data'!F193)),NA())</f>
        <v>#N/A</v>
      </c>
      <c r="AJ199" s="94" t="e">
        <f ca="true">+IF(AND(ISNUMBER(OFFSET('Sanitation Data'!$F$12,0,10*ROW('Sanitation Data'!F193))),'Data Summary'!CY199="Yes"),OFFSET('Sanitation Data'!$F$12,0,10*ROW('Sanitation Data'!F193)),NA())</f>
        <v>#N/A</v>
      </c>
      <c r="AK199" s="94" t="e">
        <f ca="true">+IF(AND(ISNUMBER(OFFSET('Sanitation Data'!$G$4,0,10*ROW('Sanitation Data'!G193))),'Data Summary'!CZ199="Yes"),100-OFFSET('Sanitation Data'!$G$4,0,10*ROW('Sanitation Data'!G193)),NA())</f>
        <v>#N/A</v>
      </c>
      <c r="AL199" s="94" t="e">
        <f ca="true">+IF(AND(ISNUMBER(OFFSET('Sanitation Data'!$G$6,0,10*ROW('Sanitation Data'!G193))),'Data Summary'!DA199="Yes"),OFFSET('Sanitation Data'!$G$6,0,10*ROW('Sanitation Data'!G193)),NA())</f>
        <v>#N/A</v>
      </c>
      <c r="AM199" s="94" t="e">
        <f ca="true">+IF(AND(ISNUMBER(OFFSET('Sanitation Data'!$G$10,0,10*ROW('Sanitation Data'!G193))),'Data Summary'!DB199="Yes"),OFFSET('Sanitation Data'!$G$10,0,10*ROW('Sanitation Data'!G193)),NA())</f>
        <v>#N/A</v>
      </c>
      <c r="AN199" s="94" t="e">
        <f ca="true">+IF(AND(ISNUMBER(OFFSET('Sanitation Data'!$G$11,0,10*ROW('Sanitation Data'!G193))),'Data Summary'!DC199="Yes"),OFFSET('Sanitation Data'!$G$11,0,10*ROW('Sanitation Data'!G193)),NA())</f>
        <v>#N/A</v>
      </c>
      <c r="AO199" s="94" t="e">
        <f ca="true">+IF(AND(ISNUMBER(OFFSET('Sanitation Data'!$G$12,0,10*ROW('Sanitation Data'!G193))),'Data Summary'!DD199="Yes"),OFFSET('Sanitation Data'!$G$12,0,10*ROW('Sanitation Data'!G193)),NA())</f>
        <v>#N/A</v>
      </c>
      <c r="AP199" s="94" t="e">
        <f ca="true">+IF(AND(ISNUMBER(OFFSET('Sanitation Data'!$H$4,0,10*ROW('Sanitation Data'!H193))),'Data Summary'!DE199="Yes"),100-OFFSET('Sanitation Data'!$H$4,0,10*ROW('Sanitation Data'!H193)),NA())</f>
        <v>#N/A</v>
      </c>
      <c r="AQ199" s="94" t="e">
        <f ca="true">+IF(AND(ISNUMBER(OFFSET('Sanitation Data'!$H$6,0,10*ROW('Sanitation Data'!H193))),'Data Summary'!DF199="Yes"),OFFSET('Sanitation Data'!$H$6,0,10*ROW('Sanitation Data'!H193)),NA())</f>
        <v>#N/A</v>
      </c>
      <c r="AR199" s="94" t="e">
        <f ca="true">+IF(AND(ISNUMBER(OFFSET('Sanitation Data'!$H$10,0,10*ROW('Sanitation Data'!H193))),'Data Summary'!DG199="Yes"),OFFSET('Sanitation Data'!$H$10,0,10*ROW('Sanitation Data'!H193)),NA())</f>
        <v>#N/A</v>
      </c>
      <c r="AS199" s="94" t="e">
        <f ca="true">+IF(AND(ISNUMBER(OFFSET('Sanitation Data'!$H$11,0,10*ROW('Sanitation Data'!H193))),'Data Summary'!DH199="Yes"),OFFSET('Sanitation Data'!$H$11,0,10*ROW('Sanitation Data'!H193)),NA())</f>
        <v>#N/A</v>
      </c>
      <c r="AT199" s="94" t="e">
        <f ca="true">+IF(AND(ISNUMBER(OFFSET('Sanitation Data'!$H$12,0,10*ROW('Sanitation Data'!H193))),'Data Summary'!DI199="Yes"),OFFSET('Sanitation Data'!$H$12,0,10*ROW('Sanitation Data'!H193)),NA())</f>
        <v>#N/A</v>
      </c>
      <c r="AU199" s="94" t="e">
        <f ca="true">+IF(AND(ISNUMBER(OFFSET('Sanitation Data'!$I$4,0,10*ROW('Sanitation Data'!I193))),'Data Summary'!DJ199="Yes"),100-OFFSET('Sanitation Data'!$I$4,0,10*ROW('Sanitation Data'!I193)),NA())</f>
        <v>#N/A</v>
      </c>
      <c r="AV199" s="94" t="e">
        <f ca="true">+IF(AND(ISNUMBER(OFFSET('Sanitation Data'!$I$6,0,10*ROW('Sanitation Data'!I193))),'Data Summary'!DK199="Yes"),OFFSET('Sanitation Data'!$I$6,0,10*ROW('Sanitation Data'!I193)),NA())</f>
        <v>#N/A</v>
      </c>
      <c r="AW199" s="94" t="e">
        <f ca="true">+IF(AND(ISNUMBER(OFFSET('Sanitation Data'!$I$10,0,10*ROW('Sanitation Data'!I193))),'Data Summary'!DL199="Yes"),OFFSET('Sanitation Data'!$I$10,0,10*ROW('Sanitation Data'!I193)),NA())</f>
        <v>#N/A</v>
      </c>
      <c r="AX199" s="94" t="e">
        <f ca="true">+IF(AND(ISNUMBER(OFFSET('Sanitation Data'!$I$11,0,10*ROW('Sanitation Data'!I193))),'Data Summary'!DM199="Yes"),OFFSET('Sanitation Data'!$I$11,0,10*ROW('Sanitation Data'!I193)),NA())</f>
        <v>#N/A</v>
      </c>
      <c r="AY199" s="94" t="e">
        <f ca="true">+IF(AND(ISNUMBER(OFFSET('Sanitation Data'!$I$12,0,10*ROW('Sanitation Data'!I193))),'Data Summary'!DN199="Yes"),OFFSET('Sanitation Data'!$I$12,0,10*ROW('Sanitation Data'!I193)),NA())</f>
        <v>#N/A</v>
      </c>
      <c r="AZ199" s="95" t="e">
        <f ca="true">+IF(AND(ISNUMBER(OFFSET('Hygiene Data'!$D$5,0,10*ROW('Hygiene Data'!D193))),'Data Summary'!DO199="Yes"),OFFSET('Hygiene Data'!$D$5,0,10*ROW('Hygiene Data'!D193)),NA())</f>
        <v>#N/A</v>
      </c>
      <c r="BA199" s="95" t="e">
        <f ca="true">+IF(AND(ISNUMBER(OFFSET('Hygiene Data'!$D$7,0,10*ROW('Hygiene Data'!D193))),'Data Summary'!DP199="Yes"),OFFSET('Hygiene Data'!$D$7,0,10*ROW('Hygiene Data'!D193)),NA())</f>
        <v>#N/A</v>
      </c>
      <c r="BB199" s="95" t="e">
        <f ca="true">+IF(AND(ISNUMBER(OFFSET('Hygiene Data'!$D$9,0,10*ROW('Hygiene Data'!D193))),'Data Summary'!DQ199="Yes"),OFFSET('Hygiene Data'!$D$9,0,10*ROW('Hygiene Data'!D193)),NA())</f>
        <v>#N/A</v>
      </c>
      <c r="BC199" s="95" t="e">
        <f ca="true">+IF(AND(ISNUMBER(OFFSET('Hygiene Data'!$E$5,0,10*ROW('Hygiene Data'!E193))),'Data Summary'!DR199="Yes"),OFFSET('Hygiene Data'!$E$5,0,10*ROW('Hygiene Data'!E193)),NA())</f>
        <v>#N/A</v>
      </c>
      <c r="BD199" s="95" t="e">
        <f ca="true">+IF(AND(ISNUMBER(OFFSET('Hygiene Data'!$E$7,0,10*ROW('Hygiene Data'!E193))),'Data Summary'!DS199="Yes"),OFFSET('Hygiene Data'!$E$7,0,10*ROW('Hygiene Data'!E193)),NA())</f>
        <v>#N/A</v>
      </c>
      <c r="BE199" s="95" t="e">
        <f ca="true">+IF(AND(ISNUMBER(OFFSET('Hygiene Data'!$E$9,0,10*ROW('Hygiene Data'!E193))),'Data Summary'!DT199="Yes"),OFFSET('Hygiene Data'!$E$9,0,10*ROW('Hygiene Data'!E193)),NA())</f>
        <v>#N/A</v>
      </c>
      <c r="BF199" s="95" t="e">
        <f ca="true">+IF(AND(ISNUMBER(OFFSET('Hygiene Data'!$F$5,0,10*ROW('Hygiene Data'!F193))),'Data Summary'!DU199="Yes"),OFFSET('Hygiene Data'!$F$5,0,10*ROW('Hygiene Data'!F193)),NA())</f>
        <v>#N/A</v>
      </c>
      <c r="BG199" s="95" t="e">
        <f ca="true">+IF(AND(ISNUMBER(OFFSET('Hygiene Data'!$F$7,0,10*ROW('Hygiene Data'!F193))),'Data Summary'!DV199="Yes"),OFFSET('Hygiene Data'!$F$7,0,10*ROW('Hygiene Data'!F193)),NA())</f>
        <v>#N/A</v>
      </c>
      <c r="BH199" s="95" t="e">
        <f ca="true">+IF(AND(ISNUMBER(OFFSET('Hygiene Data'!$F$9,0,10*ROW('Hygiene Data'!F193))),'Data Summary'!DW199="Yes"),OFFSET('Hygiene Data'!$F$9,0,10*ROW('Hygiene Data'!F193)),NA())</f>
        <v>#N/A</v>
      </c>
      <c r="BI199" s="95" t="e">
        <f ca="true">+IF(AND(ISNUMBER(OFFSET('Hygiene Data'!$G$5,0,10*ROW('Hygiene Data'!G193))),'Data Summary'!DX199="Yes"),OFFSET('Hygiene Data'!$G$5,0,10*ROW('Hygiene Data'!G193)),NA())</f>
        <v>#N/A</v>
      </c>
      <c r="BJ199" s="95" t="e">
        <f ca="true">+IF(AND(ISNUMBER(OFFSET('Hygiene Data'!$G$7,0,10*ROW('Hygiene Data'!G193))),'Data Summary'!DY199="Yes"),OFFSET('Hygiene Data'!$G$7,0,10*ROW('Hygiene Data'!G193)),NA())</f>
        <v>#N/A</v>
      </c>
      <c r="BK199" s="95" t="e">
        <f ca="true">+IF(AND(ISNUMBER(OFFSET('Hygiene Data'!$G$9,0,10*ROW('Hygiene Data'!G193))),'Data Summary'!DZ199="Yes"),OFFSET('Hygiene Data'!$G$9,0,10*ROW('Hygiene Data'!G193)),NA())</f>
        <v>#N/A</v>
      </c>
      <c r="BL199" s="95" t="e">
        <f ca="true">+IF(AND(ISNUMBER(OFFSET('Hygiene Data'!$H$5,0,10*ROW('Hygiene Data'!H193))),'Data Summary'!EA199="Yes"),OFFSET('Hygiene Data'!$H$5,0,10*ROW('Hygiene Data'!H193)),NA())</f>
        <v>#N/A</v>
      </c>
      <c r="BM199" s="95" t="e">
        <f ca="true">+IF(AND(ISNUMBER(OFFSET('Hygiene Data'!$H$7,0,10*ROW('Hygiene Data'!H193))),'Data Summary'!EB199="Yes"),OFFSET('Hygiene Data'!$H$7,0,10*ROW('Hygiene Data'!H193)),NA())</f>
        <v>#N/A</v>
      </c>
      <c r="BN199" s="95" t="e">
        <f ca="true">+IF(AND(ISNUMBER(OFFSET('Hygiene Data'!$H$9,0,10*ROW('Hygiene Data'!H193))),'Data Summary'!EC199="Yes"),OFFSET('Hygiene Data'!$H$9,0,10*ROW('Hygiene Data'!H193)),NA())</f>
        <v>#N/A</v>
      </c>
      <c r="BO199" s="95" t="e">
        <f ca="true">+IF(AND(ISNUMBER(OFFSET('Hygiene Data'!$I$5,0,10*ROW('Hygiene Data'!I193))),'Data Summary'!ED199="Yes"),OFFSET('Hygiene Data'!$I$5,0,10*ROW('Hygiene Data'!I193)),NA())</f>
        <v>#N/A</v>
      </c>
      <c r="BP199" s="95" t="e">
        <f ca="true">+IF(AND(ISNUMBER(OFFSET('Hygiene Data'!$I$7,0,10*ROW('Hygiene Data'!I193))),'Data Summary'!EE199="Yes"),OFFSET('Hygiene Data'!$I$7,0,10*ROW('Hygiene Data'!I193)),NA())</f>
        <v>#N/A</v>
      </c>
      <c r="BQ199" s="95" t="e">
        <f ca="true">+IF(AND(ISNUMBER(OFFSET('Hygiene Data'!$I$9,0,10*ROW('Hygiene Data'!I193))),'Data Summary'!EF199="Yes"),OFFSET('Hygiene Data'!$I$9,0,10*ROW('Hygiene Data'!I193)),NA())</f>
        <v>#N/A</v>
      </c>
    </row>
    <row xmlns:x14ac="http://schemas.microsoft.com/office/spreadsheetml/2009/9/ac" r="200" x14ac:dyDescent="0.2">
      <c r="A200" s="327" t="e">
        <f ca="true">+RIGHT('Data Summary'!A200,LEN('Data Summary'!A200)-9)</f>
        <v>#VALUE!</v>
      </c>
      <c r="B200" s="36" t="str">
        <f ca="true">+IF(ISTEXT('Data Summary'!B200),'Data Summary'!B200,"")</f>
        <v/>
      </c>
      <c r="C200" s="326" t="e">
        <f ca="true">+VALUE('Data Summary'!C200)</f>
        <v>#VALUE!</v>
      </c>
      <c r="D200" s="93" t="e">
        <f ca="true">+IF(AND(ISNUMBER(OFFSET('Water Data'!$D$4,0,10*ROW('Water Data'!D194))),'Data Summary'!BS200="Yes"),100-OFFSET('Water Data'!$D$4,0,10*ROW('Water Data'!D194)),NA())</f>
        <v>#N/A</v>
      </c>
      <c r="E200" s="93" t="e">
        <f ca="true">+IF(AND(ISNUMBER(OFFSET('Water Data'!$D$6,0,10*ROW('Water Data'!D194))),'Data Summary'!BT200="Yes"),OFFSET('Water Data'!$D$6,0,10*ROW('Water Data'!D194)),NA())</f>
        <v>#N/A</v>
      </c>
      <c r="F200" s="93" t="e">
        <f ca="true">+IF(AND(ISNUMBER(OFFSET('Water Data'!$D$9,0,10*ROW('Water Data'!D194))),'Data Summary'!BU200="Yes"),OFFSET('Water Data'!$D$9,0,10*ROW('Water Data'!D194)),NA())</f>
        <v>#N/A</v>
      </c>
      <c r="G200" s="93" t="e">
        <f ca="true">+IF(AND(ISNUMBER(OFFSET('Water Data'!$E$4,0,10*ROW('Water Data'!E194))),'Data Summary'!BV200="Yes"),100-OFFSET('Water Data'!$E$4,0,10*ROW('Water Data'!E194)),NA())</f>
        <v>#N/A</v>
      </c>
      <c r="H200" s="93" t="e">
        <f ca="true">+IF(AND(ISNUMBER(OFFSET('Water Data'!$E$6,0,10*ROW('Water Data'!E194))),'Data Summary'!BW200="Yes"),OFFSET('Water Data'!$E$6,0,10*ROW('Water Data'!E194)),NA())</f>
        <v>#N/A</v>
      </c>
      <c r="I200" s="93" t="e">
        <f ca="true">+IF(AND(ISNUMBER(OFFSET('Water Data'!$E$9,0,10*ROW('Water Data'!E194))),'Data Summary'!BX200="Yes"),OFFSET('Water Data'!$E$9,0,10*ROW('Water Data'!E194)),NA())</f>
        <v>#N/A</v>
      </c>
      <c r="J200" s="93" t="e">
        <f ca="true">+IF(AND(ISNUMBER(OFFSET('Water Data'!$F$4,0,10*ROW('Water Data'!F194))),'Data Summary'!BY200="Yes"),100-OFFSET('Water Data'!$F$4,0,10*ROW('Water Data'!F194)),NA())</f>
        <v>#N/A</v>
      </c>
      <c r="K200" s="93" t="e">
        <f ca="true">+IF(AND(ISNUMBER(OFFSET('Water Data'!$F$6,0,10*ROW('Water Data'!F194))),'Data Summary'!BZ200="Yes"),OFFSET('Water Data'!$F$6,0,10*ROW('Water Data'!F194)),NA())</f>
        <v>#N/A</v>
      </c>
      <c r="L200" s="93" t="e">
        <f ca="true">+IF(AND(ISNUMBER(OFFSET('Water Data'!$F$9,0,10*ROW('Water Data'!F194))),'Data Summary'!CA200="Yes"),OFFSET('Water Data'!$F$9,0,10*ROW('Water Data'!F194)),NA())</f>
        <v>#N/A</v>
      </c>
      <c r="M200" s="93" t="e">
        <f ca="true">+IF(AND(ISNUMBER(OFFSET('Water Data'!$G$4,0,10*ROW('Water Data'!G194))),'Data Summary'!CB200="Yes"),100-OFFSET('Water Data'!$G$4,0,10*ROW('Water Data'!G194)),NA())</f>
        <v>#N/A</v>
      </c>
      <c r="N200" s="93" t="e">
        <f ca="true">+IF(AND(ISNUMBER(OFFSET('Water Data'!$G$6,0,10*ROW('Water Data'!G194))),'Data Summary'!CC200="Yes"),OFFSET('Water Data'!$G$6,0,10*ROW('Water Data'!G194)),NA())</f>
        <v>#N/A</v>
      </c>
      <c r="O200" s="93" t="e">
        <f ca="true">+IF(AND(ISNUMBER(OFFSET('Water Data'!$G$9,0,10*ROW('Water Data'!G194))),'Data Summary'!CD200="Yes"),OFFSET('Water Data'!$G$9,0,10*ROW('Water Data'!G194)),NA())</f>
        <v>#N/A</v>
      </c>
      <c r="P200" s="93" t="e">
        <f ca="true">+IF(AND(ISNUMBER(OFFSET('Water Data'!$H$4,0,10*ROW('Water Data'!H194))),'Data Summary'!CE200="Yes"),100-OFFSET('Water Data'!$H$4,0,10*ROW('Water Data'!H194)),NA())</f>
        <v>#N/A</v>
      </c>
      <c r="Q200" s="93" t="e">
        <f ca="true">+IF(AND(ISNUMBER(OFFSET('Water Data'!$H$6,0,10*ROW('Water Data'!H194))),'Data Summary'!CF200="Yes"),OFFSET('Water Data'!$H$6,0,10*ROW('Water Data'!H194)),NA())</f>
        <v>#N/A</v>
      </c>
      <c r="R200" s="93" t="e">
        <f ca="true">+IF(AND(ISNUMBER(OFFSET('Water Data'!$H$9,0,10*ROW('Water Data'!H194))),'Data Summary'!CG200="Yes"),OFFSET('Water Data'!$H$9,0,10*ROW('Water Data'!H194)),NA())</f>
        <v>#N/A</v>
      </c>
      <c r="S200" s="93" t="e">
        <f ca="true">+IF(AND(ISNUMBER(OFFSET('Water Data'!$I$4,0,10*ROW('Water Data'!I194))),'Data Summary'!CH200="Yes"),100-OFFSET('Water Data'!$I$4,0,10*ROW('Water Data'!I194)),NA())</f>
        <v>#N/A</v>
      </c>
      <c r="T200" s="93" t="e">
        <f ca="true">+IF(AND(ISNUMBER(OFFSET('Water Data'!$I$6,0,10*ROW('Water Data'!I194))),'Data Summary'!CI200="Yes"),OFFSET('Water Data'!$I$6,0,10*ROW('Water Data'!I194)),NA())</f>
        <v>#N/A</v>
      </c>
      <c r="U200" s="93" t="e">
        <f ca="true">+IF(AND(ISNUMBER(OFFSET('Water Data'!$I$9,0,10*ROW('Water Data'!I194))),'Data Summary'!CJ200="Yes"),OFFSET('Water Data'!$I$9,0,10*ROW('Water Data'!I194)),NA())</f>
        <v>#N/A</v>
      </c>
      <c r="V200" s="94" t="e">
        <f ca="true">+IF(AND(ISNUMBER(OFFSET('Sanitation Data'!$D$4,0,10*ROW('Sanitation Data'!D194))),'Data Summary'!CK200="Yes"),100-OFFSET('Sanitation Data'!$D$4,0,10*ROW('Sanitation Data'!D194)),NA())</f>
        <v>#N/A</v>
      </c>
      <c r="W200" s="94" t="e">
        <f ca="true">+IF(AND(ISNUMBER(OFFSET('Sanitation Data'!$D$6,0,10*ROW('Sanitation Data'!D194))),'Data Summary'!CL200="Yes"),OFFSET('Sanitation Data'!$D$6,0,10*ROW('Sanitation Data'!D194)),NA())</f>
        <v>#N/A</v>
      </c>
      <c r="X200" s="94" t="e">
        <f ca="true">+IF(AND(ISNUMBER(OFFSET('Sanitation Data'!$D$10,0,10*ROW('Sanitation Data'!D194))),'Data Summary'!CM200="Yes"),OFFSET('Sanitation Data'!$D$10,0,10*ROW('Sanitation Data'!D194)),NA())</f>
        <v>#N/A</v>
      </c>
      <c r="Y200" s="94" t="e">
        <f ca="true">+IF(AND(ISNUMBER(OFFSET('Sanitation Data'!$D$11,0,10*ROW('Sanitation Data'!D194))),'Data Summary'!CN200="Yes"),OFFSET('Sanitation Data'!$D$11,0,10*ROW('Sanitation Data'!D194)),NA())</f>
        <v>#N/A</v>
      </c>
      <c r="Z200" s="94" t="e">
        <f ca="true">+IF(AND(ISNUMBER(OFFSET('Sanitation Data'!$D$12,0,10*ROW('Sanitation Data'!D194))),'Data Summary'!CO200="Yes"),OFFSET('Sanitation Data'!$D$12,0,10*ROW('Sanitation Data'!D194)),NA())</f>
        <v>#N/A</v>
      </c>
      <c r="AA200" s="94" t="e">
        <f ca="true">+IF(AND(ISNUMBER(OFFSET('Sanitation Data'!$E$4,0,10*ROW('Sanitation Data'!E194))),'Data Summary'!CP200="Yes"),100-OFFSET('Sanitation Data'!$E$4,0,10*ROW('Sanitation Data'!E194)),NA())</f>
        <v>#N/A</v>
      </c>
      <c r="AB200" s="94" t="e">
        <f ca="true">+IF(AND(ISNUMBER(OFFSET('Sanitation Data'!$E$6,0,10*ROW('Sanitation Data'!E194))),'Data Summary'!CQ200="Yes"),OFFSET('Sanitation Data'!$E$6,0,10*ROW('Sanitation Data'!E194)),NA())</f>
        <v>#N/A</v>
      </c>
      <c r="AC200" s="94" t="e">
        <f ca="true">+IF(AND(ISNUMBER(OFFSET('Sanitation Data'!$E$10,0,10*ROW('Sanitation Data'!E194))),'Data Summary'!CR200="Yes"),OFFSET('Sanitation Data'!$E$10,0,10*ROW('Sanitation Data'!E194)),NA())</f>
        <v>#N/A</v>
      </c>
      <c r="AD200" s="94" t="e">
        <f ca="true">+IF(AND(ISNUMBER(OFFSET('Sanitation Data'!$E$11,0,10*ROW('Sanitation Data'!E194))),'Data Summary'!CS200="Yes"),OFFSET('Sanitation Data'!$E$11,0,10*ROW('Sanitation Data'!E194)),NA())</f>
        <v>#N/A</v>
      </c>
      <c r="AE200" s="94" t="e">
        <f ca="true">+IF(AND(ISNUMBER(OFFSET('Sanitation Data'!$E$12,0,10*ROW('Sanitation Data'!E194))),'Data Summary'!CT200="Yes"),OFFSET('Sanitation Data'!$E$12,0,10*ROW('Sanitation Data'!E194)),NA())</f>
        <v>#N/A</v>
      </c>
      <c r="AF200" s="94" t="e">
        <f ca="true">+IF(AND(ISNUMBER(OFFSET('Sanitation Data'!$F$4,0,10*ROW('Sanitation Data'!F194))),'Data Summary'!CU200="Yes"),100-OFFSET('Sanitation Data'!$F$4,0,10*ROW('Sanitation Data'!F194)),NA())</f>
        <v>#N/A</v>
      </c>
      <c r="AG200" s="94" t="e">
        <f ca="true">+IF(AND(ISNUMBER(OFFSET('Sanitation Data'!$F$6,0,10*ROW('Sanitation Data'!F194))),'Data Summary'!CV200="Yes"),OFFSET('Sanitation Data'!$F$6,0,10*ROW('Sanitation Data'!F194)),NA())</f>
        <v>#N/A</v>
      </c>
      <c r="AH200" s="94" t="e">
        <f ca="true">+IF(AND(ISNUMBER(OFFSET('Sanitation Data'!$F$10,0,10*ROW('Sanitation Data'!F194))),'Data Summary'!CW200="Yes"),OFFSET('Sanitation Data'!$F$10,0,10*ROW('Sanitation Data'!F194)),NA())</f>
        <v>#N/A</v>
      </c>
      <c r="AI200" s="94" t="e">
        <f ca="true">+IF(AND(ISNUMBER(OFFSET('Sanitation Data'!$F$11,0,10*ROW('Sanitation Data'!F194))),'Data Summary'!CX200="Yes"),OFFSET('Sanitation Data'!$F$11,0,10*ROW('Sanitation Data'!F194)),NA())</f>
        <v>#N/A</v>
      </c>
      <c r="AJ200" s="94" t="e">
        <f ca="true">+IF(AND(ISNUMBER(OFFSET('Sanitation Data'!$F$12,0,10*ROW('Sanitation Data'!F194))),'Data Summary'!CY200="Yes"),OFFSET('Sanitation Data'!$F$12,0,10*ROW('Sanitation Data'!F194)),NA())</f>
        <v>#N/A</v>
      </c>
      <c r="AK200" s="94" t="e">
        <f ca="true">+IF(AND(ISNUMBER(OFFSET('Sanitation Data'!$G$4,0,10*ROW('Sanitation Data'!G194))),'Data Summary'!CZ200="Yes"),100-OFFSET('Sanitation Data'!$G$4,0,10*ROW('Sanitation Data'!G194)),NA())</f>
        <v>#N/A</v>
      </c>
      <c r="AL200" s="94" t="e">
        <f ca="true">+IF(AND(ISNUMBER(OFFSET('Sanitation Data'!$G$6,0,10*ROW('Sanitation Data'!G194))),'Data Summary'!DA200="Yes"),OFFSET('Sanitation Data'!$G$6,0,10*ROW('Sanitation Data'!G194)),NA())</f>
        <v>#N/A</v>
      </c>
      <c r="AM200" s="94" t="e">
        <f ca="true">+IF(AND(ISNUMBER(OFFSET('Sanitation Data'!$G$10,0,10*ROW('Sanitation Data'!G194))),'Data Summary'!DB200="Yes"),OFFSET('Sanitation Data'!$G$10,0,10*ROW('Sanitation Data'!G194)),NA())</f>
        <v>#N/A</v>
      </c>
      <c r="AN200" s="94" t="e">
        <f ca="true">+IF(AND(ISNUMBER(OFFSET('Sanitation Data'!$G$11,0,10*ROW('Sanitation Data'!G194))),'Data Summary'!DC200="Yes"),OFFSET('Sanitation Data'!$G$11,0,10*ROW('Sanitation Data'!G194)),NA())</f>
        <v>#N/A</v>
      </c>
      <c r="AO200" s="94" t="e">
        <f ca="true">+IF(AND(ISNUMBER(OFFSET('Sanitation Data'!$G$12,0,10*ROW('Sanitation Data'!G194))),'Data Summary'!DD200="Yes"),OFFSET('Sanitation Data'!$G$12,0,10*ROW('Sanitation Data'!G194)),NA())</f>
        <v>#N/A</v>
      </c>
      <c r="AP200" s="94" t="e">
        <f ca="true">+IF(AND(ISNUMBER(OFFSET('Sanitation Data'!$H$4,0,10*ROW('Sanitation Data'!H194))),'Data Summary'!DE200="Yes"),100-OFFSET('Sanitation Data'!$H$4,0,10*ROW('Sanitation Data'!H194)),NA())</f>
        <v>#N/A</v>
      </c>
      <c r="AQ200" s="94" t="e">
        <f ca="true">+IF(AND(ISNUMBER(OFFSET('Sanitation Data'!$H$6,0,10*ROW('Sanitation Data'!H194))),'Data Summary'!DF200="Yes"),OFFSET('Sanitation Data'!$H$6,0,10*ROW('Sanitation Data'!H194)),NA())</f>
        <v>#N/A</v>
      </c>
      <c r="AR200" s="94" t="e">
        <f ca="true">+IF(AND(ISNUMBER(OFFSET('Sanitation Data'!$H$10,0,10*ROW('Sanitation Data'!H194))),'Data Summary'!DG200="Yes"),OFFSET('Sanitation Data'!$H$10,0,10*ROW('Sanitation Data'!H194)),NA())</f>
        <v>#N/A</v>
      </c>
      <c r="AS200" s="94" t="e">
        <f ca="true">+IF(AND(ISNUMBER(OFFSET('Sanitation Data'!$H$11,0,10*ROW('Sanitation Data'!H194))),'Data Summary'!DH200="Yes"),OFFSET('Sanitation Data'!$H$11,0,10*ROW('Sanitation Data'!H194)),NA())</f>
        <v>#N/A</v>
      </c>
      <c r="AT200" s="94" t="e">
        <f ca="true">+IF(AND(ISNUMBER(OFFSET('Sanitation Data'!$H$12,0,10*ROW('Sanitation Data'!H194))),'Data Summary'!DI200="Yes"),OFFSET('Sanitation Data'!$H$12,0,10*ROW('Sanitation Data'!H194)),NA())</f>
        <v>#N/A</v>
      </c>
      <c r="AU200" s="94" t="e">
        <f ca="true">+IF(AND(ISNUMBER(OFFSET('Sanitation Data'!$I$4,0,10*ROW('Sanitation Data'!I194))),'Data Summary'!DJ200="Yes"),100-OFFSET('Sanitation Data'!$I$4,0,10*ROW('Sanitation Data'!I194)),NA())</f>
        <v>#N/A</v>
      </c>
      <c r="AV200" s="94" t="e">
        <f ca="true">+IF(AND(ISNUMBER(OFFSET('Sanitation Data'!$I$6,0,10*ROW('Sanitation Data'!I194))),'Data Summary'!DK200="Yes"),OFFSET('Sanitation Data'!$I$6,0,10*ROW('Sanitation Data'!I194)),NA())</f>
        <v>#N/A</v>
      </c>
      <c r="AW200" s="94" t="e">
        <f ca="true">+IF(AND(ISNUMBER(OFFSET('Sanitation Data'!$I$10,0,10*ROW('Sanitation Data'!I194))),'Data Summary'!DL200="Yes"),OFFSET('Sanitation Data'!$I$10,0,10*ROW('Sanitation Data'!I194)),NA())</f>
        <v>#N/A</v>
      </c>
      <c r="AX200" s="94" t="e">
        <f ca="true">+IF(AND(ISNUMBER(OFFSET('Sanitation Data'!$I$11,0,10*ROW('Sanitation Data'!I194))),'Data Summary'!DM200="Yes"),OFFSET('Sanitation Data'!$I$11,0,10*ROW('Sanitation Data'!I194)),NA())</f>
        <v>#N/A</v>
      </c>
      <c r="AY200" s="94" t="e">
        <f ca="true">+IF(AND(ISNUMBER(OFFSET('Sanitation Data'!$I$12,0,10*ROW('Sanitation Data'!I194))),'Data Summary'!DN200="Yes"),OFFSET('Sanitation Data'!$I$12,0,10*ROW('Sanitation Data'!I194)),NA())</f>
        <v>#N/A</v>
      </c>
      <c r="AZ200" s="95" t="e">
        <f ca="true">+IF(AND(ISNUMBER(OFFSET('Hygiene Data'!$D$5,0,10*ROW('Hygiene Data'!D194))),'Data Summary'!DO200="Yes"),OFFSET('Hygiene Data'!$D$5,0,10*ROW('Hygiene Data'!D194)),NA())</f>
        <v>#N/A</v>
      </c>
      <c r="BA200" s="95" t="e">
        <f ca="true">+IF(AND(ISNUMBER(OFFSET('Hygiene Data'!$D$7,0,10*ROW('Hygiene Data'!D194))),'Data Summary'!DP200="Yes"),OFFSET('Hygiene Data'!$D$7,0,10*ROW('Hygiene Data'!D194)),NA())</f>
        <v>#N/A</v>
      </c>
      <c r="BB200" s="95" t="e">
        <f ca="true">+IF(AND(ISNUMBER(OFFSET('Hygiene Data'!$D$9,0,10*ROW('Hygiene Data'!D194))),'Data Summary'!DQ200="Yes"),OFFSET('Hygiene Data'!$D$9,0,10*ROW('Hygiene Data'!D194)),NA())</f>
        <v>#N/A</v>
      </c>
      <c r="BC200" s="95" t="e">
        <f ca="true">+IF(AND(ISNUMBER(OFFSET('Hygiene Data'!$E$5,0,10*ROW('Hygiene Data'!E194))),'Data Summary'!DR200="Yes"),OFFSET('Hygiene Data'!$E$5,0,10*ROW('Hygiene Data'!E194)),NA())</f>
        <v>#N/A</v>
      </c>
      <c r="BD200" s="95" t="e">
        <f ca="true">+IF(AND(ISNUMBER(OFFSET('Hygiene Data'!$E$7,0,10*ROW('Hygiene Data'!E194))),'Data Summary'!DS200="Yes"),OFFSET('Hygiene Data'!$E$7,0,10*ROW('Hygiene Data'!E194)),NA())</f>
        <v>#N/A</v>
      </c>
      <c r="BE200" s="95" t="e">
        <f ca="true">+IF(AND(ISNUMBER(OFFSET('Hygiene Data'!$E$9,0,10*ROW('Hygiene Data'!E194))),'Data Summary'!DT200="Yes"),OFFSET('Hygiene Data'!$E$9,0,10*ROW('Hygiene Data'!E194)),NA())</f>
        <v>#N/A</v>
      </c>
      <c r="BF200" s="95" t="e">
        <f ca="true">+IF(AND(ISNUMBER(OFFSET('Hygiene Data'!$F$5,0,10*ROW('Hygiene Data'!F194))),'Data Summary'!DU200="Yes"),OFFSET('Hygiene Data'!$F$5,0,10*ROW('Hygiene Data'!F194)),NA())</f>
        <v>#N/A</v>
      </c>
      <c r="BG200" s="95" t="e">
        <f ca="true">+IF(AND(ISNUMBER(OFFSET('Hygiene Data'!$F$7,0,10*ROW('Hygiene Data'!F194))),'Data Summary'!DV200="Yes"),OFFSET('Hygiene Data'!$F$7,0,10*ROW('Hygiene Data'!F194)),NA())</f>
        <v>#N/A</v>
      </c>
      <c r="BH200" s="95" t="e">
        <f ca="true">+IF(AND(ISNUMBER(OFFSET('Hygiene Data'!$F$9,0,10*ROW('Hygiene Data'!F194))),'Data Summary'!DW200="Yes"),OFFSET('Hygiene Data'!$F$9,0,10*ROW('Hygiene Data'!F194)),NA())</f>
        <v>#N/A</v>
      </c>
      <c r="BI200" s="95" t="e">
        <f ca="true">+IF(AND(ISNUMBER(OFFSET('Hygiene Data'!$G$5,0,10*ROW('Hygiene Data'!G194))),'Data Summary'!DX200="Yes"),OFFSET('Hygiene Data'!$G$5,0,10*ROW('Hygiene Data'!G194)),NA())</f>
        <v>#N/A</v>
      </c>
      <c r="BJ200" s="95" t="e">
        <f ca="true">+IF(AND(ISNUMBER(OFFSET('Hygiene Data'!$G$7,0,10*ROW('Hygiene Data'!G194))),'Data Summary'!DY200="Yes"),OFFSET('Hygiene Data'!$G$7,0,10*ROW('Hygiene Data'!G194)),NA())</f>
        <v>#N/A</v>
      </c>
      <c r="BK200" s="95" t="e">
        <f ca="true">+IF(AND(ISNUMBER(OFFSET('Hygiene Data'!$G$9,0,10*ROW('Hygiene Data'!G194))),'Data Summary'!DZ200="Yes"),OFFSET('Hygiene Data'!$G$9,0,10*ROW('Hygiene Data'!G194)),NA())</f>
        <v>#N/A</v>
      </c>
      <c r="BL200" s="95" t="e">
        <f ca="true">+IF(AND(ISNUMBER(OFFSET('Hygiene Data'!$H$5,0,10*ROW('Hygiene Data'!H194))),'Data Summary'!EA200="Yes"),OFFSET('Hygiene Data'!$H$5,0,10*ROW('Hygiene Data'!H194)),NA())</f>
        <v>#N/A</v>
      </c>
      <c r="BM200" s="95" t="e">
        <f ca="true">+IF(AND(ISNUMBER(OFFSET('Hygiene Data'!$H$7,0,10*ROW('Hygiene Data'!H194))),'Data Summary'!EB200="Yes"),OFFSET('Hygiene Data'!$H$7,0,10*ROW('Hygiene Data'!H194)),NA())</f>
        <v>#N/A</v>
      </c>
      <c r="BN200" s="95" t="e">
        <f ca="true">+IF(AND(ISNUMBER(OFFSET('Hygiene Data'!$H$9,0,10*ROW('Hygiene Data'!H194))),'Data Summary'!EC200="Yes"),OFFSET('Hygiene Data'!$H$9,0,10*ROW('Hygiene Data'!H194)),NA())</f>
        <v>#N/A</v>
      </c>
      <c r="BO200" s="95" t="e">
        <f ca="true">+IF(AND(ISNUMBER(OFFSET('Hygiene Data'!$I$5,0,10*ROW('Hygiene Data'!I194))),'Data Summary'!ED200="Yes"),OFFSET('Hygiene Data'!$I$5,0,10*ROW('Hygiene Data'!I194)),NA())</f>
        <v>#N/A</v>
      </c>
      <c r="BP200" s="95" t="e">
        <f ca="true">+IF(AND(ISNUMBER(OFFSET('Hygiene Data'!$I$7,0,10*ROW('Hygiene Data'!I194))),'Data Summary'!EE200="Yes"),OFFSET('Hygiene Data'!$I$7,0,10*ROW('Hygiene Data'!I194)),NA())</f>
        <v>#N/A</v>
      </c>
      <c r="BQ200" s="95" t="e">
        <f ca="true">+IF(AND(ISNUMBER(OFFSET('Hygiene Data'!$I$9,0,10*ROW('Hygiene Data'!I194))),'Data Summary'!EF200="Yes"),OFFSET('Hygiene Data'!$I$9,0,10*ROW('Hygiene Data'!I194)),NA())</f>
        <v>#N/A</v>
      </c>
    </row>
    <row xmlns:x14ac="http://schemas.microsoft.com/office/spreadsheetml/2009/9/ac" r="201" x14ac:dyDescent="0.2">
      <c r="A201" s="327" t="e">
        <f ca="true">+RIGHT('Data Summary'!A201,LEN('Data Summary'!A201)-9)</f>
        <v>#VALUE!</v>
      </c>
      <c r="B201" s="36" t="str">
        <f ca="true">+IF(ISTEXT('Data Summary'!B201),'Data Summary'!B201,"")</f>
        <v/>
      </c>
      <c r="C201" s="326" t="e">
        <f ca="true">+VALUE('Data Summary'!C201)</f>
        <v>#VALUE!</v>
      </c>
      <c r="D201" s="93" t="e">
        <f ca="true">+IF(AND(ISNUMBER(OFFSET('Water Data'!$D$4,0,10*ROW('Water Data'!D195))),'Data Summary'!BS201="Yes"),100-OFFSET('Water Data'!$D$4,0,10*ROW('Water Data'!D195)),NA())</f>
        <v>#N/A</v>
      </c>
      <c r="E201" s="93" t="e">
        <f ca="true">+IF(AND(ISNUMBER(OFFSET('Water Data'!$D$6,0,10*ROW('Water Data'!D195))),'Data Summary'!BT201="Yes"),OFFSET('Water Data'!$D$6,0,10*ROW('Water Data'!D195)),NA())</f>
        <v>#N/A</v>
      </c>
      <c r="F201" s="93" t="e">
        <f ca="true">+IF(AND(ISNUMBER(OFFSET('Water Data'!$D$9,0,10*ROW('Water Data'!D195))),'Data Summary'!BU201="Yes"),OFFSET('Water Data'!$D$9,0,10*ROW('Water Data'!D195)),NA())</f>
        <v>#N/A</v>
      </c>
      <c r="G201" s="93" t="e">
        <f ca="true">+IF(AND(ISNUMBER(OFFSET('Water Data'!$E$4,0,10*ROW('Water Data'!E195))),'Data Summary'!BV201="Yes"),100-OFFSET('Water Data'!$E$4,0,10*ROW('Water Data'!E195)),NA())</f>
        <v>#N/A</v>
      </c>
      <c r="H201" s="93" t="e">
        <f ca="true">+IF(AND(ISNUMBER(OFFSET('Water Data'!$E$6,0,10*ROW('Water Data'!E195))),'Data Summary'!BW201="Yes"),OFFSET('Water Data'!$E$6,0,10*ROW('Water Data'!E195)),NA())</f>
        <v>#N/A</v>
      </c>
      <c r="I201" s="93" t="e">
        <f ca="true">+IF(AND(ISNUMBER(OFFSET('Water Data'!$E$9,0,10*ROW('Water Data'!E195))),'Data Summary'!BX201="Yes"),OFFSET('Water Data'!$E$9,0,10*ROW('Water Data'!E195)),NA())</f>
        <v>#N/A</v>
      </c>
      <c r="J201" s="93" t="e">
        <f ca="true">+IF(AND(ISNUMBER(OFFSET('Water Data'!$F$4,0,10*ROW('Water Data'!F195))),'Data Summary'!BY201="Yes"),100-OFFSET('Water Data'!$F$4,0,10*ROW('Water Data'!F195)),NA())</f>
        <v>#N/A</v>
      </c>
      <c r="K201" s="93" t="e">
        <f ca="true">+IF(AND(ISNUMBER(OFFSET('Water Data'!$F$6,0,10*ROW('Water Data'!F195))),'Data Summary'!BZ201="Yes"),OFFSET('Water Data'!$F$6,0,10*ROW('Water Data'!F195)),NA())</f>
        <v>#N/A</v>
      </c>
      <c r="L201" s="93" t="e">
        <f ca="true">+IF(AND(ISNUMBER(OFFSET('Water Data'!$F$9,0,10*ROW('Water Data'!F195))),'Data Summary'!CA201="Yes"),OFFSET('Water Data'!$F$9,0,10*ROW('Water Data'!F195)),NA())</f>
        <v>#N/A</v>
      </c>
      <c r="M201" s="93" t="e">
        <f ca="true">+IF(AND(ISNUMBER(OFFSET('Water Data'!$G$4,0,10*ROW('Water Data'!G195))),'Data Summary'!CB201="Yes"),100-OFFSET('Water Data'!$G$4,0,10*ROW('Water Data'!G195)),NA())</f>
        <v>#N/A</v>
      </c>
      <c r="N201" s="93" t="e">
        <f ca="true">+IF(AND(ISNUMBER(OFFSET('Water Data'!$G$6,0,10*ROW('Water Data'!G195))),'Data Summary'!CC201="Yes"),OFFSET('Water Data'!$G$6,0,10*ROW('Water Data'!G195)),NA())</f>
        <v>#N/A</v>
      </c>
      <c r="O201" s="93" t="e">
        <f ca="true">+IF(AND(ISNUMBER(OFFSET('Water Data'!$G$9,0,10*ROW('Water Data'!G195))),'Data Summary'!CD201="Yes"),OFFSET('Water Data'!$G$9,0,10*ROW('Water Data'!G195)),NA())</f>
        <v>#N/A</v>
      </c>
      <c r="P201" s="93" t="e">
        <f ca="true">+IF(AND(ISNUMBER(OFFSET('Water Data'!$H$4,0,10*ROW('Water Data'!H195))),'Data Summary'!CE201="Yes"),100-OFFSET('Water Data'!$H$4,0,10*ROW('Water Data'!H195)),NA())</f>
        <v>#N/A</v>
      </c>
      <c r="Q201" s="93" t="e">
        <f ca="true">+IF(AND(ISNUMBER(OFFSET('Water Data'!$H$6,0,10*ROW('Water Data'!H195))),'Data Summary'!CF201="Yes"),OFFSET('Water Data'!$H$6,0,10*ROW('Water Data'!H195)),NA())</f>
        <v>#N/A</v>
      </c>
      <c r="R201" s="93" t="e">
        <f ca="true">+IF(AND(ISNUMBER(OFFSET('Water Data'!$H$9,0,10*ROW('Water Data'!H195))),'Data Summary'!CG201="Yes"),OFFSET('Water Data'!$H$9,0,10*ROW('Water Data'!H195)),NA())</f>
        <v>#N/A</v>
      </c>
      <c r="S201" s="93" t="e">
        <f ca="true">+IF(AND(ISNUMBER(OFFSET('Water Data'!$I$4,0,10*ROW('Water Data'!I195))),'Data Summary'!CH201="Yes"),100-OFFSET('Water Data'!$I$4,0,10*ROW('Water Data'!I195)),NA())</f>
        <v>#N/A</v>
      </c>
      <c r="T201" s="93" t="e">
        <f ca="true">+IF(AND(ISNUMBER(OFFSET('Water Data'!$I$6,0,10*ROW('Water Data'!I195))),'Data Summary'!CI201="Yes"),OFFSET('Water Data'!$I$6,0,10*ROW('Water Data'!I195)),NA())</f>
        <v>#N/A</v>
      </c>
      <c r="U201" s="93" t="e">
        <f ca="true">+IF(AND(ISNUMBER(OFFSET('Water Data'!$I$9,0,10*ROW('Water Data'!I195))),'Data Summary'!CJ201="Yes"),OFFSET('Water Data'!$I$9,0,10*ROW('Water Data'!I195)),NA())</f>
        <v>#N/A</v>
      </c>
      <c r="V201" s="94" t="e">
        <f ca="true">+IF(AND(ISNUMBER(OFFSET('Sanitation Data'!$D$4,0,10*ROW('Sanitation Data'!D195))),'Data Summary'!CK201="Yes"),100-OFFSET('Sanitation Data'!$D$4,0,10*ROW('Sanitation Data'!D195)),NA())</f>
        <v>#N/A</v>
      </c>
      <c r="W201" s="94" t="e">
        <f ca="true">+IF(AND(ISNUMBER(OFFSET('Sanitation Data'!$D$6,0,10*ROW('Sanitation Data'!D195))),'Data Summary'!CL201="Yes"),OFFSET('Sanitation Data'!$D$6,0,10*ROW('Sanitation Data'!D195)),NA())</f>
        <v>#N/A</v>
      </c>
      <c r="X201" s="94" t="e">
        <f ca="true">+IF(AND(ISNUMBER(OFFSET('Sanitation Data'!$D$10,0,10*ROW('Sanitation Data'!D195))),'Data Summary'!CM201="Yes"),OFFSET('Sanitation Data'!$D$10,0,10*ROW('Sanitation Data'!D195)),NA())</f>
        <v>#N/A</v>
      </c>
      <c r="Y201" s="94" t="e">
        <f ca="true">+IF(AND(ISNUMBER(OFFSET('Sanitation Data'!$D$11,0,10*ROW('Sanitation Data'!D195))),'Data Summary'!CN201="Yes"),OFFSET('Sanitation Data'!$D$11,0,10*ROW('Sanitation Data'!D195)),NA())</f>
        <v>#N/A</v>
      </c>
      <c r="Z201" s="94" t="e">
        <f ca="true">+IF(AND(ISNUMBER(OFFSET('Sanitation Data'!$D$12,0,10*ROW('Sanitation Data'!D195))),'Data Summary'!CO201="Yes"),OFFSET('Sanitation Data'!$D$12,0,10*ROW('Sanitation Data'!D195)),NA())</f>
        <v>#N/A</v>
      </c>
      <c r="AA201" s="94" t="e">
        <f ca="true">+IF(AND(ISNUMBER(OFFSET('Sanitation Data'!$E$4,0,10*ROW('Sanitation Data'!E195))),'Data Summary'!CP201="Yes"),100-OFFSET('Sanitation Data'!$E$4,0,10*ROW('Sanitation Data'!E195)),NA())</f>
        <v>#N/A</v>
      </c>
      <c r="AB201" s="94" t="e">
        <f ca="true">+IF(AND(ISNUMBER(OFFSET('Sanitation Data'!$E$6,0,10*ROW('Sanitation Data'!E195))),'Data Summary'!CQ201="Yes"),OFFSET('Sanitation Data'!$E$6,0,10*ROW('Sanitation Data'!E195)),NA())</f>
        <v>#N/A</v>
      </c>
      <c r="AC201" s="94" t="e">
        <f ca="true">+IF(AND(ISNUMBER(OFFSET('Sanitation Data'!$E$10,0,10*ROW('Sanitation Data'!E195))),'Data Summary'!CR201="Yes"),OFFSET('Sanitation Data'!$E$10,0,10*ROW('Sanitation Data'!E195)),NA())</f>
        <v>#N/A</v>
      </c>
      <c r="AD201" s="94" t="e">
        <f ca="true">+IF(AND(ISNUMBER(OFFSET('Sanitation Data'!$E$11,0,10*ROW('Sanitation Data'!E195))),'Data Summary'!CS201="Yes"),OFFSET('Sanitation Data'!$E$11,0,10*ROW('Sanitation Data'!E195)),NA())</f>
        <v>#N/A</v>
      </c>
      <c r="AE201" s="94" t="e">
        <f ca="true">+IF(AND(ISNUMBER(OFFSET('Sanitation Data'!$E$12,0,10*ROW('Sanitation Data'!E195))),'Data Summary'!CT201="Yes"),OFFSET('Sanitation Data'!$E$12,0,10*ROW('Sanitation Data'!E195)),NA())</f>
        <v>#N/A</v>
      </c>
      <c r="AF201" s="94" t="e">
        <f ca="true">+IF(AND(ISNUMBER(OFFSET('Sanitation Data'!$F$4,0,10*ROW('Sanitation Data'!F195))),'Data Summary'!CU201="Yes"),100-OFFSET('Sanitation Data'!$F$4,0,10*ROW('Sanitation Data'!F195)),NA())</f>
        <v>#N/A</v>
      </c>
      <c r="AG201" s="94" t="e">
        <f ca="true">+IF(AND(ISNUMBER(OFFSET('Sanitation Data'!$F$6,0,10*ROW('Sanitation Data'!F195))),'Data Summary'!CV201="Yes"),OFFSET('Sanitation Data'!$F$6,0,10*ROW('Sanitation Data'!F195)),NA())</f>
        <v>#N/A</v>
      </c>
      <c r="AH201" s="94" t="e">
        <f ca="true">+IF(AND(ISNUMBER(OFFSET('Sanitation Data'!$F$10,0,10*ROW('Sanitation Data'!F195))),'Data Summary'!CW201="Yes"),OFFSET('Sanitation Data'!$F$10,0,10*ROW('Sanitation Data'!F195)),NA())</f>
        <v>#N/A</v>
      </c>
      <c r="AI201" s="94" t="e">
        <f ca="true">+IF(AND(ISNUMBER(OFFSET('Sanitation Data'!$F$11,0,10*ROW('Sanitation Data'!F195))),'Data Summary'!CX201="Yes"),OFFSET('Sanitation Data'!$F$11,0,10*ROW('Sanitation Data'!F195)),NA())</f>
        <v>#N/A</v>
      </c>
      <c r="AJ201" s="94" t="e">
        <f ca="true">+IF(AND(ISNUMBER(OFFSET('Sanitation Data'!$F$12,0,10*ROW('Sanitation Data'!F195))),'Data Summary'!CY201="Yes"),OFFSET('Sanitation Data'!$F$12,0,10*ROW('Sanitation Data'!F195)),NA())</f>
        <v>#N/A</v>
      </c>
      <c r="AK201" s="94" t="e">
        <f ca="true">+IF(AND(ISNUMBER(OFFSET('Sanitation Data'!$G$4,0,10*ROW('Sanitation Data'!G195))),'Data Summary'!CZ201="Yes"),100-OFFSET('Sanitation Data'!$G$4,0,10*ROW('Sanitation Data'!G195)),NA())</f>
        <v>#N/A</v>
      </c>
      <c r="AL201" s="94" t="e">
        <f ca="true">+IF(AND(ISNUMBER(OFFSET('Sanitation Data'!$G$6,0,10*ROW('Sanitation Data'!G195))),'Data Summary'!DA201="Yes"),OFFSET('Sanitation Data'!$G$6,0,10*ROW('Sanitation Data'!G195)),NA())</f>
        <v>#N/A</v>
      </c>
      <c r="AM201" s="94" t="e">
        <f ca="true">+IF(AND(ISNUMBER(OFFSET('Sanitation Data'!$G$10,0,10*ROW('Sanitation Data'!G195))),'Data Summary'!DB201="Yes"),OFFSET('Sanitation Data'!$G$10,0,10*ROW('Sanitation Data'!G195)),NA())</f>
        <v>#N/A</v>
      </c>
      <c r="AN201" s="94" t="e">
        <f ca="true">+IF(AND(ISNUMBER(OFFSET('Sanitation Data'!$G$11,0,10*ROW('Sanitation Data'!G195))),'Data Summary'!DC201="Yes"),OFFSET('Sanitation Data'!$G$11,0,10*ROW('Sanitation Data'!G195)),NA())</f>
        <v>#N/A</v>
      </c>
      <c r="AO201" s="94" t="e">
        <f ca="true">+IF(AND(ISNUMBER(OFFSET('Sanitation Data'!$G$12,0,10*ROW('Sanitation Data'!G195))),'Data Summary'!DD201="Yes"),OFFSET('Sanitation Data'!$G$12,0,10*ROW('Sanitation Data'!G195)),NA())</f>
        <v>#N/A</v>
      </c>
      <c r="AP201" s="94" t="e">
        <f ca="true">+IF(AND(ISNUMBER(OFFSET('Sanitation Data'!$H$4,0,10*ROW('Sanitation Data'!H195))),'Data Summary'!DE201="Yes"),100-OFFSET('Sanitation Data'!$H$4,0,10*ROW('Sanitation Data'!H195)),NA())</f>
        <v>#N/A</v>
      </c>
      <c r="AQ201" s="94" t="e">
        <f ca="true">+IF(AND(ISNUMBER(OFFSET('Sanitation Data'!$H$6,0,10*ROW('Sanitation Data'!H195))),'Data Summary'!DF201="Yes"),OFFSET('Sanitation Data'!$H$6,0,10*ROW('Sanitation Data'!H195)),NA())</f>
        <v>#N/A</v>
      </c>
      <c r="AR201" s="94" t="e">
        <f ca="true">+IF(AND(ISNUMBER(OFFSET('Sanitation Data'!$H$10,0,10*ROW('Sanitation Data'!H195))),'Data Summary'!DG201="Yes"),OFFSET('Sanitation Data'!$H$10,0,10*ROW('Sanitation Data'!H195)),NA())</f>
        <v>#N/A</v>
      </c>
      <c r="AS201" s="94" t="e">
        <f ca="true">+IF(AND(ISNUMBER(OFFSET('Sanitation Data'!$H$11,0,10*ROW('Sanitation Data'!H195))),'Data Summary'!DH201="Yes"),OFFSET('Sanitation Data'!$H$11,0,10*ROW('Sanitation Data'!H195)),NA())</f>
        <v>#N/A</v>
      </c>
      <c r="AT201" s="94" t="e">
        <f ca="true">+IF(AND(ISNUMBER(OFFSET('Sanitation Data'!$H$12,0,10*ROW('Sanitation Data'!H195))),'Data Summary'!DI201="Yes"),OFFSET('Sanitation Data'!$H$12,0,10*ROW('Sanitation Data'!H195)),NA())</f>
        <v>#N/A</v>
      </c>
      <c r="AU201" s="94" t="e">
        <f ca="true">+IF(AND(ISNUMBER(OFFSET('Sanitation Data'!$I$4,0,10*ROW('Sanitation Data'!I195))),'Data Summary'!DJ201="Yes"),100-OFFSET('Sanitation Data'!$I$4,0,10*ROW('Sanitation Data'!I195)),NA())</f>
        <v>#N/A</v>
      </c>
      <c r="AV201" s="94" t="e">
        <f ca="true">+IF(AND(ISNUMBER(OFFSET('Sanitation Data'!$I$6,0,10*ROW('Sanitation Data'!I195))),'Data Summary'!DK201="Yes"),OFFSET('Sanitation Data'!$I$6,0,10*ROW('Sanitation Data'!I195)),NA())</f>
        <v>#N/A</v>
      </c>
      <c r="AW201" s="94" t="e">
        <f ca="true">+IF(AND(ISNUMBER(OFFSET('Sanitation Data'!$I$10,0,10*ROW('Sanitation Data'!I195))),'Data Summary'!DL201="Yes"),OFFSET('Sanitation Data'!$I$10,0,10*ROW('Sanitation Data'!I195)),NA())</f>
        <v>#N/A</v>
      </c>
      <c r="AX201" s="94" t="e">
        <f ca="true">+IF(AND(ISNUMBER(OFFSET('Sanitation Data'!$I$11,0,10*ROW('Sanitation Data'!I195))),'Data Summary'!DM201="Yes"),OFFSET('Sanitation Data'!$I$11,0,10*ROW('Sanitation Data'!I195)),NA())</f>
        <v>#N/A</v>
      </c>
      <c r="AY201" s="94" t="e">
        <f ca="true">+IF(AND(ISNUMBER(OFFSET('Sanitation Data'!$I$12,0,10*ROW('Sanitation Data'!I195))),'Data Summary'!DN201="Yes"),OFFSET('Sanitation Data'!$I$12,0,10*ROW('Sanitation Data'!I195)),NA())</f>
        <v>#N/A</v>
      </c>
      <c r="AZ201" s="95" t="e">
        <f ca="true">+IF(AND(ISNUMBER(OFFSET('Hygiene Data'!$D$5,0,10*ROW('Hygiene Data'!D195))),'Data Summary'!DO201="Yes"),OFFSET('Hygiene Data'!$D$5,0,10*ROW('Hygiene Data'!D195)),NA())</f>
        <v>#N/A</v>
      </c>
      <c r="BA201" s="95" t="e">
        <f ca="true">+IF(AND(ISNUMBER(OFFSET('Hygiene Data'!$D$7,0,10*ROW('Hygiene Data'!D195))),'Data Summary'!DP201="Yes"),OFFSET('Hygiene Data'!$D$7,0,10*ROW('Hygiene Data'!D195)),NA())</f>
        <v>#N/A</v>
      </c>
      <c r="BB201" s="95" t="e">
        <f ca="true">+IF(AND(ISNUMBER(OFFSET('Hygiene Data'!$D$9,0,10*ROW('Hygiene Data'!D195))),'Data Summary'!DQ201="Yes"),OFFSET('Hygiene Data'!$D$9,0,10*ROW('Hygiene Data'!D195)),NA())</f>
        <v>#N/A</v>
      </c>
      <c r="BC201" s="95" t="e">
        <f ca="true">+IF(AND(ISNUMBER(OFFSET('Hygiene Data'!$E$5,0,10*ROW('Hygiene Data'!E195))),'Data Summary'!DR201="Yes"),OFFSET('Hygiene Data'!$E$5,0,10*ROW('Hygiene Data'!E195)),NA())</f>
        <v>#N/A</v>
      </c>
      <c r="BD201" s="95" t="e">
        <f ca="true">+IF(AND(ISNUMBER(OFFSET('Hygiene Data'!$E$7,0,10*ROW('Hygiene Data'!E195))),'Data Summary'!DS201="Yes"),OFFSET('Hygiene Data'!$E$7,0,10*ROW('Hygiene Data'!E195)),NA())</f>
        <v>#N/A</v>
      </c>
      <c r="BE201" s="95" t="e">
        <f ca="true">+IF(AND(ISNUMBER(OFFSET('Hygiene Data'!$E$9,0,10*ROW('Hygiene Data'!E195))),'Data Summary'!DT201="Yes"),OFFSET('Hygiene Data'!$E$9,0,10*ROW('Hygiene Data'!E195)),NA())</f>
        <v>#N/A</v>
      </c>
      <c r="BF201" s="95" t="e">
        <f ca="true">+IF(AND(ISNUMBER(OFFSET('Hygiene Data'!$F$5,0,10*ROW('Hygiene Data'!F195))),'Data Summary'!DU201="Yes"),OFFSET('Hygiene Data'!$F$5,0,10*ROW('Hygiene Data'!F195)),NA())</f>
        <v>#N/A</v>
      </c>
      <c r="BG201" s="95" t="e">
        <f ca="true">+IF(AND(ISNUMBER(OFFSET('Hygiene Data'!$F$7,0,10*ROW('Hygiene Data'!F195))),'Data Summary'!DV201="Yes"),OFFSET('Hygiene Data'!$F$7,0,10*ROW('Hygiene Data'!F195)),NA())</f>
        <v>#N/A</v>
      </c>
      <c r="BH201" s="95" t="e">
        <f ca="true">+IF(AND(ISNUMBER(OFFSET('Hygiene Data'!$F$9,0,10*ROW('Hygiene Data'!F195))),'Data Summary'!DW201="Yes"),OFFSET('Hygiene Data'!$F$9,0,10*ROW('Hygiene Data'!F195)),NA())</f>
        <v>#N/A</v>
      </c>
      <c r="BI201" s="95" t="e">
        <f ca="true">+IF(AND(ISNUMBER(OFFSET('Hygiene Data'!$G$5,0,10*ROW('Hygiene Data'!G195))),'Data Summary'!DX201="Yes"),OFFSET('Hygiene Data'!$G$5,0,10*ROW('Hygiene Data'!G195)),NA())</f>
        <v>#N/A</v>
      </c>
      <c r="BJ201" s="95" t="e">
        <f ca="true">+IF(AND(ISNUMBER(OFFSET('Hygiene Data'!$G$7,0,10*ROW('Hygiene Data'!G195))),'Data Summary'!DY201="Yes"),OFFSET('Hygiene Data'!$G$7,0,10*ROW('Hygiene Data'!G195)),NA())</f>
        <v>#N/A</v>
      </c>
      <c r="BK201" s="95" t="e">
        <f ca="true">+IF(AND(ISNUMBER(OFFSET('Hygiene Data'!$G$9,0,10*ROW('Hygiene Data'!G195))),'Data Summary'!DZ201="Yes"),OFFSET('Hygiene Data'!$G$9,0,10*ROW('Hygiene Data'!G195)),NA())</f>
        <v>#N/A</v>
      </c>
      <c r="BL201" s="95" t="e">
        <f ca="true">+IF(AND(ISNUMBER(OFFSET('Hygiene Data'!$H$5,0,10*ROW('Hygiene Data'!H195))),'Data Summary'!EA201="Yes"),OFFSET('Hygiene Data'!$H$5,0,10*ROW('Hygiene Data'!H195)),NA())</f>
        <v>#N/A</v>
      </c>
      <c r="BM201" s="95" t="e">
        <f ca="true">+IF(AND(ISNUMBER(OFFSET('Hygiene Data'!$H$7,0,10*ROW('Hygiene Data'!H195))),'Data Summary'!EB201="Yes"),OFFSET('Hygiene Data'!$H$7,0,10*ROW('Hygiene Data'!H195)),NA())</f>
        <v>#N/A</v>
      </c>
      <c r="BN201" s="95" t="e">
        <f ca="true">+IF(AND(ISNUMBER(OFFSET('Hygiene Data'!$H$9,0,10*ROW('Hygiene Data'!H195))),'Data Summary'!EC201="Yes"),OFFSET('Hygiene Data'!$H$9,0,10*ROW('Hygiene Data'!H195)),NA())</f>
        <v>#N/A</v>
      </c>
      <c r="BO201" s="95" t="e">
        <f ca="true">+IF(AND(ISNUMBER(OFFSET('Hygiene Data'!$I$5,0,10*ROW('Hygiene Data'!I195))),'Data Summary'!ED201="Yes"),OFFSET('Hygiene Data'!$I$5,0,10*ROW('Hygiene Data'!I195)),NA())</f>
        <v>#N/A</v>
      </c>
      <c r="BP201" s="95" t="e">
        <f ca="true">+IF(AND(ISNUMBER(OFFSET('Hygiene Data'!$I$7,0,10*ROW('Hygiene Data'!I195))),'Data Summary'!EE201="Yes"),OFFSET('Hygiene Data'!$I$7,0,10*ROW('Hygiene Data'!I195)),NA())</f>
        <v>#N/A</v>
      </c>
      <c r="BQ201" s="95" t="e">
        <f ca="true">+IF(AND(ISNUMBER(OFFSET('Hygiene Data'!$I$9,0,10*ROW('Hygiene Data'!I195))),'Data Summary'!EF201="Yes"),OFFSET('Hygiene Data'!$I$9,0,10*ROW('Hygiene Data'!I195)),NA())</f>
        <v>#N/A</v>
      </c>
    </row>
    <row xmlns:x14ac="http://schemas.microsoft.com/office/spreadsheetml/2009/9/ac" r="202" x14ac:dyDescent="0.2">
      <c r="A202" s="327" t="e">
        <f ca="true">+RIGHT('Data Summary'!A202,LEN('Data Summary'!A202)-9)</f>
        <v>#VALUE!</v>
      </c>
      <c r="B202" s="36" t="str">
        <f ca="true">+IF(ISTEXT('Data Summary'!B202),'Data Summary'!B202,"")</f>
        <v/>
      </c>
      <c r="C202" s="326" t="e">
        <f ca="true">+VALUE('Data Summary'!C202)</f>
        <v>#VALUE!</v>
      </c>
      <c r="D202" s="93" t="e">
        <f ca="true">+IF(AND(ISNUMBER(OFFSET('Water Data'!$D$4,0,10*ROW('Water Data'!D196))),'Data Summary'!BS202="Yes"),100-OFFSET('Water Data'!$D$4,0,10*ROW('Water Data'!D196)),NA())</f>
        <v>#N/A</v>
      </c>
      <c r="E202" s="93" t="e">
        <f ca="true">+IF(AND(ISNUMBER(OFFSET('Water Data'!$D$6,0,10*ROW('Water Data'!D196))),'Data Summary'!BT202="Yes"),OFFSET('Water Data'!$D$6,0,10*ROW('Water Data'!D196)),NA())</f>
        <v>#N/A</v>
      </c>
      <c r="F202" s="93" t="e">
        <f ca="true">+IF(AND(ISNUMBER(OFFSET('Water Data'!$D$9,0,10*ROW('Water Data'!D196))),'Data Summary'!BU202="Yes"),OFFSET('Water Data'!$D$9,0,10*ROW('Water Data'!D196)),NA())</f>
        <v>#N/A</v>
      </c>
      <c r="G202" s="93" t="e">
        <f ca="true">+IF(AND(ISNUMBER(OFFSET('Water Data'!$E$4,0,10*ROW('Water Data'!E196))),'Data Summary'!BV202="Yes"),100-OFFSET('Water Data'!$E$4,0,10*ROW('Water Data'!E196)),NA())</f>
        <v>#N/A</v>
      </c>
      <c r="H202" s="93" t="e">
        <f ca="true">+IF(AND(ISNUMBER(OFFSET('Water Data'!$E$6,0,10*ROW('Water Data'!E196))),'Data Summary'!BW202="Yes"),OFFSET('Water Data'!$E$6,0,10*ROW('Water Data'!E196)),NA())</f>
        <v>#N/A</v>
      </c>
      <c r="I202" s="93" t="e">
        <f ca="true">+IF(AND(ISNUMBER(OFFSET('Water Data'!$E$9,0,10*ROW('Water Data'!E196))),'Data Summary'!BX202="Yes"),OFFSET('Water Data'!$E$9,0,10*ROW('Water Data'!E196)),NA())</f>
        <v>#N/A</v>
      </c>
      <c r="J202" s="93" t="e">
        <f ca="true">+IF(AND(ISNUMBER(OFFSET('Water Data'!$F$4,0,10*ROW('Water Data'!F196))),'Data Summary'!BY202="Yes"),100-OFFSET('Water Data'!$F$4,0,10*ROW('Water Data'!F196)),NA())</f>
        <v>#N/A</v>
      </c>
      <c r="K202" s="93" t="e">
        <f ca="true">+IF(AND(ISNUMBER(OFFSET('Water Data'!$F$6,0,10*ROW('Water Data'!F196))),'Data Summary'!BZ202="Yes"),OFFSET('Water Data'!$F$6,0,10*ROW('Water Data'!F196)),NA())</f>
        <v>#N/A</v>
      </c>
      <c r="L202" s="93" t="e">
        <f ca="true">+IF(AND(ISNUMBER(OFFSET('Water Data'!$F$9,0,10*ROW('Water Data'!F196))),'Data Summary'!CA202="Yes"),OFFSET('Water Data'!$F$9,0,10*ROW('Water Data'!F196)),NA())</f>
        <v>#N/A</v>
      </c>
      <c r="M202" s="93" t="e">
        <f ca="true">+IF(AND(ISNUMBER(OFFSET('Water Data'!$G$4,0,10*ROW('Water Data'!G196))),'Data Summary'!CB202="Yes"),100-OFFSET('Water Data'!$G$4,0,10*ROW('Water Data'!G196)),NA())</f>
        <v>#N/A</v>
      </c>
      <c r="N202" s="93" t="e">
        <f ca="true">+IF(AND(ISNUMBER(OFFSET('Water Data'!$G$6,0,10*ROW('Water Data'!G196))),'Data Summary'!CC202="Yes"),OFFSET('Water Data'!$G$6,0,10*ROW('Water Data'!G196)),NA())</f>
        <v>#N/A</v>
      </c>
      <c r="O202" s="93" t="e">
        <f ca="true">+IF(AND(ISNUMBER(OFFSET('Water Data'!$G$9,0,10*ROW('Water Data'!G196))),'Data Summary'!CD202="Yes"),OFFSET('Water Data'!$G$9,0,10*ROW('Water Data'!G196)),NA())</f>
        <v>#N/A</v>
      </c>
      <c r="P202" s="93" t="e">
        <f ca="true">+IF(AND(ISNUMBER(OFFSET('Water Data'!$H$4,0,10*ROW('Water Data'!H196))),'Data Summary'!CE202="Yes"),100-OFFSET('Water Data'!$H$4,0,10*ROW('Water Data'!H196)),NA())</f>
        <v>#N/A</v>
      </c>
      <c r="Q202" s="93" t="e">
        <f ca="true">+IF(AND(ISNUMBER(OFFSET('Water Data'!$H$6,0,10*ROW('Water Data'!H196))),'Data Summary'!CF202="Yes"),OFFSET('Water Data'!$H$6,0,10*ROW('Water Data'!H196)),NA())</f>
        <v>#N/A</v>
      </c>
      <c r="R202" s="93" t="e">
        <f ca="true">+IF(AND(ISNUMBER(OFFSET('Water Data'!$H$9,0,10*ROW('Water Data'!H196))),'Data Summary'!CG202="Yes"),OFFSET('Water Data'!$H$9,0,10*ROW('Water Data'!H196)),NA())</f>
        <v>#N/A</v>
      </c>
      <c r="S202" s="93" t="e">
        <f ca="true">+IF(AND(ISNUMBER(OFFSET('Water Data'!$I$4,0,10*ROW('Water Data'!I196))),'Data Summary'!CH202="Yes"),100-OFFSET('Water Data'!$I$4,0,10*ROW('Water Data'!I196)),NA())</f>
        <v>#N/A</v>
      </c>
      <c r="T202" s="93" t="e">
        <f ca="true">+IF(AND(ISNUMBER(OFFSET('Water Data'!$I$6,0,10*ROW('Water Data'!I196))),'Data Summary'!CI202="Yes"),OFFSET('Water Data'!$I$6,0,10*ROW('Water Data'!I196)),NA())</f>
        <v>#N/A</v>
      </c>
      <c r="U202" s="93" t="e">
        <f ca="true">+IF(AND(ISNUMBER(OFFSET('Water Data'!$I$9,0,10*ROW('Water Data'!I196))),'Data Summary'!CJ202="Yes"),OFFSET('Water Data'!$I$9,0,10*ROW('Water Data'!I196)),NA())</f>
        <v>#N/A</v>
      </c>
      <c r="V202" s="94" t="e">
        <f ca="true">+IF(AND(ISNUMBER(OFFSET('Sanitation Data'!$D$4,0,10*ROW('Sanitation Data'!D196))),'Data Summary'!CK202="Yes"),100-OFFSET('Sanitation Data'!$D$4,0,10*ROW('Sanitation Data'!D196)),NA())</f>
        <v>#N/A</v>
      </c>
      <c r="W202" s="94" t="e">
        <f ca="true">+IF(AND(ISNUMBER(OFFSET('Sanitation Data'!$D$6,0,10*ROW('Sanitation Data'!D196))),'Data Summary'!CL202="Yes"),OFFSET('Sanitation Data'!$D$6,0,10*ROW('Sanitation Data'!D196)),NA())</f>
        <v>#N/A</v>
      </c>
      <c r="X202" s="94" t="e">
        <f ca="true">+IF(AND(ISNUMBER(OFFSET('Sanitation Data'!$D$10,0,10*ROW('Sanitation Data'!D196))),'Data Summary'!CM202="Yes"),OFFSET('Sanitation Data'!$D$10,0,10*ROW('Sanitation Data'!D196)),NA())</f>
        <v>#N/A</v>
      </c>
      <c r="Y202" s="94" t="e">
        <f ca="true">+IF(AND(ISNUMBER(OFFSET('Sanitation Data'!$D$11,0,10*ROW('Sanitation Data'!D196))),'Data Summary'!CN202="Yes"),OFFSET('Sanitation Data'!$D$11,0,10*ROW('Sanitation Data'!D196)),NA())</f>
        <v>#N/A</v>
      </c>
      <c r="Z202" s="94" t="e">
        <f ca="true">+IF(AND(ISNUMBER(OFFSET('Sanitation Data'!$D$12,0,10*ROW('Sanitation Data'!D196))),'Data Summary'!CO202="Yes"),OFFSET('Sanitation Data'!$D$12,0,10*ROW('Sanitation Data'!D196)),NA())</f>
        <v>#N/A</v>
      </c>
      <c r="AA202" s="94" t="e">
        <f ca="true">+IF(AND(ISNUMBER(OFFSET('Sanitation Data'!$E$4,0,10*ROW('Sanitation Data'!E196))),'Data Summary'!CP202="Yes"),100-OFFSET('Sanitation Data'!$E$4,0,10*ROW('Sanitation Data'!E196)),NA())</f>
        <v>#N/A</v>
      </c>
      <c r="AB202" s="94" t="e">
        <f ca="true">+IF(AND(ISNUMBER(OFFSET('Sanitation Data'!$E$6,0,10*ROW('Sanitation Data'!E196))),'Data Summary'!CQ202="Yes"),OFFSET('Sanitation Data'!$E$6,0,10*ROW('Sanitation Data'!E196)),NA())</f>
        <v>#N/A</v>
      </c>
      <c r="AC202" s="94" t="e">
        <f ca="true">+IF(AND(ISNUMBER(OFFSET('Sanitation Data'!$E$10,0,10*ROW('Sanitation Data'!E196))),'Data Summary'!CR202="Yes"),OFFSET('Sanitation Data'!$E$10,0,10*ROW('Sanitation Data'!E196)),NA())</f>
        <v>#N/A</v>
      </c>
      <c r="AD202" s="94" t="e">
        <f ca="true">+IF(AND(ISNUMBER(OFFSET('Sanitation Data'!$E$11,0,10*ROW('Sanitation Data'!E196))),'Data Summary'!CS202="Yes"),OFFSET('Sanitation Data'!$E$11,0,10*ROW('Sanitation Data'!E196)),NA())</f>
        <v>#N/A</v>
      </c>
      <c r="AE202" s="94" t="e">
        <f ca="true">+IF(AND(ISNUMBER(OFFSET('Sanitation Data'!$E$12,0,10*ROW('Sanitation Data'!E196))),'Data Summary'!CT202="Yes"),OFFSET('Sanitation Data'!$E$12,0,10*ROW('Sanitation Data'!E196)),NA())</f>
        <v>#N/A</v>
      </c>
      <c r="AF202" s="94" t="e">
        <f ca="true">+IF(AND(ISNUMBER(OFFSET('Sanitation Data'!$F$4,0,10*ROW('Sanitation Data'!F196))),'Data Summary'!CU202="Yes"),100-OFFSET('Sanitation Data'!$F$4,0,10*ROW('Sanitation Data'!F196)),NA())</f>
        <v>#N/A</v>
      </c>
      <c r="AG202" s="94" t="e">
        <f ca="true">+IF(AND(ISNUMBER(OFFSET('Sanitation Data'!$F$6,0,10*ROW('Sanitation Data'!F196))),'Data Summary'!CV202="Yes"),OFFSET('Sanitation Data'!$F$6,0,10*ROW('Sanitation Data'!F196)),NA())</f>
        <v>#N/A</v>
      </c>
      <c r="AH202" s="94" t="e">
        <f ca="true">+IF(AND(ISNUMBER(OFFSET('Sanitation Data'!$F$10,0,10*ROW('Sanitation Data'!F196))),'Data Summary'!CW202="Yes"),OFFSET('Sanitation Data'!$F$10,0,10*ROW('Sanitation Data'!F196)),NA())</f>
        <v>#N/A</v>
      </c>
      <c r="AI202" s="94" t="e">
        <f ca="true">+IF(AND(ISNUMBER(OFFSET('Sanitation Data'!$F$11,0,10*ROW('Sanitation Data'!F196))),'Data Summary'!CX202="Yes"),OFFSET('Sanitation Data'!$F$11,0,10*ROW('Sanitation Data'!F196)),NA())</f>
        <v>#N/A</v>
      </c>
      <c r="AJ202" s="94" t="e">
        <f ca="true">+IF(AND(ISNUMBER(OFFSET('Sanitation Data'!$F$12,0,10*ROW('Sanitation Data'!F196))),'Data Summary'!CY202="Yes"),OFFSET('Sanitation Data'!$F$12,0,10*ROW('Sanitation Data'!F196)),NA())</f>
        <v>#N/A</v>
      </c>
      <c r="AK202" s="94" t="e">
        <f ca="true">+IF(AND(ISNUMBER(OFFSET('Sanitation Data'!$G$4,0,10*ROW('Sanitation Data'!G196))),'Data Summary'!CZ202="Yes"),100-OFFSET('Sanitation Data'!$G$4,0,10*ROW('Sanitation Data'!G196)),NA())</f>
        <v>#N/A</v>
      </c>
      <c r="AL202" s="94" t="e">
        <f ca="true">+IF(AND(ISNUMBER(OFFSET('Sanitation Data'!$G$6,0,10*ROW('Sanitation Data'!G196))),'Data Summary'!DA202="Yes"),OFFSET('Sanitation Data'!$G$6,0,10*ROW('Sanitation Data'!G196)),NA())</f>
        <v>#N/A</v>
      </c>
      <c r="AM202" s="94" t="e">
        <f ca="true">+IF(AND(ISNUMBER(OFFSET('Sanitation Data'!$G$10,0,10*ROW('Sanitation Data'!G196))),'Data Summary'!DB202="Yes"),OFFSET('Sanitation Data'!$G$10,0,10*ROW('Sanitation Data'!G196)),NA())</f>
        <v>#N/A</v>
      </c>
      <c r="AN202" s="94" t="e">
        <f ca="true">+IF(AND(ISNUMBER(OFFSET('Sanitation Data'!$G$11,0,10*ROW('Sanitation Data'!G196))),'Data Summary'!DC202="Yes"),OFFSET('Sanitation Data'!$G$11,0,10*ROW('Sanitation Data'!G196)),NA())</f>
        <v>#N/A</v>
      </c>
      <c r="AO202" s="94" t="e">
        <f ca="true">+IF(AND(ISNUMBER(OFFSET('Sanitation Data'!$G$12,0,10*ROW('Sanitation Data'!G196))),'Data Summary'!DD202="Yes"),OFFSET('Sanitation Data'!$G$12,0,10*ROW('Sanitation Data'!G196)),NA())</f>
        <v>#N/A</v>
      </c>
      <c r="AP202" s="94" t="e">
        <f ca="true">+IF(AND(ISNUMBER(OFFSET('Sanitation Data'!$H$4,0,10*ROW('Sanitation Data'!H196))),'Data Summary'!DE202="Yes"),100-OFFSET('Sanitation Data'!$H$4,0,10*ROW('Sanitation Data'!H196)),NA())</f>
        <v>#N/A</v>
      </c>
      <c r="AQ202" s="94" t="e">
        <f ca="true">+IF(AND(ISNUMBER(OFFSET('Sanitation Data'!$H$6,0,10*ROW('Sanitation Data'!H196))),'Data Summary'!DF202="Yes"),OFFSET('Sanitation Data'!$H$6,0,10*ROW('Sanitation Data'!H196)),NA())</f>
        <v>#N/A</v>
      </c>
      <c r="AR202" s="94" t="e">
        <f ca="true">+IF(AND(ISNUMBER(OFFSET('Sanitation Data'!$H$10,0,10*ROW('Sanitation Data'!H196))),'Data Summary'!DG202="Yes"),OFFSET('Sanitation Data'!$H$10,0,10*ROW('Sanitation Data'!H196)),NA())</f>
        <v>#N/A</v>
      </c>
      <c r="AS202" s="94" t="e">
        <f ca="true">+IF(AND(ISNUMBER(OFFSET('Sanitation Data'!$H$11,0,10*ROW('Sanitation Data'!H196))),'Data Summary'!DH202="Yes"),OFFSET('Sanitation Data'!$H$11,0,10*ROW('Sanitation Data'!H196)),NA())</f>
        <v>#N/A</v>
      </c>
      <c r="AT202" s="94" t="e">
        <f ca="true">+IF(AND(ISNUMBER(OFFSET('Sanitation Data'!$H$12,0,10*ROW('Sanitation Data'!H196))),'Data Summary'!DI202="Yes"),OFFSET('Sanitation Data'!$H$12,0,10*ROW('Sanitation Data'!H196)),NA())</f>
        <v>#N/A</v>
      </c>
      <c r="AU202" s="94" t="e">
        <f ca="true">+IF(AND(ISNUMBER(OFFSET('Sanitation Data'!$I$4,0,10*ROW('Sanitation Data'!I196))),'Data Summary'!DJ202="Yes"),100-OFFSET('Sanitation Data'!$I$4,0,10*ROW('Sanitation Data'!I196)),NA())</f>
        <v>#N/A</v>
      </c>
      <c r="AV202" s="94" t="e">
        <f ca="true">+IF(AND(ISNUMBER(OFFSET('Sanitation Data'!$I$6,0,10*ROW('Sanitation Data'!I196))),'Data Summary'!DK202="Yes"),OFFSET('Sanitation Data'!$I$6,0,10*ROW('Sanitation Data'!I196)),NA())</f>
        <v>#N/A</v>
      </c>
      <c r="AW202" s="94" t="e">
        <f ca="true">+IF(AND(ISNUMBER(OFFSET('Sanitation Data'!$I$10,0,10*ROW('Sanitation Data'!I196))),'Data Summary'!DL202="Yes"),OFFSET('Sanitation Data'!$I$10,0,10*ROW('Sanitation Data'!I196)),NA())</f>
        <v>#N/A</v>
      </c>
      <c r="AX202" s="94" t="e">
        <f ca="true">+IF(AND(ISNUMBER(OFFSET('Sanitation Data'!$I$11,0,10*ROW('Sanitation Data'!I196))),'Data Summary'!DM202="Yes"),OFFSET('Sanitation Data'!$I$11,0,10*ROW('Sanitation Data'!I196)),NA())</f>
        <v>#N/A</v>
      </c>
      <c r="AY202" s="94" t="e">
        <f ca="true">+IF(AND(ISNUMBER(OFFSET('Sanitation Data'!$I$12,0,10*ROW('Sanitation Data'!I196))),'Data Summary'!DN202="Yes"),OFFSET('Sanitation Data'!$I$12,0,10*ROW('Sanitation Data'!I196)),NA())</f>
        <v>#N/A</v>
      </c>
      <c r="AZ202" s="95" t="e">
        <f ca="true">+IF(AND(ISNUMBER(OFFSET('Hygiene Data'!$D$5,0,10*ROW('Hygiene Data'!D196))),'Data Summary'!DO202="Yes"),OFFSET('Hygiene Data'!$D$5,0,10*ROW('Hygiene Data'!D196)),NA())</f>
        <v>#N/A</v>
      </c>
      <c r="BA202" s="95" t="e">
        <f ca="true">+IF(AND(ISNUMBER(OFFSET('Hygiene Data'!$D$7,0,10*ROW('Hygiene Data'!D196))),'Data Summary'!DP202="Yes"),OFFSET('Hygiene Data'!$D$7,0,10*ROW('Hygiene Data'!D196)),NA())</f>
        <v>#N/A</v>
      </c>
      <c r="BB202" s="95" t="e">
        <f ca="true">+IF(AND(ISNUMBER(OFFSET('Hygiene Data'!$D$9,0,10*ROW('Hygiene Data'!D196))),'Data Summary'!DQ202="Yes"),OFFSET('Hygiene Data'!$D$9,0,10*ROW('Hygiene Data'!D196)),NA())</f>
        <v>#N/A</v>
      </c>
      <c r="BC202" s="95" t="e">
        <f ca="true">+IF(AND(ISNUMBER(OFFSET('Hygiene Data'!$E$5,0,10*ROW('Hygiene Data'!E196))),'Data Summary'!DR202="Yes"),OFFSET('Hygiene Data'!$E$5,0,10*ROW('Hygiene Data'!E196)),NA())</f>
        <v>#N/A</v>
      </c>
      <c r="BD202" s="95" t="e">
        <f ca="true">+IF(AND(ISNUMBER(OFFSET('Hygiene Data'!$E$7,0,10*ROW('Hygiene Data'!E196))),'Data Summary'!DS202="Yes"),OFFSET('Hygiene Data'!$E$7,0,10*ROW('Hygiene Data'!E196)),NA())</f>
        <v>#N/A</v>
      </c>
      <c r="BE202" s="95" t="e">
        <f ca="true">+IF(AND(ISNUMBER(OFFSET('Hygiene Data'!$E$9,0,10*ROW('Hygiene Data'!E196))),'Data Summary'!DT202="Yes"),OFFSET('Hygiene Data'!$E$9,0,10*ROW('Hygiene Data'!E196)),NA())</f>
        <v>#N/A</v>
      </c>
      <c r="BF202" s="95" t="e">
        <f ca="true">+IF(AND(ISNUMBER(OFFSET('Hygiene Data'!$F$5,0,10*ROW('Hygiene Data'!F196))),'Data Summary'!DU202="Yes"),OFFSET('Hygiene Data'!$F$5,0,10*ROW('Hygiene Data'!F196)),NA())</f>
        <v>#N/A</v>
      </c>
      <c r="BG202" s="95" t="e">
        <f ca="true">+IF(AND(ISNUMBER(OFFSET('Hygiene Data'!$F$7,0,10*ROW('Hygiene Data'!F196))),'Data Summary'!DV202="Yes"),OFFSET('Hygiene Data'!$F$7,0,10*ROW('Hygiene Data'!F196)),NA())</f>
        <v>#N/A</v>
      </c>
      <c r="BH202" s="95" t="e">
        <f ca="true">+IF(AND(ISNUMBER(OFFSET('Hygiene Data'!$F$9,0,10*ROW('Hygiene Data'!F196))),'Data Summary'!DW202="Yes"),OFFSET('Hygiene Data'!$F$9,0,10*ROW('Hygiene Data'!F196)),NA())</f>
        <v>#N/A</v>
      </c>
      <c r="BI202" s="95" t="e">
        <f ca="true">+IF(AND(ISNUMBER(OFFSET('Hygiene Data'!$G$5,0,10*ROW('Hygiene Data'!G196))),'Data Summary'!DX202="Yes"),OFFSET('Hygiene Data'!$G$5,0,10*ROW('Hygiene Data'!G196)),NA())</f>
        <v>#N/A</v>
      </c>
      <c r="BJ202" s="95" t="e">
        <f ca="true">+IF(AND(ISNUMBER(OFFSET('Hygiene Data'!$G$7,0,10*ROW('Hygiene Data'!G196))),'Data Summary'!DY202="Yes"),OFFSET('Hygiene Data'!$G$7,0,10*ROW('Hygiene Data'!G196)),NA())</f>
        <v>#N/A</v>
      </c>
      <c r="BK202" s="95" t="e">
        <f ca="true">+IF(AND(ISNUMBER(OFFSET('Hygiene Data'!$G$9,0,10*ROW('Hygiene Data'!G196))),'Data Summary'!DZ202="Yes"),OFFSET('Hygiene Data'!$G$9,0,10*ROW('Hygiene Data'!G196)),NA())</f>
        <v>#N/A</v>
      </c>
      <c r="BL202" s="95" t="e">
        <f ca="true">+IF(AND(ISNUMBER(OFFSET('Hygiene Data'!$H$5,0,10*ROW('Hygiene Data'!H196))),'Data Summary'!EA202="Yes"),OFFSET('Hygiene Data'!$H$5,0,10*ROW('Hygiene Data'!H196)),NA())</f>
        <v>#N/A</v>
      </c>
      <c r="BM202" s="95" t="e">
        <f ca="true">+IF(AND(ISNUMBER(OFFSET('Hygiene Data'!$H$7,0,10*ROW('Hygiene Data'!H196))),'Data Summary'!EB202="Yes"),OFFSET('Hygiene Data'!$H$7,0,10*ROW('Hygiene Data'!H196)),NA())</f>
        <v>#N/A</v>
      </c>
      <c r="BN202" s="95" t="e">
        <f ca="true">+IF(AND(ISNUMBER(OFFSET('Hygiene Data'!$H$9,0,10*ROW('Hygiene Data'!H196))),'Data Summary'!EC202="Yes"),OFFSET('Hygiene Data'!$H$9,0,10*ROW('Hygiene Data'!H196)),NA())</f>
        <v>#N/A</v>
      </c>
      <c r="BO202" s="95" t="e">
        <f ca="true">+IF(AND(ISNUMBER(OFFSET('Hygiene Data'!$I$5,0,10*ROW('Hygiene Data'!I196))),'Data Summary'!ED202="Yes"),OFFSET('Hygiene Data'!$I$5,0,10*ROW('Hygiene Data'!I196)),NA())</f>
        <v>#N/A</v>
      </c>
      <c r="BP202" s="95" t="e">
        <f ca="true">+IF(AND(ISNUMBER(OFFSET('Hygiene Data'!$I$7,0,10*ROW('Hygiene Data'!I196))),'Data Summary'!EE202="Yes"),OFFSET('Hygiene Data'!$I$7,0,10*ROW('Hygiene Data'!I196)),NA())</f>
        <v>#N/A</v>
      </c>
      <c r="BQ202" s="95" t="e">
        <f ca="true">+IF(AND(ISNUMBER(OFFSET('Hygiene Data'!$I$9,0,10*ROW('Hygiene Data'!I196))),'Data Summary'!EF202="Yes"),OFFSET('Hygiene Data'!$I$9,0,10*ROW('Hygiene Data'!I196)),NA())</f>
        <v>#N/A</v>
      </c>
    </row>
    <row xmlns:x14ac="http://schemas.microsoft.com/office/spreadsheetml/2009/9/ac" r="203" x14ac:dyDescent="0.2">
      <c r="A203" s="327" t="e">
        <f ca="true">+RIGHT('Data Summary'!A203,LEN('Data Summary'!A203)-9)</f>
        <v>#VALUE!</v>
      </c>
      <c r="B203" s="36" t="str">
        <f ca="true">+IF(ISTEXT('Data Summary'!B203),'Data Summary'!B203,"")</f>
        <v/>
      </c>
      <c r="C203" s="326" t="e">
        <f ca="true">+VALUE('Data Summary'!C203)</f>
        <v>#VALUE!</v>
      </c>
      <c r="D203" s="93" t="e">
        <f ca="true">+IF(AND(ISNUMBER(OFFSET('Water Data'!$D$4,0,10*ROW('Water Data'!D197))),'Data Summary'!BS203="Yes"),100-OFFSET('Water Data'!$D$4,0,10*ROW('Water Data'!D197)),NA())</f>
        <v>#N/A</v>
      </c>
      <c r="E203" s="93" t="e">
        <f ca="true">+IF(AND(ISNUMBER(OFFSET('Water Data'!$D$6,0,10*ROW('Water Data'!D197))),'Data Summary'!BT203="Yes"),OFFSET('Water Data'!$D$6,0,10*ROW('Water Data'!D197)),NA())</f>
        <v>#N/A</v>
      </c>
      <c r="F203" s="93" t="e">
        <f ca="true">+IF(AND(ISNUMBER(OFFSET('Water Data'!$D$9,0,10*ROW('Water Data'!D197))),'Data Summary'!BU203="Yes"),OFFSET('Water Data'!$D$9,0,10*ROW('Water Data'!D197)),NA())</f>
        <v>#N/A</v>
      </c>
      <c r="G203" s="93" t="e">
        <f ca="true">+IF(AND(ISNUMBER(OFFSET('Water Data'!$E$4,0,10*ROW('Water Data'!E197))),'Data Summary'!BV203="Yes"),100-OFFSET('Water Data'!$E$4,0,10*ROW('Water Data'!E197)),NA())</f>
        <v>#N/A</v>
      </c>
      <c r="H203" s="93" t="e">
        <f ca="true">+IF(AND(ISNUMBER(OFFSET('Water Data'!$E$6,0,10*ROW('Water Data'!E197))),'Data Summary'!BW203="Yes"),OFFSET('Water Data'!$E$6,0,10*ROW('Water Data'!E197)),NA())</f>
        <v>#N/A</v>
      </c>
      <c r="I203" s="93" t="e">
        <f ca="true">+IF(AND(ISNUMBER(OFFSET('Water Data'!$E$9,0,10*ROW('Water Data'!E197))),'Data Summary'!BX203="Yes"),OFFSET('Water Data'!$E$9,0,10*ROW('Water Data'!E197)),NA())</f>
        <v>#N/A</v>
      </c>
      <c r="J203" s="93" t="e">
        <f ca="true">+IF(AND(ISNUMBER(OFFSET('Water Data'!$F$4,0,10*ROW('Water Data'!F197))),'Data Summary'!BY203="Yes"),100-OFFSET('Water Data'!$F$4,0,10*ROW('Water Data'!F197)),NA())</f>
        <v>#N/A</v>
      </c>
      <c r="K203" s="93" t="e">
        <f ca="true">+IF(AND(ISNUMBER(OFFSET('Water Data'!$F$6,0,10*ROW('Water Data'!F197))),'Data Summary'!BZ203="Yes"),OFFSET('Water Data'!$F$6,0,10*ROW('Water Data'!F197)),NA())</f>
        <v>#N/A</v>
      </c>
      <c r="L203" s="93" t="e">
        <f ca="true">+IF(AND(ISNUMBER(OFFSET('Water Data'!$F$9,0,10*ROW('Water Data'!F197))),'Data Summary'!CA203="Yes"),OFFSET('Water Data'!$F$9,0,10*ROW('Water Data'!F197)),NA())</f>
        <v>#N/A</v>
      </c>
      <c r="M203" s="93" t="e">
        <f ca="true">+IF(AND(ISNUMBER(OFFSET('Water Data'!$G$4,0,10*ROW('Water Data'!G197))),'Data Summary'!CB203="Yes"),100-OFFSET('Water Data'!$G$4,0,10*ROW('Water Data'!G197)),NA())</f>
        <v>#N/A</v>
      </c>
      <c r="N203" s="93" t="e">
        <f ca="true">+IF(AND(ISNUMBER(OFFSET('Water Data'!$G$6,0,10*ROW('Water Data'!G197))),'Data Summary'!CC203="Yes"),OFFSET('Water Data'!$G$6,0,10*ROW('Water Data'!G197)),NA())</f>
        <v>#N/A</v>
      </c>
      <c r="O203" s="93" t="e">
        <f ca="true">+IF(AND(ISNUMBER(OFFSET('Water Data'!$G$9,0,10*ROW('Water Data'!G197))),'Data Summary'!CD203="Yes"),OFFSET('Water Data'!$G$9,0,10*ROW('Water Data'!G197)),NA())</f>
        <v>#N/A</v>
      </c>
      <c r="P203" s="93" t="e">
        <f ca="true">+IF(AND(ISNUMBER(OFFSET('Water Data'!$H$4,0,10*ROW('Water Data'!H197))),'Data Summary'!CE203="Yes"),100-OFFSET('Water Data'!$H$4,0,10*ROW('Water Data'!H197)),NA())</f>
        <v>#N/A</v>
      </c>
      <c r="Q203" s="93" t="e">
        <f ca="true">+IF(AND(ISNUMBER(OFFSET('Water Data'!$H$6,0,10*ROW('Water Data'!H197))),'Data Summary'!CF203="Yes"),OFFSET('Water Data'!$H$6,0,10*ROW('Water Data'!H197)),NA())</f>
        <v>#N/A</v>
      </c>
      <c r="R203" s="93" t="e">
        <f ca="true">+IF(AND(ISNUMBER(OFFSET('Water Data'!$H$9,0,10*ROW('Water Data'!H197))),'Data Summary'!CG203="Yes"),OFFSET('Water Data'!$H$9,0,10*ROW('Water Data'!H197)),NA())</f>
        <v>#N/A</v>
      </c>
      <c r="S203" s="93" t="e">
        <f ca="true">+IF(AND(ISNUMBER(OFFSET('Water Data'!$I$4,0,10*ROW('Water Data'!I197))),'Data Summary'!CH203="Yes"),100-OFFSET('Water Data'!$I$4,0,10*ROW('Water Data'!I197)),NA())</f>
        <v>#N/A</v>
      </c>
      <c r="T203" s="93" t="e">
        <f ca="true">+IF(AND(ISNUMBER(OFFSET('Water Data'!$I$6,0,10*ROW('Water Data'!I197))),'Data Summary'!CI203="Yes"),OFFSET('Water Data'!$I$6,0,10*ROW('Water Data'!I197)),NA())</f>
        <v>#N/A</v>
      </c>
      <c r="U203" s="93" t="e">
        <f ca="true">+IF(AND(ISNUMBER(OFFSET('Water Data'!$I$9,0,10*ROW('Water Data'!I197))),'Data Summary'!CJ203="Yes"),OFFSET('Water Data'!$I$9,0,10*ROW('Water Data'!I197)),NA())</f>
        <v>#N/A</v>
      </c>
      <c r="V203" s="94" t="e">
        <f ca="true">+IF(AND(ISNUMBER(OFFSET('Sanitation Data'!$D$4,0,10*ROW('Sanitation Data'!D197))),'Data Summary'!CK203="Yes"),100-OFFSET('Sanitation Data'!$D$4,0,10*ROW('Sanitation Data'!D197)),NA())</f>
        <v>#N/A</v>
      </c>
      <c r="W203" s="94" t="e">
        <f ca="true">+IF(AND(ISNUMBER(OFFSET('Sanitation Data'!$D$6,0,10*ROW('Sanitation Data'!D197))),'Data Summary'!CL203="Yes"),OFFSET('Sanitation Data'!$D$6,0,10*ROW('Sanitation Data'!D197)),NA())</f>
        <v>#N/A</v>
      </c>
      <c r="X203" s="94" t="e">
        <f ca="true">+IF(AND(ISNUMBER(OFFSET('Sanitation Data'!$D$10,0,10*ROW('Sanitation Data'!D197))),'Data Summary'!CM203="Yes"),OFFSET('Sanitation Data'!$D$10,0,10*ROW('Sanitation Data'!D197)),NA())</f>
        <v>#N/A</v>
      </c>
      <c r="Y203" s="94" t="e">
        <f ca="true">+IF(AND(ISNUMBER(OFFSET('Sanitation Data'!$D$11,0,10*ROW('Sanitation Data'!D197))),'Data Summary'!CN203="Yes"),OFFSET('Sanitation Data'!$D$11,0,10*ROW('Sanitation Data'!D197)),NA())</f>
        <v>#N/A</v>
      </c>
      <c r="Z203" s="94" t="e">
        <f ca="true">+IF(AND(ISNUMBER(OFFSET('Sanitation Data'!$D$12,0,10*ROW('Sanitation Data'!D197))),'Data Summary'!CO203="Yes"),OFFSET('Sanitation Data'!$D$12,0,10*ROW('Sanitation Data'!D197)),NA())</f>
        <v>#N/A</v>
      </c>
      <c r="AA203" s="94" t="e">
        <f ca="true">+IF(AND(ISNUMBER(OFFSET('Sanitation Data'!$E$4,0,10*ROW('Sanitation Data'!E197))),'Data Summary'!CP203="Yes"),100-OFFSET('Sanitation Data'!$E$4,0,10*ROW('Sanitation Data'!E197)),NA())</f>
        <v>#N/A</v>
      </c>
      <c r="AB203" s="94" t="e">
        <f ca="true">+IF(AND(ISNUMBER(OFFSET('Sanitation Data'!$E$6,0,10*ROW('Sanitation Data'!E197))),'Data Summary'!CQ203="Yes"),OFFSET('Sanitation Data'!$E$6,0,10*ROW('Sanitation Data'!E197)),NA())</f>
        <v>#N/A</v>
      </c>
      <c r="AC203" s="94" t="e">
        <f ca="true">+IF(AND(ISNUMBER(OFFSET('Sanitation Data'!$E$10,0,10*ROW('Sanitation Data'!E197))),'Data Summary'!CR203="Yes"),OFFSET('Sanitation Data'!$E$10,0,10*ROW('Sanitation Data'!E197)),NA())</f>
        <v>#N/A</v>
      </c>
      <c r="AD203" s="94" t="e">
        <f ca="true">+IF(AND(ISNUMBER(OFFSET('Sanitation Data'!$E$11,0,10*ROW('Sanitation Data'!E197))),'Data Summary'!CS203="Yes"),OFFSET('Sanitation Data'!$E$11,0,10*ROW('Sanitation Data'!E197)),NA())</f>
        <v>#N/A</v>
      </c>
      <c r="AE203" s="94" t="e">
        <f ca="true">+IF(AND(ISNUMBER(OFFSET('Sanitation Data'!$E$12,0,10*ROW('Sanitation Data'!E197))),'Data Summary'!CT203="Yes"),OFFSET('Sanitation Data'!$E$12,0,10*ROW('Sanitation Data'!E197)),NA())</f>
        <v>#N/A</v>
      </c>
      <c r="AF203" s="94" t="e">
        <f ca="true">+IF(AND(ISNUMBER(OFFSET('Sanitation Data'!$F$4,0,10*ROW('Sanitation Data'!F197))),'Data Summary'!CU203="Yes"),100-OFFSET('Sanitation Data'!$F$4,0,10*ROW('Sanitation Data'!F197)),NA())</f>
        <v>#N/A</v>
      </c>
      <c r="AG203" s="94" t="e">
        <f ca="true">+IF(AND(ISNUMBER(OFFSET('Sanitation Data'!$F$6,0,10*ROW('Sanitation Data'!F197))),'Data Summary'!CV203="Yes"),OFFSET('Sanitation Data'!$F$6,0,10*ROW('Sanitation Data'!F197)),NA())</f>
        <v>#N/A</v>
      </c>
      <c r="AH203" s="94" t="e">
        <f ca="true">+IF(AND(ISNUMBER(OFFSET('Sanitation Data'!$F$10,0,10*ROW('Sanitation Data'!F197))),'Data Summary'!CW203="Yes"),OFFSET('Sanitation Data'!$F$10,0,10*ROW('Sanitation Data'!F197)),NA())</f>
        <v>#N/A</v>
      </c>
      <c r="AI203" s="94" t="e">
        <f ca="true">+IF(AND(ISNUMBER(OFFSET('Sanitation Data'!$F$11,0,10*ROW('Sanitation Data'!F197))),'Data Summary'!CX203="Yes"),OFFSET('Sanitation Data'!$F$11,0,10*ROW('Sanitation Data'!F197)),NA())</f>
        <v>#N/A</v>
      </c>
      <c r="AJ203" s="94" t="e">
        <f ca="true">+IF(AND(ISNUMBER(OFFSET('Sanitation Data'!$F$12,0,10*ROW('Sanitation Data'!F197))),'Data Summary'!CY203="Yes"),OFFSET('Sanitation Data'!$F$12,0,10*ROW('Sanitation Data'!F197)),NA())</f>
        <v>#N/A</v>
      </c>
      <c r="AK203" s="94" t="e">
        <f ca="true">+IF(AND(ISNUMBER(OFFSET('Sanitation Data'!$G$4,0,10*ROW('Sanitation Data'!G197))),'Data Summary'!CZ203="Yes"),100-OFFSET('Sanitation Data'!$G$4,0,10*ROW('Sanitation Data'!G197)),NA())</f>
        <v>#N/A</v>
      </c>
      <c r="AL203" s="94" t="e">
        <f ca="true">+IF(AND(ISNUMBER(OFFSET('Sanitation Data'!$G$6,0,10*ROW('Sanitation Data'!G197))),'Data Summary'!DA203="Yes"),OFFSET('Sanitation Data'!$G$6,0,10*ROW('Sanitation Data'!G197)),NA())</f>
        <v>#N/A</v>
      </c>
      <c r="AM203" s="94" t="e">
        <f ca="true">+IF(AND(ISNUMBER(OFFSET('Sanitation Data'!$G$10,0,10*ROW('Sanitation Data'!G197))),'Data Summary'!DB203="Yes"),OFFSET('Sanitation Data'!$G$10,0,10*ROW('Sanitation Data'!G197)),NA())</f>
        <v>#N/A</v>
      </c>
      <c r="AN203" s="94" t="e">
        <f ca="true">+IF(AND(ISNUMBER(OFFSET('Sanitation Data'!$G$11,0,10*ROW('Sanitation Data'!G197))),'Data Summary'!DC203="Yes"),OFFSET('Sanitation Data'!$G$11,0,10*ROW('Sanitation Data'!G197)),NA())</f>
        <v>#N/A</v>
      </c>
      <c r="AO203" s="94" t="e">
        <f ca="true">+IF(AND(ISNUMBER(OFFSET('Sanitation Data'!$G$12,0,10*ROW('Sanitation Data'!G197))),'Data Summary'!DD203="Yes"),OFFSET('Sanitation Data'!$G$12,0,10*ROW('Sanitation Data'!G197)),NA())</f>
        <v>#N/A</v>
      </c>
      <c r="AP203" s="94" t="e">
        <f ca="true">+IF(AND(ISNUMBER(OFFSET('Sanitation Data'!$H$4,0,10*ROW('Sanitation Data'!H197))),'Data Summary'!DE203="Yes"),100-OFFSET('Sanitation Data'!$H$4,0,10*ROW('Sanitation Data'!H197)),NA())</f>
        <v>#N/A</v>
      </c>
      <c r="AQ203" s="94" t="e">
        <f ca="true">+IF(AND(ISNUMBER(OFFSET('Sanitation Data'!$H$6,0,10*ROW('Sanitation Data'!H197))),'Data Summary'!DF203="Yes"),OFFSET('Sanitation Data'!$H$6,0,10*ROW('Sanitation Data'!H197)),NA())</f>
        <v>#N/A</v>
      </c>
      <c r="AR203" s="94" t="e">
        <f ca="true">+IF(AND(ISNUMBER(OFFSET('Sanitation Data'!$H$10,0,10*ROW('Sanitation Data'!H197))),'Data Summary'!DG203="Yes"),OFFSET('Sanitation Data'!$H$10,0,10*ROW('Sanitation Data'!H197)),NA())</f>
        <v>#N/A</v>
      </c>
      <c r="AS203" s="94" t="e">
        <f ca="true">+IF(AND(ISNUMBER(OFFSET('Sanitation Data'!$H$11,0,10*ROW('Sanitation Data'!H197))),'Data Summary'!DH203="Yes"),OFFSET('Sanitation Data'!$H$11,0,10*ROW('Sanitation Data'!H197)),NA())</f>
        <v>#N/A</v>
      </c>
      <c r="AT203" s="94" t="e">
        <f ca="true">+IF(AND(ISNUMBER(OFFSET('Sanitation Data'!$H$12,0,10*ROW('Sanitation Data'!H197))),'Data Summary'!DI203="Yes"),OFFSET('Sanitation Data'!$H$12,0,10*ROW('Sanitation Data'!H197)),NA())</f>
        <v>#N/A</v>
      </c>
      <c r="AU203" s="94" t="e">
        <f ca="true">+IF(AND(ISNUMBER(OFFSET('Sanitation Data'!$I$4,0,10*ROW('Sanitation Data'!I197))),'Data Summary'!DJ203="Yes"),100-OFFSET('Sanitation Data'!$I$4,0,10*ROW('Sanitation Data'!I197)),NA())</f>
        <v>#N/A</v>
      </c>
      <c r="AV203" s="94" t="e">
        <f ca="true">+IF(AND(ISNUMBER(OFFSET('Sanitation Data'!$I$6,0,10*ROW('Sanitation Data'!I197))),'Data Summary'!DK203="Yes"),OFFSET('Sanitation Data'!$I$6,0,10*ROW('Sanitation Data'!I197)),NA())</f>
        <v>#N/A</v>
      </c>
      <c r="AW203" s="94" t="e">
        <f ca="true">+IF(AND(ISNUMBER(OFFSET('Sanitation Data'!$I$10,0,10*ROW('Sanitation Data'!I197))),'Data Summary'!DL203="Yes"),OFFSET('Sanitation Data'!$I$10,0,10*ROW('Sanitation Data'!I197)),NA())</f>
        <v>#N/A</v>
      </c>
      <c r="AX203" s="94" t="e">
        <f ca="true">+IF(AND(ISNUMBER(OFFSET('Sanitation Data'!$I$11,0,10*ROW('Sanitation Data'!I197))),'Data Summary'!DM203="Yes"),OFFSET('Sanitation Data'!$I$11,0,10*ROW('Sanitation Data'!I197)),NA())</f>
        <v>#N/A</v>
      </c>
      <c r="AY203" s="94" t="e">
        <f ca="true">+IF(AND(ISNUMBER(OFFSET('Sanitation Data'!$I$12,0,10*ROW('Sanitation Data'!I197))),'Data Summary'!DN203="Yes"),OFFSET('Sanitation Data'!$I$12,0,10*ROW('Sanitation Data'!I197)),NA())</f>
        <v>#N/A</v>
      </c>
      <c r="AZ203" s="95" t="e">
        <f ca="true">+IF(AND(ISNUMBER(OFFSET('Hygiene Data'!$D$5,0,10*ROW('Hygiene Data'!D197))),'Data Summary'!DO203="Yes"),OFFSET('Hygiene Data'!$D$5,0,10*ROW('Hygiene Data'!D197)),NA())</f>
        <v>#N/A</v>
      </c>
      <c r="BA203" s="95" t="e">
        <f ca="true">+IF(AND(ISNUMBER(OFFSET('Hygiene Data'!$D$7,0,10*ROW('Hygiene Data'!D197))),'Data Summary'!DP203="Yes"),OFFSET('Hygiene Data'!$D$7,0,10*ROW('Hygiene Data'!D197)),NA())</f>
        <v>#N/A</v>
      </c>
      <c r="BB203" s="95" t="e">
        <f ca="true">+IF(AND(ISNUMBER(OFFSET('Hygiene Data'!$D$9,0,10*ROW('Hygiene Data'!D197))),'Data Summary'!DQ203="Yes"),OFFSET('Hygiene Data'!$D$9,0,10*ROW('Hygiene Data'!D197)),NA())</f>
        <v>#N/A</v>
      </c>
      <c r="BC203" s="95" t="e">
        <f ca="true">+IF(AND(ISNUMBER(OFFSET('Hygiene Data'!$E$5,0,10*ROW('Hygiene Data'!E197))),'Data Summary'!DR203="Yes"),OFFSET('Hygiene Data'!$E$5,0,10*ROW('Hygiene Data'!E197)),NA())</f>
        <v>#N/A</v>
      </c>
      <c r="BD203" s="95" t="e">
        <f ca="true">+IF(AND(ISNUMBER(OFFSET('Hygiene Data'!$E$7,0,10*ROW('Hygiene Data'!E197))),'Data Summary'!DS203="Yes"),OFFSET('Hygiene Data'!$E$7,0,10*ROW('Hygiene Data'!E197)),NA())</f>
        <v>#N/A</v>
      </c>
      <c r="BE203" s="95" t="e">
        <f ca="true">+IF(AND(ISNUMBER(OFFSET('Hygiene Data'!$E$9,0,10*ROW('Hygiene Data'!E197))),'Data Summary'!DT203="Yes"),OFFSET('Hygiene Data'!$E$9,0,10*ROW('Hygiene Data'!E197)),NA())</f>
        <v>#N/A</v>
      </c>
      <c r="BF203" s="95" t="e">
        <f ca="true">+IF(AND(ISNUMBER(OFFSET('Hygiene Data'!$F$5,0,10*ROW('Hygiene Data'!F197))),'Data Summary'!DU203="Yes"),OFFSET('Hygiene Data'!$F$5,0,10*ROW('Hygiene Data'!F197)),NA())</f>
        <v>#N/A</v>
      </c>
      <c r="BG203" s="95" t="e">
        <f ca="true">+IF(AND(ISNUMBER(OFFSET('Hygiene Data'!$F$7,0,10*ROW('Hygiene Data'!F197))),'Data Summary'!DV203="Yes"),OFFSET('Hygiene Data'!$F$7,0,10*ROW('Hygiene Data'!F197)),NA())</f>
        <v>#N/A</v>
      </c>
      <c r="BH203" s="95" t="e">
        <f ca="true">+IF(AND(ISNUMBER(OFFSET('Hygiene Data'!$F$9,0,10*ROW('Hygiene Data'!F197))),'Data Summary'!DW203="Yes"),OFFSET('Hygiene Data'!$F$9,0,10*ROW('Hygiene Data'!F197)),NA())</f>
        <v>#N/A</v>
      </c>
      <c r="BI203" s="95" t="e">
        <f ca="true">+IF(AND(ISNUMBER(OFFSET('Hygiene Data'!$G$5,0,10*ROW('Hygiene Data'!G197))),'Data Summary'!DX203="Yes"),OFFSET('Hygiene Data'!$G$5,0,10*ROW('Hygiene Data'!G197)),NA())</f>
        <v>#N/A</v>
      </c>
      <c r="BJ203" s="95" t="e">
        <f ca="true">+IF(AND(ISNUMBER(OFFSET('Hygiene Data'!$G$7,0,10*ROW('Hygiene Data'!G197))),'Data Summary'!DY203="Yes"),OFFSET('Hygiene Data'!$G$7,0,10*ROW('Hygiene Data'!G197)),NA())</f>
        <v>#N/A</v>
      </c>
      <c r="BK203" s="95" t="e">
        <f ca="true">+IF(AND(ISNUMBER(OFFSET('Hygiene Data'!$G$9,0,10*ROW('Hygiene Data'!G197))),'Data Summary'!DZ203="Yes"),OFFSET('Hygiene Data'!$G$9,0,10*ROW('Hygiene Data'!G197)),NA())</f>
        <v>#N/A</v>
      </c>
      <c r="BL203" s="95" t="e">
        <f ca="true">+IF(AND(ISNUMBER(OFFSET('Hygiene Data'!$H$5,0,10*ROW('Hygiene Data'!H197))),'Data Summary'!EA203="Yes"),OFFSET('Hygiene Data'!$H$5,0,10*ROW('Hygiene Data'!H197)),NA())</f>
        <v>#N/A</v>
      </c>
      <c r="BM203" s="95" t="e">
        <f ca="true">+IF(AND(ISNUMBER(OFFSET('Hygiene Data'!$H$7,0,10*ROW('Hygiene Data'!H197))),'Data Summary'!EB203="Yes"),OFFSET('Hygiene Data'!$H$7,0,10*ROW('Hygiene Data'!H197)),NA())</f>
        <v>#N/A</v>
      </c>
      <c r="BN203" s="95" t="e">
        <f ca="true">+IF(AND(ISNUMBER(OFFSET('Hygiene Data'!$H$9,0,10*ROW('Hygiene Data'!H197))),'Data Summary'!EC203="Yes"),OFFSET('Hygiene Data'!$H$9,0,10*ROW('Hygiene Data'!H197)),NA())</f>
        <v>#N/A</v>
      </c>
      <c r="BO203" s="95" t="e">
        <f ca="true">+IF(AND(ISNUMBER(OFFSET('Hygiene Data'!$I$5,0,10*ROW('Hygiene Data'!I197))),'Data Summary'!ED203="Yes"),OFFSET('Hygiene Data'!$I$5,0,10*ROW('Hygiene Data'!I197)),NA())</f>
        <v>#N/A</v>
      </c>
      <c r="BP203" s="95" t="e">
        <f ca="true">+IF(AND(ISNUMBER(OFFSET('Hygiene Data'!$I$7,0,10*ROW('Hygiene Data'!I197))),'Data Summary'!EE203="Yes"),OFFSET('Hygiene Data'!$I$7,0,10*ROW('Hygiene Data'!I197)),NA())</f>
        <v>#N/A</v>
      </c>
      <c r="BQ203" s="95" t="e">
        <f ca="true">+IF(AND(ISNUMBER(OFFSET('Hygiene Data'!$I$9,0,10*ROW('Hygiene Data'!I197))),'Data Summary'!EF203="Yes"),OFFSET('Hygiene Data'!$I$9,0,10*ROW('Hygiene Data'!I197)),NA())</f>
        <v>#N/A</v>
      </c>
    </row>
    <row xmlns:x14ac="http://schemas.microsoft.com/office/spreadsheetml/2009/9/ac" r="204" x14ac:dyDescent="0.2">
      <c r="A204" s="327" t="e">
        <f ca="true">+RIGHT('Data Summary'!A204,LEN('Data Summary'!A204)-9)</f>
        <v>#VALUE!</v>
      </c>
      <c r="B204" s="36" t="str">
        <f ca="true">+IF(ISTEXT('Data Summary'!B204),'Data Summary'!B204,"")</f>
        <v/>
      </c>
      <c r="C204" s="326" t="e">
        <f ca="true">+VALUE('Data Summary'!C204)</f>
        <v>#VALUE!</v>
      </c>
      <c r="D204" s="93" t="e">
        <f ca="true">+IF(AND(ISNUMBER(OFFSET('Water Data'!$D$4,0,10*ROW('Water Data'!D198))),'Data Summary'!BS204="Yes"),100-OFFSET('Water Data'!$D$4,0,10*ROW('Water Data'!D198)),NA())</f>
        <v>#N/A</v>
      </c>
      <c r="E204" s="93" t="e">
        <f ca="true">+IF(AND(ISNUMBER(OFFSET('Water Data'!$D$6,0,10*ROW('Water Data'!D198))),'Data Summary'!BT204="Yes"),OFFSET('Water Data'!$D$6,0,10*ROW('Water Data'!D198)),NA())</f>
        <v>#N/A</v>
      </c>
      <c r="F204" s="93" t="e">
        <f ca="true">+IF(AND(ISNUMBER(OFFSET('Water Data'!$D$9,0,10*ROW('Water Data'!D198))),'Data Summary'!BU204="Yes"),OFFSET('Water Data'!$D$9,0,10*ROW('Water Data'!D198)),NA())</f>
        <v>#N/A</v>
      </c>
      <c r="G204" s="93" t="e">
        <f ca="true">+IF(AND(ISNUMBER(OFFSET('Water Data'!$E$4,0,10*ROW('Water Data'!E198))),'Data Summary'!BV204="Yes"),100-OFFSET('Water Data'!$E$4,0,10*ROW('Water Data'!E198)),NA())</f>
        <v>#N/A</v>
      </c>
      <c r="H204" s="93" t="e">
        <f ca="true">+IF(AND(ISNUMBER(OFFSET('Water Data'!$E$6,0,10*ROW('Water Data'!E198))),'Data Summary'!BW204="Yes"),OFFSET('Water Data'!$E$6,0,10*ROW('Water Data'!E198)),NA())</f>
        <v>#N/A</v>
      </c>
      <c r="I204" s="93" t="e">
        <f ca="true">+IF(AND(ISNUMBER(OFFSET('Water Data'!$E$9,0,10*ROW('Water Data'!E198))),'Data Summary'!BX204="Yes"),OFFSET('Water Data'!$E$9,0,10*ROW('Water Data'!E198)),NA())</f>
        <v>#N/A</v>
      </c>
      <c r="J204" s="93" t="e">
        <f ca="true">+IF(AND(ISNUMBER(OFFSET('Water Data'!$F$4,0,10*ROW('Water Data'!F198))),'Data Summary'!BY204="Yes"),100-OFFSET('Water Data'!$F$4,0,10*ROW('Water Data'!F198)),NA())</f>
        <v>#N/A</v>
      </c>
      <c r="K204" s="93" t="e">
        <f ca="true">+IF(AND(ISNUMBER(OFFSET('Water Data'!$F$6,0,10*ROW('Water Data'!F198))),'Data Summary'!BZ204="Yes"),OFFSET('Water Data'!$F$6,0,10*ROW('Water Data'!F198)),NA())</f>
        <v>#N/A</v>
      </c>
      <c r="L204" s="93" t="e">
        <f ca="true">+IF(AND(ISNUMBER(OFFSET('Water Data'!$F$9,0,10*ROW('Water Data'!F198))),'Data Summary'!CA204="Yes"),OFFSET('Water Data'!$F$9,0,10*ROW('Water Data'!F198)),NA())</f>
        <v>#N/A</v>
      </c>
      <c r="M204" s="93" t="e">
        <f ca="true">+IF(AND(ISNUMBER(OFFSET('Water Data'!$G$4,0,10*ROW('Water Data'!G198))),'Data Summary'!CB204="Yes"),100-OFFSET('Water Data'!$G$4,0,10*ROW('Water Data'!G198)),NA())</f>
        <v>#N/A</v>
      </c>
      <c r="N204" s="93" t="e">
        <f ca="true">+IF(AND(ISNUMBER(OFFSET('Water Data'!$G$6,0,10*ROW('Water Data'!G198))),'Data Summary'!CC204="Yes"),OFFSET('Water Data'!$G$6,0,10*ROW('Water Data'!G198)),NA())</f>
        <v>#N/A</v>
      </c>
      <c r="O204" s="93" t="e">
        <f ca="true">+IF(AND(ISNUMBER(OFFSET('Water Data'!$G$9,0,10*ROW('Water Data'!G198))),'Data Summary'!CD204="Yes"),OFFSET('Water Data'!$G$9,0,10*ROW('Water Data'!G198)),NA())</f>
        <v>#N/A</v>
      </c>
      <c r="P204" s="93" t="e">
        <f ca="true">+IF(AND(ISNUMBER(OFFSET('Water Data'!$H$4,0,10*ROW('Water Data'!H198))),'Data Summary'!CE204="Yes"),100-OFFSET('Water Data'!$H$4,0,10*ROW('Water Data'!H198)),NA())</f>
        <v>#N/A</v>
      </c>
      <c r="Q204" s="93" t="e">
        <f ca="true">+IF(AND(ISNUMBER(OFFSET('Water Data'!$H$6,0,10*ROW('Water Data'!H198))),'Data Summary'!CF204="Yes"),OFFSET('Water Data'!$H$6,0,10*ROW('Water Data'!H198)),NA())</f>
        <v>#N/A</v>
      </c>
      <c r="R204" s="93" t="e">
        <f ca="true">+IF(AND(ISNUMBER(OFFSET('Water Data'!$H$9,0,10*ROW('Water Data'!H198))),'Data Summary'!CG204="Yes"),OFFSET('Water Data'!$H$9,0,10*ROW('Water Data'!H198)),NA())</f>
        <v>#N/A</v>
      </c>
      <c r="S204" s="93" t="e">
        <f ca="true">+IF(AND(ISNUMBER(OFFSET('Water Data'!$I$4,0,10*ROW('Water Data'!I198))),'Data Summary'!CH204="Yes"),100-OFFSET('Water Data'!$I$4,0,10*ROW('Water Data'!I198)),NA())</f>
        <v>#N/A</v>
      </c>
      <c r="T204" s="93" t="e">
        <f ca="true">+IF(AND(ISNUMBER(OFFSET('Water Data'!$I$6,0,10*ROW('Water Data'!I198))),'Data Summary'!CI204="Yes"),OFFSET('Water Data'!$I$6,0,10*ROW('Water Data'!I198)),NA())</f>
        <v>#N/A</v>
      </c>
      <c r="U204" s="93" t="e">
        <f ca="true">+IF(AND(ISNUMBER(OFFSET('Water Data'!$I$9,0,10*ROW('Water Data'!I198))),'Data Summary'!CJ204="Yes"),OFFSET('Water Data'!$I$9,0,10*ROW('Water Data'!I198)),NA())</f>
        <v>#N/A</v>
      </c>
      <c r="V204" s="94" t="e">
        <f ca="true">+IF(AND(ISNUMBER(OFFSET('Sanitation Data'!$D$4,0,10*ROW('Sanitation Data'!D198))),'Data Summary'!CK204="Yes"),100-OFFSET('Sanitation Data'!$D$4,0,10*ROW('Sanitation Data'!D198)),NA())</f>
        <v>#N/A</v>
      </c>
      <c r="W204" s="94" t="e">
        <f ca="true">+IF(AND(ISNUMBER(OFFSET('Sanitation Data'!$D$6,0,10*ROW('Sanitation Data'!D198))),'Data Summary'!CL204="Yes"),OFFSET('Sanitation Data'!$D$6,0,10*ROW('Sanitation Data'!D198)),NA())</f>
        <v>#N/A</v>
      </c>
      <c r="X204" s="94" t="e">
        <f ca="true">+IF(AND(ISNUMBER(OFFSET('Sanitation Data'!$D$10,0,10*ROW('Sanitation Data'!D198))),'Data Summary'!CM204="Yes"),OFFSET('Sanitation Data'!$D$10,0,10*ROW('Sanitation Data'!D198)),NA())</f>
        <v>#N/A</v>
      </c>
      <c r="Y204" s="94" t="e">
        <f ca="true">+IF(AND(ISNUMBER(OFFSET('Sanitation Data'!$D$11,0,10*ROW('Sanitation Data'!D198))),'Data Summary'!CN204="Yes"),OFFSET('Sanitation Data'!$D$11,0,10*ROW('Sanitation Data'!D198)),NA())</f>
        <v>#N/A</v>
      </c>
      <c r="Z204" s="94" t="e">
        <f ca="true">+IF(AND(ISNUMBER(OFFSET('Sanitation Data'!$D$12,0,10*ROW('Sanitation Data'!D198))),'Data Summary'!CO204="Yes"),OFFSET('Sanitation Data'!$D$12,0,10*ROW('Sanitation Data'!D198)),NA())</f>
        <v>#N/A</v>
      </c>
      <c r="AA204" s="94" t="e">
        <f ca="true">+IF(AND(ISNUMBER(OFFSET('Sanitation Data'!$E$4,0,10*ROW('Sanitation Data'!E198))),'Data Summary'!CP204="Yes"),100-OFFSET('Sanitation Data'!$E$4,0,10*ROW('Sanitation Data'!E198)),NA())</f>
        <v>#N/A</v>
      </c>
      <c r="AB204" s="94" t="e">
        <f ca="true">+IF(AND(ISNUMBER(OFFSET('Sanitation Data'!$E$6,0,10*ROW('Sanitation Data'!E198))),'Data Summary'!CQ204="Yes"),OFFSET('Sanitation Data'!$E$6,0,10*ROW('Sanitation Data'!E198)),NA())</f>
        <v>#N/A</v>
      </c>
      <c r="AC204" s="94" t="e">
        <f ca="true">+IF(AND(ISNUMBER(OFFSET('Sanitation Data'!$E$10,0,10*ROW('Sanitation Data'!E198))),'Data Summary'!CR204="Yes"),OFFSET('Sanitation Data'!$E$10,0,10*ROW('Sanitation Data'!E198)),NA())</f>
        <v>#N/A</v>
      </c>
      <c r="AD204" s="94" t="e">
        <f ca="true">+IF(AND(ISNUMBER(OFFSET('Sanitation Data'!$E$11,0,10*ROW('Sanitation Data'!E198))),'Data Summary'!CS204="Yes"),OFFSET('Sanitation Data'!$E$11,0,10*ROW('Sanitation Data'!E198)),NA())</f>
        <v>#N/A</v>
      </c>
      <c r="AE204" s="94" t="e">
        <f ca="true">+IF(AND(ISNUMBER(OFFSET('Sanitation Data'!$E$12,0,10*ROW('Sanitation Data'!E198))),'Data Summary'!CT204="Yes"),OFFSET('Sanitation Data'!$E$12,0,10*ROW('Sanitation Data'!E198)),NA())</f>
        <v>#N/A</v>
      </c>
      <c r="AF204" s="94" t="e">
        <f ca="true">+IF(AND(ISNUMBER(OFFSET('Sanitation Data'!$F$4,0,10*ROW('Sanitation Data'!F198))),'Data Summary'!CU204="Yes"),100-OFFSET('Sanitation Data'!$F$4,0,10*ROW('Sanitation Data'!F198)),NA())</f>
        <v>#N/A</v>
      </c>
      <c r="AG204" s="94" t="e">
        <f ca="true">+IF(AND(ISNUMBER(OFFSET('Sanitation Data'!$F$6,0,10*ROW('Sanitation Data'!F198))),'Data Summary'!CV204="Yes"),OFFSET('Sanitation Data'!$F$6,0,10*ROW('Sanitation Data'!F198)),NA())</f>
        <v>#N/A</v>
      </c>
      <c r="AH204" s="94" t="e">
        <f ca="true">+IF(AND(ISNUMBER(OFFSET('Sanitation Data'!$F$10,0,10*ROW('Sanitation Data'!F198))),'Data Summary'!CW204="Yes"),OFFSET('Sanitation Data'!$F$10,0,10*ROW('Sanitation Data'!F198)),NA())</f>
        <v>#N/A</v>
      </c>
      <c r="AI204" s="94" t="e">
        <f ca="true">+IF(AND(ISNUMBER(OFFSET('Sanitation Data'!$F$11,0,10*ROW('Sanitation Data'!F198))),'Data Summary'!CX204="Yes"),OFFSET('Sanitation Data'!$F$11,0,10*ROW('Sanitation Data'!F198)),NA())</f>
        <v>#N/A</v>
      </c>
      <c r="AJ204" s="94" t="e">
        <f ca="true">+IF(AND(ISNUMBER(OFFSET('Sanitation Data'!$F$12,0,10*ROW('Sanitation Data'!F198))),'Data Summary'!CY204="Yes"),OFFSET('Sanitation Data'!$F$12,0,10*ROW('Sanitation Data'!F198)),NA())</f>
        <v>#N/A</v>
      </c>
      <c r="AK204" s="94" t="e">
        <f ca="true">+IF(AND(ISNUMBER(OFFSET('Sanitation Data'!$G$4,0,10*ROW('Sanitation Data'!G198))),'Data Summary'!CZ204="Yes"),100-OFFSET('Sanitation Data'!$G$4,0,10*ROW('Sanitation Data'!G198)),NA())</f>
        <v>#N/A</v>
      </c>
      <c r="AL204" s="94" t="e">
        <f ca="true">+IF(AND(ISNUMBER(OFFSET('Sanitation Data'!$G$6,0,10*ROW('Sanitation Data'!G198))),'Data Summary'!DA204="Yes"),OFFSET('Sanitation Data'!$G$6,0,10*ROW('Sanitation Data'!G198)),NA())</f>
        <v>#N/A</v>
      </c>
      <c r="AM204" s="94" t="e">
        <f ca="true">+IF(AND(ISNUMBER(OFFSET('Sanitation Data'!$G$10,0,10*ROW('Sanitation Data'!G198))),'Data Summary'!DB204="Yes"),OFFSET('Sanitation Data'!$G$10,0,10*ROW('Sanitation Data'!G198)),NA())</f>
        <v>#N/A</v>
      </c>
      <c r="AN204" s="94" t="e">
        <f ca="true">+IF(AND(ISNUMBER(OFFSET('Sanitation Data'!$G$11,0,10*ROW('Sanitation Data'!G198))),'Data Summary'!DC204="Yes"),OFFSET('Sanitation Data'!$G$11,0,10*ROW('Sanitation Data'!G198)),NA())</f>
        <v>#N/A</v>
      </c>
      <c r="AO204" s="94" t="e">
        <f ca="true">+IF(AND(ISNUMBER(OFFSET('Sanitation Data'!$G$12,0,10*ROW('Sanitation Data'!G198))),'Data Summary'!DD204="Yes"),OFFSET('Sanitation Data'!$G$12,0,10*ROW('Sanitation Data'!G198)),NA())</f>
        <v>#N/A</v>
      </c>
      <c r="AP204" s="94" t="e">
        <f ca="true">+IF(AND(ISNUMBER(OFFSET('Sanitation Data'!$H$4,0,10*ROW('Sanitation Data'!H198))),'Data Summary'!DE204="Yes"),100-OFFSET('Sanitation Data'!$H$4,0,10*ROW('Sanitation Data'!H198)),NA())</f>
        <v>#N/A</v>
      </c>
      <c r="AQ204" s="94" t="e">
        <f ca="true">+IF(AND(ISNUMBER(OFFSET('Sanitation Data'!$H$6,0,10*ROW('Sanitation Data'!H198))),'Data Summary'!DF204="Yes"),OFFSET('Sanitation Data'!$H$6,0,10*ROW('Sanitation Data'!H198)),NA())</f>
        <v>#N/A</v>
      </c>
      <c r="AR204" s="94" t="e">
        <f ca="true">+IF(AND(ISNUMBER(OFFSET('Sanitation Data'!$H$10,0,10*ROW('Sanitation Data'!H198))),'Data Summary'!DG204="Yes"),OFFSET('Sanitation Data'!$H$10,0,10*ROW('Sanitation Data'!H198)),NA())</f>
        <v>#N/A</v>
      </c>
      <c r="AS204" s="94" t="e">
        <f ca="true">+IF(AND(ISNUMBER(OFFSET('Sanitation Data'!$H$11,0,10*ROW('Sanitation Data'!H198))),'Data Summary'!DH204="Yes"),OFFSET('Sanitation Data'!$H$11,0,10*ROW('Sanitation Data'!H198)),NA())</f>
        <v>#N/A</v>
      </c>
      <c r="AT204" s="94" t="e">
        <f ca="true">+IF(AND(ISNUMBER(OFFSET('Sanitation Data'!$H$12,0,10*ROW('Sanitation Data'!H198))),'Data Summary'!DI204="Yes"),OFFSET('Sanitation Data'!$H$12,0,10*ROW('Sanitation Data'!H198)),NA())</f>
        <v>#N/A</v>
      </c>
      <c r="AU204" s="94" t="e">
        <f ca="true">+IF(AND(ISNUMBER(OFFSET('Sanitation Data'!$I$4,0,10*ROW('Sanitation Data'!I198))),'Data Summary'!DJ204="Yes"),100-OFFSET('Sanitation Data'!$I$4,0,10*ROW('Sanitation Data'!I198)),NA())</f>
        <v>#N/A</v>
      </c>
      <c r="AV204" s="94" t="e">
        <f ca="true">+IF(AND(ISNUMBER(OFFSET('Sanitation Data'!$I$6,0,10*ROW('Sanitation Data'!I198))),'Data Summary'!DK204="Yes"),OFFSET('Sanitation Data'!$I$6,0,10*ROW('Sanitation Data'!I198)),NA())</f>
        <v>#N/A</v>
      </c>
      <c r="AW204" s="94" t="e">
        <f ca="true">+IF(AND(ISNUMBER(OFFSET('Sanitation Data'!$I$10,0,10*ROW('Sanitation Data'!I198))),'Data Summary'!DL204="Yes"),OFFSET('Sanitation Data'!$I$10,0,10*ROW('Sanitation Data'!I198)),NA())</f>
        <v>#N/A</v>
      </c>
      <c r="AX204" s="94" t="e">
        <f ca="true">+IF(AND(ISNUMBER(OFFSET('Sanitation Data'!$I$11,0,10*ROW('Sanitation Data'!I198))),'Data Summary'!DM204="Yes"),OFFSET('Sanitation Data'!$I$11,0,10*ROW('Sanitation Data'!I198)),NA())</f>
        <v>#N/A</v>
      </c>
      <c r="AY204" s="94" t="e">
        <f ca="true">+IF(AND(ISNUMBER(OFFSET('Sanitation Data'!$I$12,0,10*ROW('Sanitation Data'!I198))),'Data Summary'!DN204="Yes"),OFFSET('Sanitation Data'!$I$12,0,10*ROW('Sanitation Data'!I198)),NA())</f>
        <v>#N/A</v>
      </c>
      <c r="AZ204" s="95" t="e">
        <f ca="true">+IF(AND(ISNUMBER(OFFSET('Hygiene Data'!$D$5,0,10*ROW('Hygiene Data'!D198))),'Data Summary'!DO204="Yes"),OFFSET('Hygiene Data'!$D$5,0,10*ROW('Hygiene Data'!D198)),NA())</f>
        <v>#N/A</v>
      </c>
      <c r="BA204" s="95" t="e">
        <f ca="true">+IF(AND(ISNUMBER(OFFSET('Hygiene Data'!$D$7,0,10*ROW('Hygiene Data'!D198))),'Data Summary'!DP204="Yes"),OFFSET('Hygiene Data'!$D$7,0,10*ROW('Hygiene Data'!D198)),NA())</f>
        <v>#N/A</v>
      </c>
      <c r="BB204" s="95" t="e">
        <f ca="true">+IF(AND(ISNUMBER(OFFSET('Hygiene Data'!$D$9,0,10*ROW('Hygiene Data'!D198))),'Data Summary'!DQ204="Yes"),OFFSET('Hygiene Data'!$D$9,0,10*ROW('Hygiene Data'!D198)),NA())</f>
        <v>#N/A</v>
      </c>
      <c r="BC204" s="95" t="e">
        <f ca="true">+IF(AND(ISNUMBER(OFFSET('Hygiene Data'!$E$5,0,10*ROW('Hygiene Data'!E198))),'Data Summary'!DR204="Yes"),OFFSET('Hygiene Data'!$E$5,0,10*ROW('Hygiene Data'!E198)),NA())</f>
        <v>#N/A</v>
      </c>
      <c r="BD204" s="95" t="e">
        <f ca="true">+IF(AND(ISNUMBER(OFFSET('Hygiene Data'!$E$7,0,10*ROW('Hygiene Data'!E198))),'Data Summary'!DS204="Yes"),OFFSET('Hygiene Data'!$E$7,0,10*ROW('Hygiene Data'!E198)),NA())</f>
        <v>#N/A</v>
      </c>
      <c r="BE204" s="95" t="e">
        <f ca="true">+IF(AND(ISNUMBER(OFFSET('Hygiene Data'!$E$9,0,10*ROW('Hygiene Data'!E198))),'Data Summary'!DT204="Yes"),OFFSET('Hygiene Data'!$E$9,0,10*ROW('Hygiene Data'!E198)),NA())</f>
        <v>#N/A</v>
      </c>
      <c r="BF204" s="95" t="e">
        <f ca="true">+IF(AND(ISNUMBER(OFFSET('Hygiene Data'!$F$5,0,10*ROW('Hygiene Data'!F198))),'Data Summary'!DU204="Yes"),OFFSET('Hygiene Data'!$F$5,0,10*ROW('Hygiene Data'!F198)),NA())</f>
        <v>#N/A</v>
      </c>
      <c r="BG204" s="95" t="e">
        <f ca="true">+IF(AND(ISNUMBER(OFFSET('Hygiene Data'!$F$7,0,10*ROW('Hygiene Data'!F198))),'Data Summary'!DV204="Yes"),OFFSET('Hygiene Data'!$F$7,0,10*ROW('Hygiene Data'!F198)),NA())</f>
        <v>#N/A</v>
      </c>
      <c r="BH204" s="95" t="e">
        <f ca="true">+IF(AND(ISNUMBER(OFFSET('Hygiene Data'!$F$9,0,10*ROW('Hygiene Data'!F198))),'Data Summary'!DW204="Yes"),OFFSET('Hygiene Data'!$F$9,0,10*ROW('Hygiene Data'!F198)),NA())</f>
        <v>#N/A</v>
      </c>
      <c r="BI204" s="95" t="e">
        <f ca="true">+IF(AND(ISNUMBER(OFFSET('Hygiene Data'!$G$5,0,10*ROW('Hygiene Data'!G198))),'Data Summary'!DX204="Yes"),OFFSET('Hygiene Data'!$G$5,0,10*ROW('Hygiene Data'!G198)),NA())</f>
        <v>#N/A</v>
      </c>
      <c r="BJ204" s="95" t="e">
        <f ca="true">+IF(AND(ISNUMBER(OFFSET('Hygiene Data'!$G$7,0,10*ROW('Hygiene Data'!G198))),'Data Summary'!DY204="Yes"),OFFSET('Hygiene Data'!$G$7,0,10*ROW('Hygiene Data'!G198)),NA())</f>
        <v>#N/A</v>
      </c>
      <c r="BK204" s="95" t="e">
        <f ca="true">+IF(AND(ISNUMBER(OFFSET('Hygiene Data'!$G$9,0,10*ROW('Hygiene Data'!G198))),'Data Summary'!DZ204="Yes"),OFFSET('Hygiene Data'!$G$9,0,10*ROW('Hygiene Data'!G198)),NA())</f>
        <v>#N/A</v>
      </c>
      <c r="BL204" s="95" t="e">
        <f ca="true">+IF(AND(ISNUMBER(OFFSET('Hygiene Data'!$H$5,0,10*ROW('Hygiene Data'!H198))),'Data Summary'!EA204="Yes"),OFFSET('Hygiene Data'!$H$5,0,10*ROW('Hygiene Data'!H198)),NA())</f>
        <v>#N/A</v>
      </c>
      <c r="BM204" s="95" t="e">
        <f ca="true">+IF(AND(ISNUMBER(OFFSET('Hygiene Data'!$H$7,0,10*ROW('Hygiene Data'!H198))),'Data Summary'!EB204="Yes"),OFFSET('Hygiene Data'!$H$7,0,10*ROW('Hygiene Data'!H198)),NA())</f>
        <v>#N/A</v>
      </c>
      <c r="BN204" s="95" t="e">
        <f ca="true">+IF(AND(ISNUMBER(OFFSET('Hygiene Data'!$H$9,0,10*ROW('Hygiene Data'!H198))),'Data Summary'!EC204="Yes"),OFFSET('Hygiene Data'!$H$9,0,10*ROW('Hygiene Data'!H198)),NA())</f>
        <v>#N/A</v>
      </c>
      <c r="BO204" s="95" t="e">
        <f ca="true">+IF(AND(ISNUMBER(OFFSET('Hygiene Data'!$I$5,0,10*ROW('Hygiene Data'!I198))),'Data Summary'!ED204="Yes"),OFFSET('Hygiene Data'!$I$5,0,10*ROW('Hygiene Data'!I198)),NA())</f>
        <v>#N/A</v>
      </c>
      <c r="BP204" s="95" t="e">
        <f ca="true">+IF(AND(ISNUMBER(OFFSET('Hygiene Data'!$I$7,0,10*ROW('Hygiene Data'!I198))),'Data Summary'!EE204="Yes"),OFFSET('Hygiene Data'!$I$7,0,10*ROW('Hygiene Data'!I198)),NA())</f>
        <v>#N/A</v>
      </c>
      <c r="BQ204" s="95" t="e">
        <f ca="true">+IF(AND(ISNUMBER(OFFSET('Hygiene Data'!$I$9,0,10*ROW('Hygiene Data'!I198))),'Data Summary'!EF204="Yes"),OFFSET('Hygiene Data'!$I$9,0,10*ROW('Hygiene Data'!I198)),NA())</f>
        <v>#N/A</v>
      </c>
    </row>
    <row xmlns:x14ac="http://schemas.microsoft.com/office/spreadsheetml/2009/9/ac" r="205" x14ac:dyDescent="0.2">
      <c r="A205" s="327" t="e">
        <f ca="true">+RIGHT('Data Summary'!A205,LEN('Data Summary'!A205)-9)</f>
        <v>#VALUE!</v>
      </c>
      <c r="B205" s="36" t="str">
        <f ca="true">+IF(ISTEXT('Data Summary'!B205),'Data Summary'!B205,"")</f>
        <v/>
      </c>
      <c r="C205" s="326" t="e">
        <f ca="true">+VALUE('Data Summary'!C205)</f>
        <v>#VALUE!</v>
      </c>
      <c r="D205" s="93" t="e">
        <f ca="true">+IF(AND(ISNUMBER(OFFSET('Water Data'!$D$4,0,10*ROW('Water Data'!D199))),'Data Summary'!BS205="Yes"),100-OFFSET('Water Data'!$D$4,0,10*ROW('Water Data'!D199)),NA())</f>
        <v>#N/A</v>
      </c>
      <c r="E205" s="93" t="e">
        <f ca="true">+IF(AND(ISNUMBER(OFFSET('Water Data'!$D$6,0,10*ROW('Water Data'!D199))),'Data Summary'!BT205="Yes"),OFFSET('Water Data'!$D$6,0,10*ROW('Water Data'!D199)),NA())</f>
        <v>#N/A</v>
      </c>
      <c r="F205" s="93" t="e">
        <f ca="true">+IF(AND(ISNUMBER(OFFSET('Water Data'!$D$9,0,10*ROW('Water Data'!D199))),'Data Summary'!BU205="Yes"),OFFSET('Water Data'!$D$9,0,10*ROW('Water Data'!D199)),NA())</f>
        <v>#N/A</v>
      </c>
      <c r="G205" s="93" t="e">
        <f ca="true">+IF(AND(ISNUMBER(OFFSET('Water Data'!$E$4,0,10*ROW('Water Data'!E199))),'Data Summary'!BV205="Yes"),100-OFFSET('Water Data'!$E$4,0,10*ROW('Water Data'!E199)),NA())</f>
        <v>#N/A</v>
      </c>
      <c r="H205" s="93" t="e">
        <f ca="true">+IF(AND(ISNUMBER(OFFSET('Water Data'!$E$6,0,10*ROW('Water Data'!E199))),'Data Summary'!BW205="Yes"),OFFSET('Water Data'!$E$6,0,10*ROW('Water Data'!E199)),NA())</f>
        <v>#N/A</v>
      </c>
      <c r="I205" s="93" t="e">
        <f ca="true">+IF(AND(ISNUMBER(OFFSET('Water Data'!$E$9,0,10*ROW('Water Data'!E199))),'Data Summary'!BX205="Yes"),OFFSET('Water Data'!$E$9,0,10*ROW('Water Data'!E199)),NA())</f>
        <v>#N/A</v>
      </c>
      <c r="J205" s="93" t="e">
        <f ca="true">+IF(AND(ISNUMBER(OFFSET('Water Data'!$F$4,0,10*ROW('Water Data'!F199))),'Data Summary'!BY205="Yes"),100-OFFSET('Water Data'!$F$4,0,10*ROW('Water Data'!F199)),NA())</f>
        <v>#N/A</v>
      </c>
      <c r="K205" s="93" t="e">
        <f ca="true">+IF(AND(ISNUMBER(OFFSET('Water Data'!$F$6,0,10*ROW('Water Data'!F199))),'Data Summary'!BZ205="Yes"),OFFSET('Water Data'!$F$6,0,10*ROW('Water Data'!F199)),NA())</f>
        <v>#N/A</v>
      </c>
      <c r="L205" s="93" t="e">
        <f ca="true">+IF(AND(ISNUMBER(OFFSET('Water Data'!$F$9,0,10*ROW('Water Data'!F199))),'Data Summary'!CA205="Yes"),OFFSET('Water Data'!$F$9,0,10*ROW('Water Data'!F199)),NA())</f>
        <v>#N/A</v>
      </c>
      <c r="M205" s="93" t="e">
        <f ca="true">+IF(AND(ISNUMBER(OFFSET('Water Data'!$G$4,0,10*ROW('Water Data'!G199))),'Data Summary'!CB205="Yes"),100-OFFSET('Water Data'!$G$4,0,10*ROW('Water Data'!G199)),NA())</f>
        <v>#N/A</v>
      </c>
      <c r="N205" s="93" t="e">
        <f ca="true">+IF(AND(ISNUMBER(OFFSET('Water Data'!$G$6,0,10*ROW('Water Data'!G199))),'Data Summary'!CC205="Yes"),OFFSET('Water Data'!$G$6,0,10*ROW('Water Data'!G199)),NA())</f>
        <v>#N/A</v>
      </c>
      <c r="O205" s="93" t="e">
        <f ca="true">+IF(AND(ISNUMBER(OFFSET('Water Data'!$G$9,0,10*ROW('Water Data'!G199))),'Data Summary'!CD205="Yes"),OFFSET('Water Data'!$G$9,0,10*ROW('Water Data'!G199)),NA())</f>
        <v>#N/A</v>
      </c>
      <c r="P205" s="93" t="e">
        <f ca="true">+IF(AND(ISNUMBER(OFFSET('Water Data'!$H$4,0,10*ROW('Water Data'!H199))),'Data Summary'!CE205="Yes"),100-OFFSET('Water Data'!$H$4,0,10*ROW('Water Data'!H199)),NA())</f>
        <v>#N/A</v>
      </c>
      <c r="Q205" s="93" t="e">
        <f ca="true">+IF(AND(ISNUMBER(OFFSET('Water Data'!$H$6,0,10*ROW('Water Data'!H199))),'Data Summary'!CF205="Yes"),OFFSET('Water Data'!$H$6,0,10*ROW('Water Data'!H199)),NA())</f>
        <v>#N/A</v>
      </c>
      <c r="R205" s="93" t="e">
        <f ca="true">+IF(AND(ISNUMBER(OFFSET('Water Data'!$H$9,0,10*ROW('Water Data'!H199))),'Data Summary'!CG205="Yes"),OFFSET('Water Data'!$H$9,0,10*ROW('Water Data'!H199)),NA())</f>
        <v>#N/A</v>
      </c>
      <c r="S205" s="93" t="e">
        <f ca="true">+IF(AND(ISNUMBER(OFFSET('Water Data'!$I$4,0,10*ROW('Water Data'!I199))),'Data Summary'!CH205="Yes"),100-OFFSET('Water Data'!$I$4,0,10*ROW('Water Data'!I199)),NA())</f>
        <v>#N/A</v>
      </c>
      <c r="T205" s="93" t="e">
        <f ca="true">+IF(AND(ISNUMBER(OFFSET('Water Data'!$I$6,0,10*ROW('Water Data'!I199))),'Data Summary'!CI205="Yes"),OFFSET('Water Data'!$I$6,0,10*ROW('Water Data'!I199)),NA())</f>
        <v>#N/A</v>
      </c>
      <c r="U205" s="93" t="e">
        <f ca="true">+IF(AND(ISNUMBER(OFFSET('Water Data'!$I$9,0,10*ROW('Water Data'!I199))),'Data Summary'!CJ205="Yes"),OFFSET('Water Data'!$I$9,0,10*ROW('Water Data'!I199)),NA())</f>
        <v>#N/A</v>
      </c>
      <c r="V205" s="94" t="e">
        <f ca="true">+IF(AND(ISNUMBER(OFFSET('Sanitation Data'!$D$4,0,10*ROW('Sanitation Data'!D199))),'Data Summary'!CK205="Yes"),100-OFFSET('Sanitation Data'!$D$4,0,10*ROW('Sanitation Data'!D199)),NA())</f>
        <v>#N/A</v>
      </c>
      <c r="W205" s="94" t="e">
        <f ca="true">+IF(AND(ISNUMBER(OFFSET('Sanitation Data'!$D$6,0,10*ROW('Sanitation Data'!D199))),'Data Summary'!CL205="Yes"),OFFSET('Sanitation Data'!$D$6,0,10*ROW('Sanitation Data'!D199)),NA())</f>
        <v>#N/A</v>
      </c>
      <c r="X205" s="94" t="e">
        <f ca="true">+IF(AND(ISNUMBER(OFFSET('Sanitation Data'!$D$10,0,10*ROW('Sanitation Data'!D199))),'Data Summary'!CM205="Yes"),OFFSET('Sanitation Data'!$D$10,0,10*ROW('Sanitation Data'!D199)),NA())</f>
        <v>#N/A</v>
      </c>
      <c r="Y205" s="94" t="e">
        <f ca="true">+IF(AND(ISNUMBER(OFFSET('Sanitation Data'!$D$11,0,10*ROW('Sanitation Data'!D199))),'Data Summary'!CN205="Yes"),OFFSET('Sanitation Data'!$D$11,0,10*ROW('Sanitation Data'!D199)),NA())</f>
        <v>#N/A</v>
      </c>
      <c r="Z205" s="94" t="e">
        <f ca="true">+IF(AND(ISNUMBER(OFFSET('Sanitation Data'!$D$12,0,10*ROW('Sanitation Data'!D199))),'Data Summary'!CO205="Yes"),OFFSET('Sanitation Data'!$D$12,0,10*ROW('Sanitation Data'!D199)),NA())</f>
        <v>#N/A</v>
      </c>
      <c r="AA205" s="94" t="e">
        <f ca="true">+IF(AND(ISNUMBER(OFFSET('Sanitation Data'!$E$4,0,10*ROW('Sanitation Data'!E199))),'Data Summary'!CP205="Yes"),100-OFFSET('Sanitation Data'!$E$4,0,10*ROW('Sanitation Data'!E199)),NA())</f>
        <v>#N/A</v>
      </c>
      <c r="AB205" s="94" t="e">
        <f ca="true">+IF(AND(ISNUMBER(OFFSET('Sanitation Data'!$E$6,0,10*ROW('Sanitation Data'!E199))),'Data Summary'!CQ205="Yes"),OFFSET('Sanitation Data'!$E$6,0,10*ROW('Sanitation Data'!E199)),NA())</f>
        <v>#N/A</v>
      </c>
      <c r="AC205" s="94" t="e">
        <f ca="true">+IF(AND(ISNUMBER(OFFSET('Sanitation Data'!$E$10,0,10*ROW('Sanitation Data'!E199))),'Data Summary'!CR205="Yes"),OFFSET('Sanitation Data'!$E$10,0,10*ROW('Sanitation Data'!E199)),NA())</f>
        <v>#N/A</v>
      </c>
      <c r="AD205" s="94" t="e">
        <f ca="true">+IF(AND(ISNUMBER(OFFSET('Sanitation Data'!$E$11,0,10*ROW('Sanitation Data'!E199))),'Data Summary'!CS205="Yes"),OFFSET('Sanitation Data'!$E$11,0,10*ROW('Sanitation Data'!E199)),NA())</f>
        <v>#N/A</v>
      </c>
      <c r="AE205" s="94" t="e">
        <f ca="true">+IF(AND(ISNUMBER(OFFSET('Sanitation Data'!$E$12,0,10*ROW('Sanitation Data'!E199))),'Data Summary'!CT205="Yes"),OFFSET('Sanitation Data'!$E$12,0,10*ROW('Sanitation Data'!E199)),NA())</f>
        <v>#N/A</v>
      </c>
      <c r="AF205" s="94" t="e">
        <f ca="true">+IF(AND(ISNUMBER(OFFSET('Sanitation Data'!$F$4,0,10*ROW('Sanitation Data'!F199))),'Data Summary'!CU205="Yes"),100-OFFSET('Sanitation Data'!$F$4,0,10*ROW('Sanitation Data'!F199)),NA())</f>
        <v>#N/A</v>
      </c>
      <c r="AG205" s="94" t="e">
        <f ca="true">+IF(AND(ISNUMBER(OFFSET('Sanitation Data'!$F$6,0,10*ROW('Sanitation Data'!F199))),'Data Summary'!CV205="Yes"),OFFSET('Sanitation Data'!$F$6,0,10*ROW('Sanitation Data'!F199)),NA())</f>
        <v>#N/A</v>
      </c>
      <c r="AH205" s="94" t="e">
        <f ca="true">+IF(AND(ISNUMBER(OFFSET('Sanitation Data'!$F$10,0,10*ROW('Sanitation Data'!F199))),'Data Summary'!CW205="Yes"),OFFSET('Sanitation Data'!$F$10,0,10*ROW('Sanitation Data'!F199)),NA())</f>
        <v>#N/A</v>
      </c>
      <c r="AI205" s="94" t="e">
        <f ca="true">+IF(AND(ISNUMBER(OFFSET('Sanitation Data'!$F$11,0,10*ROW('Sanitation Data'!F199))),'Data Summary'!CX205="Yes"),OFFSET('Sanitation Data'!$F$11,0,10*ROW('Sanitation Data'!F199)),NA())</f>
        <v>#N/A</v>
      </c>
      <c r="AJ205" s="94" t="e">
        <f ca="true">+IF(AND(ISNUMBER(OFFSET('Sanitation Data'!$F$12,0,10*ROW('Sanitation Data'!F199))),'Data Summary'!CY205="Yes"),OFFSET('Sanitation Data'!$F$12,0,10*ROW('Sanitation Data'!F199)),NA())</f>
        <v>#N/A</v>
      </c>
      <c r="AK205" s="94" t="e">
        <f ca="true">+IF(AND(ISNUMBER(OFFSET('Sanitation Data'!$G$4,0,10*ROW('Sanitation Data'!G199))),'Data Summary'!CZ205="Yes"),100-OFFSET('Sanitation Data'!$G$4,0,10*ROW('Sanitation Data'!G199)),NA())</f>
        <v>#N/A</v>
      </c>
      <c r="AL205" s="94" t="e">
        <f ca="true">+IF(AND(ISNUMBER(OFFSET('Sanitation Data'!$G$6,0,10*ROW('Sanitation Data'!G199))),'Data Summary'!DA205="Yes"),OFFSET('Sanitation Data'!$G$6,0,10*ROW('Sanitation Data'!G199)),NA())</f>
        <v>#N/A</v>
      </c>
      <c r="AM205" s="94" t="e">
        <f ca="true">+IF(AND(ISNUMBER(OFFSET('Sanitation Data'!$G$10,0,10*ROW('Sanitation Data'!G199))),'Data Summary'!DB205="Yes"),OFFSET('Sanitation Data'!$G$10,0,10*ROW('Sanitation Data'!G199)),NA())</f>
        <v>#N/A</v>
      </c>
      <c r="AN205" s="94" t="e">
        <f ca="true">+IF(AND(ISNUMBER(OFFSET('Sanitation Data'!$G$11,0,10*ROW('Sanitation Data'!G199))),'Data Summary'!DC205="Yes"),OFFSET('Sanitation Data'!$G$11,0,10*ROW('Sanitation Data'!G199)),NA())</f>
        <v>#N/A</v>
      </c>
      <c r="AO205" s="94" t="e">
        <f ca="true">+IF(AND(ISNUMBER(OFFSET('Sanitation Data'!$G$12,0,10*ROW('Sanitation Data'!G199))),'Data Summary'!DD205="Yes"),OFFSET('Sanitation Data'!$G$12,0,10*ROW('Sanitation Data'!G199)),NA())</f>
        <v>#N/A</v>
      </c>
      <c r="AP205" s="94" t="e">
        <f ca="true">+IF(AND(ISNUMBER(OFFSET('Sanitation Data'!$H$4,0,10*ROW('Sanitation Data'!H199))),'Data Summary'!DE205="Yes"),100-OFFSET('Sanitation Data'!$H$4,0,10*ROW('Sanitation Data'!H199)),NA())</f>
        <v>#N/A</v>
      </c>
      <c r="AQ205" s="94" t="e">
        <f ca="true">+IF(AND(ISNUMBER(OFFSET('Sanitation Data'!$H$6,0,10*ROW('Sanitation Data'!H199))),'Data Summary'!DF205="Yes"),OFFSET('Sanitation Data'!$H$6,0,10*ROW('Sanitation Data'!H199)),NA())</f>
        <v>#N/A</v>
      </c>
      <c r="AR205" s="94" t="e">
        <f ca="true">+IF(AND(ISNUMBER(OFFSET('Sanitation Data'!$H$10,0,10*ROW('Sanitation Data'!H199))),'Data Summary'!DG205="Yes"),OFFSET('Sanitation Data'!$H$10,0,10*ROW('Sanitation Data'!H199)),NA())</f>
        <v>#N/A</v>
      </c>
      <c r="AS205" s="94" t="e">
        <f ca="true">+IF(AND(ISNUMBER(OFFSET('Sanitation Data'!$H$11,0,10*ROW('Sanitation Data'!H199))),'Data Summary'!DH205="Yes"),OFFSET('Sanitation Data'!$H$11,0,10*ROW('Sanitation Data'!H199)),NA())</f>
        <v>#N/A</v>
      </c>
      <c r="AT205" s="94" t="e">
        <f ca="true">+IF(AND(ISNUMBER(OFFSET('Sanitation Data'!$H$12,0,10*ROW('Sanitation Data'!H199))),'Data Summary'!DI205="Yes"),OFFSET('Sanitation Data'!$H$12,0,10*ROW('Sanitation Data'!H199)),NA())</f>
        <v>#N/A</v>
      </c>
      <c r="AU205" s="94" t="e">
        <f ca="true">+IF(AND(ISNUMBER(OFFSET('Sanitation Data'!$I$4,0,10*ROW('Sanitation Data'!I199))),'Data Summary'!DJ205="Yes"),100-OFFSET('Sanitation Data'!$I$4,0,10*ROW('Sanitation Data'!I199)),NA())</f>
        <v>#N/A</v>
      </c>
      <c r="AV205" s="94" t="e">
        <f ca="true">+IF(AND(ISNUMBER(OFFSET('Sanitation Data'!$I$6,0,10*ROW('Sanitation Data'!I199))),'Data Summary'!DK205="Yes"),OFFSET('Sanitation Data'!$I$6,0,10*ROW('Sanitation Data'!I199)),NA())</f>
        <v>#N/A</v>
      </c>
      <c r="AW205" s="94" t="e">
        <f ca="true">+IF(AND(ISNUMBER(OFFSET('Sanitation Data'!$I$10,0,10*ROW('Sanitation Data'!I199))),'Data Summary'!DL205="Yes"),OFFSET('Sanitation Data'!$I$10,0,10*ROW('Sanitation Data'!I199)),NA())</f>
        <v>#N/A</v>
      </c>
      <c r="AX205" s="94" t="e">
        <f ca="true">+IF(AND(ISNUMBER(OFFSET('Sanitation Data'!$I$11,0,10*ROW('Sanitation Data'!I199))),'Data Summary'!DM205="Yes"),OFFSET('Sanitation Data'!$I$11,0,10*ROW('Sanitation Data'!I199)),NA())</f>
        <v>#N/A</v>
      </c>
      <c r="AY205" s="94" t="e">
        <f ca="true">+IF(AND(ISNUMBER(OFFSET('Sanitation Data'!$I$12,0,10*ROW('Sanitation Data'!I199))),'Data Summary'!DN205="Yes"),OFFSET('Sanitation Data'!$I$12,0,10*ROW('Sanitation Data'!I199)),NA())</f>
        <v>#N/A</v>
      </c>
      <c r="AZ205" s="95" t="e">
        <f ca="true">+IF(AND(ISNUMBER(OFFSET('Hygiene Data'!$D$5,0,10*ROW('Hygiene Data'!D199))),'Data Summary'!DO205="Yes"),OFFSET('Hygiene Data'!$D$5,0,10*ROW('Hygiene Data'!D199)),NA())</f>
        <v>#N/A</v>
      </c>
      <c r="BA205" s="95" t="e">
        <f ca="true">+IF(AND(ISNUMBER(OFFSET('Hygiene Data'!$D$7,0,10*ROW('Hygiene Data'!D199))),'Data Summary'!DP205="Yes"),OFFSET('Hygiene Data'!$D$7,0,10*ROW('Hygiene Data'!D199)),NA())</f>
        <v>#N/A</v>
      </c>
      <c r="BB205" s="95" t="e">
        <f ca="true">+IF(AND(ISNUMBER(OFFSET('Hygiene Data'!$D$9,0,10*ROW('Hygiene Data'!D199))),'Data Summary'!DQ205="Yes"),OFFSET('Hygiene Data'!$D$9,0,10*ROW('Hygiene Data'!D199)),NA())</f>
        <v>#N/A</v>
      </c>
      <c r="BC205" s="95" t="e">
        <f ca="true">+IF(AND(ISNUMBER(OFFSET('Hygiene Data'!$E$5,0,10*ROW('Hygiene Data'!E199))),'Data Summary'!DR205="Yes"),OFFSET('Hygiene Data'!$E$5,0,10*ROW('Hygiene Data'!E199)),NA())</f>
        <v>#N/A</v>
      </c>
      <c r="BD205" s="95" t="e">
        <f ca="true">+IF(AND(ISNUMBER(OFFSET('Hygiene Data'!$E$7,0,10*ROW('Hygiene Data'!E199))),'Data Summary'!DS205="Yes"),OFFSET('Hygiene Data'!$E$7,0,10*ROW('Hygiene Data'!E199)),NA())</f>
        <v>#N/A</v>
      </c>
      <c r="BE205" s="95" t="e">
        <f ca="true">+IF(AND(ISNUMBER(OFFSET('Hygiene Data'!$E$9,0,10*ROW('Hygiene Data'!E199))),'Data Summary'!DT205="Yes"),OFFSET('Hygiene Data'!$E$9,0,10*ROW('Hygiene Data'!E199)),NA())</f>
        <v>#N/A</v>
      </c>
      <c r="BF205" s="95" t="e">
        <f ca="true">+IF(AND(ISNUMBER(OFFSET('Hygiene Data'!$F$5,0,10*ROW('Hygiene Data'!F199))),'Data Summary'!DU205="Yes"),OFFSET('Hygiene Data'!$F$5,0,10*ROW('Hygiene Data'!F199)),NA())</f>
        <v>#N/A</v>
      </c>
      <c r="BG205" s="95" t="e">
        <f ca="true">+IF(AND(ISNUMBER(OFFSET('Hygiene Data'!$F$7,0,10*ROW('Hygiene Data'!F199))),'Data Summary'!DV205="Yes"),OFFSET('Hygiene Data'!$F$7,0,10*ROW('Hygiene Data'!F199)),NA())</f>
        <v>#N/A</v>
      </c>
      <c r="BH205" s="95" t="e">
        <f ca="true">+IF(AND(ISNUMBER(OFFSET('Hygiene Data'!$F$9,0,10*ROW('Hygiene Data'!F199))),'Data Summary'!DW205="Yes"),OFFSET('Hygiene Data'!$F$9,0,10*ROW('Hygiene Data'!F199)),NA())</f>
        <v>#N/A</v>
      </c>
      <c r="BI205" s="95" t="e">
        <f ca="true">+IF(AND(ISNUMBER(OFFSET('Hygiene Data'!$G$5,0,10*ROW('Hygiene Data'!G199))),'Data Summary'!DX205="Yes"),OFFSET('Hygiene Data'!$G$5,0,10*ROW('Hygiene Data'!G199)),NA())</f>
        <v>#N/A</v>
      </c>
      <c r="BJ205" s="95" t="e">
        <f ca="true">+IF(AND(ISNUMBER(OFFSET('Hygiene Data'!$G$7,0,10*ROW('Hygiene Data'!G199))),'Data Summary'!DY205="Yes"),OFFSET('Hygiene Data'!$G$7,0,10*ROW('Hygiene Data'!G199)),NA())</f>
        <v>#N/A</v>
      </c>
      <c r="BK205" s="95" t="e">
        <f ca="true">+IF(AND(ISNUMBER(OFFSET('Hygiene Data'!$G$9,0,10*ROW('Hygiene Data'!G199))),'Data Summary'!DZ205="Yes"),OFFSET('Hygiene Data'!$G$9,0,10*ROW('Hygiene Data'!G199)),NA())</f>
        <v>#N/A</v>
      </c>
      <c r="BL205" s="95" t="e">
        <f ca="true">+IF(AND(ISNUMBER(OFFSET('Hygiene Data'!$H$5,0,10*ROW('Hygiene Data'!H199))),'Data Summary'!EA205="Yes"),OFFSET('Hygiene Data'!$H$5,0,10*ROW('Hygiene Data'!H199)),NA())</f>
        <v>#N/A</v>
      </c>
      <c r="BM205" s="95" t="e">
        <f ca="true">+IF(AND(ISNUMBER(OFFSET('Hygiene Data'!$H$7,0,10*ROW('Hygiene Data'!H199))),'Data Summary'!EB205="Yes"),OFFSET('Hygiene Data'!$H$7,0,10*ROW('Hygiene Data'!H199)),NA())</f>
        <v>#N/A</v>
      </c>
      <c r="BN205" s="95" t="e">
        <f ca="true">+IF(AND(ISNUMBER(OFFSET('Hygiene Data'!$H$9,0,10*ROW('Hygiene Data'!H199))),'Data Summary'!EC205="Yes"),OFFSET('Hygiene Data'!$H$9,0,10*ROW('Hygiene Data'!H199)),NA())</f>
        <v>#N/A</v>
      </c>
      <c r="BO205" s="95" t="e">
        <f ca="true">+IF(AND(ISNUMBER(OFFSET('Hygiene Data'!$I$5,0,10*ROW('Hygiene Data'!I199))),'Data Summary'!ED205="Yes"),OFFSET('Hygiene Data'!$I$5,0,10*ROW('Hygiene Data'!I199)),NA())</f>
        <v>#N/A</v>
      </c>
      <c r="BP205" s="95" t="e">
        <f ca="true">+IF(AND(ISNUMBER(OFFSET('Hygiene Data'!$I$7,0,10*ROW('Hygiene Data'!I199))),'Data Summary'!EE205="Yes"),OFFSET('Hygiene Data'!$I$7,0,10*ROW('Hygiene Data'!I199)),NA())</f>
        <v>#N/A</v>
      </c>
      <c r="BQ205" s="95" t="e">
        <f ca="true">+IF(AND(ISNUMBER(OFFSET('Hygiene Data'!$I$9,0,10*ROW('Hygiene Data'!I199))),'Data Summary'!EF205="Yes"),OFFSET('Hygiene Data'!$I$9,0,10*ROW('Hygiene Data'!I199)),NA())</f>
        <v>#N/A</v>
      </c>
    </row>
    <row xmlns:x14ac="http://schemas.microsoft.com/office/spreadsheetml/2009/9/ac" r="206" x14ac:dyDescent="0.2">
      <c r="A206" s="327" t="e">
        <f ca="true">+RIGHT('Data Summary'!A206,LEN('Data Summary'!A206)-9)</f>
        <v>#VALUE!</v>
      </c>
      <c r="B206" s="36" t="str">
        <f ca="true">+IF(ISTEXT('Data Summary'!B206),'Data Summary'!B206,"")</f>
        <v/>
      </c>
      <c r="C206" s="326" t="e">
        <f ca="true">+VALUE('Data Summary'!C206)</f>
        <v>#VALUE!</v>
      </c>
      <c r="D206" s="93" t="e">
        <f ca="true">+IF(AND(ISNUMBER(OFFSET('Water Data'!$D$4,0,10*ROW('Water Data'!D200))),'Data Summary'!BS206="Yes"),100-OFFSET('Water Data'!$D$4,0,10*ROW('Water Data'!D200)),NA())</f>
        <v>#N/A</v>
      </c>
      <c r="E206" s="93" t="e">
        <f ca="true">+IF(AND(ISNUMBER(OFFSET('Water Data'!$D$6,0,10*ROW('Water Data'!D200))),'Data Summary'!BT206="Yes"),OFFSET('Water Data'!$D$6,0,10*ROW('Water Data'!D200)),NA())</f>
        <v>#N/A</v>
      </c>
      <c r="F206" s="93" t="e">
        <f ca="true">+IF(AND(ISNUMBER(OFFSET('Water Data'!$D$9,0,10*ROW('Water Data'!D200))),'Data Summary'!BU206="Yes"),OFFSET('Water Data'!$D$9,0,10*ROW('Water Data'!D200)),NA())</f>
        <v>#N/A</v>
      </c>
      <c r="G206" s="93" t="e">
        <f ca="true">+IF(AND(ISNUMBER(OFFSET('Water Data'!$E$4,0,10*ROW('Water Data'!E200))),'Data Summary'!BV206="Yes"),100-OFFSET('Water Data'!$E$4,0,10*ROW('Water Data'!E200)),NA())</f>
        <v>#N/A</v>
      </c>
      <c r="H206" s="93" t="e">
        <f ca="true">+IF(AND(ISNUMBER(OFFSET('Water Data'!$E$6,0,10*ROW('Water Data'!E200))),'Data Summary'!BW206="Yes"),OFFSET('Water Data'!$E$6,0,10*ROW('Water Data'!E200)),NA())</f>
        <v>#N/A</v>
      </c>
      <c r="I206" s="93" t="e">
        <f ca="true">+IF(AND(ISNUMBER(OFFSET('Water Data'!$E$9,0,10*ROW('Water Data'!E200))),'Data Summary'!BX206="Yes"),OFFSET('Water Data'!$E$9,0,10*ROW('Water Data'!E200)),NA())</f>
        <v>#N/A</v>
      </c>
      <c r="J206" s="93" t="e">
        <f ca="true">+IF(AND(ISNUMBER(OFFSET('Water Data'!$F$4,0,10*ROW('Water Data'!F200))),'Data Summary'!BY206="Yes"),100-OFFSET('Water Data'!$F$4,0,10*ROW('Water Data'!F200)),NA())</f>
        <v>#N/A</v>
      </c>
      <c r="K206" s="93" t="e">
        <f ca="true">+IF(AND(ISNUMBER(OFFSET('Water Data'!$F$6,0,10*ROW('Water Data'!F200))),'Data Summary'!BZ206="Yes"),OFFSET('Water Data'!$F$6,0,10*ROW('Water Data'!F200)),NA())</f>
        <v>#N/A</v>
      </c>
      <c r="L206" s="93" t="e">
        <f ca="true">+IF(AND(ISNUMBER(OFFSET('Water Data'!$F$9,0,10*ROW('Water Data'!F200))),'Data Summary'!CA206="Yes"),OFFSET('Water Data'!$F$9,0,10*ROW('Water Data'!F200)),NA())</f>
        <v>#N/A</v>
      </c>
      <c r="M206" s="93" t="e">
        <f ca="true">+IF(AND(ISNUMBER(OFFSET('Water Data'!$G$4,0,10*ROW('Water Data'!G200))),'Data Summary'!CB206="Yes"),100-OFFSET('Water Data'!$G$4,0,10*ROW('Water Data'!G200)),NA())</f>
        <v>#N/A</v>
      </c>
      <c r="N206" s="93" t="e">
        <f ca="true">+IF(AND(ISNUMBER(OFFSET('Water Data'!$G$6,0,10*ROW('Water Data'!G200))),'Data Summary'!CC206="Yes"),OFFSET('Water Data'!$G$6,0,10*ROW('Water Data'!G200)),NA())</f>
        <v>#N/A</v>
      </c>
      <c r="O206" s="93" t="e">
        <f ca="true">+IF(AND(ISNUMBER(OFFSET('Water Data'!$G$9,0,10*ROW('Water Data'!G200))),'Data Summary'!CD206="Yes"),OFFSET('Water Data'!$G$9,0,10*ROW('Water Data'!G200)),NA())</f>
        <v>#N/A</v>
      </c>
      <c r="P206" s="93" t="e">
        <f ca="true">+IF(AND(ISNUMBER(OFFSET('Water Data'!$H$4,0,10*ROW('Water Data'!H200))),'Data Summary'!CE206="Yes"),100-OFFSET('Water Data'!$H$4,0,10*ROW('Water Data'!H200)),NA())</f>
        <v>#N/A</v>
      </c>
      <c r="Q206" s="93" t="e">
        <f ca="true">+IF(AND(ISNUMBER(OFFSET('Water Data'!$H$6,0,10*ROW('Water Data'!H200))),'Data Summary'!CF206="Yes"),OFFSET('Water Data'!$H$6,0,10*ROW('Water Data'!H200)),NA())</f>
        <v>#N/A</v>
      </c>
      <c r="R206" s="93" t="e">
        <f ca="true">+IF(AND(ISNUMBER(OFFSET('Water Data'!$H$9,0,10*ROW('Water Data'!H200))),'Data Summary'!CG206="Yes"),OFFSET('Water Data'!$H$9,0,10*ROW('Water Data'!H200)),NA())</f>
        <v>#N/A</v>
      </c>
      <c r="S206" s="93" t="e">
        <f ca="true">+IF(AND(ISNUMBER(OFFSET('Water Data'!$I$4,0,10*ROW('Water Data'!I200))),'Data Summary'!CH206="Yes"),100-OFFSET('Water Data'!$I$4,0,10*ROW('Water Data'!I200)),NA())</f>
        <v>#N/A</v>
      </c>
      <c r="T206" s="93" t="e">
        <f ca="true">+IF(AND(ISNUMBER(OFFSET('Water Data'!$I$6,0,10*ROW('Water Data'!I200))),'Data Summary'!CI206="Yes"),OFFSET('Water Data'!$I$6,0,10*ROW('Water Data'!I200)),NA())</f>
        <v>#N/A</v>
      </c>
      <c r="U206" s="93" t="e">
        <f ca="true">+IF(AND(ISNUMBER(OFFSET('Water Data'!$I$9,0,10*ROW('Water Data'!I200))),'Data Summary'!CJ206="Yes"),OFFSET('Water Data'!$I$9,0,10*ROW('Water Data'!I200)),NA())</f>
        <v>#N/A</v>
      </c>
      <c r="V206" s="94" t="e">
        <f ca="true">+IF(AND(ISNUMBER(OFFSET('Sanitation Data'!$D$4,0,10*ROW('Sanitation Data'!D200))),'Data Summary'!CK206="Yes"),100-OFFSET('Sanitation Data'!$D$4,0,10*ROW('Sanitation Data'!D200)),NA())</f>
        <v>#N/A</v>
      </c>
      <c r="W206" s="94" t="e">
        <f ca="true">+IF(AND(ISNUMBER(OFFSET('Sanitation Data'!$D$6,0,10*ROW('Sanitation Data'!D200))),'Data Summary'!CL206="Yes"),OFFSET('Sanitation Data'!$D$6,0,10*ROW('Sanitation Data'!D200)),NA())</f>
        <v>#N/A</v>
      </c>
      <c r="X206" s="94" t="e">
        <f ca="true">+IF(AND(ISNUMBER(OFFSET('Sanitation Data'!$D$10,0,10*ROW('Sanitation Data'!D200))),'Data Summary'!CM206="Yes"),OFFSET('Sanitation Data'!$D$10,0,10*ROW('Sanitation Data'!D200)),NA())</f>
        <v>#N/A</v>
      </c>
      <c r="Y206" s="94" t="e">
        <f ca="true">+IF(AND(ISNUMBER(OFFSET('Sanitation Data'!$D$11,0,10*ROW('Sanitation Data'!D200))),'Data Summary'!CN206="Yes"),OFFSET('Sanitation Data'!$D$11,0,10*ROW('Sanitation Data'!D200)),NA())</f>
        <v>#N/A</v>
      </c>
      <c r="Z206" s="94" t="e">
        <f ca="true">+IF(AND(ISNUMBER(OFFSET('Sanitation Data'!$D$12,0,10*ROW('Sanitation Data'!D200))),'Data Summary'!CO206="Yes"),OFFSET('Sanitation Data'!$D$12,0,10*ROW('Sanitation Data'!D200)),NA())</f>
        <v>#N/A</v>
      </c>
      <c r="AA206" s="94" t="e">
        <f ca="true">+IF(AND(ISNUMBER(OFFSET('Sanitation Data'!$E$4,0,10*ROW('Sanitation Data'!E200))),'Data Summary'!CP206="Yes"),100-OFFSET('Sanitation Data'!$E$4,0,10*ROW('Sanitation Data'!E200)),NA())</f>
        <v>#N/A</v>
      </c>
      <c r="AB206" s="94" t="e">
        <f ca="true">+IF(AND(ISNUMBER(OFFSET('Sanitation Data'!$E$6,0,10*ROW('Sanitation Data'!E200))),'Data Summary'!CQ206="Yes"),OFFSET('Sanitation Data'!$E$6,0,10*ROW('Sanitation Data'!E200)),NA())</f>
        <v>#N/A</v>
      </c>
      <c r="AC206" s="94" t="e">
        <f ca="true">+IF(AND(ISNUMBER(OFFSET('Sanitation Data'!$E$10,0,10*ROW('Sanitation Data'!E200))),'Data Summary'!CR206="Yes"),OFFSET('Sanitation Data'!$E$10,0,10*ROW('Sanitation Data'!E200)),NA())</f>
        <v>#N/A</v>
      </c>
      <c r="AD206" s="94" t="e">
        <f ca="true">+IF(AND(ISNUMBER(OFFSET('Sanitation Data'!$E$11,0,10*ROW('Sanitation Data'!E200))),'Data Summary'!CS206="Yes"),OFFSET('Sanitation Data'!$E$11,0,10*ROW('Sanitation Data'!E200)),NA())</f>
        <v>#N/A</v>
      </c>
      <c r="AE206" s="94" t="e">
        <f ca="true">+IF(AND(ISNUMBER(OFFSET('Sanitation Data'!$E$12,0,10*ROW('Sanitation Data'!E200))),'Data Summary'!CT206="Yes"),OFFSET('Sanitation Data'!$E$12,0,10*ROW('Sanitation Data'!E200)),NA())</f>
        <v>#N/A</v>
      </c>
      <c r="AF206" s="94" t="e">
        <f ca="true">+IF(AND(ISNUMBER(OFFSET('Sanitation Data'!$F$4,0,10*ROW('Sanitation Data'!F200))),'Data Summary'!CU206="Yes"),100-OFFSET('Sanitation Data'!$F$4,0,10*ROW('Sanitation Data'!F200)),NA())</f>
        <v>#N/A</v>
      </c>
      <c r="AG206" s="94" t="e">
        <f ca="true">+IF(AND(ISNUMBER(OFFSET('Sanitation Data'!$F$6,0,10*ROW('Sanitation Data'!F200))),'Data Summary'!CV206="Yes"),OFFSET('Sanitation Data'!$F$6,0,10*ROW('Sanitation Data'!F200)),NA())</f>
        <v>#N/A</v>
      </c>
      <c r="AH206" s="94" t="e">
        <f ca="true">+IF(AND(ISNUMBER(OFFSET('Sanitation Data'!$F$10,0,10*ROW('Sanitation Data'!F200))),'Data Summary'!CW206="Yes"),OFFSET('Sanitation Data'!$F$10,0,10*ROW('Sanitation Data'!F200)),NA())</f>
        <v>#N/A</v>
      </c>
      <c r="AI206" s="94" t="e">
        <f ca="true">+IF(AND(ISNUMBER(OFFSET('Sanitation Data'!$F$11,0,10*ROW('Sanitation Data'!F200))),'Data Summary'!CX206="Yes"),OFFSET('Sanitation Data'!$F$11,0,10*ROW('Sanitation Data'!F200)),NA())</f>
        <v>#N/A</v>
      </c>
      <c r="AJ206" s="94" t="e">
        <f ca="true">+IF(AND(ISNUMBER(OFFSET('Sanitation Data'!$F$12,0,10*ROW('Sanitation Data'!F200))),'Data Summary'!CY206="Yes"),OFFSET('Sanitation Data'!$F$12,0,10*ROW('Sanitation Data'!F200)),NA())</f>
        <v>#N/A</v>
      </c>
      <c r="AK206" s="94" t="e">
        <f ca="true">+IF(AND(ISNUMBER(OFFSET('Sanitation Data'!$G$4,0,10*ROW('Sanitation Data'!G200))),'Data Summary'!CZ206="Yes"),100-OFFSET('Sanitation Data'!$G$4,0,10*ROW('Sanitation Data'!G200)),NA())</f>
        <v>#N/A</v>
      </c>
      <c r="AL206" s="94" t="e">
        <f ca="true">+IF(AND(ISNUMBER(OFFSET('Sanitation Data'!$G$6,0,10*ROW('Sanitation Data'!G200))),'Data Summary'!DA206="Yes"),OFFSET('Sanitation Data'!$G$6,0,10*ROW('Sanitation Data'!G200)),NA())</f>
        <v>#N/A</v>
      </c>
      <c r="AM206" s="94" t="e">
        <f ca="true">+IF(AND(ISNUMBER(OFFSET('Sanitation Data'!$G$10,0,10*ROW('Sanitation Data'!G200))),'Data Summary'!DB206="Yes"),OFFSET('Sanitation Data'!$G$10,0,10*ROW('Sanitation Data'!G200)),NA())</f>
        <v>#N/A</v>
      </c>
      <c r="AN206" s="94" t="e">
        <f ca="true">+IF(AND(ISNUMBER(OFFSET('Sanitation Data'!$G$11,0,10*ROW('Sanitation Data'!G200))),'Data Summary'!DC206="Yes"),OFFSET('Sanitation Data'!$G$11,0,10*ROW('Sanitation Data'!G200)),NA())</f>
        <v>#N/A</v>
      </c>
      <c r="AO206" s="94" t="e">
        <f ca="true">+IF(AND(ISNUMBER(OFFSET('Sanitation Data'!$G$12,0,10*ROW('Sanitation Data'!G200))),'Data Summary'!DD206="Yes"),OFFSET('Sanitation Data'!$G$12,0,10*ROW('Sanitation Data'!G200)),NA())</f>
        <v>#N/A</v>
      </c>
      <c r="AP206" s="94" t="e">
        <f ca="true">+IF(AND(ISNUMBER(OFFSET('Sanitation Data'!$H$4,0,10*ROW('Sanitation Data'!H200))),'Data Summary'!DE206="Yes"),100-OFFSET('Sanitation Data'!$H$4,0,10*ROW('Sanitation Data'!H200)),NA())</f>
        <v>#N/A</v>
      </c>
      <c r="AQ206" s="94" t="e">
        <f ca="true">+IF(AND(ISNUMBER(OFFSET('Sanitation Data'!$H$6,0,10*ROW('Sanitation Data'!H200))),'Data Summary'!DF206="Yes"),OFFSET('Sanitation Data'!$H$6,0,10*ROW('Sanitation Data'!H200)),NA())</f>
        <v>#N/A</v>
      </c>
      <c r="AR206" s="94" t="e">
        <f ca="true">+IF(AND(ISNUMBER(OFFSET('Sanitation Data'!$H$10,0,10*ROW('Sanitation Data'!H200))),'Data Summary'!DG206="Yes"),OFFSET('Sanitation Data'!$H$10,0,10*ROW('Sanitation Data'!H200)),NA())</f>
        <v>#N/A</v>
      </c>
      <c r="AS206" s="94" t="e">
        <f ca="true">+IF(AND(ISNUMBER(OFFSET('Sanitation Data'!$H$11,0,10*ROW('Sanitation Data'!H200))),'Data Summary'!DH206="Yes"),OFFSET('Sanitation Data'!$H$11,0,10*ROW('Sanitation Data'!H200)),NA())</f>
        <v>#N/A</v>
      </c>
      <c r="AT206" s="94" t="e">
        <f ca="true">+IF(AND(ISNUMBER(OFFSET('Sanitation Data'!$H$12,0,10*ROW('Sanitation Data'!H200))),'Data Summary'!DI206="Yes"),OFFSET('Sanitation Data'!$H$12,0,10*ROW('Sanitation Data'!H200)),NA())</f>
        <v>#N/A</v>
      </c>
      <c r="AU206" s="94" t="e">
        <f ca="true">+IF(AND(ISNUMBER(OFFSET('Sanitation Data'!$I$4,0,10*ROW('Sanitation Data'!I200))),'Data Summary'!DJ206="Yes"),100-OFFSET('Sanitation Data'!$I$4,0,10*ROW('Sanitation Data'!I200)),NA())</f>
        <v>#N/A</v>
      </c>
      <c r="AV206" s="94" t="e">
        <f ca="true">+IF(AND(ISNUMBER(OFFSET('Sanitation Data'!$I$6,0,10*ROW('Sanitation Data'!I200))),'Data Summary'!DK206="Yes"),OFFSET('Sanitation Data'!$I$6,0,10*ROW('Sanitation Data'!I200)),NA())</f>
        <v>#N/A</v>
      </c>
      <c r="AW206" s="94" t="e">
        <f ca="true">+IF(AND(ISNUMBER(OFFSET('Sanitation Data'!$I$10,0,10*ROW('Sanitation Data'!I200))),'Data Summary'!DL206="Yes"),OFFSET('Sanitation Data'!$I$10,0,10*ROW('Sanitation Data'!I200)),NA())</f>
        <v>#N/A</v>
      </c>
      <c r="AX206" s="94" t="e">
        <f ca="true">+IF(AND(ISNUMBER(OFFSET('Sanitation Data'!$I$11,0,10*ROW('Sanitation Data'!I200))),'Data Summary'!DM206="Yes"),OFFSET('Sanitation Data'!$I$11,0,10*ROW('Sanitation Data'!I200)),NA())</f>
        <v>#N/A</v>
      </c>
      <c r="AY206" s="94" t="e">
        <f ca="true">+IF(AND(ISNUMBER(OFFSET('Sanitation Data'!$I$12,0,10*ROW('Sanitation Data'!I200))),'Data Summary'!DN206="Yes"),OFFSET('Sanitation Data'!$I$12,0,10*ROW('Sanitation Data'!I200)),NA())</f>
        <v>#N/A</v>
      </c>
      <c r="AZ206" s="95" t="e">
        <f ca="true">+IF(AND(ISNUMBER(OFFSET('Hygiene Data'!$D$5,0,10*ROW('Hygiene Data'!D200))),'Data Summary'!DO206="Yes"),OFFSET('Hygiene Data'!$D$5,0,10*ROW('Hygiene Data'!D200)),NA())</f>
        <v>#N/A</v>
      </c>
      <c r="BA206" s="95" t="e">
        <f ca="true">+IF(AND(ISNUMBER(OFFSET('Hygiene Data'!$D$7,0,10*ROW('Hygiene Data'!D200))),'Data Summary'!DP206="Yes"),OFFSET('Hygiene Data'!$D$7,0,10*ROW('Hygiene Data'!D200)),NA())</f>
        <v>#N/A</v>
      </c>
      <c r="BB206" s="95" t="e">
        <f ca="true">+IF(AND(ISNUMBER(OFFSET('Hygiene Data'!$D$9,0,10*ROW('Hygiene Data'!D200))),'Data Summary'!DQ206="Yes"),OFFSET('Hygiene Data'!$D$9,0,10*ROW('Hygiene Data'!D200)),NA())</f>
        <v>#N/A</v>
      </c>
      <c r="BC206" s="95" t="e">
        <f ca="true">+IF(AND(ISNUMBER(OFFSET('Hygiene Data'!$E$5,0,10*ROW('Hygiene Data'!E200))),'Data Summary'!DR206="Yes"),OFFSET('Hygiene Data'!$E$5,0,10*ROW('Hygiene Data'!E200)),NA())</f>
        <v>#N/A</v>
      </c>
      <c r="BD206" s="95" t="e">
        <f ca="true">+IF(AND(ISNUMBER(OFFSET('Hygiene Data'!$E$7,0,10*ROW('Hygiene Data'!E200))),'Data Summary'!DS206="Yes"),OFFSET('Hygiene Data'!$E$7,0,10*ROW('Hygiene Data'!E200)),NA())</f>
        <v>#N/A</v>
      </c>
      <c r="BE206" s="95" t="e">
        <f ca="true">+IF(AND(ISNUMBER(OFFSET('Hygiene Data'!$E$9,0,10*ROW('Hygiene Data'!E200))),'Data Summary'!DT206="Yes"),OFFSET('Hygiene Data'!$E$9,0,10*ROW('Hygiene Data'!E200)),NA())</f>
        <v>#N/A</v>
      </c>
      <c r="BF206" s="95" t="e">
        <f ca="true">+IF(AND(ISNUMBER(OFFSET('Hygiene Data'!$F$5,0,10*ROW('Hygiene Data'!F200))),'Data Summary'!DU206="Yes"),OFFSET('Hygiene Data'!$F$5,0,10*ROW('Hygiene Data'!F200)),NA())</f>
        <v>#N/A</v>
      </c>
      <c r="BG206" s="95" t="e">
        <f ca="true">+IF(AND(ISNUMBER(OFFSET('Hygiene Data'!$F$7,0,10*ROW('Hygiene Data'!F200))),'Data Summary'!DV206="Yes"),OFFSET('Hygiene Data'!$F$7,0,10*ROW('Hygiene Data'!F200)),NA())</f>
        <v>#N/A</v>
      </c>
      <c r="BH206" s="95" t="e">
        <f ca="true">+IF(AND(ISNUMBER(OFFSET('Hygiene Data'!$F$9,0,10*ROW('Hygiene Data'!F200))),'Data Summary'!DW206="Yes"),OFFSET('Hygiene Data'!$F$9,0,10*ROW('Hygiene Data'!F200)),NA())</f>
        <v>#N/A</v>
      </c>
      <c r="BI206" s="95" t="e">
        <f ca="true">+IF(AND(ISNUMBER(OFFSET('Hygiene Data'!$G$5,0,10*ROW('Hygiene Data'!G200))),'Data Summary'!DX206="Yes"),OFFSET('Hygiene Data'!$G$5,0,10*ROW('Hygiene Data'!G200)),NA())</f>
        <v>#N/A</v>
      </c>
      <c r="BJ206" s="95" t="e">
        <f ca="true">+IF(AND(ISNUMBER(OFFSET('Hygiene Data'!$G$7,0,10*ROW('Hygiene Data'!G200))),'Data Summary'!DY206="Yes"),OFFSET('Hygiene Data'!$G$7,0,10*ROW('Hygiene Data'!G200)),NA())</f>
        <v>#N/A</v>
      </c>
      <c r="BK206" s="95" t="e">
        <f ca="true">+IF(AND(ISNUMBER(OFFSET('Hygiene Data'!$G$9,0,10*ROW('Hygiene Data'!G200))),'Data Summary'!DZ206="Yes"),OFFSET('Hygiene Data'!$G$9,0,10*ROW('Hygiene Data'!G200)),NA())</f>
        <v>#N/A</v>
      </c>
      <c r="BL206" s="95" t="e">
        <f ca="true">+IF(AND(ISNUMBER(OFFSET('Hygiene Data'!$H$5,0,10*ROW('Hygiene Data'!H200))),'Data Summary'!EA206="Yes"),OFFSET('Hygiene Data'!$H$5,0,10*ROW('Hygiene Data'!H200)),NA())</f>
        <v>#N/A</v>
      </c>
      <c r="BM206" s="95" t="e">
        <f ca="true">+IF(AND(ISNUMBER(OFFSET('Hygiene Data'!$H$7,0,10*ROW('Hygiene Data'!H200))),'Data Summary'!EB206="Yes"),OFFSET('Hygiene Data'!$H$7,0,10*ROW('Hygiene Data'!H200)),NA())</f>
        <v>#N/A</v>
      </c>
      <c r="BN206" s="95" t="e">
        <f ca="true">+IF(AND(ISNUMBER(OFFSET('Hygiene Data'!$H$9,0,10*ROW('Hygiene Data'!H200))),'Data Summary'!EC206="Yes"),OFFSET('Hygiene Data'!$H$9,0,10*ROW('Hygiene Data'!H200)),NA())</f>
        <v>#N/A</v>
      </c>
      <c r="BO206" s="95" t="e">
        <f ca="true">+IF(AND(ISNUMBER(OFFSET('Hygiene Data'!$I$5,0,10*ROW('Hygiene Data'!I200))),'Data Summary'!ED206="Yes"),OFFSET('Hygiene Data'!$I$5,0,10*ROW('Hygiene Data'!I200)),NA())</f>
        <v>#N/A</v>
      </c>
      <c r="BP206" s="95" t="e">
        <f ca="true">+IF(AND(ISNUMBER(OFFSET('Hygiene Data'!$I$7,0,10*ROW('Hygiene Data'!I200))),'Data Summary'!EE206="Yes"),OFFSET('Hygiene Data'!$I$7,0,10*ROW('Hygiene Data'!I200)),NA())</f>
        <v>#N/A</v>
      </c>
      <c r="BQ206" s="95" t="e">
        <f ca="true">+IF(AND(ISNUMBER(OFFSET('Hygiene Data'!$I$9,0,10*ROW('Hygiene Data'!I200))),'Data Summary'!EF206="Yes"),OFFSET('Hygiene Data'!$I$9,0,10*ROW('Hygiene Data'!I200)),NA())</f>
        <v>#N/A</v>
      </c>
    </row>
    <row xmlns:x14ac="http://schemas.microsoft.com/office/spreadsheetml/2009/9/ac" r="207" x14ac:dyDescent="0.2">
      <c r="A207" s="327" t="e">
        <f ca="true">+RIGHT('Data Summary'!A207,LEN('Data Summary'!A207)-9)</f>
        <v>#VALUE!</v>
      </c>
      <c r="B207" s="36" t="str">
        <f ca="true">+IF(ISTEXT('Data Summary'!B207),'Data Summary'!B207,"")</f>
        <v/>
      </c>
      <c r="C207" s="326" t="e">
        <f ca="true">+VALUE('Data Summary'!C207)</f>
        <v>#VALUE!</v>
      </c>
      <c r="D207" s="93" t="e">
        <f ca="true">+IF(AND(ISNUMBER(OFFSET('Water Data'!$D$4,0,10*ROW('Water Data'!D201))),'Data Summary'!BS207="Yes"),100-OFFSET('Water Data'!$D$4,0,10*ROW('Water Data'!D201)),NA())</f>
        <v>#N/A</v>
      </c>
      <c r="E207" s="93" t="e">
        <f ca="true">+IF(AND(ISNUMBER(OFFSET('Water Data'!$D$6,0,10*ROW('Water Data'!D201))),'Data Summary'!BT207="Yes"),OFFSET('Water Data'!$D$6,0,10*ROW('Water Data'!D201)),NA())</f>
        <v>#N/A</v>
      </c>
      <c r="F207" s="93" t="e">
        <f ca="true">+IF(AND(ISNUMBER(OFFSET('Water Data'!$D$9,0,10*ROW('Water Data'!D201))),'Data Summary'!BU207="Yes"),OFFSET('Water Data'!$D$9,0,10*ROW('Water Data'!D201)),NA())</f>
        <v>#N/A</v>
      </c>
      <c r="G207" s="93" t="e">
        <f ca="true">+IF(AND(ISNUMBER(OFFSET('Water Data'!$E$4,0,10*ROW('Water Data'!E201))),'Data Summary'!BV207="Yes"),100-OFFSET('Water Data'!$E$4,0,10*ROW('Water Data'!E201)),NA())</f>
        <v>#N/A</v>
      </c>
      <c r="H207" s="93" t="e">
        <f ca="true">+IF(AND(ISNUMBER(OFFSET('Water Data'!$E$6,0,10*ROW('Water Data'!E201))),'Data Summary'!BW207="Yes"),OFFSET('Water Data'!$E$6,0,10*ROW('Water Data'!E201)),NA())</f>
        <v>#N/A</v>
      </c>
      <c r="I207" s="93" t="e">
        <f ca="true">+IF(AND(ISNUMBER(OFFSET('Water Data'!$E$9,0,10*ROW('Water Data'!E201))),'Data Summary'!BX207="Yes"),OFFSET('Water Data'!$E$9,0,10*ROW('Water Data'!E201)),NA())</f>
        <v>#N/A</v>
      </c>
      <c r="J207" s="93" t="e">
        <f ca="true">+IF(AND(ISNUMBER(OFFSET('Water Data'!$F$4,0,10*ROW('Water Data'!F201))),'Data Summary'!BY207="Yes"),100-OFFSET('Water Data'!$F$4,0,10*ROW('Water Data'!F201)),NA())</f>
        <v>#N/A</v>
      </c>
      <c r="K207" s="93" t="e">
        <f ca="true">+IF(AND(ISNUMBER(OFFSET('Water Data'!$F$6,0,10*ROW('Water Data'!F201))),'Data Summary'!BZ207="Yes"),OFFSET('Water Data'!$F$6,0,10*ROW('Water Data'!F201)),NA())</f>
        <v>#N/A</v>
      </c>
      <c r="L207" s="93" t="e">
        <f ca="true">+IF(AND(ISNUMBER(OFFSET('Water Data'!$F$9,0,10*ROW('Water Data'!F201))),'Data Summary'!CA207="Yes"),OFFSET('Water Data'!$F$9,0,10*ROW('Water Data'!F201)),NA())</f>
        <v>#N/A</v>
      </c>
      <c r="M207" s="93" t="e">
        <f ca="true">+IF(AND(ISNUMBER(OFFSET('Water Data'!$G$4,0,10*ROW('Water Data'!G201))),'Data Summary'!CB207="Yes"),100-OFFSET('Water Data'!$G$4,0,10*ROW('Water Data'!G201)),NA())</f>
        <v>#N/A</v>
      </c>
      <c r="N207" s="93" t="e">
        <f ca="true">+IF(AND(ISNUMBER(OFFSET('Water Data'!$G$6,0,10*ROW('Water Data'!G201))),'Data Summary'!CC207="Yes"),OFFSET('Water Data'!$G$6,0,10*ROW('Water Data'!G201)),NA())</f>
        <v>#N/A</v>
      </c>
      <c r="O207" s="93" t="e">
        <f ca="true">+IF(AND(ISNUMBER(OFFSET('Water Data'!$G$9,0,10*ROW('Water Data'!G201))),'Data Summary'!CD207="Yes"),OFFSET('Water Data'!$G$9,0,10*ROW('Water Data'!G201)),NA())</f>
        <v>#N/A</v>
      </c>
      <c r="P207" s="93" t="e">
        <f ca="true">+IF(AND(ISNUMBER(OFFSET('Water Data'!$H$4,0,10*ROW('Water Data'!H201))),'Data Summary'!CE207="Yes"),100-OFFSET('Water Data'!$H$4,0,10*ROW('Water Data'!H201)),NA())</f>
        <v>#N/A</v>
      </c>
      <c r="Q207" s="93" t="e">
        <f ca="true">+IF(AND(ISNUMBER(OFFSET('Water Data'!$H$6,0,10*ROW('Water Data'!H201))),'Data Summary'!CF207="Yes"),OFFSET('Water Data'!$H$6,0,10*ROW('Water Data'!H201)),NA())</f>
        <v>#N/A</v>
      </c>
      <c r="R207" s="93" t="e">
        <f ca="true">+IF(AND(ISNUMBER(OFFSET('Water Data'!$H$9,0,10*ROW('Water Data'!H201))),'Data Summary'!CG207="Yes"),OFFSET('Water Data'!$H$9,0,10*ROW('Water Data'!H201)),NA())</f>
        <v>#N/A</v>
      </c>
      <c r="S207" s="93" t="e">
        <f ca="true">+IF(AND(ISNUMBER(OFFSET('Water Data'!$I$4,0,10*ROW('Water Data'!I201))),'Data Summary'!CH207="Yes"),100-OFFSET('Water Data'!$I$4,0,10*ROW('Water Data'!I201)),NA())</f>
        <v>#N/A</v>
      </c>
      <c r="T207" s="93" t="e">
        <f ca="true">+IF(AND(ISNUMBER(OFFSET('Water Data'!$I$6,0,10*ROW('Water Data'!I201))),'Data Summary'!CI207="Yes"),OFFSET('Water Data'!$I$6,0,10*ROW('Water Data'!I201)),NA())</f>
        <v>#N/A</v>
      </c>
      <c r="U207" s="93" t="e">
        <f ca="true">+IF(AND(ISNUMBER(OFFSET('Water Data'!$I$9,0,10*ROW('Water Data'!I201))),'Data Summary'!CJ207="Yes"),OFFSET('Water Data'!$I$9,0,10*ROW('Water Data'!I201)),NA())</f>
        <v>#N/A</v>
      </c>
      <c r="V207" s="94" t="e">
        <f ca="true">+IF(AND(ISNUMBER(OFFSET('Sanitation Data'!$D$4,0,10*ROW('Sanitation Data'!D201))),'Data Summary'!CK207="Yes"),100-OFFSET('Sanitation Data'!$D$4,0,10*ROW('Sanitation Data'!D201)),NA())</f>
        <v>#N/A</v>
      </c>
      <c r="W207" s="94" t="e">
        <f ca="true">+IF(AND(ISNUMBER(OFFSET('Sanitation Data'!$D$6,0,10*ROW('Sanitation Data'!D201))),'Data Summary'!CL207="Yes"),OFFSET('Sanitation Data'!$D$6,0,10*ROW('Sanitation Data'!D201)),NA())</f>
        <v>#N/A</v>
      </c>
      <c r="X207" s="94" t="e">
        <f ca="true">+IF(AND(ISNUMBER(OFFSET('Sanitation Data'!$D$10,0,10*ROW('Sanitation Data'!D201))),'Data Summary'!CM207="Yes"),OFFSET('Sanitation Data'!$D$10,0,10*ROW('Sanitation Data'!D201)),NA())</f>
        <v>#N/A</v>
      </c>
      <c r="Y207" s="94" t="e">
        <f ca="true">+IF(AND(ISNUMBER(OFFSET('Sanitation Data'!$D$11,0,10*ROW('Sanitation Data'!D201))),'Data Summary'!CN207="Yes"),OFFSET('Sanitation Data'!$D$11,0,10*ROW('Sanitation Data'!D201)),NA())</f>
        <v>#N/A</v>
      </c>
      <c r="Z207" s="94" t="e">
        <f ca="true">+IF(AND(ISNUMBER(OFFSET('Sanitation Data'!$D$12,0,10*ROW('Sanitation Data'!D201))),'Data Summary'!CO207="Yes"),OFFSET('Sanitation Data'!$D$12,0,10*ROW('Sanitation Data'!D201)),NA())</f>
        <v>#N/A</v>
      </c>
      <c r="AA207" s="94" t="e">
        <f ca="true">+IF(AND(ISNUMBER(OFFSET('Sanitation Data'!$E$4,0,10*ROW('Sanitation Data'!E201))),'Data Summary'!CP207="Yes"),100-OFFSET('Sanitation Data'!$E$4,0,10*ROW('Sanitation Data'!E201)),NA())</f>
        <v>#N/A</v>
      </c>
      <c r="AB207" s="94" t="e">
        <f ca="true">+IF(AND(ISNUMBER(OFFSET('Sanitation Data'!$E$6,0,10*ROW('Sanitation Data'!E201))),'Data Summary'!CQ207="Yes"),OFFSET('Sanitation Data'!$E$6,0,10*ROW('Sanitation Data'!E201)),NA())</f>
        <v>#N/A</v>
      </c>
      <c r="AC207" s="94" t="e">
        <f ca="true">+IF(AND(ISNUMBER(OFFSET('Sanitation Data'!$E$10,0,10*ROW('Sanitation Data'!E201))),'Data Summary'!CR207="Yes"),OFFSET('Sanitation Data'!$E$10,0,10*ROW('Sanitation Data'!E201)),NA())</f>
        <v>#N/A</v>
      </c>
      <c r="AD207" s="94" t="e">
        <f ca="true">+IF(AND(ISNUMBER(OFFSET('Sanitation Data'!$E$11,0,10*ROW('Sanitation Data'!E201))),'Data Summary'!CS207="Yes"),OFFSET('Sanitation Data'!$E$11,0,10*ROW('Sanitation Data'!E201)),NA())</f>
        <v>#N/A</v>
      </c>
      <c r="AE207" s="94" t="e">
        <f ca="true">+IF(AND(ISNUMBER(OFFSET('Sanitation Data'!$E$12,0,10*ROW('Sanitation Data'!E201))),'Data Summary'!CT207="Yes"),OFFSET('Sanitation Data'!$E$12,0,10*ROW('Sanitation Data'!E201)),NA())</f>
        <v>#N/A</v>
      </c>
      <c r="AF207" s="94" t="e">
        <f ca="true">+IF(AND(ISNUMBER(OFFSET('Sanitation Data'!$F$4,0,10*ROW('Sanitation Data'!F201))),'Data Summary'!CU207="Yes"),100-OFFSET('Sanitation Data'!$F$4,0,10*ROW('Sanitation Data'!F201)),NA())</f>
        <v>#N/A</v>
      </c>
      <c r="AG207" s="94" t="e">
        <f ca="true">+IF(AND(ISNUMBER(OFFSET('Sanitation Data'!$F$6,0,10*ROW('Sanitation Data'!F201))),'Data Summary'!CV207="Yes"),OFFSET('Sanitation Data'!$F$6,0,10*ROW('Sanitation Data'!F201)),NA())</f>
        <v>#N/A</v>
      </c>
      <c r="AH207" s="94" t="e">
        <f ca="true">+IF(AND(ISNUMBER(OFFSET('Sanitation Data'!$F$10,0,10*ROW('Sanitation Data'!F201))),'Data Summary'!CW207="Yes"),OFFSET('Sanitation Data'!$F$10,0,10*ROW('Sanitation Data'!F201)),NA())</f>
        <v>#N/A</v>
      </c>
      <c r="AI207" s="94" t="e">
        <f ca="true">+IF(AND(ISNUMBER(OFFSET('Sanitation Data'!$F$11,0,10*ROW('Sanitation Data'!F201))),'Data Summary'!CX207="Yes"),OFFSET('Sanitation Data'!$F$11,0,10*ROW('Sanitation Data'!F201)),NA())</f>
        <v>#N/A</v>
      </c>
      <c r="AJ207" s="94" t="e">
        <f ca="true">+IF(AND(ISNUMBER(OFFSET('Sanitation Data'!$F$12,0,10*ROW('Sanitation Data'!F201))),'Data Summary'!CY207="Yes"),OFFSET('Sanitation Data'!$F$12,0,10*ROW('Sanitation Data'!F201)),NA())</f>
        <v>#N/A</v>
      </c>
      <c r="AK207" s="94" t="e">
        <f ca="true">+IF(AND(ISNUMBER(OFFSET('Sanitation Data'!$G$4,0,10*ROW('Sanitation Data'!G201))),'Data Summary'!CZ207="Yes"),100-OFFSET('Sanitation Data'!$G$4,0,10*ROW('Sanitation Data'!G201)),NA())</f>
        <v>#N/A</v>
      </c>
      <c r="AL207" s="94" t="e">
        <f ca="true">+IF(AND(ISNUMBER(OFFSET('Sanitation Data'!$G$6,0,10*ROW('Sanitation Data'!G201))),'Data Summary'!DA207="Yes"),OFFSET('Sanitation Data'!$G$6,0,10*ROW('Sanitation Data'!G201)),NA())</f>
        <v>#N/A</v>
      </c>
      <c r="AM207" s="94" t="e">
        <f ca="true">+IF(AND(ISNUMBER(OFFSET('Sanitation Data'!$G$10,0,10*ROW('Sanitation Data'!G201))),'Data Summary'!DB207="Yes"),OFFSET('Sanitation Data'!$G$10,0,10*ROW('Sanitation Data'!G201)),NA())</f>
        <v>#N/A</v>
      </c>
      <c r="AN207" s="94" t="e">
        <f ca="true">+IF(AND(ISNUMBER(OFFSET('Sanitation Data'!$G$11,0,10*ROW('Sanitation Data'!G201))),'Data Summary'!DC207="Yes"),OFFSET('Sanitation Data'!$G$11,0,10*ROW('Sanitation Data'!G201)),NA())</f>
        <v>#N/A</v>
      </c>
      <c r="AO207" s="94" t="e">
        <f ca="true">+IF(AND(ISNUMBER(OFFSET('Sanitation Data'!$G$12,0,10*ROW('Sanitation Data'!G201))),'Data Summary'!DD207="Yes"),OFFSET('Sanitation Data'!$G$12,0,10*ROW('Sanitation Data'!G201)),NA())</f>
        <v>#N/A</v>
      </c>
      <c r="AP207" s="94" t="e">
        <f ca="true">+IF(AND(ISNUMBER(OFFSET('Sanitation Data'!$H$4,0,10*ROW('Sanitation Data'!H201))),'Data Summary'!DE207="Yes"),100-OFFSET('Sanitation Data'!$H$4,0,10*ROW('Sanitation Data'!H201)),NA())</f>
        <v>#N/A</v>
      </c>
      <c r="AQ207" s="94" t="e">
        <f ca="true">+IF(AND(ISNUMBER(OFFSET('Sanitation Data'!$H$6,0,10*ROW('Sanitation Data'!H201))),'Data Summary'!DF207="Yes"),OFFSET('Sanitation Data'!$H$6,0,10*ROW('Sanitation Data'!H201)),NA())</f>
        <v>#N/A</v>
      </c>
      <c r="AR207" s="94" t="e">
        <f ca="true">+IF(AND(ISNUMBER(OFFSET('Sanitation Data'!$H$10,0,10*ROW('Sanitation Data'!H201))),'Data Summary'!DG207="Yes"),OFFSET('Sanitation Data'!$H$10,0,10*ROW('Sanitation Data'!H201)),NA())</f>
        <v>#N/A</v>
      </c>
      <c r="AS207" s="94" t="e">
        <f ca="true">+IF(AND(ISNUMBER(OFFSET('Sanitation Data'!$H$11,0,10*ROW('Sanitation Data'!H201))),'Data Summary'!DH207="Yes"),OFFSET('Sanitation Data'!$H$11,0,10*ROW('Sanitation Data'!H201)),NA())</f>
        <v>#N/A</v>
      </c>
      <c r="AT207" s="94" t="e">
        <f ca="true">+IF(AND(ISNUMBER(OFFSET('Sanitation Data'!$H$12,0,10*ROW('Sanitation Data'!H201))),'Data Summary'!DI207="Yes"),OFFSET('Sanitation Data'!$H$12,0,10*ROW('Sanitation Data'!H201)),NA())</f>
        <v>#N/A</v>
      </c>
      <c r="AU207" s="94" t="e">
        <f ca="true">+IF(AND(ISNUMBER(OFFSET('Sanitation Data'!$I$4,0,10*ROW('Sanitation Data'!I201))),'Data Summary'!DJ207="Yes"),100-OFFSET('Sanitation Data'!$I$4,0,10*ROW('Sanitation Data'!I201)),NA())</f>
        <v>#N/A</v>
      </c>
      <c r="AV207" s="94" t="e">
        <f ca="true">+IF(AND(ISNUMBER(OFFSET('Sanitation Data'!$I$6,0,10*ROW('Sanitation Data'!I201))),'Data Summary'!DK207="Yes"),OFFSET('Sanitation Data'!$I$6,0,10*ROW('Sanitation Data'!I201)),NA())</f>
        <v>#N/A</v>
      </c>
      <c r="AW207" s="94" t="e">
        <f ca="true">+IF(AND(ISNUMBER(OFFSET('Sanitation Data'!$I$10,0,10*ROW('Sanitation Data'!I201))),'Data Summary'!DL207="Yes"),OFFSET('Sanitation Data'!$I$10,0,10*ROW('Sanitation Data'!I201)),NA())</f>
        <v>#N/A</v>
      </c>
      <c r="AX207" s="94" t="e">
        <f ca="true">+IF(AND(ISNUMBER(OFFSET('Sanitation Data'!$I$11,0,10*ROW('Sanitation Data'!I201))),'Data Summary'!DM207="Yes"),OFFSET('Sanitation Data'!$I$11,0,10*ROW('Sanitation Data'!I201)),NA())</f>
        <v>#N/A</v>
      </c>
      <c r="AY207" s="94" t="e">
        <f ca="true">+IF(AND(ISNUMBER(OFFSET('Sanitation Data'!$I$12,0,10*ROW('Sanitation Data'!I201))),'Data Summary'!DN207="Yes"),OFFSET('Sanitation Data'!$I$12,0,10*ROW('Sanitation Data'!I201)),NA())</f>
        <v>#N/A</v>
      </c>
      <c r="AZ207" s="95" t="e">
        <f ca="true">+IF(AND(ISNUMBER(OFFSET('Hygiene Data'!$D$5,0,10*ROW('Hygiene Data'!D201))),'Data Summary'!DO207="Yes"),OFFSET('Hygiene Data'!$D$5,0,10*ROW('Hygiene Data'!D201)),NA())</f>
        <v>#N/A</v>
      </c>
      <c r="BA207" s="95" t="e">
        <f ca="true">+IF(AND(ISNUMBER(OFFSET('Hygiene Data'!$D$7,0,10*ROW('Hygiene Data'!D201))),'Data Summary'!DP207="Yes"),OFFSET('Hygiene Data'!$D$7,0,10*ROW('Hygiene Data'!D201)),NA())</f>
        <v>#N/A</v>
      </c>
      <c r="BB207" s="95" t="e">
        <f ca="true">+IF(AND(ISNUMBER(OFFSET('Hygiene Data'!$D$9,0,10*ROW('Hygiene Data'!D201))),'Data Summary'!DQ207="Yes"),OFFSET('Hygiene Data'!$D$9,0,10*ROW('Hygiene Data'!D201)),NA())</f>
        <v>#N/A</v>
      </c>
      <c r="BC207" s="95" t="e">
        <f ca="true">+IF(AND(ISNUMBER(OFFSET('Hygiene Data'!$E$5,0,10*ROW('Hygiene Data'!E201))),'Data Summary'!DR207="Yes"),OFFSET('Hygiene Data'!$E$5,0,10*ROW('Hygiene Data'!E201)),NA())</f>
        <v>#N/A</v>
      </c>
      <c r="BD207" s="95" t="e">
        <f ca="true">+IF(AND(ISNUMBER(OFFSET('Hygiene Data'!$E$7,0,10*ROW('Hygiene Data'!E201))),'Data Summary'!DS207="Yes"),OFFSET('Hygiene Data'!$E$7,0,10*ROW('Hygiene Data'!E201)),NA())</f>
        <v>#N/A</v>
      </c>
      <c r="BE207" s="95" t="e">
        <f ca="true">+IF(AND(ISNUMBER(OFFSET('Hygiene Data'!$E$9,0,10*ROW('Hygiene Data'!E201))),'Data Summary'!DT207="Yes"),OFFSET('Hygiene Data'!$E$9,0,10*ROW('Hygiene Data'!E201)),NA())</f>
        <v>#N/A</v>
      </c>
      <c r="BF207" s="95" t="e">
        <f ca="true">+IF(AND(ISNUMBER(OFFSET('Hygiene Data'!$F$5,0,10*ROW('Hygiene Data'!F201))),'Data Summary'!DU207="Yes"),OFFSET('Hygiene Data'!$F$5,0,10*ROW('Hygiene Data'!F201)),NA())</f>
        <v>#N/A</v>
      </c>
      <c r="BG207" s="95" t="e">
        <f ca="true">+IF(AND(ISNUMBER(OFFSET('Hygiene Data'!$F$7,0,10*ROW('Hygiene Data'!F201))),'Data Summary'!DV207="Yes"),OFFSET('Hygiene Data'!$F$7,0,10*ROW('Hygiene Data'!F201)),NA())</f>
        <v>#N/A</v>
      </c>
      <c r="BH207" s="95" t="e">
        <f ca="true">+IF(AND(ISNUMBER(OFFSET('Hygiene Data'!$F$9,0,10*ROW('Hygiene Data'!F201))),'Data Summary'!DW207="Yes"),OFFSET('Hygiene Data'!$F$9,0,10*ROW('Hygiene Data'!F201)),NA())</f>
        <v>#N/A</v>
      </c>
      <c r="BI207" s="95" t="e">
        <f ca="true">+IF(AND(ISNUMBER(OFFSET('Hygiene Data'!$G$5,0,10*ROW('Hygiene Data'!G201))),'Data Summary'!DX207="Yes"),OFFSET('Hygiene Data'!$G$5,0,10*ROW('Hygiene Data'!G201)),NA())</f>
        <v>#N/A</v>
      </c>
      <c r="BJ207" s="95" t="e">
        <f ca="true">+IF(AND(ISNUMBER(OFFSET('Hygiene Data'!$G$7,0,10*ROW('Hygiene Data'!G201))),'Data Summary'!DY207="Yes"),OFFSET('Hygiene Data'!$G$7,0,10*ROW('Hygiene Data'!G201)),NA())</f>
        <v>#N/A</v>
      </c>
      <c r="BK207" s="95" t="e">
        <f ca="true">+IF(AND(ISNUMBER(OFFSET('Hygiene Data'!$G$9,0,10*ROW('Hygiene Data'!G201))),'Data Summary'!DZ207="Yes"),OFFSET('Hygiene Data'!$G$9,0,10*ROW('Hygiene Data'!G201)),NA())</f>
        <v>#N/A</v>
      </c>
      <c r="BL207" s="95" t="e">
        <f ca="true">+IF(AND(ISNUMBER(OFFSET('Hygiene Data'!$H$5,0,10*ROW('Hygiene Data'!H201))),'Data Summary'!EA207="Yes"),OFFSET('Hygiene Data'!$H$5,0,10*ROW('Hygiene Data'!H201)),NA())</f>
        <v>#N/A</v>
      </c>
      <c r="BM207" s="95" t="e">
        <f ca="true">+IF(AND(ISNUMBER(OFFSET('Hygiene Data'!$H$7,0,10*ROW('Hygiene Data'!H201))),'Data Summary'!EB207="Yes"),OFFSET('Hygiene Data'!$H$7,0,10*ROW('Hygiene Data'!H201)),NA())</f>
        <v>#N/A</v>
      </c>
      <c r="BN207" s="95" t="e">
        <f ca="true">+IF(AND(ISNUMBER(OFFSET('Hygiene Data'!$H$9,0,10*ROW('Hygiene Data'!H201))),'Data Summary'!EC207="Yes"),OFFSET('Hygiene Data'!$H$9,0,10*ROW('Hygiene Data'!H201)),NA())</f>
        <v>#N/A</v>
      </c>
      <c r="BO207" s="95" t="e">
        <f ca="true">+IF(AND(ISNUMBER(OFFSET('Hygiene Data'!$I$5,0,10*ROW('Hygiene Data'!I201))),'Data Summary'!ED207="Yes"),OFFSET('Hygiene Data'!$I$5,0,10*ROW('Hygiene Data'!I201)),NA())</f>
        <v>#N/A</v>
      </c>
      <c r="BP207" s="95" t="e">
        <f ca="true">+IF(AND(ISNUMBER(OFFSET('Hygiene Data'!$I$7,0,10*ROW('Hygiene Data'!I201))),'Data Summary'!EE207="Yes"),OFFSET('Hygiene Data'!$I$7,0,10*ROW('Hygiene Data'!I201)),NA())</f>
        <v>#N/A</v>
      </c>
      <c r="BQ207" s="95"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B9CE9-6F5F-4B28-9828-65D320D077B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50"/>
      <c r="I1" s="550"/>
      <c r="J1" s="550"/>
      <c r="K1" s="550"/>
      <c r="L1" s="550"/>
      <c r="M1" s="550"/>
      <c r="N1" s="550"/>
      <c r="O1" s="550"/>
      <c r="P1" s="550"/>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54</v>
      </c>
      <c r="G3" s="150" t="s">
        <v>17</v>
      </c>
      <c r="H3" s="150" t="s">
        <v>18</v>
      </c>
      <c r="I3" s="156"/>
      <c r="J3" s="154"/>
      <c r="K3" s="155" t="s">
        <v>4</v>
      </c>
      <c r="L3" s="150" t="s">
        <v>7</v>
      </c>
      <c r="M3" s="150" t="s">
        <v>2</v>
      </c>
      <c r="N3" s="150" t="s">
        <v>1</v>
      </c>
      <c r="O3" s="150" t="s">
        <v>54</v>
      </c>
      <c r="P3" s="150" t="s">
        <v>17</v>
      </c>
      <c r="Q3" s="150" t="s">
        <v>18</v>
      </c>
      <c r="R3" s="152"/>
      <c r="S3" s="157"/>
      <c r="T3" s="155" t="s">
        <v>4</v>
      </c>
      <c r="U3" s="150" t="s">
        <v>7</v>
      </c>
      <c r="V3" s="150" t="s">
        <v>2</v>
      </c>
      <c r="W3" s="150" t="s">
        <v>1</v>
      </c>
      <c r="X3" s="150" t="s">
        <v>54</v>
      </c>
      <c r="Y3" s="150" t="s">
        <v>17</v>
      </c>
      <c r="Z3" s="150" t="s">
        <v>18</v>
      </c>
      <c r="AB3" s="153"/>
      <c r="AC3" s="153"/>
      <c r="AD3" s="153"/>
      <c r="AE3" s="153"/>
      <c r="AF3" s="153"/>
      <c r="AG3" s="153"/>
    </row>
    <row xmlns:x14ac="http://schemas.microsoft.com/office/spreadsheetml/2009/9/ac" r="4" ht="15.75" x14ac:dyDescent="0.25">
      <c r="A4" s="154" t="s">
        <v>34</v>
      </c>
      <c r="B4" s="10">
        <v>2023</v>
      </c>
      <c r="C4" s="10">
        <v>100</v>
      </c>
      <c r="D4" s="10"/>
      <c r="E4" s="10"/>
      <c r="F4" s="10"/>
      <c r="G4" s="10">
        <v>100</v>
      </c>
      <c r="H4" s="10">
        <v>100</v>
      </c>
      <c r="I4" s="156"/>
      <c r="J4" s="154" t="s">
        <v>34</v>
      </c>
      <c r="K4" s="10">
        <v>2023</v>
      </c>
      <c r="L4" s="10">
        <v>100</v>
      </c>
      <c r="M4" s="10"/>
      <c r="N4" s="10"/>
      <c r="O4" s="10"/>
      <c r="P4" s="10"/>
      <c r="Q4" s="10"/>
      <c r="R4" s="153"/>
      <c r="S4" s="154" t="s">
        <v>34</v>
      </c>
      <c r="T4" s="10">
        <v>2023</v>
      </c>
      <c r="U4" s="10">
        <v>100</v>
      </c>
      <c r="V4" s="10"/>
      <c r="W4" s="10"/>
      <c r="X4" s="10"/>
      <c r="Y4" s="10">
        <v>100</v>
      </c>
      <c r="Z4" s="10">
        <v>100</v>
      </c>
      <c r="AA4" s="153"/>
      <c r="AB4" s="153"/>
      <c r="AC4" s="153"/>
      <c r="AD4" s="153"/>
      <c r="AE4" s="153"/>
      <c r="AF4" s="153"/>
      <c r="AG4" s="153"/>
    </row>
    <row xmlns:x14ac="http://schemas.microsoft.com/office/spreadsheetml/2009/9/ac" r="5" ht="15.75" x14ac:dyDescent="0.25">
      <c r="A5" s="154" t="s">
        <v>35</v>
      </c>
      <c r="B5" s="10">
        <v>2023</v>
      </c>
      <c r="C5" s="10">
        <v>0</v>
      </c>
      <c r="D5" s="10"/>
      <c r="E5" s="10"/>
      <c r="F5" s="10"/>
      <c r="G5" s="10">
        <v>0</v>
      </c>
      <c r="H5" s="10">
        <v>0</v>
      </c>
      <c r="I5" s="156"/>
      <c r="J5" s="154" t="s">
        <v>35</v>
      </c>
      <c r="K5" s="10">
        <v>2023</v>
      </c>
      <c r="L5" s="10">
        <v>0</v>
      </c>
      <c r="M5" s="10"/>
      <c r="N5" s="10"/>
      <c r="O5" s="10"/>
      <c r="P5" s="10"/>
      <c r="Q5" s="10"/>
      <c r="R5" s="153"/>
      <c r="S5" s="154" t="s">
        <v>35</v>
      </c>
      <c r="T5" s="10">
        <v>2023</v>
      </c>
      <c r="U5" s="10">
        <v>0</v>
      </c>
      <c r="V5" s="10"/>
      <c r="W5" s="10"/>
      <c r="X5" s="10"/>
      <c r="Y5" s="10">
        <v>0</v>
      </c>
      <c r="Z5" s="10">
        <v>0</v>
      </c>
      <c r="AA5" s="153"/>
      <c r="AB5" s="153"/>
      <c r="AC5" s="153"/>
      <c r="AD5" s="153"/>
      <c r="AE5" s="153"/>
      <c r="AF5" s="153"/>
      <c r="AG5" s="153"/>
    </row>
    <row xmlns:x14ac="http://schemas.microsoft.com/office/spreadsheetml/2009/9/ac" r="6" s="149" customFormat="true" ht="15.75" x14ac:dyDescent="0.25">
      <c r="A6" s="154" t="s">
        <v>36</v>
      </c>
      <c r="B6" s="10">
        <v>2023</v>
      </c>
      <c r="C6" s="10">
        <v>0</v>
      </c>
      <c r="D6" s="10"/>
      <c r="E6" s="10"/>
      <c r="F6" s="10"/>
      <c r="G6" s="10">
        <v>0</v>
      </c>
      <c r="H6" s="10">
        <v>0</v>
      </c>
      <c r="I6" s="156"/>
      <c r="J6" s="154" t="s">
        <v>36</v>
      </c>
      <c r="K6" s="10">
        <v>2023</v>
      </c>
      <c r="L6" s="10">
        <v>0</v>
      </c>
      <c r="M6" s="10"/>
      <c r="N6" s="10"/>
      <c r="O6" s="10"/>
      <c r="P6" s="10"/>
      <c r="Q6" s="10"/>
      <c r="R6" s="152"/>
      <c r="S6" s="154" t="s">
        <v>36</v>
      </c>
      <c r="T6" s="10">
        <v>2023</v>
      </c>
      <c r="U6" s="10">
        <v>0</v>
      </c>
      <c r="V6" s="10"/>
      <c r="W6" s="10"/>
      <c r="X6" s="10"/>
      <c r="Y6" s="10">
        <v>0</v>
      </c>
      <c r="Z6" s="10">
        <v>0</v>
      </c>
      <c r="AA6" s="153"/>
      <c r="AB6" s="153"/>
      <c r="AC6" s="153"/>
      <c r="AD6" s="153"/>
      <c r="AE6" s="153"/>
      <c r="AF6" s="153"/>
      <c r="AG6" s="153"/>
    </row>
    <row xmlns:x14ac="http://schemas.microsoft.com/office/spreadsheetml/2009/9/ac" r="7" s="149" customFormat="true" ht="15.75" x14ac:dyDescent="0.25">
      <c r="A7" s="158" t="s">
        <v>211</v>
      </c>
      <c r="B7" s="10">
        <v>2023</v>
      </c>
      <c r="C7" s="10">
        <v>0</v>
      </c>
      <c r="D7" s="10">
        <v>100</v>
      </c>
      <c r="E7" s="10">
        <v>100</v>
      </c>
      <c r="F7" s="10">
        <v>100</v>
      </c>
      <c r="G7" s="10">
        <v>0</v>
      </c>
      <c r="H7" s="10">
        <v>0</v>
      </c>
      <c r="I7" s="153"/>
      <c r="J7" s="158" t="s">
        <v>211</v>
      </c>
      <c r="K7" s="10">
        <v>2023</v>
      </c>
      <c r="L7" s="10">
        <v>0</v>
      </c>
      <c r="M7" s="10">
        <v>100</v>
      </c>
      <c r="N7" s="10">
        <v>100</v>
      </c>
      <c r="O7" s="10">
        <v>100</v>
      </c>
      <c r="P7" s="10">
        <v>100</v>
      </c>
      <c r="Q7" s="10">
        <v>100</v>
      </c>
      <c r="R7" s="153"/>
      <c r="S7" s="158" t="s">
        <v>211</v>
      </c>
      <c r="T7" s="10">
        <v>2023</v>
      </c>
      <c r="U7" s="10">
        <v>0</v>
      </c>
      <c r="V7" s="10">
        <v>100</v>
      </c>
      <c r="W7" s="10">
        <v>100</v>
      </c>
      <c r="X7" s="10">
        <v>100</v>
      </c>
      <c r="Y7" s="10">
        <v>0</v>
      </c>
      <c r="Z7" s="10">
        <v>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50</v>
      </c>
      <c r="B13" s="170" t="s">
        <v>41</v>
      </c>
      <c r="C13" s="169" t="s">
        <v>89</v>
      </c>
      <c r="D13" s="169" t="s">
        <v>51</v>
      </c>
      <c r="E13" s="169" t="s">
        <v>165</v>
      </c>
      <c r="F13" s="169" t="s">
        <v>90</v>
      </c>
      <c r="G13" s="169" t="s">
        <v>91</v>
      </c>
      <c r="H13" s="169" t="s">
        <v>92</v>
      </c>
      <c r="I13" s="169" t="s">
        <v>93</v>
      </c>
      <c r="J13" s="169" t="s">
        <v>208</v>
      </c>
      <c r="K13" s="169" t="s">
        <v>166</v>
      </c>
      <c r="L13" s="169" t="s">
        <v>94</v>
      </c>
      <c r="M13" s="169" t="s">
        <v>95</v>
      </c>
      <c r="N13" s="169" t="s">
        <v>96</v>
      </c>
      <c r="O13" s="171" t="s">
        <v>97</v>
      </c>
      <c r="P13" s="171" t="s">
        <v>209</v>
      </c>
      <c r="Q13" s="169" t="s">
        <v>123</v>
      </c>
      <c r="R13" s="169" t="s">
        <v>157</v>
      </c>
      <c r="S13" s="172" t="s">
        <v>98</v>
      </c>
      <c r="T13" s="173" t="s">
        <v>99</v>
      </c>
      <c r="U13" s="173" t="s">
        <v>100</v>
      </c>
      <c r="V13" s="173" t="s">
        <v>210</v>
      </c>
    </row>
    <row xmlns:x14ac="http://schemas.microsoft.com/office/spreadsheetml/2009/9/ac" r="14" s="176" customFormat="true" ht="12" x14ac:dyDescent="0.2">
      <c r="A14" s="174" t="s">
        <v>179</v>
      </c>
      <c r="B14" s="10">
        <v>2000</v>
      </c>
      <c r="C14" s="175" t="s">
        <v>7</v>
      </c>
      <c r="D14" s="10">
        <v>1822014</v>
      </c>
      <c r="E14" s="10">
        <v>100</v>
      </c>
      <c r="F14" s="10">
        <v>100</v>
      </c>
      <c r="G14" s="10">
        <v>100</v>
      </c>
      <c r="H14" s="10">
        <v>0</v>
      </c>
      <c r="I14" s="10">
        <v>0</v>
      </c>
      <c r="J14" s="10">
        <v>0</v>
      </c>
      <c r="K14" s="10">
        <v>100</v>
      </c>
      <c r="L14" s="10">
        <v>100</v>
      </c>
      <c r="M14" s="10">
        <v>100</v>
      </c>
      <c r="N14" s="10">
        <v>0</v>
      </c>
      <c r="O14" s="10">
        <v>0</v>
      </c>
      <c r="P14" s="10">
        <v>0</v>
      </c>
      <c r="Q14" s="10">
        <v>100</v>
      </c>
      <c r="R14" s="10">
        <v>100</v>
      </c>
      <c r="S14" s="10">
        <v>100</v>
      </c>
      <c r="T14" s="10">
        <v>0</v>
      </c>
      <c r="U14" s="10">
        <v>0</v>
      </c>
      <c r="V14" s="10">
        <v>0</v>
      </c>
    </row>
    <row xmlns:x14ac="http://schemas.microsoft.com/office/spreadsheetml/2009/9/ac" r="15" s="176" customFormat="true" ht="12" x14ac:dyDescent="0.2">
      <c r="A15" s="174" t="s">
        <v>179</v>
      </c>
      <c r="B15" s="10">
        <v>2001</v>
      </c>
      <c r="C15" s="175" t="s">
        <v>7</v>
      </c>
      <c r="D15" s="10">
        <v>1818341</v>
      </c>
      <c r="E15" s="10">
        <v>100</v>
      </c>
      <c r="F15" s="10">
        <v>100</v>
      </c>
      <c r="G15" s="10">
        <v>100</v>
      </c>
      <c r="H15" s="10">
        <v>0</v>
      </c>
      <c r="I15" s="10">
        <v>0</v>
      </c>
      <c r="J15" s="10">
        <v>0</v>
      </c>
      <c r="K15" s="10">
        <v>100</v>
      </c>
      <c r="L15" s="10">
        <v>100</v>
      </c>
      <c r="M15" s="10">
        <v>100</v>
      </c>
      <c r="N15" s="10">
        <v>0</v>
      </c>
      <c r="O15" s="10">
        <v>0</v>
      </c>
      <c r="P15" s="10">
        <v>0</v>
      </c>
      <c r="Q15" s="10">
        <v>100</v>
      </c>
      <c r="R15" s="10">
        <v>100</v>
      </c>
      <c r="S15" s="10">
        <v>100</v>
      </c>
      <c r="T15" s="10">
        <v>0</v>
      </c>
      <c r="U15" s="10">
        <v>0</v>
      </c>
      <c r="V15" s="10">
        <v>0</v>
      </c>
    </row>
    <row xmlns:x14ac="http://schemas.microsoft.com/office/spreadsheetml/2009/9/ac" r="16" s="176" customFormat="true" ht="12" x14ac:dyDescent="0.2">
      <c r="A16" s="174" t="s">
        <v>179</v>
      </c>
      <c r="B16" s="10">
        <v>2002</v>
      </c>
      <c r="C16" s="175" t="s">
        <v>7</v>
      </c>
      <c r="D16" s="10">
        <v>1820789</v>
      </c>
      <c r="E16" s="10">
        <v>100</v>
      </c>
      <c r="F16" s="10">
        <v>100</v>
      </c>
      <c r="G16" s="10">
        <v>100</v>
      </c>
      <c r="H16" s="10">
        <v>0</v>
      </c>
      <c r="I16" s="10">
        <v>0</v>
      </c>
      <c r="J16" s="10">
        <v>0</v>
      </c>
      <c r="K16" s="10">
        <v>100</v>
      </c>
      <c r="L16" s="10">
        <v>100</v>
      </c>
      <c r="M16" s="10">
        <v>100</v>
      </c>
      <c r="N16" s="10">
        <v>0</v>
      </c>
      <c r="O16" s="10">
        <v>0</v>
      </c>
      <c r="P16" s="10">
        <v>0</v>
      </c>
      <c r="Q16" s="10">
        <v>100</v>
      </c>
      <c r="R16" s="10">
        <v>100</v>
      </c>
      <c r="S16" s="10">
        <v>100</v>
      </c>
      <c r="T16" s="10">
        <v>0</v>
      </c>
      <c r="U16" s="10">
        <v>0</v>
      </c>
      <c r="V16" s="10">
        <v>0</v>
      </c>
    </row>
    <row xmlns:x14ac="http://schemas.microsoft.com/office/spreadsheetml/2009/9/ac" r="17" s="176" customFormat="true" ht="12" x14ac:dyDescent="0.2">
      <c r="A17" s="174" t="s">
        <v>179</v>
      </c>
      <c r="B17" s="10">
        <v>2003</v>
      </c>
      <c r="C17" s="175" t="s">
        <v>7</v>
      </c>
      <c r="D17" s="10">
        <v>1823301</v>
      </c>
      <c r="E17" s="10">
        <v>100</v>
      </c>
      <c r="F17" s="10">
        <v>100</v>
      </c>
      <c r="G17" s="10">
        <v>100</v>
      </c>
      <c r="H17" s="10">
        <v>0</v>
      </c>
      <c r="I17" s="10">
        <v>0</v>
      </c>
      <c r="J17" s="10">
        <v>0</v>
      </c>
      <c r="K17" s="10">
        <v>100</v>
      </c>
      <c r="L17" s="10">
        <v>100</v>
      </c>
      <c r="M17" s="10">
        <v>100</v>
      </c>
      <c r="N17" s="10">
        <v>0</v>
      </c>
      <c r="O17" s="10">
        <v>0</v>
      </c>
      <c r="P17" s="10">
        <v>0</v>
      </c>
      <c r="Q17" s="10">
        <v>100</v>
      </c>
      <c r="R17" s="10">
        <v>100</v>
      </c>
      <c r="S17" s="10">
        <v>100</v>
      </c>
      <c r="T17" s="10">
        <v>0</v>
      </c>
      <c r="U17" s="10">
        <v>0</v>
      </c>
      <c r="V17" s="10">
        <v>0</v>
      </c>
    </row>
    <row xmlns:x14ac="http://schemas.microsoft.com/office/spreadsheetml/2009/9/ac" r="18" s="176" customFormat="true" ht="12" x14ac:dyDescent="0.2">
      <c r="A18" s="174" t="s">
        <v>179</v>
      </c>
      <c r="B18" s="10">
        <v>2004</v>
      </c>
      <c r="C18" s="175" t="s">
        <v>7</v>
      </c>
      <c r="D18" s="10">
        <v>1828028</v>
      </c>
      <c r="E18" s="10">
        <v>100</v>
      </c>
      <c r="F18" s="10">
        <v>100</v>
      </c>
      <c r="G18" s="10">
        <v>100</v>
      </c>
      <c r="H18" s="10">
        <v>0</v>
      </c>
      <c r="I18" s="10">
        <v>0</v>
      </c>
      <c r="J18" s="10">
        <v>0</v>
      </c>
      <c r="K18" s="10">
        <v>100</v>
      </c>
      <c r="L18" s="10">
        <v>100</v>
      </c>
      <c r="M18" s="10">
        <v>100</v>
      </c>
      <c r="N18" s="10">
        <v>0</v>
      </c>
      <c r="O18" s="10">
        <v>0</v>
      </c>
      <c r="P18" s="10">
        <v>0</v>
      </c>
      <c r="Q18" s="10">
        <v>100</v>
      </c>
      <c r="R18" s="10">
        <v>100</v>
      </c>
      <c r="S18" s="10">
        <v>100</v>
      </c>
      <c r="T18" s="10">
        <v>0</v>
      </c>
      <c r="U18" s="10">
        <v>0</v>
      </c>
      <c r="V18" s="10">
        <v>0</v>
      </c>
    </row>
    <row xmlns:x14ac="http://schemas.microsoft.com/office/spreadsheetml/2009/9/ac" r="19" s="176" customFormat="true" ht="12" x14ac:dyDescent="0.2">
      <c r="A19" s="174" t="s">
        <v>179</v>
      </c>
      <c r="B19" s="10">
        <v>2005</v>
      </c>
      <c r="C19" s="175" t="s">
        <v>7</v>
      </c>
      <c r="D19" s="10">
        <v>1827593</v>
      </c>
      <c r="E19" s="10">
        <v>100</v>
      </c>
      <c r="F19" s="10">
        <v>100</v>
      </c>
      <c r="G19" s="10">
        <v>100</v>
      </c>
      <c r="H19" s="10">
        <v>0</v>
      </c>
      <c r="I19" s="10">
        <v>0</v>
      </c>
      <c r="J19" s="10">
        <v>0</v>
      </c>
      <c r="K19" s="10">
        <v>100</v>
      </c>
      <c r="L19" s="10">
        <v>100</v>
      </c>
      <c r="M19" s="10">
        <v>100</v>
      </c>
      <c r="N19" s="10">
        <v>0</v>
      </c>
      <c r="O19" s="10">
        <v>0</v>
      </c>
      <c r="P19" s="10">
        <v>0</v>
      </c>
      <c r="Q19" s="10">
        <v>100</v>
      </c>
      <c r="R19" s="10">
        <v>100</v>
      </c>
      <c r="S19" s="10">
        <v>100</v>
      </c>
      <c r="T19" s="10">
        <v>0</v>
      </c>
      <c r="U19" s="10">
        <v>0</v>
      </c>
      <c r="V19" s="10">
        <v>0</v>
      </c>
    </row>
    <row xmlns:x14ac="http://schemas.microsoft.com/office/spreadsheetml/2009/9/ac" r="20" s="176" customFormat="true" ht="12" x14ac:dyDescent="0.2">
      <c r="A20" s="174" t="s">
        <v>179</v>
      </c>
      <c r="B20" s="10">
        <v>2006</v>
      </c>
      <c r="C20" s="175" t="s">
        <v>7</v>
      </c>
      <c r="D20" s="10">
        <v>1829247</v>
      </c>
      <c r="E20" s="10">
        <v>100</v>
      </c>
      <c r="F20" s="10">
        <v>100</v>
      </c>
      <c r="G20" s="10">
        <v>100</v>
      </c>
      <c r="H20" s="10">
        <v>0</v>
      </c>
      <c r="I20" s="10">
        <v>0</v>
      </c>
      <c r="J20" s="10">
        <v>0</v>
      </c>
      <c r="K20" s="10">
        <v>100</v>
      </c>
      <c r="L20" s="10">
        <v>100</v>
      </c>
      <c r="M20" s="10">
        <v>100</v>
      </c>
      <c r="N20" s="10">
        <v>0</v>
      </c>
      <c r="O20" s="10">
        <v>0</v>
      </c>
      <c r="P20" s="10">
        <v>0</v>
      </c>
      <c r="Q20" s="10">
        <v>100</v>
      </c>
      <c r="R20" s="10">
        <v>100</v>
      </c>
      <c r="S20" s="10">
        <v>100</v>
      </c>
      <c r="T20" s="10">
        <v>0</v>
      </c>
      <c r="U20" s="10">
        <v>0</v>
      </c>
      <c r="V20" s="10">
        <v>0</v>
      </c>
    </row>
    <row xmlns:x14ac="http://schemas.microsoft.com/office/spreadsheetml/2009/9/ac" r="21" s="176" customFormat="true" ht="12" x14ac:dyDescent="0.2">
      <c r="A21" s="174" t="s">
        <v>179</v>
      </c>
      <c r="B21" s="10">
        <v>2007</v>
      </c>
      <c r="C21" s="175" t="s">
        <v>7</v>
      </c>
      <c r="D21" s="10">
        <v>1827847</v>
      </c>
      <c r="E21" s="10">
        <v>100</v>
      </c>
      <c r="F21" s="10">
        <v>100</v>
      </c>
      <c r="G21" s="10">
        <v>100</v>
      </c>
      <c r="H21" s="10">
        <v>0</v>
      </c>
      <c r="I21" s="10">
        <v>0</v>
      </c>
      <c r="J21" s="10">
        <v>0</v>
      </c>
      <c r="K21" s="10">
        <v>100</v>
      </c>
      <c r="L21" s="10">
        <v>100</v>
      </c>
      <c r="M21" s="10">
        <v>100</v>
      </c>
      <c r="N21" s="10">
        <v>0</v>
      </c>
      <c r="O21" s="10">
        <v>0</v>
      </c>
      <c r="P21" s="10">
        <v>0</v>
      </c>
      <c r="Q21" s="10">
        <v>100</v>
      </c>
      <c r="R21" s="10">
        <v>100</v>
      </c>
      <c r="S21" s="10">
        <v>100</v>
      </c>
      <c r="T21" s="10">
        <v>0</v>
      </c>
      <c r="U21" s="10">
        <v>0</v>
      </c>
      <c r="V21" s="10">
        <v>0</v>
      </c>
    </row>
    <row xmlns:x14ac="http://schemas.microsoft.com/office/spreadsheetml/2009/9/ac" r="22" s="176" customFormat="true" ht="12" x14ac:dyDescent="0.2">
      <c r="A22" s="174" t="s">
        <v>179</v>
      </c>
      <c r="B22" s="10">
        <v>2008</v>
      </c>
      <c r="C22" s="175" t="s">
        <v>7</v>
      </c>
      <c r="D22" s="10">
        <v>1829465</v>
      </c>
      <c r="E22" s="10">
        <v>100</v>
      </c>
      <c r="F22" s="10">
        <v>100</v>
      </c>
      <c r="G22" s="10">
        <v>100</v>
      </c>
      <c r="H22" s="10">
        <v>0</v>
      </c>
      <c r="I22" s="10">
        <v>0</v>
      </c>
      <c r="J22" s="10">
        <v>0</v>
      </c>
      <c r="K22" s="10">
        <v>100</v>
      </c>
      <c r="L22" s="10">
        <v>100</v>
      </c>
      <c r="M22" s="10">
        <v>100</v>
      </c>
      <c r="N22" s="10">
        <v>0</v>
      </c>
      <c r="O22" s="10">
        <v>0</v>
      </c>
      <c r="P22" s="10">
        <v>0</v>
      </c>
      <c r="Q22" s="10">
        <v>100</v>
      </c>
      <c r="R22" s="10">
        <v>100</v>
      </c>
      <c r="S22" s="10">
        <v>100</v>
      </c>
      <c r="T22" s="10">
        <v>0</v>
      </c>
      <c r="U22" s="10">
        <v>0</v>
      </c>
      <c r="V22" s="10">
        <v>0</v>
      </c>
    </row>
    <row xmlns:x14ac="http://schemas.microsoft.com/office/spreadsheetml/2009/9/ac" r="23" s="176" customFormat="true" ht="12" x14ac:dyDescent="0.2">
      <c r="A23" s="174" t="s">
        <v>179</v>
      </c>
      <c r="B23" s="10">
        <v>2009</v>
      </c>
      <c r="C23" s="175" t="s">
        <v>7</v>
      </c>
      <c r="D23" s="10">
        <v>1830005</v>
      </c>
      <c r="E23" s="10">
        <v>100</v>
      </c>
      <c r="F23" s="10">
        <v>100</v>
      </c>
      <c r="G23" s="10">
        <v>100</v>
      </c>
      <c r="H23" s="10">
        <v>0</v>
      </c>
      <c r="I23" s="10">
        <v>0</v>
      </c>
      <c r="J23" s="10">
        <v>0</v>
      </c>
      <c r="K23" s="10">
        <v>100</v>
      </c>
      <c r="L23" s="10">
        <v>100</v>
      </c>
      <c r="M23" s="10">
        <v>100</v>
      </c>
      <c r="N23" s="10">
        <v>0</v>
      </c>
      <c r="O23" s="10">
        <v>0</v>
      </c>
      <c r="P23" s="10">
        <v>0</v>
      </c>
      <c r="Q23" s="10">
        <v>100</v>
      </c>
      <c r="R23" s="10">
        <v>100</v>
      </c>
      <c r="S23" s="10">
        <v>100</v>
      </c>
      <c r="T23" s="10">
        <v>0</v>
      </c>
      <c r="U23" s="10">
        <v>0</v>
      </c>
      <c r="V23" s="10">
        <v>0</v>
      </c>
    </row>
    <row xmlns:x14ac="http://schemas.microsoft.com/office/spreadsheetml/2009/9/ac" r="24" s="176" customFormat="true" ht="12" x14ac:dyDescent="0.2">
      <c r="A24" s="174" t="s">
        <v>179</v>
      </c>
      <c r="B24" s="10">
        <v>2010</v>
      </c>
      <c r="C24" s="175" t="s">
        <v>7</v>
      </c>
      <c r="D24" s="10">
        <v>1833394</v>
      </c>
      <c r="E24" s="10">
        <v>100</v>
      </c>
      <c r="F24" s="10">
        <v>100</v>
      </c>
      <c r="G24" s="10">
        <v>100</v>
      </c>
      <c r="H24" s="10">
        <v>0</v>
      </c>
      <c r="I24" s="10">
        <v>0</v>
      </c>
      <c r="J24" s="10">
        <v>0</v>
      </c>
      <c r="K24" s="10">
        <v>100</v>
      </c>
      <c r="L24" s="10">
        <v>100</v>
      </c>
      <c r="M24" s="10">
        <v>100</v>
      </c>
      <c r="N24" s="10">
        <v>0</v>
      </c>
      <c r="O24" s="10">
        <v>0</v>
      </c>
      <c r="P24" s="10">
        <v>0</v>
      </c>
      <c r="Q24" s="10">
        <v>100</v>
      </c>
      <c r="R24" s="10">
        <v>100</v>
      </c>
      <c r="S24" s="10">
        <v>100</v>
      </c>
      <c r="T24" s="10">
        <v>0</v>
      </c>
      <c r="U24" s="10">
        <v>0</v>
      </c>
      <c r="V24" s="10">
        <v>0</v>
      </c>
    </row>
    <row xmlns:x14ac="http://schemas.microsoft.com/office/spreadsheetml/2009/9/ac" r="25" s="176" customFormat="true" ht="12" x14ac:dyDescent="0.2">
      <c r="A25" s="174" t="s">
        <v>179</v>
      </c>
      <c r="B25" s="10">
        <v>2011</v>
      </c>
      <c r="C25" s="175" t="s">
        <v>7</v>
      </c>
      <c r="D25" s="10">
        <v>1854189</v>
      </c>
      <c r="E25" s="10">
        <v>100</v>
      </c>
      <c r="F25" s="10">
        <v>100</v>
      </c>
      <c r="G25" s="10">
        <v>100</v>
      </c>
      <c r="H25" s="10">
        <v>0</v>
      </c>
      <c r="I25" s="10">
        <v>0</v>
      </c>
      <c r="J25" s="10">
        <v>0</v>
      </c>
      <c r="K25" s="10">
        <v>100</v>
      </c>
      <c r="L25" s="10">
        <v>100</v>
      </c>
      <c r="M25" s="10">
        <v>100</v>
      </c>
      <c r="N25" s="10">
        <v>0</v>
      </c>
      <c r="O25" s="10">
        <v>0</v>
      </c>
      <c r="P25" s="10">
        <v>0</v>
      </c>
      <c r="Q25" s="10">
        <v>100</v>
      </c>
      <c r="R25" s="10">
        <v>100</v>
      </c>
      <c r="S25" s="10">
        <v>100</v>
      </c>
      <c r="T25" s="10">
        <v>0</v>
      </c>
      <c r="U25" s="10">
        <v>0</v>
      </c>
      <c r="V25" s="10">
        <v>0</v>
      </c>
    </row>
    <row xmlns:x14ac="http://schemas.microsoft.com/office/spreadsheetml/2009/9/ac" r="26" s="176" customFormat="true" ht="12" x14ac:dyDescent="0.2">
      <c r="A26" s="174" t="s">
        <v>179</v>
      </c>
      <c r="B26" s="10">
        <v>2012</v>
      </c>
      <c r="C26" s="175" t="s">
        <v>7</v>
      </c>
      <c r="D26" s="10">
        <v>1865227</v>
      </c>
      <c r="E26" s="10">
        <v>100</v>
      </c>
      <c r="F26" s="10">
        <v>100</v>
      </c>
      <c r="G26" s="10">
        <v>100</v>
      </c>
      <c r="H26" s="10">
        <v>0</v>
      </c>
      <c r="I26" s="10">
        <v>0</v>
      </c>
      <c r="J26" s="10">
        <v>0</v>
      </c>
      <c r="K26" s="10">
        <v>100</v>
      </c>
      <c r="L26" s="10">
        <v>100</v>
      </c>
      <c r="M26" s="10">
        <v>100</v>
      </c>
      <c r="N26" s="10">
        <v>0</v>
      </c>
      <c r="O26" s="10">
        <v>0</v>
      </c>
      <c r="P26" s="10">
        <v>0</v>
      </c>
      <c r="Q26" s="10">
        <v>100</v>
      </c>
      <c r="R26" s="10">
        <v>100</v>
      </c>
      <c r="S26" s="10">
        <v>100</v>
      </c>
      <c r="T26" s="10">
        <v>0</v>
      </c>
      <c r="U26" s="10">
        <v>0</v>
      </c>
      <c r="V26" s="10">
        <v>0</v>
      </c>
    </row>
    <row xmlns:x14ac="http://schemas.microsoft.com/office/spreadsheetml/2009/9/ac" r="27" s="176" customFormat="true" ht="12" x14ac:dyDescent="0.2">
      <c r="A27" s="174" t="s">
        <v>179</v>
      </c>
      <c r="B27" s="10">
        <v>2013</v>
      </c>
      <c r="C27" s="175" t="s">
        <v>7</v>
      </c>
      <c r="D27" s="10">
        <v>1878194</v>
      </c>
      <c r="E27" s="10">
        <v>100</v>
      </c>
      <c r="F27" s="10">
        <v>100</v>
      </c>
      <c r="G27" s="10">
        <v>100</v>
      </c>
      <c r="H27" s="10">
        <v>0</v>
      </c>
      <c r="I27" s="10">
        <v>0</v>
      </c>
      <c r="J27" s="10">
        <v>0</v>
      </c>
      <c r="K27" s="10">
        <v>100</v>
      </c>
      <c r="L27" s="10">
        <v>100</v>
      </c>
      <c r="M27" s="10">
        <v>100</v>
      </c>
      <c r="N27" s="10">
        <v>0</v>
      </c>
      <c r="O27" s="10">
        <v>0</v>
      </c>
      <c r="P27" s="10">
        <v>0</v>
      </c>
      <c r="Q27" s="10">
        <v>100</v>
      </c>
      <c r="R27" s="10">
        <v>100</v>
      </c>
      <c r="S27" s="10">
        <v>100</v>
      </c>
      <c r="T27" s="10">
        <v>0</v>
      </c>
      <c r="U27" s="10">
        <v>0</v>
      </c>
      <c r="V27" s="10">
        <v>0</v>
      </c>
    </row>
    <row xmlns:x14ac="http://schemas.microsoft.com/office/spreadsheetml/2009/9/ac" r="28" s="176" customFormat="true" ht="12" x14ac:dyDescent="0.2">
      <c r="A28" s="174" t="s">
        <v>179</v>
      </c>
      <c r="B28" s="10">
        <v>2014</v>
      </c>
      <c r="C28" s="175" t="s">
        <v>7</v>
      </c>
      <c r="D28" s="10">
        <v>1891813</v>
      </c>
      <c r="E28" s="10">
        <v>100</v>
      </c>
      <c r="F28" s="10">
        <v>100</v>
      </c>
      <c r="G28" s="10">
        <v>100</v>
      </c>
      <c r="H28" s="10">
        <v>0</v>
      </c>
      <c r="I28" s="10">
        <v>0</v>
      </c>
      <c r="J28" s="10">
        <v>0</v>
      </c>
      <c r="K28" s="10">
        <v>100</v>
      </c>
      <c r="L28" s="10">
        <v>100</v>
      </c>
      <c r="M28" s="10">
        <v>100</v>
      </c>
      <c r="N28" s="10">
        <v>0</v>
      </c>
      <c r="O28" s="10">
        <v>0</v>
      </c>
      <c r="P28" s="10">
        <v>0</v>
      </c>
      <c r="Q28" s="10">
        <v>100</v>
      </c>
      <c r="R28" s="10">
        <v>100</v>
      </c>
      <c r="S28" s="10">
        <v>100</v>
      </c>
      <c r="T28" s="10">
        <v>0</v>
      </c>
      <c r="U28" s="10">
        <v>0</v>
      </c>
      <c r="V28" s="10">
        <v>0</v>
      </c>
    </row>
    <row xmlns:x14ac="http://schemas.microsoft.com/office/spreadsheetml/2009/9/ac" r="29" s="176" customFormat="true" ht="12" x14ac:dyDescent="0.2">
      <c r="A29" s="174" t="s">
        <v>179</v>
      </c>
      <c r="B29" s="10">
        <v>2015</v>
      </c>
      <c r="C29" s="175" t="s">
        <v>7</v>
      </c>
      <c r="D29" s="10">
        <v>1904264</v>
      </c>
      <c r="E29" s="10">
        <v>100</v>
      </c>
      <c r="F29" s="10">
        <v>100</v>
      </c>
      <c r="G29" s="10">
        <v>100</v>
      </c>
      <c r="H29" s="10">
        <v>0</v>
      </c>
      <c r="I29" s="10">
        <v>0</v>
      </c>
      <c r="J29" s="10">
        <v>0</v>
      </c>
      <c r="K29" s="10">
        <v>100</v>
      </c>
      <c r="L29" s="10">
        <v>100</v>
      </c>
      <c r="M29" s="10">
        <v>100</v>
      </c>
      <c r="N29" s="10">
        <v>0</v>
      </c>
      <c r="O29" s="10">
        <v>0</v>
      </c>
      <c r="P29" s="10">
        <v>0</v>
      </c>
      <c r="Q29" s="10">
        <v>100</v>
      </c>
      <c r="R29" s="10">
        <v>100</v>
      </c>
      <c r="S29" s="10">
        <v>100</v>
      </c>
      <c r="T29" s="10">
        <v>0</v>
      </c>
      <c r="U29" s="10">
        <v>0</v>
      </c>
      <c r="V29" s="10">
        <v>0</v>
      </c>
    </row>
    <row xmlns:x14ac="http://schemas.microsoft.com/office/spreadsheetml/2009/9/ac" r="30" s="176" customFormat="true" ht="12" x14ac:dyDescent="0.2">
      <c r="A30" s="174" t="s">
        <v>179</v>
      </c>
      <c r="B30" s="10">
        <v>2016</v>
      </c>
      <c r="C30" s="175" t="s">
        <v>7</v>
      </c>
      <c r="D30" s="10">
        <v>1922331</v>
      </c>
      <c r="E30" s="10">
        <v>100</v>
      </c>
      <c r="F30" s="10">
        <v>100</v>
      </c>
      <c r="G30" s="10">
        <v>100</v>
      </c>
      <c r="H30" s="10">
        <v>0</v>
      </c>
      <c r="I30" s="10">
        <v>0</v>
      </c>
      <c r="J30" s="10">
        <v>0</v>
      </c>
      <c r="K30" s="10">
        <v>100</v>
      </c>
      <c r="L30" s="10">
        <v>100</v>
      </c>
      <c r="M30" s="10">
        <v>100</v>
      </c>
      <c r="N30" s="10">
        <v>0</v>
      </c>
      <c r="O30" s="10">
        <v>0</v>
      </c>
      <c r="P30" s="10">
        <v>0</v>
      </c>
      <c r="Q30" s="10">
        <v>100</v>
      </c>
      <c r="R30" s="10">
        <v>100</v>
      </c>
      <c r="S30" s="10">
        <v>100</v>
      </c>
      <c r="T30" s="10">
        <v>0</v>
      </c>
      <c r="U30" s="10">
        <v>0</v>
      </c>
      <c r="V30" s="10">
        <v>0</v>
      </c>
    </row>
    <row xmlns:x14ac="http://schemas.microsoft.com/office/spreadsheetml/2009/9/ac" r="31" s="176" customFormat="true" ht="12" x14ac:dyDescent="0.2">
      <c r="A31" s="174" t="s">
        <v>179</v>
      </c>
      <c r="B31" s="10">
        <v>2017</v>
      </c>
      <c r="C31" s="175" t="s">
        <v>7</v>
      </c>
      <c r="D31" s="10">
        <v>1932446</v>
      </c>
      <c r="E31" s="10">
        <v>100</v>
      </c>
      <c r="F31" s="10">
        <v>100</v>
      </c>
      <c r="G31" s="10">
        <v>100</v>
      </c>
      <c r="H31" s="10">
        <v>0</v>
      </c>
      <c r="I31" s="10">
        <v>0</v>
      </c>
      <c r="J31" s="10">
        <v>0</v>
      </c>
      <c r="K31" s="10">
        <v>100</v>
      </c>
      <c r="L31" s="10">
        <v>100</v>
      </c>
      <c r="M31" s="10">
        <v>100</v>
      </c>
      <c r="N31" s="10">
        <v>0</v>
      </c>
      <c r="O31" s="10">
        <v>0</v>
      </c>
      <c r="P31" s="10">
        <v>0</v>
      </c>
      <c r="Q31" s="10">
        <v>100</v>
      </c>
      <c r="R31" s="10">
        <v>100</v>
      </c>
      <c r="S31" s="10">
        <v>100</v>
      </c>
      <c r="T31" s="10">
        <v>0</v>
      </c>
      <c r="U31" s="10">
        <v>0</v>
      </c>
      <c r="V31" s="10">
        <v>0</v>
      </c>
    </row>
    <row xmlns:x14ac="http://schemas.microsoft.com/office/spreadsheetml/2009/9/ac" r="32" s="176" customFormat="true" ht="12" x14ac:dyDescent="0.2">
      <c r="A32" s="174" t="s">
        <v>179</v>
      </c>
      <c r="B32" s="10">
        <v>2018</v>
      </c>
      <c r="C32" s="175" t="s">
        <v>7</v>
      </c>
      <c r="D32" s="10">
        <v>1942733</v>
      </c>
      <c r="E32" s="10">
        <v>100</v>
      </c>
      <c r="F32" s="10">
        <v>100</v>
      </c>
      <c r="G32" s="10">
        <v>100</v>
      </c>
      <c r="H32" s="10">
        <v>0</v>
      </c>
      <c r="I32" s="10">
        <v>0</v>
      </c>
      <c r="J32" s="10">
        <v>0</v>
      </c>
      <c r="K32" s="10">
        <v>100</v>
      </c>
      <c r="L32" s="10">
        <v>100</v>
      </c>
      <c r="M32" s="10">
        <v>100</v>
      </c>
      <c r="N32" s="10">
        <v>0</v>
      </c>
      <c r="O32" s="10">
        <v>0</v>
      </c>
      <c r="P32" s="10">
        <v>0</v>
      </c>
      <c r="Q32" s="10">
        <v>100</v>
      </c>
      <c r="R32" s="10">
        <v>100</v>
      </c>
      <c r="S32" s="10">
        <v>100</v>
      </c>
      <c r="T32" s="10">
        <v>0</v>
      </c>
      <c r="U32" s="10">
        <v>0</v>
      </c>
      <c r="V32" s="10">
        <v>0</v>
      </c>
    </row>
    <row xmlns:x14ac="http://schemas.microsoft.com/office/spreadsheetml/2009/9/ac" r="33" s="176" customFormat="true" ht="12" x14ac:dyDescent="0.2">
      <c r="A33" s="174" t="s">
        <v>179</v>
      </c>
      <c r="B33" s="10">
        <v>2019</v>
      </c>
      <c r="C33" s="175" t="s">
        <v>7</v>
      </c>
      <c r="D33" s="10">
        <v>1951083</v>
      </c>
      <c r="E33" s="10">
        <v>100</v>
      </c>
      <c r="F33" s="10">
        <v>100</v>
      </c>
      <c r="G33" s="10">
        <v>100</v>
      </c>
      <c r="H33" s="10">
        <v>0</v>
      </c>
      <c r="I33" s="10">
        <v>0</v>
      </c>
      <c r="J33" s="10">
        <v>0</v>
      </c>
      <c r="K33" s="10">
        <v>100</v>
      </c>
      <c r="L33" s="10">
        <v>100</v>
      </c>
      <c r="M33" s="10">
        <v>100</v>
      </c>
      <c r="N33" s="10">
        <v>0</v>
      </c>
      <c r="O33" s="10">
        <v>0</v>
      </c>
      <c r="P33" s="10">
        <v>0</v>
      </c>
      <c r="Q33" s="10">
        <v>100</v>
      </c>
      <c r="R33" s="10">
        <v>100</v>
      </c>
      <c r="S33" s="10">
        <v>100</v>
      </c>
      <c r="T33" s="10">
        <v>0</v>
      </c>
      <c r="U33" s="10">
        <v>0</v>
      </c>
      <c r="V33" s="10">
        <v>0</v>
      </c>
    </row>
    <row xmlns:x14ac="http://schemas.microsoft.com/office/spreadsheetml/2009/9/ac" r="34" s="176" customFormat="true" ht="12" x14ac:dyDescent="0.2">
      <c r="A34" s="174" t="s">
        <v>179</v>
      </c>
      <c r="B34" s="10">
        <v>2020</v>
      </c>
      <c r="C34" s="175" t="s">
        <v>7</v>
      </c>
      <c r="D34" s="10">
        <v>1961376</v>
      </c>
      <c r="E34" s="10">
        <v>100</v>
      </c>
      <c r="F34" s="10">
        <v>100</v>
      </c>
      <c r="G34" s="10">
        <v>100</v>
      </c>
      <c r="H34" s="10">
        <v>0</v>
      </c>
      <c r="I34" s="10">
        <v>0</v>
      </c>
      <c r="J34" s="10">
        <v>0</v>
      </c>
      <c r="K34" s="10">
        <v>100</v>
      </c>
      <c r="L34" s="10">
        <v>100</v>
      </c>
      <c r="M34" s="10">
        <v>100</v>
      </c>
      <c r="N34" s="10">
        <v>0</v>
      </c>
      <c r="O34" s="10">
        <v>0</v>
      </c>
      <c r="P34" s="10">
        <v>0</v>
      </c>
      <c r="Q34" s="10">
        <v>100</v>
      </c>
      <c r="R34" s="10">
        <v>100</v>
      </c>
      <c r="S34" s="10">
        <v>100</v>
      </c>
      <c r="T34" s="10">
        <v>0</v>
      </c>
      <c r="U34" s="10">
        <v>0</v>
      </c>
      <c r="V34" s="10">
        <v>0</v>
      </c>
    </row>
    <row xmlns:x14ac="http://schemas.microsoft.com/office/spreadsheetml/2009/9/ac" r="35" s="176" customFormat="true" ht="12" x14ac:dyDescent="0.2">
      <c r="A35" s="174" t="s">
        <v>179</v>
      </c>
      <c r="B35" s="10">
        <v>2021</v>
      </c>
      <c r="C35" s="175" t="s">
        <v>7</v>
      </c>
      <c r="D35" s="10">
        <v>1968238</v>
      </c>
      <c r="E35" s="10">
        <v>100</v>
      </c>
      <c r="F35" s="10">
        <v>100</v>
      </c>
      <c r="G35" s="10">
        <v>100</v>
      </c>
      <c r="H35" s="10">
        <v>0</v>
      </c>
      <c r="I35" s="10">
        <v>0</v>
      </c>
      <c r="J35" s="10">
        <v>0</v>
      </c>
      <c r="K35" s="10">
        <v>100</v>
      </c>
      <c r="L35" s="10">
        <v>100</v>
      </c>
      <c r="M35" s="10">
        <v>100</v>
      </c>
      <c r="N35" s="10">
        <v>0</v>
      </c>
      <c r="O35" s="10">
        <v>0</v>
      </c>
      <c r="P35" s="10">
        <v>0</v>
      </c>
      <c r="Q35" s="10">
        <v>100</v>
      </c>
      <c r="R35" s="10">
        <v>100</v>
      </c>
      <c r="S35" s="10">
        <v>100</v>
      </c>
      <c r="T35" s="10">
        <v>0</v>
      </c>
      <c r="U35" s="10">
        <v>0</v>
      </c>
      <c r="V35" s="10">
        <v>0</v>
      </c>
    </row>
    <row xmlns:x14ac="http://schemas.microsoft.com/office/spreadsheetml/2009/9/ac" r="36" s="176" customFormat="true" ht="12" x14ac:dyDescent="0.2">
      <c r="A36" s="174" t="s">
        <v>179</v>
      </c>
      <c r="B36" s="10">
        <v>2022</v>
      </c>
      <c r="C36" s="175" t="s">
        <v>7</v>
      </c>
      <c r="D36" s="10">
        <v>1974580</v>
      </c>
      <c r="E36" s="10">
        <v>100</v>
      </c>
      <c r="F36" s="10">
        <v>100</v>
      </c>
      <c r="G36" s="10">
        <v>100</v>
      </c>
      <c r="H36" s="10">
        <v>0</v>
      </c>
      <c r="I36" s="10">
        <v>0</v>
      </c>
      <c r="J36" s="10">
        <v>0</v>
      </c>
      <c r="K36" s="10">
        <v>100</v>
      </c>
      <c r="L36" s="10">
        <v>100</v>
      </c>
      <c r="M36" s="10">
        <v>100</v>
      </c>
      <c r="N36" s="10">
        <v>0</v>
      </c>
      <c r="O36" s="10">
        <v>0</v>
      </c>
      <c r="P36" s="10">
        <v>0</v>
      </c>
      <c r="Q36" s="10">
        <v>100</v>
      </c>
      <c r="R36" s="10">
        <v>100</v>
      </c>
      <c r="S36" s="10">
        <v>100</v>
      </c>
      <c r="T36" s="10">
        <v>0</v>
      </c>
      <c r="U36" s="10">
        <v>0</v>
      </c>
      <c r="V36" s="10">
        <v>0</v>
      </c>
    </row>
    <row xmlns:x14ac="http://schemas.microsoft.com/office/spreadsheetml/2009/9/ac" r="37" s="176" customFormat="true" ht="12" x14ac:dyDescent="0.2">
      <c r="A37" s="174" t="s">
        <v>179</v>
      </c>
      <c r="B37" s="10">
        <v>2023</v>
      </c>
      <c r="C37" s="175" t="s">
        <v>7</v>
      </c>
      <c r="D37" s="10">
        <v>1970162</v>
      </c>
      <c r="E37" s="10">
        <v>100</v>
      </c>
      <c r="F37" s="10">
        <v>100</v>
      </c>
      <c r="G37" s="10">
        <v>100</v>
      </c>
      <c r="H37" s="10">
        <v>0</v>
      </c>
      <c r="I37" s="10">
        <v>0</v>
      </c>
      <c r="J37" s="10">
        <v>0</v>
      </c>
      <c r="K37" s="10">
        <v>100</v>
      </c>
      <c r="L37" s="10">
        <v>100</v>
      </c>
      <c r="M37" s="10">
        <v>100</v>
      </c>
      <c r="N37" s="10">
        <v>0</v>
      </c>
      <c r="O37" s="10">
        <v>0</v>
      </c>
      <c r="P37" s="10">
        <v>0</v>
      </c>
      <c r="Q37" s="10">
        <v>100</v>
      </c>
      <c r="R37" s="10">
        <v>100</v>
      </c>
      <c r="S37" s="10">
        <v>100</v>
      </c>
      <c r="T37" s="10">
        <v>0</v>
      </c>
      <c r="U37" s="10">
        <v>0</v>
      </c>
      <c r="V37" s="10">
        <v>0</v>
      </c>
    </row>
    <row xmlns:x14ac="http://schemas.microsoft.com/office/spreadsheetml/2009/9/ac" r="38" s="176" customFormat="true" ht="12" x14ac:dyDescent="0.2">
      <c r="A38" s="174" t="s">
        <v>179</v>
      </c>
      <c r="B38" s="10">
        <v>2024</v>
      </c>
      <c r="C38" s="175"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6" customFormat="true" ht="12" x14ac:dyDescent="0.2">
      <c r="A39" s="174" t="s">
        <v>179</v>
      </c>
      <c r="B39" s="10">
        <v>2025</v>
      </c>
      <c r="C39" s="175"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6" customFormat="true" ht="12" x14ac:dyDescent="0.2">
      <c r="A40" s="174" t="s">
        <v>179</v>
      </c>
      <c r="B40" s="10">
        <v>2026</v>
      </c>
      <c r="C40" s="175"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6" customFormat="true" ht="12" x14ac:dyDescent="0.2">
      <c r="A41" s="174" t="s">
        <v>179</v>
      </c>
      <c r="B41" s="10">
        <v>2027</v>
      </c>
      <c r="C41" s="175"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6" customFormat="true" ht="12" x14ac:dyDescent="0.2">
      <c r="A42" s="174" t="s">
        <v>179</v>
      </c>
      <c r="B42" s="10">
        <v>2028</v>
      </c>
      <c r="C42" s="175"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6" customFormat="true" ht="12" x14ac:dyDescent="0.2">
      <c r="A43" s="174" t="s">
        <v>179</v>
      </c>
      <c r="B43" s="10">
        <v>2029</v>
      </c>
      <c r="C43" s="175"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6" customFormat="true" ht="12" x14ac:dyDescent="0.2">
      <c r="A44" s="174" t="s">
        <v>179</v>
      </c>
      <c r="B44" s="10">
        <v>2030</v>
      </c>
      <c r="C44" s="175"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6" customFormat="true" ht="12" x14ac:dyDescent="0.2">
      <c r="A45" s="174" t="s">
        <v>179</v>
      </c>
      <c r="B45" s="10">
        <v>2000</v>
      </c>
      <c r="C45" s="175" t="s">
        <v>1</v>
      </c>
      <c r="D45" s="10">
        <v>1769703.938025513</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6" customFormat="true" ht="12" x14ac:dyDescent="0.2">
      <c r="A46" s="174" t="s">
        <v>179</v>
      </c>
      <c r="B46" s="10">
        <v>2001</v>
      </c>
      <c r="C46" s="175" t="s">
        <v>1</v>
      </c>
      <c r="D46" s="10">
        <v>1767172.8298784641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6" customFormat="true" ht="12" x14ac:dyDescent="0.2">
      <c r="A47" s="174" t="s">
        <v>179</v>
      </c>
      <c r="B47" s="10">
        <v>2002</v>
      </c>
      <c r="C47" s="175" t="s">
        <v>1</v>
      </c>
      <c r="D47" s="10">
        <v>1770553.382591858</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6" customFormat="true" ht="12" x14ac:dyDescent="0.2">
      <c r="A48" s="174" t="s">
        <v>179</v>
      </c>
      <c r="B48" s="10">
        <v>2003</v>
      </c>
      <c r="C48" s="175" t="s">
        <v>1</v>
      </c>
      <c r="D48" s="10">
        <v>1773998.89755867</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6" customFormat="true" ht="12" x14ac:dyDescent="0.2">
      <c r="A49" s="174" t="s">
        <v>179</v>
      </c>
      <c r="B49" s="10">
        <v>2004</v>
      </c>
      <c r="C49" s="175" t="s">
        <v>1</v>
      </c>
      <c r="D49" s="10">
        <v>1779585.230106506</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6" customFormat="true" ht="12" x14ac:dyDescent="0.2">
      <c r="A50" s="174" t="s">
        <v>179</v>
      </c>
      <c r="B50" s="10">
        <v>2005</v>
      </c>
      <c r="C50" s="175" t="s">
        <v>1</v>
      </c>
      <c r="D50" s="10">
        <v>1780130.4075590509</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6" customFormat="true" ht="12" x14ac:dyDescent="0.2">
      <c r="A51" s="174" t="s">
        <v>179</v>
      </c>
      <c r="B51" s="10">
        <v>2006</v>
      </c>
      <c r="C51" s="175" t="s">
        <v>1</v>
      </c>
      <c r="D51" s="10">
        <v>1782674.414922867</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6" customFormat="true" ht="12" x14ac:dyDescent="0.2">
      <c r="A52" s="174" t="s">
        <v>179</v>
      </c>
      <c r="B52" s="10">
        <v>2007</v>
      </c>
      <c r="C52" s="175" t="s">
        <v>1</v>
      </c>
      <c r="D52" s="10">
        <v>1782242.167146683</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6" customFormat="true" ht="12" x14ac:dyDescent="0.2">
      <c r="A53" s="174" t="s">
        <v>179</v>
      </c>
      <c r="B53" s="10">
        <v>2008</v>
      </c>
      <c r="C53" s="175" t="s">
        <v>1</v>
      </c>
      <c r="D53" s="10">
        <v>1784734.5863330839</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6" customFormat="true" ht="12" x14ac:dyDescent="0.2">
      <c r="A54" s="174" t="s">
        <v>179</v>
      </c>
      <c r="B54" s="10">
        <v>2009</v>
      </c>
      <c r="C54" s="175" t="s">
        <v>1</v>
      </c>
      <c r="D54" s="10">
        <v>1786139.7220687871</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6" customFormat="true" ht="12" x14ac:dyDescent="0.2">
      <c r="A55" s="174" t="s">
        <v>179</v>
      </c>
      <c r="B55" s="10">
        <v>2010</v>
      </c>
      <c r="C55" s="175" t="s">
        <v>1</v>
      </c>
      <c r="D55" s="10">
        <v>1790327.592844238</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6" customFormat="true" ht="12" x14ac:dyDescent="0.2">
      <c r="A56" s="174" t="s">
        <v>179</v>
      </c>
      <c r="B56" s="10">
        <v>2011</v>
      </c>
      <c r="C56" s="175" t="s">
        <v>1</v>
      </c>
      <c r="D56" s="10">
        <v>1811505.533005371</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6" customFormat="true" ht="12" x14ac:dyDescent="0.2">
      <c r="A57" s="174" t="s">
        <v>179</v>
      </c>
      <c r="B57" s="10">
        <v>2012</v>
      </c>
      <c r="C57" s="175" t="s">
        <v>1</v>
      </c>
      <c r="D57" s="10">
        <v>1823147.5403559881</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6" customFormat="true" ht="12" x14ac:dyDescent="0.2">
      <c r="A58" s="174" t="s">
        <v>179</v>
      </c>
      <c r="B58" s="10">
        <v>2013</v>
      </c>
      <c r="C58" s="175" t="s">
        <v>1</v>
      </c>
      <c r="D58" s="10">
        <v>1836667.158172607</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76" customFormat="true" ht="12" x14ac:dyDescent="0.2">
      <c r="A59" s="174" t="s">
        <v>179</v>
      </c>
      <c r="B59" s="10">
        <v>2014</v>
      </c>
      <c r="C59" s="175" t="s">
        <v>1</v>
      </c>
      <c r="D59" s="10">
        <v>1850817.415754013</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76" customFormat="true" ht="12" x14ac:dyDescent="0.2">
      <c r="A60" s="174" t="s">
        <v>179</v>
      </c>
      <c r="B60" s="10">
        <v>2015</v>
      </c>
      <c r="C60" s="175" t="s">
        <v>1</v>
      </c>
      <c r="D60" s="10">
        <v>1863817.4221795651</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76" customFormat="true" ht="12" x14ac:dyDescent="0.2">
      <c r="A61" s="174" t="s">
        <v>179</v>
      </c>
      <c r="B61" s="10">
        <v>2016</v>
      </c>
      <c r="C61" s="175" t="s">
        <v>1</v>
      </c>
      <c r="D61" s="10">
        <v>1882327.2672507479</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76" customFormat="true" ht="12" x14ac:dyDescent="0.2">
      <c r="A62" s="174" t="s">
        <v>179</v>
      </c>
      <c r="B62" s="10">
        <v>2017</v>
      </c>
      <c r="C62" s="175" t="s">
        <v>1</v>
      </c>
      <c r="D62" s="10">
        <v>1893043.397752685</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76" customFormat="true" ht="12" x14ac:dyDescent="0.2">
      <c r="A63" s="174" t="s">
        <v>179</v>
      </c>
      <c r="B63" s="10">
        <v>2018</v>
      </c>
      <c r="C63" s="175" t="s">
        <v>1</v>
      </c>
      <c r="D63" s="10">
        <v>1903897.7566582491</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76" customFormat="true" ht="12" x14ac:dyDescent="0.2">
      <c r="A64" s="174" t="s">
        <v>179</v>
      </c>
      <c r="B64" s="10">
        <v>2019</v>
      </c>
      <c r="C64" s="175" t="s">
        <v>1</v>
      </c>
      <c r="D64" s="10">
        <v>1912861.2911750791</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76" customFormat="true" ht="12" x14ac:dyDescent="0.2">
      <c r="A65" s="174" t="s">
        <v>179</v>
      </c>
      <c r="B65" s="10">
        <v>2020</v>
      </c>
      <c r="C65" s="175" t="s">
        <v>1</v>
      </c>
      <c r="D65" s="10">
        <v>1923698.013728027</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76" customFormat="true" ht="12" x14ac:dyDescent="0.2">
      <c r="A66" s="174" t="s">
        <v>179</v>
      </c>
      <c r="B66" s="10">
        <v>2021</v>
      </c>
      <c r="C66" s="175" t="s">
        <v>1</v>
      </c>
      <c r="D66" s="10">
        <v>1931176.014790192</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76" customFormat="true" ht="12" x14ac:dyDescent="0.2">
      <c r="A67" s="174" t="s">
        <v>179</v>
      </c>
      <c r="B67" s="10">
        <v>2022</v>
      </c>
      <c r="C67" s="175" t="s">
        <v>1</v>
      </c>
      <c r="D67" s="10">
        <v>1938109.504989624</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6" customFormat="true" ht="12" x14ac:dyDescent="0.2">
      <c r="A68" s="174" t="s">
        <v>179</v>
      </c>
      <c r="B68" s="10">
        <v>2023</v>
      </c>
      <c r="C68" s="175" t="s">
        <v>1</v>
      </c>
      <c r="D68" s="10">
        <v>1934482.4251020809</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6" customFormat="true" ht="12" x14ac:dyDescent="0.2">
      <c r="A69" s="174" t="s">
        <v>179</v>
      </c>
      <c r="B69" s="10">
        <v>2024</v>
      </c>
      <c r="C69" s="175"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6" customFormat="true" ht="12" x14ac:dyDescent="0.2">
      <c r="A70" s="174" t="s">
        <v>179</v>
      </c>
      <c r="B70" s="10">
        <v>2025</v>
      </c>
      <c r="C70" s="175"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6" customFormat="true" ht="12" x14ac:dyDescent="0.2">
      <c r="A71" s="174" t="s">
        <v>179</v>
      </c>
      <c r="B71" s="10">
        <v>2026</v>
      </c>
      <c r="C71" s="175"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6" customFormat="true" ht="12" x14ac:dyDescent="0.2">
      <c r="A72" s="174" t="s">
        <v>179</v>
      </c>
      <c r="B72" s="10">
        <v>2027</v>
      </c>
      <c r="C72" s="175"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6" customFormat="true" ht="12" x14ac:dyDescent="0.2">
      <c r="A73" s="174" t="s">
        <v>179</v>
      </c>
      <c r="B73" s="10">
        <v>2028</v>
      </c>
      <c r="C73" s="175"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6" customFormat="true" ht="12" x14ac:dyDescent="0.2">
      <c r="A74" s="174" t="s">
        <v>179</v>
      </c>
      <c r="B74" s="10">
        <v>2029</v>
      </c>
      <c r="C74" s="175"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6" customFormat="true" ht="12" x14ac:dyDescent="0.2">
      <c r="A75" s="174" t="s">
        <v>179</v>
      </c>
      <c r="B75" s="10">
        <v>2030</v>
      </c>
      <c r="C75" s="175"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6" customFormat="true" ht="12" x14ac:dyDescent="0.2">
      <c r="A76" s="174" t="s">
        <v>179</v>
      </c>
      <c r="B76" s="10">
        <v>2000</v>
      </c>
      <c r="C76" s="175" t="s">
        <v>2</v>
      </c>
      <c r="D76" s="10">
        <v>52310.061974487297</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6" customFormat="true" ht="12" x14ac:dyDescent="0.2">
      <c r="A77" s="174" t="s">
        <v>179</v>
      </c>
      <c r="B77" s="10">
        <v>2001</v>
      </c>
      <c r="C77" s="175" t="s">
        <v>2</v>
      </c>
      <c r="D77" s="10">
        <v>51168.170121536263</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6" customFormat="true" ht="12" x14ac:dyDescent="0.2">
      <c r="A78" s="174" t="s">
        <v>179</v>
      </c>
      <c r="B78" s="10">
        <v>2002</v>
      </c>
      <c r="C78" s="175" t="s">
        <v>2</v>
      </c>
      <c r="D78" s="10">
        <v>50235.61740814209</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6" customFormat="true" ht="12" x14ac:dyDescent="0.2">
      <c r="A79" s="174" t="s">
        <v>179</v>
      </c>
      <c r="B79" s="10">
        <v>2003</v>
      </c>
      <c r="C79" s="175" t="s">
        <v>2</v>
      </c>
      <c r="D79" s="10">
        <v>49302.10244132996</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6" customFormat="true" ht="12" x14ac:dyDescent="0.2">
      <c r="A80" s="174" t="s">
        <v>179</v>
      </c>
      <c r="B80" s="10">
        <v>2004</v>
      </c>
      <c r="C80" s="175" t="s">
        <v>2</v>
      </c>
      <c r="D80" s="10">
        <v>48442.769893493649</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6" customFormat="true" ht="12" x14ac:dyDescent="0.2">
      <c r="A81" s="174" t="s">
        <v>179</v>
      </c>
      <c r="B81" s="10">
        <v>2005</v>
      </c>
      <c r="C81" s="175" t="s">
        <v>2</v>
      </c>
      <c r="D81" s="10">
        <v>47462.592440948487</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6" customFormat="true" ht="12" x14ac:dyDescent="0.2">
      <c r="A82" s="174" t="s">
        <v>179</v>
      </c>
      <c r="B82" s="10">
        <v>2006</v>
      </c>
      <c r="C82" s="175" t="s">
        <v>2</v>
      </c>
      <c r="D82" s="10">
        <v>46572.585077133182</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6" customFormat="true" ht="12" x14ac:dyDescent="0.2">
      <c r="A83" s="174" t="s">
        <v>179</v>
      </c>
      <c r="B83" s="10">
        <v>2007</v>
      </c>
      <c r="C83" s="175" t="s">
        <v>2</v>
      </c>
      <c r="D83" s="10">
        <v>45604.832853317261</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6" customFormat="true" ht="12" x14ac:dyDescent="0.2">
      <c r="A84" s="174" t="s">
        <v>179</v>
      </c>
      <c r="B84" s="10">
        <v>2008</v>
      </c>
      <c r="C84" s="175" t="s">
        <v>2</v>
      </c>
      <c r="D84" s="10">
        <v>44730.413666915891</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6" customFormat="true" ht="12" x14ac:dyDescent="0.2">
      <c r="A85" s="174" t="s">
        <v>179</v>
      </c>
      <c r="B85" s="10">
        <v>2009</v>
      </c>
      <c r="C85" s="175" t="s">
        <v>2</v>
      </c>
      <c r="D85" s="10">
        <v>43865.277931213379</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6" customFormat="true" ht="12" x14ac:dyDescent="0.2">
      <c r="A86" s="174" t="s">
        <v>179</v>
      </c>
      <c r="B86" s="10">
        <v>2010</v>
      </c>
      <c r="C86" s="175" t="s">
        <v>2</v>
      </c>
      <c r="D86" s="10">
        <v>43066.407155761721</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6" customFormat="true" ht="12" x14ac:dyDescent="0.2">
      <c r="A87" s="174" t="s">
        <v>179</v>
      </c>
      <c r="B87" s="10">
        <v>2011</v>
      </c>
      <c r="C87" s="175" t="s">
        <v>2</v>
      </c>
      <c r="D87" s="10">
        <v>42683.466994628907</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6" customFormat="true" ht="12" x14ac:dyDescent="0.2">
      <c r="A88" s="174" t="s">
        <v>179</v>
      </c>
      <c r="B88" s="10">
        <v>2012</v>
      </c>
      <c r="C88" s="175" t="s">
        <v>2</v>
      </c>
      <c r="D88" s="10">
        <v>42079.459644012451</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6" customFormat="true" ht="12" x14ac:dyDescent="0.2">
      <c r="A89" s="174" t="s">
        <v>179</v>
      </c>
      <c r="B89" s="10">
        <v>2013</v>
      </c>
      <c r="C89" s="175" t="s">
        <v>2</v>
      </c>
      <c r="D89" s="10">
        <v>41526.841827392578</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76" customFormat="true" ht="12" x14ac:dyDescent="0.2">
      <c r="A90" s="174" t="s">
        <v>179</v>
      </c>
      <c r="B90" s="10">
        <v>2014</v>
      </c>
      <c r="C90" s="175" t="s">
        <v>2</v>
      </c>
      <c r="D90" s="10">
        <v>40995.584245986938</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76" customFormat="true" ht="12" x14ac:dyDescent="0.2">
      <c r="A91" s="174" t="s">
        <v>179</v>
      </c>
      <c r="B91" s="10">
        <v>2015</v>
      </c>
      <c r="C91" s="175" t="s">
        <v>2</v>
      </c>
      <c r="D91" s="10">
        <v>40446.57782043457</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76" customFormat="true" ht="12" x14ac:dyDescent="0.2">
      <c r="A92" s="174" t="s">
        <v>179</v>
      </c>
      <c r="B92" s="10">
        <v>2016</v>
      </c>
      <c r="C92" s="175" t="s">
        <v>2</v>
      </c>
      <c r="D92" s="10">
        <v>40003.732749252318</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76" customFormat="true" ht="12" x14ac:dyDescent="0.2">
      <c r="A93" s="174" t="s">
        <v>179</v>
      </c>
      <c r="B93" s="10">
        <v>2017</v>
      </c>
      <c r="C93" s="175" t="s">
        <v>2</v>
      </c>
      <c r="D93" s="10">
        <v>39402.602247314448</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76" customFormat="true" ht="12" x14ac:dyDescent="0.2">
      <c r="A94" s="174" t="s">
        <v>179</v>
      </c>
      <c r="B94" s="10">
        <v>2018</v>
      </c>
      <c r="C94" s="175" t="s">
        <v>2</v>
      </c>
      <c r="D94" s="10">
        <v>38835.243341751098</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76" customFormat="true" ht="12" x14ac:dyDescent="0.2">
      <c r="A95" s="174" t="s">
        <v>179</v>
      </c>
      <c r="B95" s="10">
        <v>2019</v>
      </c>
      <c r="C95" s="175" t="s">
        <v>2</v>
      </c>
      <c r="D95" s="10">
        <v>38221.70882492065</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76" customFormat="true" ht="12" x14ac:dyDescent="0.2">
      <c r="A96" s="174" t="s">
        <v>179</v>
      </c>
      <c r="B96" s="10">
        <v>2020</v>
      </c>
      <c r="C96" s="175" t="s">
        <v>2</v>
      </c>
      <c r="D96" s="10">
        <v>37677.986271972652</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76" customFormat="true" ht="12" x14ac:dyDescent="0.2">
      <c r="A97" s="174" t="s">
        <v>179</v>
      </c>
      <c r="B97" s="10">
        <v>2021</v>
      </c>
      <c r="C97" s="175" t="s">
        <v>2</v>
      </c>
      <c r="D97" s="10">
        <v>37061.98520980835</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6" customFormat="true" ht="12" x14ac:dyDescent="0.2">
      <c r="A98" s="174" t="s">
        <v>179</v>
      </c>
      <c r="B98" s="10">
        <v>2022</v>
      </c>
      <c r="C98" s="175" t="s">
        <v>2</v>
      </c>
      <c r="D98" s="10">
        <v>36470.495010375977</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6" customFormat="true" ht="12" x14ac:dyDescent="0.2">
      <c r="A99" s="174" t="s">
        <v>179</v>
      </c>
      <c r="B99" s="10">
        <v>2023</v>
      </c>
      <c r="C99" s="175" t="s">
        <v>2</v>
      </c>
      <c r="D99" s="10">
        <v>35679.574897918697</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6" customFormat="true" ht="12" x14ac:dyDescent="0.2">
      <c r="A100" s="174" t="s">
        <v>179</v>
      </c>
      <c r="B100" s="10">
        <v>2024</v>
      </c>
      <c r="C100" s="175"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6" customFormat="true" ht="12" x14ac:dyDescent="0.2">
      <c r="A101" s="174" t="s">
        <v>179</v>
      </c>
      <c r="B101" s="10">
        <v>2025</v>
      </c>
      <c r="C101" s="175"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6" customFormat="true" ht="12" x14ac:dyDescent="0.2">
      <c r="A102" s="174" t="s">
        <v>179</v>
      </c>
      <c r="B102" s="10">
        <v>2026</v>
      </c>
      <c r="C102" s="175"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6" customFormat="true" ht="12" x14ac:dyDescent="0.2">
      <c r="A103" s="174" t="s">
        <v>179</v>
      </c>
      <c r="B103" s="10">
        <v>2027</v>
      </c>
      <c r="C103" s="175"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6" customFormat="true" ht="12" x14ac:dyDescent="0.2">
      <c r="A104" s="174" t="s">
        <v>179</v>
      </c>
      <c r="B104" s="10">
        <v>2028</v>
      </c>
      <c r="C104" s="175"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6" customFormat="true" ht="12" x14ac:dyDescent="0.2">
      <c r="A105" s="174" t="s">
        <v>179</v>
      </c>
      <c r="B105" s="10">
        <v>2029</v>
      </c>
      <c r="C105" s="175"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6" customFormat="true" ht="12" x14ac:dyDescent="0.2">
      <c r="A106" s="174" t="s">
        <v>179</v>
      </c>
      <c r="B106" s="10">
        <v>2030</v>
      </c>
      <c r="C106" s="175"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6" customFormat="true" ht="12" x14ac:dyDescent="0.2">
      <c r="A107" s="174" t="s">
        <v>179</v>
      </c>
      <c r="B107" s="10">
        <v>2000</v>
      </c>
      <c r="C107" s="175" t="s">
        <v>16</v>
      </c>
      <c r="D107" s="10">
        <v>350327</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6" customFormat="true" ht="12" x14ac:dyDescent="0.2">
      <c r="A108" s="174" t="s">
        <v>179</v>
      </c>
      <c r="B108" s="10">
        <v>2001</v>
      </c>
      <c r="C108" s="175" t="s">
        <v>16</v>
      </c>
      <c r="D108" s="10">
        <v>350459</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6" customFormat="true" ht="12" x14ac:dyDescent="0.2">
      <c r="A109" s="174" t="s">
        <v>179</v>
      </c>
      <c r="B109" s="10">
        <v>2002</v>
      </c>
      <c r="C109" s="175" t="s">
        <v>16</v>
      </c>
      <c r="D109" s="10">
        <v>350676</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6" customFormat="true" ht="12" x14ac:dyDescent="0.2">
      <c r="A110" s="174" t="s">
        <v>179</v>
      </c>
      <c r="B110" s="10">
        <v>2003</v>
      </c>
      <c r="C110" s="177" t="s">
        <v>16</v>
      </c>
      <c r="D110" s="10">
        <v>348875</v>
      </c>
      <c r="E110" s="10"/>
      <c r="F110" s="10"/>
      <c r="G110" s="10"/>
      <c r="H110" s="10"/>
      <c r="I110" s="10"/>
      <c r="J110" s="10">
        <v>100</v>
      </c>
      <c r="K110" s="10"/>
      <c r="L110" s="10"/>
      <c r="M110" s="10"/>
      <c r="N110" s="10"/>
      <c r="O110" s="10"/>
      <c r="P110" s="10">
        <v>100</v>
      </c>
      <c r="Q110" s="10"/>
      <c r="R110" s="10"/>
      <c r="S110" s="10"/>
      <c r="T110" s="10"/>
      <c r="U110" s="10"/>
      <c r="V110" s="10">
        <v>100</v>
      </c>
      <c r="W110" s="178"/>
      <c r="X110" s="178"/>
      <c r="Y110" s="178"/>
      <c r="Z110" s="178"/>
      <c r="AA110" s="178"/>
      <c r="AB110" s="178"/>
      <c r="AC110" s="178"/>
      <c r="AD110" s="178"/>
      <c r="AE110" s="178"/>
    </row>
    <row xmlns:x14ac="http://schemas.microsoft.com/office/spreadsheetml/2009/9/ac" r="111" s="176" customFormat="true" ht="12" x14ac:dyDescent="0.2">
      <c r="A111" s="174" t="s">
        <v>179</v>
      </c>
      <c r="B111" s="10">
        <v>2004</v>
      </c>
      <c r="C111" s="177" t="s">
        <v>16</v>
      </c>
      <c r="D111" s="10">
        <v>348539</v>
      </c>
      <c r="E111" s="10"/>
      <c r="F111" s="10"/>
      <c r="G111" s="10"/>
      <c r="H111" s="10"/>
      <c r="I111" s="10"/>
      <c r="J111" s="10">
        <v>100</v>
      </c>
      <c r="K111" s="10"/>
      <c r="L111" s="10"/>
      <c r="M111" s="10"/>
      <c r="N111" s="10"/>
      <c r="O111" s="10"/>
      <c r="P111" s="10">
        <v>100</v>
      </c>
      <c r="Q111" s="10"/>
      <c r="R111" s="10"/>
      <c r="S111" s="10"/>
      <c r="T111" s="10"/>
      <c r="U111" s="10"/>
      <c r="V111" s="10">
        <v>100</v>
      </c>
      <c r="W111" s="178"/>
      <c r="X111" s="178"/>
      <c r="Y111" s="178"/>
      <c r="Z111" s="178"/>
      <c r="AA111" s="178"/>
      <c r="AB111" s="178"/>
      <c r="AC111" s="178"/>
      <c r="AD111" s="178"/>
      <c r="AE111" s="178"/>
    </row>
    <row xmlns:x14ac="http://schemas.microsoft.com/office/spreadsheetml/2009/9/ac" r="112" s="176" customFormat="true" ht="12" x14ac:dyDescent="0.2">
      <c r="A112" s="174" t="s">
        <v>179</v>
      </c>
      <c r="B112" s="10">
        <v>2005</v>
      </c>
      <c r="C112" s="177" t="s">
        <v>16</v>
      </c>
      <c r="D112" s="10">
        <v>348438</v>
      </c>
      <c r="E112" s="10"/>
      <c r="F112" s="10"/>
      <c r="G112" s="10"/>
      <c r="H112" s="10"/>
      <c r="I112" s="10"/>
      <c r="J112" s="10">
        <v>100</v>
      </c>
      <c r="K112" s="10"/>
      <c r="L112" s="10"/>
      <c r="M112" s="10"/>
      <c r="N112" s="10"/>
      <c r="O112" s="10"/>
      <c r="P112" s="10">
        <v>100</v>
      </c>
      <c r="Q112" s="10"/>
      <c r="R112" s="10"/>
      <c r="S112" s="10"/>
      <c r="T112" s="10"/>
      <c r="U112" s="10"/>
      <c r="V112" s="10">
        <v>100</v>
      </c>
      <c r="W112" s="178"/>
      <c r="X112" s="178"/>
      <c r="Y112" s="178"/>
      <c r="Z112" s="178"/>
      <c r="AA112" s="178"/>
      <c r="AB112" s="178"/>
      <c r="AC112" s="178"/>
      <c r="AD112" s="178"/>
      <c r="AE112" s="178"/>
    </row>
    <row xmlns:x14ac="http://schemas.microsoft.com/office/spreadsheetml/2009/9/ac" r="113" s="176" customFormat="true" ht="12" x14ac:dyDescent="0.2">
      <c r="A113" s="174" t="s">
        <v>179</v>
      </c>
      <c r="B113" s="10">
        <v>2006</v>
      </c>
      <c r="C113" s="177" t="s">
        <v>16</v>
      </c>
      <c r="D113" s="10">
        <v>348199</v>
      </c>
      <c r="E113" s="10"/>
      <c r="F113" s="10"/>
      <c r="G113" s="10"/>
      <c r="H113" s="10"/>
      <c r="I113" s="10"/>
      <c r="J113" s="10">
        <v>100</v>
      </c>
      <c r="K113" s="10"/>
      <c r="L113" s="10"/>
      <c r="M113" s="10"/>
      <c r="N113" s="10"/>
      <c r="O113" s="10"/>
      <c r="P113" s="10">
        <v>100</v>
      </c>
      <c r="Q113" s="10"/>
      <c r="R113" s="10"/>
      <c r="S113" s="10"/>
      <c r="T113" s="10"/>
      <c r="U113" s="10"/>
      <c r="V113" s="10">
        <v>100</v>
      </c>
      <c r="W113" s="178"/>
      <c r="X113" s="178"/>
      <c r="Y113" s="178"/>
      <c r="Z113" s="178"/>
      <c r="AA113" s="178"/>
      <c r="AB113" s="178"/>
      <c r="AC113" s="178"/>
      <c r="AD113" s="178"/>
      <c r="AE113" s="178"/>
    </row>
    <row xmlns:x14ac="http://schemas.microsoft.com/office/spreadsheetml/2009/9/ac" r="114" s="176" customFormat="true" ht="12" x14ac:dyDescent="0.2">
      <c r="A114" s="174" t="s">
        <v>179</v>
      </c>
      <c r="B114" s="10">
        <v>2007</v>
      </c>
      <c r="C114" s="177" t="s">
        <v>16</v>
      </c>
      <c r="D114" s="10">
        <v>347284</v>
      </c>
      <c r="E114" s="10"/>
      <c r="F114" s="10"/>
      <c r="G114" s="10"/>
      <c r="H114" s="10"/>
      <c r="I114" s="10"/>
      <c r="J114" s="10">
        <v>100</v>
      </c>
      <c r="K114" s="10"/>
      <c r="L114" s="10"/>
      <c r="M114" s="10"/>
      <c r="N114" s="10"/>
      <c r="O114" s="10"/>
      <c r="P114" s="10">
        <v>100</v>
      </c>
      <c r="Q114" s="10"/>
      <c r="R114" s="10"/>
      <c r="S114" s="10"/>
      <c r="T114" s="10"/>
      <c r="U114" s="10"/>
      <c r="V114" s="10">
        <v>100</v>
      </c>
      <c r="W114" s="178"/>
      <c r="X114" s="178"/>
      <c r="Y114" s="178"/>
      <c r="Z114" s="178"/>
      <c r="AA114" s="178"/>
      <c r="AB114" s="178"/>
      <c r="AC114" s="178"/>
      <c r="AD114" s="178"/>
      <c r="AE114" s="178"/>
    </row>
    <row xmlns:x14ac="http://schemas.microsoft.com/office/spreadsheetml/2009/9/ac" r="115" s="176" customFormat="true" ht="12" x14ac:dyDescent="0.2">
      <c r="A115" s="174" t="s">
        <v>179</v>
      </c>
      <c r="B115" s="10">
        <v>2008</v>
      </c>
      <c r="C115" s="177" t="s">
        <v>16</v>
      </c>
      <c r="D115" s="10">
        <v>351230</v>
      </c>
      <c r="E115" s="10"/>
      <c r="F115" s="10"/>
      <c r="G115" s="10"/>
      <c r="H115" s="10"/>
      <c r="I115" s="10"/>
      <c r="J115" s="10">
        <v>100</v>
      </c>
      <c r="K115" s="10"/>
      <c r="L115" s="10"/>
      <c r="M115" s="10"/>
      <c r="N115" s="10"/>
      <c r="O115" s="10"/>
      <c r="P115" s="10">
        <v>100</v>
      </c>
      <c r="Q115" s="10"/>
      <c r="R115" s="10"/>
      <c r="S115" s="10"/>
      <c r="T115" s="10"/>
      <c r="U115" s="10"/>
      <c r="V115" s="10">
        <v>100</v>
      </c>
      <c r="W115" s="178"/>
      <c r="X115" s="178"/>
      <c r="Y115" s="178"/>
      <c r="Z115" s="178"/>
      <c r="AA115" s="178"/>
      <c r="AB115" s="178"/>
      <c r="AC115" s="178"/>
      <c r="AD115" s="178"/>
      <c r="AE115" s="178"/>
    </row>
    <row xmlns:x14ac="http://schemas.microsoft.com/office/spreadsheetml/2009/9/ac" r="116" s="176" customFormat="true" ht="12" x14ac:dyDescent="0.2">
      <c r="A116" s="174" t="s">
        <v>179</v>
      </c>
      <c r="B116" s="10">
        <v>2009</v>
      </c>
      <c r="C116" s="179" t="s">
        <v>16</v>
      </c>
      <c r="D116" s="10">
        <v>359087</v>
      </c>
      <c r="E116" s="10"/>
      <c r="F116" s="10"/>
      <c r="G116" s="10"/>
      <c r="H116" s="10"/>
      <c r="I116" s="10"/>
      <c r="J116" s="10">
        <v>100</v>
      </c>
      <c r="K116" s="10"/>
      <c r="L116" s="10"/>
      <c r="M116" s="10"/>
      <c r="N116" s="10"/>
      <c r="O116" s="10"/>
      <c r="P116" s="10">
        <v>100</v>
      </c>
      <c r="Q116" s="10"/>
      <c r="R116" s="10"/>
      <c r="S116" s="10"/>
      <c r="T116" s="10"/>
      <c r="U116" s="10"/>
      <c r="V116" s="10">
        <v>100</v>
      </c>
      <c r="W116" s="179"/>
      <c r="X116" s="179"/>
      <c r="Y116" s="179"/>
      <c r="Z116" s="179"/>
      <c r="AA116" s="179"/>
      <c r="AB116" s="179"/>
      <c r="AC116" s="179"/>
    </row>
    <row xmlns:x14ac="http://schemas.microsoft.com/office/spreadsheetml/2009/9/ac" r="117" s="176" customFormat="true" ht="12" x14ac:dyDescent="0.2">
      <c r="A117" s="174" t="s">
        <v>179</v>
      </c>
      <c r="B117" s="10">
        <v>2010</v>
      </c>
      <c r="C117" s="179" t="s">
        <v>16</v>
      </c>
      <c r="D117" s="10">
        <v>368999</v>
      </c>
      <c r="E117" s="10"/>
      <c r="F117" s="10"/>
      <c r="G117" s="10"/>
      <c r="H117" s="10"/>
      <c r="I117" s="10"/>
      <c r="J117" s="10">
        <v>100</v>
      </c>
      <c r="K117" s="10"/>
      <c r="L117" s="10"/>
      <c r="M117" s="10"/>
      <c r="N117" s="10"/>
      <c r="O117" s="10"/>
      <c r="P117" s="10">
        <v>100</v>
      </c>
      <c r="Q117" s="10"/>
      <c r="R117" s="10"/>
      <c r="S117" s="10"/>
      <c r="T117" s="10"/>
      <c r="U117" s="10"/>
      <c r="V117" s="10">
        <v>100</v>
      </c>
      <c r="W117" s="179"/>
      <c r="X117" s="179"/>
      <c r="Y117" s="179"/>
      <c r="Z117" s="179"/>
      <c r="AA117" s="179"/>
      <c r="AB117" s="179"/>
      <c r="AC117" s="179"/>
    </row>
    <row xmlns:x14ac="http://schemas.microsoft.com/office/spreadsheetml/2009/9/ac" r="118" s="176" customFormat="true" ht="12" x14ac:dyDescent="0.2">
      <c r="A118" s="174" t="s">
        <v>179</v>
      </c>
      <c r="B118" s="10">
        <v>2011</v>
      </c>
      <c r="C118" s="179" t="s">
        <v>16</v>
      </c>
      <c r="D118" s="10">
        <v>380039</v>
      </c>
      <c r="E118" s="10"/>
      <c r="F118" s="10"/>
      <c r="G118" s="10"/>
      <c r="H118" s="10"/>
      <c r="I118" s="10"/>
      <c r="J118" s="10">
        <v>100</v>
      </c>
      <c r="K118" s="10"/>
      <c r="L118" s="10"/>
      <c r="M118" s="10"/>
      <c r="N118" s="10"/>
      <c r="O118" s="10"/>
      <c r="P118" s="10">
        <v>100</v>
      </c>
      <c r="Q118" s="10"/>
      <c r="R118" s="10"/>
      <c r="S118" s="10"/>
      <c r="T118" s="10"/>
      <c r="U118" s="10"/>
      <c r="V118" s="10">
        <v>100</v>
      </c>
      <c r="W118" s="179"/>
      <c r="X118" s="179"/>
      <c r="Y118" s="179"/>
      <c r="Z118" s="179"/>
      <c r="AA118" s="179"/>
      <c r="AB118" s="179"/>
      <c r="AC118" s="179"/>
      <c r="AD118" s="179"/>
    </row>
    <row xmlns:x14ac="http://schemas.microsoft.com/office/spreadsheetml/2009/9/ac" r="119" s="176" customFormat="true" ht="12" x14ac:dyDescent="0.2">
      <c r="A119" s="174" t="s">
        <v>179</v>
      </c>
      <c r="B119" s="10">
        <v>2012</v>
      </c>
      <c r="C119" s="179" t="s">
        <v>16</v>
      </c>
      <c r="D119" s="10">
        <v>387824</v>
      </c>
      <c r="E119" s="10"/>
      <c r="F119" s="10"/>
      <c r="G119" s="10"/>
      <c r="H119" s="10"/>
      <c r="I119" s="10"/>
      <c r="J119" s="10">
        <v>100</v>
      </c>
      <c r="K119" s="10"/>
      <c r="L119" s="10"/>
      <c r="M119" s="10"/>
      <c r="N119" s="10"/>
      <c r="O119" s="10"/>
      <c r="P119" s="10">
        <v>100</v>
      </c>
      <c r="Q119" s="10"/>
      <c r="R119" s="10"/>
      <c r="S119" s="10"/>
      <c r="T119" s="10"/>
      <c r="U119" s="10"/>
      <c r="V119" s="10">
        <v>100</v>
      </c>
      <c r="W119" s="179"/>
      <c r="X119" s="179"/>
      <c r="Y119" s="179"/>
      <c r="Z119" s="179"/>
      <c r="AA119" s="179"/>
      <c r="AB119" s="179"/>
      <c r="AC119" s="179"/>
      <c r="AD119" s="179"/>
    </row>
    <row xmlns:x14ac="http://schemas.microsoft.com/office/spreadsheetml/2009/9/ac" r="120" s="176" customFormat="true" ht="12" x14ac:dyDescent="0.2">
      <c r="A120" s="174" t="s">
        <v>179</v>
      </c>
      <c r="B120" s="10">
        <v>2013</v>
      </c>
      <c r="C120" s="179" t="s">
        <v>16</v>
      </c>
      <c r="D120" s="10">
        <v>392179</v>
      </c>
      <c r="E120" s="10"/>
      <c r="F120" s="10"/>
      <c r="G120" s="10"/>
      <c r="H120" s="10"/>
      <c r="I120" s="10"/>
      <c r="J120" s="10">
        <v>100</v>
      </c>
      <c r="K120" s="10"/>
      <c r="L120" s="10"/>
      <c r="M120" s="10"/>
      <c r="N120" s="10"/>
      <c r="O120" s="10"/>
      <c r="P120" s="10">
        <v>100</v>
      </c>
      <c r="Q120" s="10"/>
      <c r="R120" s="10"/>
      <c r="S120" s="10"/>
      <c r="T120" s="10"/>
      <c r="U120" s="10"/>
      <c r="V120" s="10">
        <v>100</v>
      </c>
      <c r="W120" s="179"/>
      <c r="X120" s="179"/>
      <c r="Y120" s="179"/>
      <c r="Z120" s="179"/>
      <c r="AA120" s="179"/>
      <c r="AB120" s="179"/>
      <c r="AC120" s="179"/>
      <c r="AD120" s="179"/>
    </row>
    <row xmlns:x14ac="http://schemas.microsoft.com/office/spreadsheetml/2009/9/ac" r="121" s="176" customFormat="true" ht="12" x14ac:dyDescent="0.2">
      <c r="A121" s="174" t="s">
        <v>179</v>
      </c>
      <c r="B121" s="10">
        <v>2014</v>
      </c>
      <c r="C121" s="179" t="s">
        <v>16</v>
      </c>
      <c r="D121" s="10">
        <v>396498</v>
      </c>
      <c r="E121" s="10"/>
      <c r="F121" s="10"/>
      <c r="G121" s="10"/>
      <c r="H121" s="10"/>
      <c r="I121" s="10"/>
      <c r="J121" s="10">
        <v>100</v>
      </c>
      <c r="K121" s="10"/>
      <c r="L121" s="10"/>
      <c r="M121" s="10"/>
      <c r="N121" s="10"/>
      <c r="O121" s="10"/>
      <c r="P121" s="10">
        <v>100</v>
      </c>
      <c r="Q121" s="10"/>
      <c r="R121" s="10"/>
      <c r="S121" s="10"/>
      <c r="T121" s="10"/>
      <c r="U121" s="10"/>
      <c r="V121" s="10">
        <v>100</v>
      </c>
      <c r="W121" s="179"/>
      <c r="X121" s="179"/>
      <c r="Y121" s="179"/>
      <c r="Z121" s="179"/>
      <c r="AA121" s="179"/>
      <c r="AB121" s="179"/>
      <c r="AC121" s="179"/>
      <c r="AD121" s="179"/>
    </row>
    <row xmlns:x14ac="http://schemas.microsoft.com/office/spreadsheetml/2009/9/ac" r="122" s="176" customFormat="true" ht="12" x14ac:dyDescent="0.2">
      <c r="A122" s="174" t="s">
        <v>179</v>
      </c>
      <c r="B122" s="10">
        <v>2015</v>
      </c>
      <c r="C122" s="179" t="s">
        <v>16</v>
      </c>
      <c r="D122" s="10">
        <v>396565</v>
      </c>
      <c r="E122" s="10"/>
      <c r="F122" s="10"/>
      <c r="G122" s="10"/>
      <c r="H122" s="10"/>
      <c r="I122" s="10"/>
      <c r="J122" s="10">
        <v>100</v>
      </c>
      <c r="K122" s="10"/>
      <c r="L122" s="10"/>
      <c r="M122" s="10"/>
      <c r="N122" s="10"/>
      <c r="O122" s="10"/>
      <c r="P122" s="10">
        <v>100</v>
      </c>
      <c r="Q122" s="10"/>
      <c r="R122" s="10"/>
      <c r="S122" s="10"/>
      <c r="T122" s="10"/>
      <c r="U122" s="10"/>
      <c r="V122" s="10">
        <v>100</v>
      </c>
      <c r="W122" s="179"/>
      <c r="X122" s="179"/>
      <c r="Y122" s="179"/>
      <c r="Z122" s="179"/>
      <c r="AA122" s="179"/>
      <c r="AB122" s="179"/>
      <c r="AC122" s="179"/>
      <c r="AD122" s="179"/>
    </row>
    <row xmlns:x14ac="http://schemas.microsoft.com/office/spreadsheetml/2009/9/ac" r="123" s="176" customFormat="true" ht="12" x14ac:dyDescent="0.2">
      <c r="A123" s="174" t="s">
        <v>179</v>
      </c>
      <c r="B123" s="10">
        <v>2016</v>
      </c>
      <c r="C123" s="179" t="s">
        <v>16</v>
      </c>
      <c r="D123" s="10">
        <v>396472</v>
      </c>
      <c r="E123" s="10"/>
      <c r="F123" s="10"/>
      <c r="G123" s="10"/>
      <c r="H123" s="10"/>
      <c r="I123" s="10"/>
      <c r="J123" s="10">
        <v>100</v>
      </c>
      <c r="K123" s="10"/>
      <c r="L123" s="10"/>
      <c r="M123" s="10"/>
      <c r="N123" s="10"/>
      <c r="O123" s="10"/>
      <c r="P123" s="10">
        <v>100</v>
      </c>
      <c r="Q123" s="10"/>
      <c r="R123" s="10"/>
      <c r="S123" s="10"/>
      <c r="T123" s="10"/>
      <c r="U123" s="10"/>
      <c r="V123" s="10">
        <v>100</v>
      </c>
      <c r="W123" s="179"/>
      <c r="X123" s="179"/>
      <c r="Y123" s="179"/>
      <c r="Z123" s="179"/>
      <c r="AA123" s="179"/>
      <c r="AB123" s="179"/>
      <c r="AC123" s="179"/>
      <c r="AD123" s="179"/>
    </row>
    <row xmlns:x14ac="http://schemas.microsoft.com/office/spreadsheetml/2009/9/ac" r="124" s="176" customFormat="true" ht="12" x14ac:dyDescent="0.2">
      <c r="A124" s="174" t="s">
        <v>179</v>
      </c>
      <c r="B124" s="10">
        <v>2017</v>
      </c>
      <c r="C124" s="179" t="s">
        <v>16</v>
      </c>
      <c r="D124" s="10">
        <v>391321</v>
      </c>
      <c r="E124" s="10"/>
      <c r="F124" s="10"/>
      <c r="G124" s="10"/>
      <c r="H124" s="10"/>
      <c r="I124" s="10"/>
      <c r="J124" s="10">
        <v>100</v>
      </c>
      <c r="K124" s="10"/>
      <c r="L124" s="10"/>
      <c r="M124" s="10"/>
      <c r="N124" s="10"/>
      <c r="O124" s="10"/>
      <c r="P124" s="10">
        <v>100</v>
      </c>
      <c r="Q124" s="10"/>
      <c r="R124" s="10"/>
      <c r="S124" s="10"/>
      <c r="T124" s="10"/>
      <c r="U124" s="10"/>
      <c r="V124" s="10">
        <v>100</v>
      </c>
      <c r="W124" s="179"/>
      <c r="X124" s="179"/>
      <c r="Y124" s="179"/>
      <c r="Z124" s="179"/>
      <c r="AA124" s="179"/>
      <c r="AB124" s="179"/>
      <c r="AC124" s="179"/>
      <c r="AD124" s="179"/>
    </row>
    <row xmlns:x14ac="http://schemas.microsoft.com/office/spreadsheetml/2009/9/ac" r="125" s="176" customFormat="true" ht="12" x14ac:dyDescent="0.2">
      <c r="A125" s="174" t="s">
        <v>179</v>
      </c>
      <c r="B125" s="10">
        <v>2018</v>
      </c>
      <c r="C125" s="179" t="s">
        <v>16</v>
      </c>
      <c r="D125" s="10">
        <v>388009</v>
      </c>
      <c r="E125" s="10"/>
      <c r="F125" s="10"/>
      <c r="G125" s="10"/>
      <c r="H125" s="10"/>
      <c r="I125" s="10"/>
      <c r="J125" s="10">
        <v>100</v>
      </c>
      <c r="K125" s="10"/>
      <c r="L125" s="10"/>
      <c r="M125" s="10"/>
      <c r="N125" s="10"/>
      <c r="O125" s="10"/>
      <c r="P125" s="10">
        <v>100</v>
      </c>
      <c r="Q125" s="10"/>
      <c r="R125" s="10"/>
      <c r="S125" s="10"/>
      <c r="T125" s="10"/>
      <c r="U125" s="10"/>
      <c r="V125" s="10">
        <v>100</v>
      </c>
      <c r="W125" s="179"/>
      <c r="X125" s="179"/>
      <c r="Y125" s="179"/>
      <c r="Z125" s="179"/>
      <c r="AA125" s="179"/>
      <c r="AB125" s="179"/>
      <c r="AC125" s="179"/>
      <c r="AD125" s="179"/>
    </row>
    <row xmlns:x14ac="http://schemas.microsoft.com/office/spreadsheetml/2009/9/ac" r="126" s="176" customFormat="true" ht="12" x14ac:dyDescent="0.2">
      <c r="A126" s="174" t="s">
        <v>179</v>
      </c>
      <c r="B126" s="10">
        <v>2019</v>
      </c>
      <c r="C126" s="179" t="s">
        <v>16</v>
      </c>
      <c r="D126" s="10">
        <v>383138</v>
      </c>
      <c r="E126" s="10"/>
      <c r="F126" s="10"/>
      <c r="G126" s="10"/>
      <c r="H126" s="10"/>
      <c r="I126" s="10"/>
      <c r="J126" s="10">
        <v>100</v>
      </c>
      <c r="K126" s="10"/>
      <c r="L126" s="10"/>
      <c r="M126" s="10"/>
      <c r="N126" s="10"/>
      <c r="O126" s="10"/>
      <c r="P126" s="10">
        <v>100</v>
      </c>
      <c r="Q126" s="10"/>
      <c r="R126" s="10"/>
      <c r="S126" s="10"/>
      <c r="T126" s="10"/>
      <c r="U126" s="10"/>
      <c r="V126" s="10">
        <v>100</v>
      </c>
      <c r="W126" s="179"/>
      <c r="X126" s="179"/>
      <c r="Y126" s="179"/>
      <c r="Z126" s="179"/>
      <c r="AA126" s="179"/>
      <c r="AB126" s="179"/>
      <c r="AC126" s="179"/>
      <c r="AD126" s="179"/>
    </row>
    <row xmlns:x14ac="http://schemas.microsoft.com/office/spreadsheetml/2009/9/ac" r="127" s="176" customFormat="true" ht="12" x14ac:dyDescent="0.2">
      <c r="A127" s="174" t="s">
        <v>179</v>
      </c>
      <c r="B127" s="10">
        <v>2020</v>
      </c>
      <c r="C127" s="179" t="s">
        <v>16</v>
      </c>
      <c r="D127" s="10">
        <v>380075</v>
      </c>
      <c r="E127" s="10"/>
      <c r="F127" s="10"/>
      <c r="G127" s="10"/>
      <c r="H127" s="10"/>
      <c r="I127" s="10"/>
      <c r="J127" s="10">
        <v>100</v>
      </c>
      <c r="K127" s="10"/>
      <c r="L127" s="10"/>
      <c r="M127" s="10"/>
      <c r="N127" s="10"/>
      <c r="O127" s="10"/>
      <c r="P127" s="10">
        <v>100</v>
      </c>
      <c r="Q127" s="10"/>
      <c r="R127" s="10"/>
      <c r="S127" s="10"/>
      <c r="T127" s="10"/>
      <c r="U127" s="10"/>
      <c r="V127" s="10">
        <v>100</v>
      </c>
      <c r="W127" s="179"/>
      <c r="X127" s="179"/>
      <c r="Y127" s="179"/>
      <c r="Z127" s="179"/>
      <c r="AA127" s="179"/>
      <c r="AB127" s="179"/>
      <c r="AC127" s="179"/>
      <c r="AD127" s="179"/>
    </row>
    <row xmlns:x14ac="http://schemas.microsoft.com/office/spreadsheetml/2009/9/ac" r="128" s="176" customFormat="true" ht="12" x14ac:dyDescent="0.2">
      <c r="A128" s="179" t="s">
        <v>179</v>
      </c>
      <c r="B128" s="10">
        <v>2021</v>
      </c>
      <c r="C128" s="179" t="s">
        <v>16</v>
      </c>
      <c r="D128" s="10">
        <v>373879</v>
      </c>
      <c r="E128" s="10"/>
      <c r="F128" s="10"/>
      <c r="G128" s="10"/>
      <c r="H128" s="10"/>
      <c r="I128" s="10"/>
      <c r="J128" s="10">
        <v>100</v>
      </c>
      <c r="K128" s="10"/>
      <c r="L128" s="10"/>
      <c r="M128" s="10"/>
      <c r="N128" s="10"/>
      <c r="O128" s="10"/>
      <c r="P128" s="10">
        <v>100</v>
      </c>
      <c r="Q128" s="10"/>
      <c r="R128" s="10"/>
      <c r="S128" s="10"/>
      <c r="T128" s="10"/>
      <c r="U128" s="10"/>
      <c r="V128" s="10">
        <v>100</v>
      </c>
      <c r="W128" s="179"/>
      <c r="X128" s="179"/>
      <c r="Y128" s="179"/>
      <c r="Z128" s="179"/>
      <c r="AA128" s="179"/>
      <c r="AB128" s="179"/>
      <c r="AC128" s="179"/>
      <c r="AD128" s="179"/>
    </row>
    <row xmlns:x14ac="http://schemas.microsoft.com/office/spreadsheetml/2009/9/ac" r="129" s="176" customFormat="true" ht="12" x14ac:dyDescent="0.2">
      <c r="A129" s="179" t="s">
        <v>179</v>
      </c>
      <c r="B129" s="10">
        <v>2022</v>
      </c>
      <c r="C129" s="179" t="s">
        <v>16</v>
      </c>
      <c r="D129" s="10">
        <v>370006</v>
      </c>
      <c r="E129" s="10"/>
      <c r="F129" s="10"/>
      <c r="G129" s="10"/>
      <c r="H129" s="10"/>
      <c r="I129" s="10"/>
      <c r="J129" s="10">
        <v>100</v>
      </c>
      <c r="K129" s="10"/>
      <c r="L129" s="10"/>
      <c r="M129" s="10"/>
      <c r="N129" s="10"/>
      <c r="O129" s="10"/>
      <c r="P129" s="10">
        <v>100</v>
      </c>
      <c r="Q129" s="10"/>
      <c r="R129" s="10"/>
      <c r="S129" s="10"/>
      <c r="T129" s="10"/>
      <c r="U129" s="10"/>
      <c r="V129" s="10">
        <v>100</v>
      </c>
      <c r="W129" s="179"/>
      <c r="X129" s="179"/>
      <c r="Y129" s="179"/>
      <c r="Z129" s="179"/>
      <c r="AA129" s="179"/>
      <c r="AB129" s="179"/>
      <c r="AC129" s="179"/>
      <c r="AD129" s="179"/>
    </row>
    <row xmlns:x14ac="http://schemas.microsoft.com/office/spreadsheetml/2009/9/ac" r="130" s="176" customFormat="true" ht="12" x14ac:dyDescent="0.2">
      <c r="A130" s="179" t="s">
        <v>179</v>
      </c>
      <c r="B130" s="10">
        <v>2023</v>
      </c>
      <c r="C130" s="179" t="s">
        <v>16</v>
      </c>
      <c r="D130" s="10">
        <v>395795</v>
      </c>
      <c r="E130" s="10"/>
      <c r="F130" s="10"/>
      <c r="G130" s="10"/>
      <c r="H130" s="10"/>
      <c r="I130" s="10"/>
      <c r="J130" s="10">
        <v>100</v>
      </c>
      <c r="K130" s="10"/>
      <c r="L130" s="10"/>
      <c r="M130" s="10"/>
      <c r="N130" s="10"/>
      <c r="O130" s="10"/>
      <c r="P130" s="10">
        <v>100</v>
      </c>
      <c r="Q130" s="10"/>
      <c r="R130" s="10"/>
      <c r="S130" s="10"/>
      <c r="T130" s="10"/>
      <c r="U130" s="10"/>
      <c r="V130" s="10">
        <v>100</v>
      </c>
      <c r="W130" s="179"/>
      <c r="X130" s="179"/>
      <c r="Y130" s="179"/>
      <c r="Z130" s="179"/>
      <c r="AA130" s="179"/>
      <c r="AB130" s="179"/>
      <c r="AC130" s="179"/>
      <c r="AD130" s="179"/>
    </row>
    <row xmlns:x14ac="http://schemas.microsoft.com/office/spreadsheetml/2009/9/ac" r="131" s="176" customFormat="true" ht="12" x14ac:dyDescent="0.2">
      <c r="A131" s="179" t="s">
        <v>179</v>
      </c>
      <c r="B131" s="10">
        <v>2024</v>
      </c>
      <c r="C131" s="179" t="s">
        <v>16</v>
      </c>
      <c r="D131" s="10"/>
      <c r="E131" s="10"/>
      <c r="F131" s="10"/>
      <c r="G131" s="10"/>
      <c r="H131" s="10"/>
      <c r="I131" s="10"/>
      <c r="J131" s="10"/>
      <c r="K131" s="10"/>
      <c r="L131" s="10"/>
      <c r="M131" s="10"/>
      <c r="N131" s="10"/>
      <c r="O131" s="10"/>
      <c r="P131" s="10"/>
      <c r="Q131" s="10"/>
      <c r="R131" s="10"/>
      <c r="S131" s="10"/>
      <c r="T131" s="10"/>
      <c r="U131" s="10"/>
      <c r="V131" s="10"/>
      <c r="W131" s="179"/>
      <c r="X131" s="179"/>
      <c r="Y131" s="179"/>
      <c r="Z131" s="179"/>
      <c r="AA131" s="179"/>
      <c r="AB131" s="179"/>
      <c r="AC131" s="179"/>
      <c r="AD131" s="179"/>
    </row>
    <row xmlns:x14ac="http://schemas.microsoft.com/office/spreadsheetml/2009/9/ac" r="132" s="176" customFormat="true" ht="12" x14ac:dyDescent="0.2">
      <c r="A132" s="179" t="s">
        <v>179</v>
      </c>
      <c r="B132" s="10">
        <v>2025</v>
      </c>
      <c r="C132" s="179" t="s">
        <v>16</v>
      </c>
      <c r="D132" s="10"/>
      <c r="E132" s="10"/>
      <c r="F132" s="10"/>
      <c r="G132" s="10"/>
      <c r="H132" s="10"/>
      <c r="I132" s="10"/>
      <c r="J132" s="10"/>
      <c r="K132" s="10"/>
      <c r="L132" s="10"/>
      <c r="M132" s="10"/>
      <c r="N132" s="10"/>
      <c r="O132" s="10"/>
      <c r="P132" s="10"/>
      <c r="Q132" s="10"/>
      <c r="R132" s="10"/>
      <c r="S132" s="10"/>
      <c r="T132" s="10"/>
      <c r="U132" s="10"/>
      <c r="V132" s="10"/>
      <c r="W132" s="179"/>
      <c r="X132" s="179"/>
      <c r="Y132" s="179"/>
      <c r="Z132" s="179"/>
      <c r="AA132" s="179"/>
      <c r="AB132" s="179"/>
      <c r="AC132" s="179"/>
      <c r="AD132" s="179"/>
    </row>
    <row xmlns:x14ac="http://schemas.microsoft.com/office/spreadsheetml/2009/9/ac" r="133" s="176" customFormat="true" ht="12" x14ac:dyDescent="0.2">
      <c r="A133" s="179" t="s">
        <v>179</v>
      </c>
      <c r="B133" s="10">
        <v>2026</v>
      </c>
      <c r="C133" s="179" t="s">
        <v>16</v>
      </c>
      <c r="D133" s="10"/>
      <c r="E133" s="10"/>
      <c r="F133" s="10"/>
      <c r="G133" s="10"/>
      <c r="H133" s="10"/>
      <c r="I133" s="10"/>
      <c r="J133" s="10"/>
      <c r="K133" s="10"/>
      <c r="L133" s="10"/>
      <c r="M133" s="10"/>
      <c r="N133" s="10"/>
      <c r="O133" s="10"/>
      <c r="P133" s="10"/>
      <c r="Q133" s="10"/>
      <c r="R133" s="10"/>
      <c r="S133" s="10"/>
      <c r="T133" s="10"/>
      <c r="U133" s="10"/>
      <c r="V133" s="10"/>
      <c r="W133" s="179"/>
      <c r="X133" s="179"/>
      <c r="Y133" s="179"/>
      <c r="Z133" s="179"/>
      <c r="AA133" s="179"/>
      <c r="AB133" s="179"/>
      <c r="AC133" s="179"/>
      <c r="AD133" s="179"/>
    </row>
    <row xmlns:x14ac="http://schemas.microsoft.com/office/spreadsheetml/2009/9/ac" r="134" s="176" customFormat="true" ht="12" x14ac:dyDescent="0.2">
      <c r="A134" s="179" t="s">
        <v>179</v>
      </c>
      <c r="B134" s="10">
        <v>2027</v>
      </c>
      <c r="C134" s="179" t="s">
        <v>16</v>
      </c>
      <c r="D134" s="10"/>
      <c r="E134" s="10"/>
      <c r="F134" s="10"/>
      <c r="G134" s="10"/>
      <c r="H134" s="10"/>
      <c r="I134" s="10"/>
      <c r="J134" s="10"/>
      <c r="K134" s="10"/>
      <c r="L134" s="10"/>
      <c r="M134" s="10"/>
      <c r="N134" s="10"/>
      <c r="O134" s="10"/>
      <c r="P134" s="10"/>
      <c r="Q134" s="10"/>
      <c r="R134" s="10"/>
      <c r="S134" s="10"/>
      <c r="T134" s="10"/>
      <c r="U134" s="10"/>
      <c r="V134" s="10"/>
      <c r="W134" s="179"/>
      <c r="X134" s="179"/>
      <c r="Y134" s="179"/>
      <c r="Z134" s="179"/>
      <c r="AA134" s="179"/>
      <c r="AB134" s="179"/>
      <c r="AC134" s="179"/>
      <c r="AD134" s="179"/>
    </row>
    <row xmlns:x14ac="http://schemas.microsoft.com/office/spreadsheetml/2009/9/ac" r="135" s="176" customFormat="true" ht="12" x14ac:dyDescent="0.2">
      <c r="A135" s="179" t="s">
        <v>179</v>
      </c>
      <c r="B135" s="10">
        <v>2028</v>
      </c>
      <c r="C135" s="179" t="s">
        <v>16</v>
      </c>
      <c r="D135" s="10"/>
      <c r="E135" s="10"/>
      <c r="F135" s="10"/>
      <c r="G135" s="10"/>
      <c r="H135" s="10"/>
      <c r="I135" s="10"/>
      <c r="J135" s="10"/>
      <c r="K135" s="10"/>
      <c r="L135" s="10"/>
      <c r="M135" s="10"/>
      <c r="N135" s="10"/>
      <c r="O135" s="10"/>
      <c r="P135" s="10"/>
      <c r="Q135" s="10"/>
      <c r="R135" s="10"/>
      <c r="S135" s="10"/>
      <c r="T135" s="10"/>
      <c r="U135" s="10"/>
      <c r="V135" s="10"/>
      <c r="W135" s="179"/>
      <c r="X135" s="179"/>
      <c r="Y135" s="179"/>
      <c r="Z135" s="179"/>
      <c r="AA135" s="179"/>
      <c r="AB135" s="179"/>
      <c r="AC135" s="179"/>
      <c r="AD135" s="179"/>
    </row>
    <row xmlns:x14ac="http://schemas.microsoft.com/office/spreadsheetml/2009/9/ac" r="136" s="176" customFormat="true" ht="12" x14ac:dyDescent="0.2">
      <c r="A136" s="179" t="s">
        <v>179</v>
      </c>
      <c r="B136" s="10">
        <v>2029</v>
      </c>
      <c r="C136" s="179" t="s">
        <v>16</v>
      </c>
      <c r="D136" s="10"/>
      <c r="E136" s="10"/>
      <c r="F136" s="10"/>
      <c r="G136" s="10"/>
      <c r="H136" s="10"/>
      <c r="I136" s="10"/>
      <c r="J136" s="10"/>
      <c r="K136" s="10"/>
      <c r="L136" s="10"/>
      <c r="M136" s="10"/>
      <c r="N136" s="10"/>
      <c r="O136" s="10"/>
      <c r="P136" s="10"/>
      <c r="Q136" s="10"/>
      <c r="R136" s="10"/>
      <c r="S136" s="10"/>
      <c r="T136" s="10"/>
      <c r="U136" s="10"/>
      <c r="V136" s="10"/>
      <c r="W136" s="179"/>
      <c r="X136" s="179"/>
      <c r="Y136" s="179"/>
      <c r="Z136" s="179"/>
      <c r="AA136" s="179"/>
      <c r="AB136" s="179"/>
      <c r="AC136" s="179"/>
      <c r="AD136" s="179"/>
    </row>
    <row xmlns:x14ac="http://schemas.microsoft.com/office/spreadsheetml/2009/9/ac" r="137" s="176" customFormat="true" ht="12" x14ac:dyDescent="0.2">
      <c r="A137" s="179" t="s">
        <v>179</v>
      </c>
      <c r="B137" s="10">
        <v>2030</v>
      </c>
      <c r="C137" s="179" t="s">
        <v>16</v>
      </c>
      <c r="D137" s="10"/>
      <c r="E137" s="10"/>
      <c r="F137" s="10"/>
      <c r="G137" s="10"/>
      <c r="H137" s="10"/>
      <c r="I137" s="10"/>
      <c r="J137" s="10"/>
      <c r="K137" s="10"/>
      <c r="L137" s="10"/>
      <c r="M137" s="10"/>
      <c r="N137" s="10"/>
      <c r="O137" s="10"/>
      <c r="P137" s="10"/>
      <c r="Q137" s="10"/>
      <c r="R137" s="10"/>
      <c r="S137" s="10"/>
      <c r="T137" s="10"/>
      <c r="U137" s="10"/>
      <c r="V137" s="10"/>
      <c r="W137" s="179"/>
      <c r="X137" s="179"/>
      <c r="Y137" s="179"/>
      <c r="Z137" s="179"/>
      <c r="AA137" s="179"/>
      <c r="AB137" s="179"/>
      <c r="AC137" s="179"/>
      <c r="AD137" s="179"/>
    </row>
    <row xmlns:x14ac="http://schemas.microsoft.com/office/spreadsheetml/2009/9/ac" r="138" s="176" customFormat="true" ht="12" x14ac:dyDescent="0.2">
      <c r="A138" s="179" t="s">
        <v>179</v>
      </c>
      <c r="B138" s="10">
        <v>2000</v>
      </c>
      <c r="C138" s="179" t="s">
        <v>17</v>
      </c>
      <c r="D138" s="10">
        <v>751882</v>
      </c>
      <c r="E138" s="10">
        <v>100</v>
      </c>
      <c r="F138" s="10">
        <v>100</v>
      </c>
      <c r="G138" s="10">
        <v>100</v>
      </c>
      <c r="H138" s="10">
        <v>0</v>
      </c>
      <c r="I138" s="10">
        <v>0</v>
      </c>
      <c r="J138" s="10">
        <v>0</v>
      </c>
      <c r="K138" s="10"/>
      <c r="L138" s="10"/>
      <c r="M138" s="10"/>
      <c r="N138" s="10"/>
      <c r="O138" s="10"/>
      <c r="P138" s="10">
        <v>100</v>
      </c>
      <c r="Q138" s="10">
        <v>100</v>
      </c>
      <c r="R138" s="10">
        <v>100</v>
      </c>
      <c r="S138" s="10">
        <v>100</v>
      </c>
      <c r="T138" s="10">
        <v>0</v>
      </c>
      <c r="U138" s="10">
        <v>0</v>
      </c>
      <c r="V138" s="10">
        <v>0</v>
      </c>
      <c r="W138" s="179"/>
      <c r="X138" s="179"/>
      <c r="Y138" s="179"/>
      <c r="Z138" s="179"/>
      <c r="AA138" s="179"/>
      <c r="AB138" s="179"/>
      <c r="AC138" s="179"/>
      <c r="AD138" s="179"/>
    </row>
    <row xmlns:x14ac="http://schemas.microsoft.com/office/spreadsheetml/2009/9/ac" r="139" s="176" customFormat="true" ht="12" x14ac:dyDescent="0.2">
      <c r="A139" s="179" t="s">
        <v>179</v>
      </c>
      <c r="B139" s="10">
        <v>2001</v>
      </c>
      <c r="C139" s="179" t="s">
        <v>17</v>
      </c>
      <c r="D139" s="10">
        <v>746315</v>
      </c>
      <c r="E139" s="10">
        <v>100</v>
      </c>
      <c r="F139" s="10">
        <v>100</v>
      </c>
      <c r="G139" s="10">
        <v>100</v>
      </c>
      <c r="H139" s="10">
        <v>0</v>
      </c>
      <c r="I139" s="10">
        <v>0</v>
      </c>
      <c r="J139" s="10">
        <v>0</v>
      </c>
      <c r="K139" s="10"/>
      <c r="L139" s="10"/>
      <c r="M139" s="10"/>
      <c r="N139" s="10"/>
      <c r="O139" s="10"/>
      <c r="P139" s="10">
        <v>100</v>
      </c>
      <c r="Q139" s="10">
        <v>100</v>
      </c>
      <c r="R139" s="10">
        <v>100</v>
      </c>
      <c r="S139" s="10">
        <v>100</v>
      </c>
      <c r="T139" s="10">
        <v>0</v>
      </c>
      <c r="U139" s="10">
        <v>0</v>
      </c>
      <c r="V139" s="10">
        <v>0</v>
      </c>
      <c r="W139" s="179"/>
      <c r="X139" s="179"/>
      <c r="Y139" s="179"/>
      <c r="Z139" s="179"/>
      <c r="AA139" s="179"/>
      <c r="AB139" s="179"/>
      <c r="AC139" s="179"/>
      <c r="AD139" s="179"/>
    </row>
    <row xmlns:x14ac="http://schemas.microsoft.com/office/spreadsheetml/2009/9/ac" r="140" s="176" customFormat="true" ht="12" x14ac:dyDescent="0.2">
      <c r="A140" s="179" t="s">
        <v>179</v>
      </c>
      <c r="B140" s="10">
        <v>2002</v>
      </c>
      <c r="C140" s="179" t="s">
        <v>17</v>
      </c>
      <c r="D140" s="10">
        <v>741069</v>
      </c>
      <c r="E140" s="10">
        <v>100</v>
      </c>
      <c r="F140" s="10">
        <v>100</v>
      </c>
      <c r="G140" s="10">
        <v>100</v>
      </c>
      <c r="H140" s="10">
        <v>0</v>
      </c>
      <c r="I140" s="10">
        <v>0</v>
      </c>
      <c r="J140" s="10">
        <v>0</v>
      </c>
      <c r="K140" s="10"/>
      <c r="L140" s="10"/>
      <c r="M140" s="10"/>
      <c r="N140" s="10"/>
      <c r="O140" s="10"/>
      <c r="P140" s="10">
        <v>100</v>
      </c>
      <c r="Q140" s="10">
        <v>100</v>
      </c>
      <c r="R140" s="10">
        <v>100</v>
      </c>
      <c r="S140" s="10">
        <v>100</v>
      </c>
      <c r="T140" s="10">
        <v>0</v>
      </c>
      <c r="U140" s="10">
        <v>0</v>
      </c>
      <c r="V140" s="10">
        <v>0</v>
      </c>
      <c r="W140" s="179"/>
      <c r="X140" s="179"/>
      <c r="Y140" s="179"/>
      <c r="Z140" s="179"/>
      <c r="AA140" s="179"/>
      <c r="AB140" s="179"/>
      <c r="AC140" s="179"/>
      <c r="AD140" s="179"/>
    </row>
    <row xmlns:x14ac="http://schemas.microsoft.com/office/spreadsheetml/2009/9/ac" r="141" s="176" customFormat="true" ht="12" x14ac:dyDescent="0.2">
      <c r="A141" s="179" t="s">
        <v>179</v>
      </c>
      <c r="B141" s="10">
        <v>2003</v>
      </c>
      <c r="C141" s="179" t="s">
        <v>17</v>
      </c>
      <c r="D141" s="10">
        <v>734007</v>
      </c>
      <c r="E141" s="10">
        <v>100</v>
      </c>
      <c r="F141" s="10">
        <v>100</v>
      </c>
      <c r="G141" s="10">
        <v>100</v>
      </c>
      <c r="H141" s="10">
        <v>0</v>
      </c>
      <c r="I141" s="10">
        <v>0</v>
      </c>
      <c r="J141" s="10">
        <v>0</v>
      </c>
      <c r="K141" s="10"/>
      <c r="L141" s="10"/>
      <c r="M141" s="10"/>
      <c r="N141" s="10"/>
      <c r="O141" s="10"/>
      <c r="P141" s="10">
        <v>100</v>
      </c>
      <c r="Q141" s="10">
        <v>100</v>
      </c>
      <c r="R141" s="10">
        <v>100</v>
      </c>
      <c r="S141" s="10">
        <v>100</v>
      </c>
      <c r="T141" s="10">
        <v>0</v>
      </c>
      <c r="U141" s="10">
        <v>0</v>
      </c>
      <c r="V141" s="10">
        <v>0</v>
      </c>
      <c r="W141" s="179"/>
      <c r="X141" s="179"/>
      <c r="Y141" s="179"/>
      <c r="Z141" s="179"/>
      <c r="AA141" s="179"/>
      <c r="AB141" s="179"/>
      <c r="AC141" s="179"/>
      <c r="AD141" s="179"/>
    </row>
    <row xmlns:x14ac="http://schemas.microsoft.com/office/spreadsheetml/2009/9/ac" r="142" s="176" customFormat="true" ht="12" x14ac:dyDescent="0.2">
      <c r="A142" s="179" t="s">
        <v>179</v>
      </c>
      <c r="B142" s="10">
        <v>2004</v>
      </c>
      <c r="C142" s="179" t="s">
        <v>17</v>
      </c>
      <c r="D142" s="10">
        <v>725073</v>
      </c>
      <c r="E142" s="10">
        <v>100</v>
      </c>
      <c r="F142" s="10">
        <v>100</v>
      </c>
      <c r="G142" s="10">
        <v>100</v>
      </c>
      <c r="H142" s="10">
        <v>0</v>
      </c>
      <c r="I142" s="10">
        <v>0</v>
      </c>
      <c r="J142" s="10">
        <v>0</v>
      </c>
      <c r="K142" s="10"/>
      <c r="L142" s="10"/>
      <c r="M142" s="10"/>
      <c r="N142" s="10"/>
      <c r="O142" s="10"/>
      <c r="P142" s="10">
        <v>100</v>
      </c>
      <c r="Q142" s="10">
        <v>100</v>
      </c>
      <c r="R142" s="10">
        <v>100</v>
      </c>
      <c r="S142" s="10">
        <v>100</v>
      </c>
      <c r="T142" s="10">
        <v>0</v>
      </c>
      <c r="U142" s="10">
        <v>0</v>
      </c>
      <c r="V142" s="10">
        <v>0</v>
      </c>
      <c r="W142" s="179"/>
      <c r="X142" s="179"/>
      <c r="Y142" s="179"/>
      <c r="Z142" s="179"/>
      <c r="AA142" s="179"/>
      <c r="AB142" s="179"/>
      <c r="AC142" s="179"/>
      <c r="AD142" s="179"/>
    </row>
    <row xmlns:x14ac="http://schemas.microsoft.com/office/spreadsheetml/2009/9/ac" r="143" s="176" customFormat="true" ht="12" x14ac:dyDescent="0.2">
      <c r="A143" s="179" t="s">
        <v>179</v>
      </c>
      <c r="B143" s="10">
        <v>2005</v>
      </c>
      <c r="C143" s="179" t="s">
        <v>17</v>
      </c>
      <c r="D143" s="10">
        <v>716286</v>
      </c>
      <c r="E143" s="10">
        <v>100</v>
      </c>
      <c r="F143" s="10">
        <v>100</v>
      </c>
      <c r="G143" s="10">
        <v>100</v>
      </c>
      <c r="H143" s="10">
        <v>0</v>
      </c>
      <c r="I143" s="10">
        <v>0</v>
      </c>
      <c r="J143" s="10">
        <v>0</v>
      </c>
      <c r="K143" s="10"/>
      <c r="L143" s="10"/>
      <c r="M143" s="10"/>
      <c r="N143" s="10"/>
      <c r="O143" s="10"/>
      <c r="P143" s="10">
        <v>100</v>
      </c>
      <c r="Q143" s="10">
        <v>100</v>
      </c>
      <c r="R143" s="10">
        <v>100</v>
      </c>
      <c r="S143" s="10">
        <v>100</v>
      </c>
      <c r="T143" s="10">
        <v>0</v>
      </c>
      <c r="U143" s="10">
        <v>0</v>
      </c>
      <c r="V143" s="10">
        <v>0</v>
      </c>
      <c r="W143" s="179"/>
      <c r="X143" s="179"/>
      <c r="Y143" s="179"/>
      <c r="Z143" s="179"/>
      <c r="AA143" s="179"/>
      <c r="AB143" s="179"/>
      <c r="AC143" s="179"/>
      <c r="AD143" s="179"/>
    </row>
    <row xmlns:x14ac="http://schemas.microsoft.com/office/spreadsheetml/2009/9/ac" r="144" s="176" customFormat="true" ht="12" x14ac:dyDescent="0.2">
      <c r="A144" s="179" t="s">
        <v>179</v>
      </c>
      <c r="B144" s="10">
        <v>2006</v>
      </c>
      <c r="C144" s="179" t="s">
        <v>17</v>
      </c>
      <c r="D144" s="10">
        <v>712894</v>
      </c>
      <c r="E144" s="10">
        <v>100</v>
      </c>
      <c r="F144" s="10">
        <v>100</v>
      </c>
      <c r="G144" s="10">
        <v>100</v>
      </c>
      <c r="H144" s="10">
        <v>0</v>
      </c>
      <c r="I144" s="10">
        <v>0</v>
      </c>
      <c r="J144" s="10">
        <v>0</v>
      </c>
      <c r="K144" s="10"/>
      <c r="L144" s="10"/>
      <c r="M144" s="10"/>
      <c r="N144" s="10"/>
      <c r="O144" s="10"/>
      <c r="P144" s="10">
        <v>100</v>
      </c>
      <c r="Q144" s="10">
        <v>100</v>
      </c>
      <c r="R144" s="10">
        <v>100</v>
      </c>
      <c r="S144" s="10">
        <v>100</v>
      </c>
      <c r="T144" s="10">
        <v>0</v>
      </c>
      <c r="U144" s="10">
        <v>0</v>
      </c>
      <c r="V144" s="10">
        <v>0</v>
      </c>
      <c r="W144" s="179"/>
      <c r="X144" s="179"/>
      <c r="Y144" s="179"/>
      <c r="Z144" s="179"/>
      <c r="AA144" s="179"/>
      <c r="AB144" s="179"/>
      <c r="AC144" s="179"/>
      <c r="AD144" s="179"/>
    </row>
    <row xmlns:x14ac="http://schemas.microsoft.com/office/spreadsheetml/2009/9/ac" r="145" s="176" customFormat="true" ht="12" x14ac:dyDescent="0.2">
      <c r="A145" s="179" t="s">
        <v>179</v>
      </c>
      <c r="B145" s="10">
        <v>2007</v>
      </c>
      <c r="C145" s="179" t="s">
        <v>17</v>
      </c>
      <c r="D145" s="10">
        <v>714887</v>
      </c>
      <c r="E145" s="10">
        <v>100</v>
      </c>
      <c r="F145" s="10">
        <v>100</v>
      </c>
      <c r="G145" s="10">
        <v>100</v>
      </c>
      <c r="H145" s="10">
        <v>0</v>
      </c>
      <c r="I145" s="10">
        <v>0</v>
      </c>
      <c r="J145" s="10">
        <v>0</v>
      </c>
      <c r="K145" s="10"/>
      <c r="L145" s="10"/>
      <c r="M145" s="10"/>
      <c r="N145" s="10"/>
      <c r="O145" s="10"/>
      <c r="P145" s="10">
        <v>100</v>
      </c>
      <c r="Q145" s="10">
        <v>100</v>
      </c>
      <c r="R145" s="10">
        <v>100</v>
      </c>
      <c r="S145" s="10">
        <v>100</v>
      </c>
      <c r="T145" s="10">
        <v>0</v>
      </c>
      <c r="U145" s="10">
        <v>0</v>
      </c>
      <c r="V145" s="10">
        <v>0</v>
      </c>
      <c r="W145" s="179"/>
      <c r="X145" s="179"/>
      <c r="Y145" s="179"/>
      <c r="Z145" s="179"/>
      <c r="AA145" s="179"/>
      <c r="AB145" s="179"/>
      <c r="AC145" s="179"/>
      <c r="AD145" s="179"/>
    </row>
    <row xmlns:x14ac="http://schemas.microsoft.com/office/spreadsheetml/2009/9/ac" r="146" s="176" customFormat="true" ht="12" x14ac:dyDescent="0.2">
      <c r="A146" s="179" t="s">
        <v>179</v>
      </c>
      <c r="B146" s="10">
        <v>2008</v>
      </c>
      <c r="C146" s="179" t="s">
        <v>17</v>
      </c>
      <c r="D146" s="10">
        <v>716811</v>
      </c>
      <c r="E146" s="10">
        <v>100</v>
      </c>
      <c r="F146" s="10">
        <v>100</v>
      </c>
      <c r="G146" s="10">
        <v>100</v>
      </c>
      <c r="H146" s="10">
        <v>0</v>
      </c>
      <c r="I146" s="10">
        <v>0</v>
      </c>
      <c r="J146" s="10">
        <v>0</v>
      </c>
      <c r="K146" s="10"/>
      <c r="L146" s="10"/>
      <c r="M146" s="10"/>
      <c r="N146" s="10"/>
      <c r="O146" s="10"/>
      <c r="P146" s="10">
        <v>100</v>
      </c>
      <c r="Q146" s="10">
        <v>100</v>
      </c>
      <c r="R146" s="10">
        <v>100</v>
      </c>
      <c r="S146" s="10">
        <v>100</v>
      </c>
      <c r="T146" s="10">
        <v>0</v>
      </c>
      <c r="U146" s="10">
        <v>0</v>
      </c>
      <c r="V146" s="10">
        <v>0</v>
      </c>
      <c r="W146" s="179"/>
      <c r="X146" s="179"/>
      <c r="Y146" s="179"/>
      <c r="Z146" s="179"/>
      <c r="AA146" s="179"/>
      <c r="AB146" s="179"/>
      <c r="AC146" s="179"/>
      <c r="AD146" s="179"/>
    </row>
    <row xmlns:x14ac="http://schemas.microsoft.com/office/spreadsheetml/2009/9/ac" r="147" s="176" customFormat="true" ht="12" x14ac:dyDescent="0.2">
      <c r="A147" s="179" t="s">
        <v>179</v>
      </c>
      <c r="B147" s="10">
        <v>2009</v>
      </c>
      <c r="C147" s="179" t="s">
        <v>17</v>
      </c>
      <c r="D147" s="10">
        <v>715438</v>
      </c>
      <c r="E147" s="10">
        <v>100</v>
      </c>
      <c r="F147" s="10">
        <v>100</v>
      </c>
      <c r="G147" s="10">
        <v>100</v>
      </c>
      <c r="H147" s="10">
        <v>0</v>
      </c>
      <c r="I147" s="10">
        <v>0</v>
      </c>
      <c r="J147" s="10">
        <v>0</v>
      </c>
      <c r="K147" s="10"/>
      <c r="L147" s="10"/>
      <c r="M147" s="10"/>
      <c r="N147" s="10"/>
      <c r="O147" s="10"/>
      <c r="P147" s="10">
        <v>100</v>
      </c>
      <c r="Q147" s="10">
        <v>100</v>
      </c>
      <c r="R147" s="10">
        <v>100</v>
      </c>
      <c r="S147" s="10">
        <v>100</v>
      </c>
      <c r="T147" s="10">
        <v>0</v>
      </c>
      <c r="U147" s="10">
        <v>0</v>
      </c>
      <c r="V147" s="10">
        <v>0</v>
      </c>
      <c r="W147" s="179"/>
      <c r="X147" s="179"/>
      <c r="Y147" s="179"/>
      <c r="Z147" s="179"/>
      <c r="AA147" s="179"/>
      <c r="AB147" s="179"/>
      <c r="AC147" s="179"/>
      <c r="AD147" s="179"/>
    </row>
    <row xmlns:x14ac="http://schemas.microsoft.com/office/spreadsheetml/2009/9/ac" r="148" s="176" customFormat="true" ht="12" x14ac:dyDescent="0.2">
      <c r="A148" s="179" t="s">
        <v>179</v>
      </c>
      <c r="B148" s="10">
        <v>2010</v>
      </c>
      <c r="C148" s="179" t="s">
        <v>17</v>
      </c>
      <c r="D148" s="10">
        <v>715751</v>
      </c>
      <c r="E148" s="10">
        <v>100</v>
      </c>
      <c r="F148" s="10">
        <v>100</v>
      </c>
      <c r="G148" s="10">
        <v>100</v>
      </c>
      <c r="H148" s="10">
        <v>0</v>
      </c>
      <c r="I148" s="10">
        <v>0</v>
      </c>
      <c r="J148" s="10">
        <v>0</v>
      </c>
      <c r="K148" s="10"/>
      <c r="L148" s="10"/>
      <c r="M148" s="10"/>
      <c r="N148" s="10"/>
      <c r="O148" s="10"/>
      <c r="P148" s="10">
        <v>100</v>
      </c>
      <c r="Q148" s="10">
        <v>100</v>
      </c>
      <c r="R148" s="10">
        <v>100</v>
      </c>
      <c r="S148" s="10">
        <v>100</v>
      </c>
      <c r="T148" s="10">
        <v>0</v>
      </c>
      <c r="U148" s="10">
        <v>0</v>
      </c>
      <c r="V148" s="10">
        <v>0</v>
      </c>
      <c r="W148" s="179"/>
      <c r="X148" s="179"/>
      <c r="Y148" s="179"/>
      <c r="Z148" s="179"/>
      <c r="AA148" s="179"/>
      <c r="AB148" s="179"/>
      <c r="AC148" s="179"/>
      <c r="AD148" s="179"/>
    </row>
    <row xmlns:x14ac="http://schemas.microsoft.com/office/spreadsheetml/2009/9/ac" r="149" s="176" customFormat="true" ht="12" x14ac:dyDescent="0.2">
      <c r="A149" s="179" t="s">
        <v>179</v>
      </c>
      <c r="B149" s="10">
        <v>2011</v>
      </c>
      <c r="C149" s="179" t="s">
        <v>17</v>
      </c>
      <c r="D149" s="10">
        <v>726832</v>
      </c>
      <c r="E149" s="10">
        <v>100</v>
      </c>
      <c r="F149" s="10">
        <v>100</v>
      </c>
      <c r="G149" s="10">
        <v>100</v>
      </c>
      <c r="H149" s="10">
        <v>0</v>
      </c>
      <c r="I149" s="10">
        <v>0</v>
      </c>
      <c r="J149" s="10">
        <v>0</v>
      </c>
      <c r="K149" s="10"/>
      <c r="L149" s="10"/>
      <c r="M149" s="10"/>
      <c r="N149" s="10"/>
      <c r="O149" s="10"/>
      <c r="P149" s="10">
        <v>100</v>
      </c>
      <c r="Q149" s="10">
        <v>100</v>
      </c>
      <c r="R149" s="10">
        <v>100</v>
      </c>
      <c r="S149" s="10">
        <v>100</v>
      </c>
      <c r="T149" s="10">
        <v>0</v>
      </c>
      <c r="U149" s="10">
        <v>0</v>
      </c>
      <c r="V149" s="10">
        <v>0</v>
      </c>
      <c r="W149" s="179"/>
      <c r="X149" s="179"/>
      <c r="Y149" s="179"/>
      <c r="Z149" s="179"/>
      <c r="AA149" s="179"/>
      <c r="AB149" s="179"/>
      <c r="AC149" s="179"/>
      <c r="AD149" s="179"/>
    </row>
    <row xmlns:x14ac="http://schemas.microsoft.com/office/spreadsheetml/2009/9/ac" r="150" s="176" customFormat="true" ht="12" x14ac:dyDescent="0.2">
      <c r="A150" s="179" t="s">
        <v>179</v>
      </c>
      <c r="B150" s="10">
        <v>2012</v>
      </c>
      <c r="C150" s="179" t="s">
        <v>17</v>
      </c>
      <c r="D150" s="10">
        <v>733184</v>
      </c>
      <c r="E150" s="10">
        <v>100</v>
      </c>
      <c r="F150" s="10">
        <v>100</v>
      </c>
      <c r="G150" s="10">
        <v>100</v>
      </c>
      <c r="H150" s="10">
        <v>0</v>
      </c>
      <c r="I150" s="10">
        <v>0</v>
      </c>
      <c r="J150" s="10">
        <v>0</v>
      </c>
      <c r="K150" s="10"/>
      <c r="L150" s="10"/>
      <c r="M150" s="10"/>
      <c r="N150" s="10"/>
      <c r="O150" s="10"/>
      <c r="P150" s="10">
        <v>100</v>
      </c>
      <c r="Q150" s="10">
        <v>100</v>
      </c>
      <c r="R150" s="10">
        <v>100</v>
      </c>
      <c r="S150" s="10">
        <v>100</v>
      </c>
      <c r="T150" s="10">
        <v>0</v>
      </c>
      <c r="U150" s="10">
        <v>0</v>
      </c>
      <c r="V150" s="10">
        <v>0</v>
      </c>
      <c r="W150" s="179"/>
      <c r="X150" s="179"/>
      <c r="Y150" s="179"/>
      <c r="Z150" s="179"/>
      <c r="AA150" s="179"/>
      <c r="AB150" s="179"/>
      <c r="AC150" s="179"/>
      <c r="AD150" s="179"/>
    </row>
    <row xmlns:x14ac="http://schemas.microsoft.com/office/spreadsheetml/2009/9/ac" r="151" s="176" customFormat="true" ht="12" x14ac:dyDescent="0.2">
      <c r="A151" s="179" t="s">
        <v>179</v>
      </c>
      <c r="B151" s="10">
        <v>2013</v>
      </c>
      <c r="C151" s="179" t="s">
        <v>17</v>
      </c>
      <c r="D151" s="10">
        <v>740507</v>
      </c>
      <c r="E151" s="10">
        <v>100</v>
      </c>
      <c r="F151" s="10">
        <v>100</v>
      </c>
      <c r="G151" s="10">
        <v>100</v>
      </c>
      <c r="H151" s="10">
        <v>0</v>
      </c>
      <c r="I151" s="10">
        <v>0</v>
      </c>
      <c r="J151" s="10">
        <v>0</v>
      </c>
      <c r="K151" s="10"/>
      <c r="L151" s="10"/>
      <c r="M151" s="10"/>
      <c r="N151" s="10"/>
      <c r="O151" s="10"/>
      <c r="P151" s="10">
        <v>100</v>
      </c>
      <c r="Q151" s="10">
        <v>100</v>
      </c>
      <c r="R151" s="10">
        <v>100</v>
      </c>
      <c r="S151" s="10">
        <v>100</v>
      </c>
      <c r="T151" s="10">
        <v>0</v>
      </c>
      <c r="U151" s="10">
        <v>0</v>
      </c>
      <c r="V151" s="10">
        <v>0</v>
      </c>
      <c r="W151" s="179"/>
      <c r="X151" s="179"/>
      <c r="Y151" s="179"/>
      <c r="Z151" s="179"/>
      <c r="AA151" s="179"/>
      <c r="AB151" s="179"/>
      <c r="AC151" s="179"/>
      <c r="AD151" s="179"/>
    </row>
    <row xmlns:x14ac="http://schemas.microsoft.com/office/spreadsheetml/2009/9/ac" r="152" s="176" customFormat="true" ht="12" x14ac:dyDescent="0.2">
      <c r="A152" s="179" t="s">
        <v>179</v>
      </c>
      <c r="B152" s="10">
        <v>2014</v>
      </c>
      <c r="C152" s="179" t="s">
        <v>17</v>
      </c>
      <c r="D152" s="10">
        <v>750273</v>
      </c>
      <c r="E152" s="10">
        <v>100</v>
      </c>
      <c r="F152" s="10">
        <v>100</v>
      </c>
      <c r="G152" s="10">
        <v>100</v>
      </c>
      <c r="H152" s="10">
        <v>0</v>
      </c>
      <c r="I152" s="10">
        <v>0</v>
      </c>
      <c r="J152" s="10">
        <v>0</v>
      </c>
      <c r="K152" s="10"/>
      <c r="L152" s="10"/>
      <c r="M152" s="10"/>
      <c r="N152" s="10"/>
      <c r="O152" s="10"/>
      <c r="P152" s="10">
        <v>100</v>
      </c>
      <c r="Q152" s="10">
        <v>100</v>
      </c>
      <c r="R152" s="10">
        <v>100</v>
      </c>
      <c r="S152" s="10">
        <v>100</v>
      </c>
      <c r="T152" s="10">
        <v>0</v>
      </c>
      <c r="U152" s="10">
        <v>0</v>
      </c>
      <c r="V152" s="10">
        <v>0</v>
      </c>
      <c r="W152" s="179"/>
      <c r="X152" s="179"/>
      <c r="Y152" s="179"/>
      <c r="Z152" s="179"/>
      <c r="AA152" s="179"/>
      <c r="AB152" s="179"/>
      <c r="AC152" s="179"/>
      <c r="AD152" s="179"/>
    </row>
    <row xmlns:x14ac="http://schemas.microsoft.com/office/spreadsheetml/2009/9/ac" r="153" s="176" customFormat="true" ht="12" x14ac:dyDescent="0.2">
      <c r="A153" s="179" t="s">
        <v>179</v>
      </c>
      <c r="B153" s="10">
        <v>2015</v>
      </c>
      <c r="C153" s="179" t="s">
        <v>17</v>
      </c>
      <c r="D153" s="10">
        <v>765431</v>
      </c>
      <c r="E153" s="10">
        <v>100</v>
      </c>
      <c r="F153" s="10">
        <v>100</v>
      </c>
      <c r="G153" s="10">
        <v>100</v>
      </c>
      <c r="H153" s="10">
        <v>0</v>
      </c>
      <c r="I153" s="10">
        <v>0</v>
      </c>
      <c r="J153" s="10">
        <v>0</v>
      </c>
      <c r="K153" s="10"/>
      <c r="L153" s="10"/>
      <c r="M153" s="10"/>
      <c r="N153" s="10"/>
      <c r="O153" s="10"/>
      <c r="P153" s="10">
        <v>100</v>
      </c>
      <c r="Q153" s="10">
        <v>100</v>
      </c>
      <c r="R153" s="10">
        <v>100</v>
      </c>
      <c r="S153" s="10">
        <v>100</v>
      </c>
      <c r="T153" s="10">
        <v>0</v>
      </c>
      <c r="U153" s="10">
        <v>0</v>
      </c>
      <c r="V153" s="10">
        <v>0</v>
      </c>
      <c r="W153" s="179"/>
      <c r="X153" s="179"/>
      <c r="Y153" s="179"/>
      <c r="Z153" s="179"/>
      <c r="AA153" s="179"/>
      <c r="AB153" s="179"/>
      <c r="AC153" s="179"/>
      <c r="AD153" s="179"/>
    </row>
    <row xmlns:x14ac="http://schemas.microsoft.com/office/spreadsheetml/2009/9/ac" r="154" s="176" customFormat="true" ht="12" x14ac:dyDescent="0.2">
      <c r="A154" s="179" t="s">
        <v>179</v>
      </c>
      <c r="B154" s="10">
        <v>2016</v>
      </c>
      <c r="C154" s="179" t="s">
        <v>17</v>
      </c>
      <c r="D154" s="10">
        <v>781327</v>
      </c>
      <c r="E154" s="10">
        <v>100</v>
      </c>
      <c r="F154" s="10">
        <v>100</v>
      </c>
      <c r="G154" s="10">
        <v>100</v>
      </c>
      <c r="H154" s="10">
        <v>0</v>
      </c>
      <c r="I154" s="10">
        <v>0</v>
      </c>
      <c r="J154" s="10">
        <v>0</v>
      </c>
      <c r="K154" s="10"/>
      <c r="L154" s="10"/>
      <c r="M154" s="10"/>
      <c r="N154" s="10"/>
      <c r="O154" s="10"/>
      <c r="P154" s="10">
        <v>100</v>
      </c>
      <c r="Q154" s="10">
        <v>100</v>
      </c>
      <c r="R154" s="10">
        <v>100</v>
      </c>
      <c r="S154" s="10">
        <v>100</v>
      </c>
      <c r="T154" s="10">
        <v>0</v>
      </c>
      <c r="U154" s="10">
        <v>0</v>
      </c>
      <c r="V154" s="10">
        <v>0</v>
      </c>
      <c r="W154" s="179"/>
      <c r="X154" s="179"/>
      <c r="Y154" s="179"/>
      <c r="Z154" s="179"/>
      <c r="AA154" s="179"/>
      <c r="AB154" s="179"/>
      <c r="AC154" s="179"/>
      <c r="AD154" s="179"/>
    </row>
    <row xmlns:x14ac="http://schemas.microsoft.com/office/spreadsheetml/2009/9/ac" r="155" s="176" customFormat="true" ht="12" x14ac:dyDescent="0.2">
      <c r="A155" s="179" t="s">
        <v>179</v>
      </c>
      <c r="B155" s="10">
        <v>2017</v>
      </c>
      <c r="C155" s="179" t="s">
        <v>17</v>
      </c>
      <c r="D155" s="10">
        <v>793140</v>
      </c>
      <c r="E155" s="10">
        <v>100</v>
      </c>
      <c r="F155" s="10">
        <v>100</v>
      </c>
      <c r="G155" s="10">
        <v>100</v>
      </c>
      <c r="H155" s="10">
        <v>0</v>
      </c>
      <c r="I155" s="10">
        <v>0</v>
      </c>
      <c r="J155" s="10">
        <v>0</v>
      </c>
      <c r="K155" s="10"/>
      <c r="L155" s="10"/>
      <c r="M155" s="10"/>
      <c r="N155" s="10"/>
      <c r="O155" s="10"/>
      <c r="P155" s="10">
        <v>100</v>
      </c>
      <c r="Q155" s="10">
        <v>100</v>
      </c>
      <c r="R155" s="10">
        <v>100</v>
      </c>
      <c r="S155" s="10">
        <v>100</v>
      </c>
      <c r="T155" s="10">
        <v>0</v>
      </c>
      <c r="U155" s="10">
        <v>0</v>
      </c>
      <c r="V155" s="10">
        <v>0</v>
      </c>
      <c r="W155" s="179"/>
      <c r="X155" s="179"/>
      <c r="Y155" s="179"/>
      <c r="Z155" s="179"/>
      <c r="AA155" s="179"/>
      <c r="AB155" s="179"/>
      <c r="AC155" s="179"/>
      <c r="AD155" s="179"/>
    </row>
    <row xmlns:x14ac="http://schemas.microsoft.com/office/spreadsheetml/2009/9/ac" r="156" s="176" customFormat="true" ht="12" x14ac:dyDescent="0.2">
      <c r="A156" s="179" t="s">
        <v>179</v>
      </c>
      <c r="B156" s="10">
        <v>2018</v>
      </c>
      <c r="C156" s="179" t="s">
        <v>17</v>
      </c>
      <c r="D156" s="10">
        <v>801203</v>
      </c>
      <c r="E156" s="10">
        <v>100</v>
      </c>
      <c r="F156" s="10">
        <v>100</v>
      </c>
      <c r="G156" s="10">
        <v>100</v>
      </c>
      <c r="H156" s="10">
        <v>0</v>
      </c>
      <c r="I156" s="10">
        <v>0</v>
      </c>
      <c r="J156" s="10">
        <v>0</v>
      </c>
      <c r="K156" s="10"/>
      <c r="L156" s="10"/>
      <c r="M156" s="10"/>
      <c r="N156" s="10"/>
      <c r="O156" s="10"/>
      <c r="P156" s="10">
        <v>100</v>
      </c>
      <c r="Q156" s="10">
        <v>100</v>
      </c>
      <c r="R156" s="10">
        <v>100</v>
      </c>
      <c r="S156" s="10">
        <v>100</v>
      </c>
      <c r="T156" s="10">
        <v>0</v>
      </c>
      <c r="U156" s="10">
        <v>0</v>
      </c>
      <c r="V156" s="10">
        <v>0</v>
      </c>
      <c r="W156" s="179"/>
      <c r="X156" s="179"/>
      <c r="Y156" s="179"/>
      <c r="Z156" s="179"/>
      <c r="AA156" s="179"/>
      <c r="AB156" s="179"/>
      <c r="AC156" s="179"/>
      <c r="AD156" s="179"/>
    </row>
    <row xmlns:x14ac="http://schemas.microsoft.com/office/spreadsheetml/2009/9/ac" r="157" s="176" customFormat="true" ht="12" x14ac:dyDescent="0.2">
      <c r="A157" s="179" t="s">
        <v>179</v>
      </c>
      <c r="B157" s="10">
        <v>2019</v>
      </c>
      <c r="C157" s="179" t="s">
        <v>17</v>
      </c>
      <c r="D157" s="10">
        <v>805796</v>
      </c>
      <c r="E157" s="10">
        <v>100</v>
      </c>
      <c r="F157" s="10">
        <v>100</v>
      </c>
      <c r="G157" s="10">
        <v>100</v>
      </c>
      <c r="H157" s="10">
        <v>0</v>
      </c>
      <c r="I157" s="10">
        <v>0</v>
      </c>
      <c r="J157" s="10">
        <v>0</v>
      </c>
      <c r="K157" s="10"/>
      <c r="L157" s="10"/>
      <c r="M157" s="10"/>
      <c r="N157" s="10"/>
      <c r="O157" s="10"/>
      <c r="P157" s="10">
        <v>100</v>
      </c>
      <c r="Q157" s="10">
        <v>100</v>
      </c>
      <c r="R157" s="10">
        <v>100</v>
      </c>
      <c r="S157" s="10">
        <v>100</v>
      </c>
      <c r="T157" s="10">
        <v>0</v>
      </c>
      <c r="U157" s="10">
        <v>0</v>
      </c>
      <c r="V157" s="10">
        <v>0</v>
      </c>
      <c r="W157" s="179"/>
      <c r="X157" s="179"/>
      <c r="Y157" s="179"/>
      <c r="Z157" s="179"/>
      <c r="AA157" s="179"/>
      <c r="AB157" s="179"/>
      <c r="AC157" s="179"/>
      <c r="AD157" s="179"/>
    </row>
    <row xmlns:x14ac="http://schemas.microsoft.com/office/spreadsheetml/2009/9/ac" r="158" s="176" customFormat="true" ht="12" x14ac:dyDescent="0.2">
      <c r="A158" s="179" t="s">
        <v>179</v>
      </c>
      <c r="B158" s="10">
        <v>2020</v>
      </c>
      <c r="C158" s="179" t="s">
        <v>17</v>
      </c>
      <c r="D158" s="10">
        <v>807065</v>
      </c>
      <c r="E158" s="10">
        <v>100</v>
      </c>
      <c r="F158" s="10">
        <v>100</v>
      </c>
      <c r="G158" s="10">
        <v>100</v>
      </c>
      <c r="H158" s="10">
        <v>0</v>
      </c>
      <c r="I158" s="10">
        <v>0</v>
      </c>
      <c r="J158" s="10">
        <v>0</v>
      </c>
      <c r="K158" s="10"/>
      <c r="L158" s="10"/>
      <c r="M158" s="10"/>
      <c r="N158" s="10"/>
      <c r="O158" s="10"/>
      <c r="P158" s="10">
        <v>100</v>
      </c>
      <c r="Q158" s="10">
        <v>100</v>
      </c>
      <c r="R158" s="10">
        <v>100</v>
      </c>
      <c r="S158" s="10">
        <v>100</v>
      </c>
      <c r="T158" s="10">
        <v>0</v>
      </c>
      <c r="U158" s="10">
        <v>0</v>
      </c>
      <c r="V158" s="10">
        <v>0</v>
      </c>
      <c r="W158" s="179"/>
      <c r="X158" s="179"/>
      <c r="Y158" s="179"/>
      <c r="Z158" s="179"/>
      <c r="AA158" s="179"/>
      <c r="AB158" s="179"/>
      <c r="AC158" s="179"/>
      <c r="AD158" s="179"/>
    </row>
    <row xmlns:x14ac="http://schemas.microsoft.com/office/spreadsheetml/2009/9/ac" r="159" s="176" customFormat="true" ht="12" x14ac:dyDescent="0.2">
      <c r="A159" s="179" t="s">
        <v>179</v>
      </c>
      <c r="B159" s="10">
        <v>2021</v>
      </c>
      <c r="C159" s="179" t="s">
        <v>17</v>
      </c>
      <c r="D159" s="10">
        <v>803784</v>
      </c>
      <c r="E159" s="10">
        <v>100</v>
      </c>
      <c r="F159" s="10">
        <v>100</v>
      </c>
      <c r="G159" s="10">
        <v>100</v>
      </c>
      <c r="H159" s="10">
        <v>0</v>
      </c>
      <c r="I159" s="10">
        <v>0</v>
      </c>
      <c r="J159" s="10">
        <v>0</v>
      </c>
      <c r="K159" s="10"/>
      <c r="L159" s="10"/>
      <c r="M159" s="10"/>
      <c r="N159" s="10"/>
      <c r="O159" s="10"/>
      <c r="P159" s="10">
        <v>100</v>
      </c>
      <c r="Q159" s="10">
        <v>100</v>
      </c>
      <c r="R159" s="10">
        <v>100</v>
      </c>
      <c r="S159" s="10">
        <v>100</v>
      </c>
      <c r="T159" s="10">
        <v>0</v>
      </c>
      <c r="U159" s="10">
        <v>0</v>
      </c>
      <c r="V159" s="10">
        <v>0</v>
      </c>
      <c r="W159" s="179"/>
      <c r="X159" s="179"/>
      <c r="Y159" s="179"/>
      <c r="Z159" s="179"/>
      <c r="AA159" s="179"/>
      <c r="AB159" s="179"/>
      <c r="AC159" s="179"/>
      <c r="AD159" s="179"/>
    </row>
    <row xmlns:x14ac="http://schemas.microsoft.com/office/spreadsheetml/2009/9/ac" r="160" s="176" customFormat="true" ht="12" x14ac:dyDescent="0.2">
      <c r="A160" s="179" t="s">
        <v>179</v>
      </c>
      <c r="B160" s="10">
        <v>2022</v>
      </c>
      <c r="C160" s="179" t="s">
        <v>17</v>
      </c>
      <c r="D160" s="10">
        <v>798119</v>
      </c>
      <c r="E160" s="10">
        <v>100</v>
      </c>
      <c r="F160" s="10">
        <v>100</v>
      </c>
      <c r="G160" s="10">
        <v>100</v>
      </c>
      <c r="H160" s="10">
        <v>0</v>
      </c>
      <c r="I160" s="10">
        <v>0</v>
      </c>
      <c r="J160" s="10">
        <v>0</v>
      </c>
      <c r="K160" s="10"/>
      <c r="L160" s="10"/>
      <c r="M160" s="10"/>
      <c r="N160" s="10"/>
      <c r="O160" s="10"/>
      <c r="P160" s="10">
        <v>100</v>
      </c>
      <c r="Q160" s="10">
        <v>100</v>
      </c>
      <c r="R160" s="10">
        <v>100</v>
      </c>
      <c r="S160" s="10">
        <v>100</v>
      </c>
      <c r="T160" s="10">
        <v>0</v>
      </c>
      <c r="U160" s="10">
        <v>0</v>
      </c>
      <c r="V160" s="10">
        <v>0</v>
      </c>
      <c r="W160" s="179"/>
      <c r="X160" s="179"/>
      <c r="Y160" s="179"/>
      <c r="Z160" s="179"/>
      <c r="AA160" s="179"/>
      <c r="AB160" s="179"/>
      <c r="AC160" s="179"/>
      <c r="AD160" s="179"/>
    </row>
    <row xmlns:x14ac="http://schemas.microsoft.com/office/spreadsheetml/2009/9/ac" r="161" s="176" customFormat="true" ht="12" x14ac:dyDescent="0.2">
      <c r="A161" s="179" t="s">
        <v>179</v>
      </c>
      <c r="B161" s="10">
        <v>2023</v>
      </c>
      <c r="C161" s="179" t="s">
        <v>17</v>
      </c>
      <c r="D161" s="10">
        <v>798978</v>
      </c>
      <c r="E161" s="10">
        <v>100</v>
      </c>
      <c r="F161" s="10">
        <v>100</v>
      </c>
      <c r="G161" s="10">
        <v>100</v>
      </c>
      <c r="H161" s="10">
        <v>0</v>
      </c>
      <c r="I161" s="10">
        <v>0</v>
      </c>
      <c r="J161" s="10">
        <v>0</v>
      </c>
      <c r="K161" s="10"/>
      <c r="L161" s="10"/>
      <c r="M161" s="10"/>
      <c r="N161" s="10"/>
      <c r="O161" s="10"/>
      <c r="P161" s="10">
        <v>100</v>
      </c>
      <c r="Q161" s="10">
        <v>100</v>
      </c>
      <c r="R161" s="10">
        <v>100</v>
      </c>
      <c r="S161" s="10">
        <v>100</v>
      </c>
      <c r="T161" s="10">
        <v>0</v>
      </c>
      <c r="U161" s="10">
        <v>0</v>
      </c>
      <c r="V161" s="10">
        <v>0</v>
      </c>
      <c r="W161" s="179"/>
      <c r="X161" s="179"/>
      <c r="Y161" s="179"/>
      <c r="Z161" s="179"/>
      <c r="AA161" s="179"/>
      <c r="AB161" s="179"/>
      <c r="AC161" s="179"/>
      <c r="AD161" s="179"/>
    </row>
    <row xmlns:x14ac="http://schemas.microsoft.com/office/spreadsheetml/2009/9/ac" r="162" s="176" customFormat="true" ht="12" x14ac:dyDescent="0.2">
      <c r="A162" s="179" t="s">
        <v>179</v>
      </c>
      <c r="B162" s="10">
        <v>2024</v>
      </c>
      <c r="C162" s="179" t="s">
        <v>17</v>
      </c>
      <c r="D162" s="10"/>
      <c r="E162" s="10"/>
      <c r="F162" s="10"/>
      <c r="G162" s="10"/>
      <c r="H162" s="10"/>
      <c r="I162" s="10"/>
      <c r="J162" s="10"/>
      <c r="K162" s="10"/>
      <c r="L162" s="10"/>
      <c r="M162" s="10"/>
      <c r="N162" s="10"/>
      <c r="O162" s="10"/>
      <c r="P162" s="10"/>
      <c r="Q162" s="10"/>
      <c r="R162" s="10"/>
      <c r="S162" s="10"/>
      <c r="T162" s="10"/>
      <c r="U162" s="10"/>
      <c r="V162" s="10"/>
      <c r="W162" s="179"/>
      <c r="X162" s="179"/>
      <c r="Y162" s="179"/>
      <c r="Z162" s="179"/>
      <c r="AA162" s="179"/>
      <c r="AB162" s="179"/>
      <c r="AC162" s="179"/>
      <c r="AD162" s="179"/>
    </row>
    <row xmlns:x14ac="http://schemas.microsoft.com/office/spreadsheetml/2009/9/ac" r="163" s="176" customFormat="true" ht="12" x14ac:dyDescent="0.2">
      <c r="A163" s="179" t="s">
        <v>179</v>
      </c>
      <c r="B163" s="10">
        <v>2025</v>
      </c>
      <c r="C163" s="179" t="s">
        <v>17</v>
      </c>
      <c r="D163" s="10"/>
      <c r="E163" s="10"/>
      <c r="F163" s="10"/>
      <c r="G163" s="10"/>
      <c r="H163" s="10"/>
      <c r="I163" s="10"/>
      <c r="J163" s="10"/>
      <c r="K163" s="10"/>
      <c r="L163" s="10"/>
      <c r="M163" s="10"/>
      <c r="N163" s="10"/>
      <c r="O163" s="10"/>
      <c r="P163" s="10"/>
      <c r="Q163" s="10"/>
      <c r="R163" s="10"/>
      <c r="S163" s="10"/>
      <c r="T163" s="10"/>
      <c r="U163" s="10"/>
      <c r="V163" s="10"/>
      <c r="W163" s="179"/>
      <c r="X163" s="179"/>
      <c r="Y163" s="179"/>
      <c r="Z163" s="179"/>
      <c r="AA163" s="179"/>
      <c r="AB163" s="179"/>
      <c r="AC163" s="179"/>
      <c r="AD163" s="179"/>
    </row>
    <row xmlns:x14ac="http://schemas.microsoft.com/office/spreadsheetml/2009/9/ac" r="164" s="176" customFormat="true" ht="12" x14ac:dyDescent="0.2">
      <c r="A164" s="179" t="s">
        <v>179</v>
      </c>
      <c r="B164" s="10">
        <v>2026</v>
      </c>
      <c r="C164" s="179" t="s">
        <v>17</v>
      </c>
      <c r="D164" s="10"/>
      <c r="E164" s="10"/>
      <c r="F164" s="10"/>
      <c r="G164" s="10"/>
      <c r="H164" s="10"/>
      <c r="I164" s="10"/>
      <c r="J164" s="10"/>
      <c r="K164" s="10"/>
      <c r="L164" s="10"/>
      <c r="M164" s="10"/>
      <c r="N164" s="10"/>
      <c r="O164" s="10"/>
      <c r="P164" s="10"/>
      <c r="Q164" s="10"/>
      <c r="R164" s="10"/>
      <c r="S164" s="10"/>
      <c r="T164" s="10"/>
      <c r="U164" s="10"/>
      <c r="V164" s="10"/>
      <c r="W164" s="179"/>
      <c r="X164" s="179"/>
      <c r="Y164" s="179"/>
      <c r="Z164" s="179"/>
      <c r="AA164" s="179"/>
      <c r="AB164" s="179"/>
      <c r="AC164" s="179"/>
      <c r="AD164" s="179"/>
    </row>
    <row xmlns:x14ac="http://schemas.microsoft.com/office/spreadsheetml/2009/9/ac" r="165" s="176" customFormat="true" ht="12" x14ac:dyDescent="0.2">
      <c r="A165" s="179" t="s">
        <v>179</v>
      </c>
      <c r="B165" s="10">
        <v>2027</v>
      </c>
      <c r="C165" s="179" t="s">
        <v>17</v>
      </c>
      <c r="D165" s="10"/>
      <c r="E165" s="10"/>
      <c r="F165" s="10"/>
      <c r="G165" s="10"/>
      <c r="H165" s="10"/>
      <c r="I165" s="10"/>
      <c r="J165" s="10"/>
      <c r="K165" s="10"/>
      <c r="L165" s="10"/>
      <c r="M165" s="10"/>
      <c r="N165" s="10"/>
      <c r="O165" s="10"/>
      <c r="P165" s="10"/>
      <c r="Q165" s="10"/>
      <c r="R165" s="10"/>
      <c r="S165" s="10"/>
      <c r="T165" s="10"/>
      <c r="U165" s="10"/>
      <c r="V165" s="10"/>
      <c r="W165" s="179"/>
      <c r="X165" s="179"/>
      <c r="Y165" s="179"/>
      <c r="Z165" s="179"/>
      <c r="AA165" s="179"/>
      <c r="AB165" s="179"/>
      <c r="AC165" s="179"/>
      <c r="AD165" s="179"/>
    </row>
    <row xmlns:x14ac="http://schemas.microsoft.com/office/spreadsheetml/2009/9/ac" r="166" s="176" customFormat="true" ht="12" x14ac:dyDescent="0.2">
      <c r="A166" s="179" t="s">
        <v>179</v>
      </c>
      <c r="B166" s="10">
        <v>2028</v>
      </c>
      <c r="C166" s="179" t="s">
        <v>17</v>
      </c>
      <c r="D166" s="10"/>
      <c r="E166" s="10"/>
      <c r="F166" s="10"/>
      <c r="G166" s="10"/>
      <c r="H166" s="10"/>
      <c r="I166" s="10"/>
      <c r="J166" s="10"/>
      <c r="K166" s="10"/>
      <c r="L166" s="10"/>
      <c r="M166" s="10"/>
      <c r="N166" s="10"/>
      <c r="O166" s="10"/>
      <c r="P166" s="10"/>
      <c r="Q166" s="10"/>
      <c r="R166" s="10"/>
      <c r="S166" s="10"/>
      <c r="T166" s="10"/>
      <c r="U166" s="10"/>
      <c r="V166" s="10"/>
      <c r="W166" s="179"/>
      <c r="X166" s="179"/>
      <c r="Y166" s="179"/>
      <c r="Z166" s="179"/>
      <c r="AA166" s="179"/>
      <c r="AB166" s="179"/>
      <c r="AC166" s="179"/>
      <c r="AD166" s="179"/>
    </row>
    <row xmlns:x14ac="http://schemas.microsoft.com/office/spreadsheetml/2009/9/ac" r="167" s="176" customFormat="true" ht="12" x14ac:dyDescent="0.2">
      <c r="A167" s="179" t="s">
        <v>179</v>
      </c>
      <c r="B167" s="10">
        <v>2029</v>
      </c>
      <c r="C167" s="179" t="s">
        <v>17</v>
      </c>
      <c r="D167" s="10"/>
      <c r="E167" s="10"/>
      <c r="F167" s="10"/>
      <c r="G167" s="10"/>
      <c r="H167" s="10"/>
      <c r="I167" s="10"/>
      <c r="J167" s="10"/>
      <c r="K167" s="10"/>
      <c r="L167" s="10"/>
      <c r="M167" s="10"/>
      <c r="N167" s="10"/>
      <c r="O167" s="10"/>
      <c r="P167" s="10"/>
      <c r="Q167" s="10"/>
      <c r="R167" s="10"/>
      <c r="S167" s="10"/>
      <c r="T167" s="10"/>
      <c r="U167" s="10"/>
      <c r="V167" s="10"/>
      <c r="W167" s="179"/>
      <c r="X167" s="179"/>
      <c r="Y167" s="179"/>
      <c r="Z167" s="179"/>
      <c r="AA167" s="179"/>
      <c r="AB167" s="179"/>
    </row>
    <row xmlns:x14ac="http://schemas.microsoft.com/office/spreadsheetml/2009/9/ac" r="168" s="176" customFormat="true" ht="12" x14ac:dyDescent="0.2">
      <c r="A168" s="179" t="s">
        <v>179</v>
      </c>
      <c r="B168" s="10">
        <v>2030</v>
      </c>
      <c r="C168" s="179" t="s">
        <v>17</v>
      </c>
      <c r="D168" s="10"/>
      <c r="E168" s="10"/>
      <c r="F168" s="10"/>
      <c r="G168" s="10"/>
      <c r="H168" s="10"/>
      <c r="I168" s="10"/>
      <c r="J168" s="10"/>
      <c r="K168" s="10"/>
      <c r="L168" s="10"/>
      <c r="M168" s="10"/>
      <c r="N168" s="10"/>
      <c r="O168" s="10"/>
      <c r="P168" s="10"/>
      <c r="Q168" s="10"/>
      <c r="R168" s="10"/>
      <c r="S168" s="10"/>
      <c r="T168" s="10"/>
      <c r="U168" s="10"/>
      <c r="V168" s="10"/>
      <c r="W168" s="179"/>
      <c r="X168" s="179"/>
      <c r="Y168" s="179"/>
      <c r="Z168" s="179"/>
      <c r="AA168" s="179"/>
      <c r="AB168" s="179"/>
    </row>
    <row xmlns:x14ac="http://schemas.microsoft.com/office/spreadsheetml/2009/9/ac" r="169" ht="15.75" x14ac:dyDescent="0.25">
      <c r="A169" s="180" t="s">
        <v>179</v>
      </c>
      <c r="B169" s="10">
        <v>2000</v>
      </c>
      <c r="C169" s="180" t="s">
        <v>18</v>
      </c>
      <c r="D169" s="10">
        <v>719805</v>
      </c>
      <c r="E169" s="10">
        <v>100</v>
      </c>
      <c r="F169" s="10">
        <v>100</v>
      </c>
      <c r="G169" s="10">
        <v>100</v>
      </c>
      <c r="H169" s="10">
        <v>0</v>
      </c>
      <c r="I169" s="10">
        <v>0</v>
      </c>
      <c r="J169" s="10">
        <v>0</v>
      </c>
      <c r="K169" s="10"/>
      <c r="L169" s="10"/>
      <c r="M169" s="10"/>
      <c r="N169" s="10"/>
      <c r="O169" s="10"/>
      <c r="P169" s="10">
        <v>100</v>
      </c>
      <c r="Q169" s="10">
        <v>100</v>
      </c>
      <c r="R169" s="10">
        <v>100</v>
      </c>
      <c r="S169" s="10">
        <v>100</v>
      </c>
      <c r="T169" s="10">
        <v>0</v>
      </c>
      <c r="U169" s="10">
        <v>0</v>
      </c>
      <c r="V169" s="10">
        <v>0</v>
      </c>
      <c r="W169" s="180"/>
      <c r="X169" s="180"/>
      <c r="Y169" s="180"/>
      <c r="Z169" s="180"/>
      <c r="AA169" s="180"/>
      <c r="AB169" s="180"/>
    </row>
    <row xmlns:x14ac="http://schemas.microsoft.com/office/spreadsheetml/2009/9/ac" r="170" ht="15.75" x14ac:dyDescent="0.25">
      <c r="A170" s="180" t="s">
        <v>179</v>
      </c>
      <c r="B170" s="10">
        <v>2001</v>
      </c>
      <c r="C170" s="180" t="s">
        <v>18</v>
      </c>
      <c r="D170" s="10">
        <v>721567</v>
      </c>
      <c r="E170" s="10">
        <v>100</v>
      </c>
      <c r="F170" s="10">
        <v>100</v>
      </c>
      <c r="G170" s="10">
        <v>100</v>
      </c>
      <c r="H170" s="10">
        <v>0</v>
      </c>
      <c r="I170" s="10">
        <v>0</v>
      </c>
      <c r="J170" s="10">
        <v>0</v>
      </c>
      <c r="K170" s="10"/>
      <c r="L170" s="10"/>
      <c r="M170" s="10"/>
      <c r="N170" s="10"/>
      <c r="O170" s="10"/>
      <c r="P170" s="10">
        <v>100</v>
      </c>
      <c r="Q170" s="10">
        <v>100</v>
      </c>
      <c r="R170" s="10">
        <v>100</v>
      </c>
      <c r="S170" s="10">
        <v>100</v>
      </c>
      <c r="T170" s="10">
        <v>0</v>
      </c>
      <c r="U170" s="10">
        <v>0</v>
      </c>
      <c r="V170" s="10">
        <v>0</v>
      </c>
      <c r="W170" s="180"/>
      <c r="X170" s="180"/>
      <c r="Y170" s="180"/>
      <c r="Z170" s="180"/>
      <c r="AA170" s="180"/>
      <c r="AB170" s="180"/>
    </row>
    <row xmlns:x14ac="http://schemas.microsoft.com/office/spreadsheetml/2009/9/ac" r="171" ht="15.75" x14ac:dyDescent="0.25">
      <c r="A171" s="180" t="s">
        <v>179</v>
      </c>
      <c r="B171" s="10">
        <v>2002</v>
      </c>
      <c r="C171" s="180" t="s">
        <v>18</v>
      </c>
      <c r="D171" s="10">
        <v>729044</v>
      </c>
      <c r="E171" s="10">
        <v>100</v>
      </c>
      <c r="F171" s="10">
        <v>100</v>
      </c>
      <c r="G171" s="10">
        <v>100</v>
      </c>
      <c r="H171" s="10">
        <v>0</v>
      </c>
      <c r="I171" s="10">
        <v>0</v>
      </c>
      <c r="J171" s="10">
        <v>0</v>
      </c>
      <c r="K171" s="10"/>
      <c r="L171" s="10"/>
      <c r="M171" s="10"/>
      <c r="N171" s="10"/>
      <c r="O171" s="10"/>
      <c r="P171" s="10">
        <v>100</v>
      </c>
      <c r="Q171" s="10">
        <v>100</v>
      </c>
      <c r="R171" s="10">
        <v>100</v>
      </c>
      <c r="S171" s="10">
        <v>100</v>
      </c>
      <c r="T171" s="10">
        <v>0</v>
      </c>
      <c r="U171" s="10">
        <v>0</v>
      </c>
      <c r="V171" s="10">
        <v>0</v>
      </c>
      <c r="W171" s="180"/>
      <c r="X171" s="180"/>
      <c r="Y171" s="180"/>
      <c r="Z171" s="180"/>
      <c r="AA171" s="180"/>
      <c r="AB171" s="180"/>
    </row>
    <row xmlns:x14ac="http://schemas.microsoft.com/office/spreadsheetml/2009/9/ac" r="172" ht="15.75" x14ac:dyDescent="0.25">
      <c r="A172" s="180" t="s">
        <v>179</v>
      </c>
      <c r="B172" s="10">
        <v>2003</v>
      </c>
      <c r="C172" s="180" t="s">
        <v>18</v>
      </c>
      <c r="D172" s="10">
        <v>740419</v>
      </c>
      <c r="E172" s="10">
        <v>100</v>
      </c>
      <c r="F172" s="10">
        <v>100</v>
      </c>
      <c r="G172" s="10">
        <v>100</v>
      </c>
      <c r="H172" s="10">
        <v>0</v>
      </c>
      <c r="I172" s="10">
        <v>0</v>
      </c>
      <c r="J172" s="10">
        <v>0</v>
      </c>
      <c r="K172" s="10"/>
      <c r="L172" s="10"/>
      <c r="M172" s="10"/>
      <c r="N172" s="10"/>
      <c r="O172" s="10"/>
      <c r="P172" s="10">
        <v>100</v>
      </c>
      <c r="Q172" s="10">
        <v>100</v>
      </c>
      <c r="R172" s="10">
        <v>100</v>
      </c>
      <c r="S172" s="10">
        <v>100</v>
      </c>
      <c r="T172" s="10">
        <v>0</v>
      </c>
      <c r="U172" s="10">
        <v>0</v>
      </c>
      <c r="V172" s="10">
        <v>0</v>
      </c>
      <c r="W172" s="180"/>
      <c r="X172" s="180"/>
      <c r="Y172" s="180"/>
      <c r="Z172" s="180"/>
      <c r="AA172" s="180"/>
      <c r="AB172" s="180"/>
    </row>
    <row xmlns:x14ac="http://schemas.microsoft.com/office/spreadsheetml/2009/9/ac" r="173" ht="15.75" x14ac:dyDescent="0.25">
      <c r="A173" s="180" t="s">
        <v>179</v>
      </c>
      <c r="B173" s="10">
        <v>2004</v>
      </c>
      <c r="C173" s="180" t="s">
        <v>18</v>
      </c>
      <c r="D173" s="10">
        <v>754416</v>
      </c>
      <c r="E173" s="10">
        <v>100</v>
      </c>
      <c r="F173" s="10">
        <v>100</v>
      </c>
      <c r="G173" s="10">
        <v>100</v>
      </c>
      <c r="H173" s="10">
        <v>0</v>
      </c>
      <c r="I173" s="10">
        <v>0</v>
      </c>
      <c r="J173" s="10">
        <v>0</v>
      </c>
      <c r="K173" s="10"/>
      <c r="L173" s="10"/>
      <c r="M173" s="10"/>
      <c r="N173" s="10"/>
      <c r="O173" s="10"/>
      <c r="P173" s="10">
        <v>100</v>
      </c>
      <c r="Q173" s="10">
        <v>100</v>
      </c>
      <c r="R173" s="10">
        <v>100</v>
      </c>
      <c r="S173" s="10">
        <v>100</v>
      </c>
      <c r="T173" s="10">
        <v>0</v>
      </c>
      <c r="U173" s="10">
        <v>0</v>
      </c>
      <c r="V173" s="10">
        <v>0</v>
      </c>
      <c r="W173" s="180"/>
      <c r="X173" s="180"/>
      <c r="Y173" s="180"/>
      <c r="Z173" s="180"/>
      <c r="AA173" s="180"/>
      <c r="AB173" s="180"/>
    </row>
    <row xmlns:x14ac="http://schemas.microsoft.com/office/spreadsheetml/2009/9/ac" r="174" ht="15.75" x14ac:dyDescent="0.25">
      <c r="A174" s="180" t="s">
        <v>179</v>
      </c>
      <c r="B174" s="10">
        <v>2005</v>
      </c>
      <c r="C174" s="180" t="s">
        <v>18</v>
      </c>
      <c r="D174" s="10">
        <v>762869</v>
      </c>
      <c r="E174" s="10">
        <v>100</v>
      </c>
      <c r="F174" s="10">
        <v>100</v>
      </c>
      <c r="G174" s="10">
        <v>100</v>
      </c>
      <c r="H174" s="10">
        <v>0</v>
      </c>
      <c r="I174" s="10">
        <v>0</v>
      </c>
      <c r="J174" s="10">
        <v>0</v>
      </c>
      <c r="K174" s="10"/>
      <c r="L174" s="10"/>
      <c r="M174" s="10"/>
      <c r="N174" s="10"/>
      <c r="O174" s="10"/>
      <c r="P174" s="10">
        <v>100</v>
      </c>
      <c r="Q174" s="10">
        <v>100</v>
      </c>
      <c r="R174" s="10">
        <v>100</v>
      </c>
      <c r="S174" s="10">
        <v>100</v>
      </c>
      <c r="T174" s="10">
        <v>0</v>
      </c>
      <c r="U174" s="10">
        <v>0</v>
      </c>
      <c r="V174" s="10">
        <v>0</v>
      </c>
      <c r="W174" s="180"/>
      <c r="X174" s="180"/>
      <c r="Y174" s="180"/>
      <c r="Z174" s="180"/>
      <c r="AA174" s="180"/>
      <c r="AB174" s="180"/>
    </row>
    <row xmlns:x14ac="http://schemas.microsoft.com/office/spreadsheetml/2009/9/ac" r="175" ht="15.75" x14ac:dyDescent="0.25">
      <c r="A175" s="180" t="s">
        <v>179</v>
      </c>
      <c r="B175" s="10">
        <v>2006</v>
      </c>
      <c r="C175" s="180" t="s">
        <v>18</v>
      </c>
      <c r="D175" s="10">
        <v>768154</v>
      </c>
      <c r="E175" s="10">
        <v>100</v>
      </c>
      <c r="F175" s="10">
        <v>100</v>
      </c>
      <c r="G175" s="10">
        <v>100</v>
      </c>
      <c r="H175" s="10">
        <v>0</v>
      </c>
      <c r="I175" s="10">
        <v>0</v>
      </c>
      <c r="J175" s="10">
        <v>0</v>
      </c>
      <c r="K175" s="10"/>
      <c r="L175" s="10"/>
      <c r="M175" s="10"/>
      <c r="N175" s="10"/>
      <c r="O175" s="10"/>
      <c r="P175" s="10">
        <v>100</v>
      </c>
      <c r="Q175" s="10">
        <v>100</v>
      </c>
      <c r="R175" s="10">
        <v>100</v>
      </c>
      <c r="S175" s="10">
        <v>100</v>
      </c>
      <c r="T175" s="10">
        <v>0</v>
      </c>
      <c r="U175" s="10">
        <v>0</v>
      </c>
      <c r="V175" s="10">
        <v>0</v>
      </c>
      <c r="W175" s="180"/>
      <c r="X175" s="180"/>
      <c r="Y175" s="180"/>
      <c r="Z175" s="180"/>
      <c r="AA175" s="180"/>
      <c r="AB175" s="180"/>
    </row>
    <row xmlns:x14ac="http://schemas.microsoft.com/office/spreadsheetml/2009/9/ac" r="176" ht="15.75" x14ac:dyDescent="0.25">
      <c r="A176" s="180" t="s">
        <v>179</v>
      </c>
      <c r="B176" s="10">
        <v>2007</v>
      </c>
      <c r="C176" s="180" t="s">
        <v>18</v>
      </c>
      <c r="D176" s="10">
        <v>765676</v>
      </c>
      <c r="E176" s="10">
        <v>100</v>
      </c>
      <c r="F176" s="10">
        <v>100</v>
      </c>
      <c r="G176" s="10">
        <v>100</v>
      </c>
      <c r="H176" s="10">
        <v>0</v>
      </c>
      <c r="I176" s="10">
        <v>0</v>
      </c>
      <c r="J176" s="10">
        <v>0</v>
      </c>
      <c r="K176" s="10"/>
      <c r="L176" s="10"/>
      <c r="M176" s="10"/>
      <c r="N176" s="10"/>
      <c r="O176" s="10"/>
      <c r="P176" s="10">
        <v>100</v>
      </c>
      <c r="Q176" s="10">
        <v>100</v>
      </c>
      <c r="R176" s="10">
        <v>100</v>
      </c>
      <c r="S176" s="10">
        <v>100</v>
      </c>
      <c r="T176" s="10">
        <v>0</v>
      </c>
      <c r="U176" s="10">
        <v>0</v>
      </c>
      <c r="V176" s="10">
        <v>0</v>
      </c>
      <c r="W176" s="180"/>
      <c r="X176" s="180"/>
      <c r="Y176" s="180"/>
      <c r="Z176" s="180"/>
      <c r="AA176" s="180"/>
      <c r="AB176" s="180"/>
    </row>
    <row xmlns:x14ac="http://schemas.microsoft.com/office/spreadsheetml/2009/9/ac" r="177" ht="15.75" x14ac:dyDescent="0.25">
      <c r="A177" s="180" t="s">
        <v>179</v>
      </c>
      <c r="B177" s="10">
        <v>2008</v>
      </c>
      <c r="C177" s="180" t="s">
        <v>18</v>
      </c>
      <c r="D177" s="10">
        <v>761424</v>
      </c>
      <c r="E177" s="10">
        <v>100</v>
      </c>
      <c r="F177" s="10">
        <v>100</v>
      </c>
      <c r="G177" s="10">
        <v>100</v>
      </c>
      <c r="H177" s="10">
        <v>0</v>
      </c>
      <c r="I177" s="10">
        <v>0</v>
      </c>
      <c r="J177" s="10">
        <v>0</v>
      </c>
      <c r="K177" s="10"/>
      <c r="L177" s="10"/>
      <c r="M177" s="10"/>
      <c r="N177" s="10"/>
      <c r="O177" s="10"/>
      <c r="P177" s="10">
        <v>100</v>
      </c>
      <c r="Q177" s="10">
        <v>100</v>
      </c>
      <c r="R177" s="10">
        <v>100</v>
      </c>
      <c r="S177" s="10">
        <v>100</v>
      </c>
      <c r="T177" s="10">
        <v>0</v>
      </c>
      <c r="U177" s="10">
        <v>0</v>
      </c>
      <c r="V177" s="10">
        <v>0</v>
      </c>
      <c r="W177" s="180"/>
      <c r="X177" s="180"/>
      <c r="Y177" s="180"/>
      <c r="Z177" s="180"/>
      <c r="AA177" s="180"/>
      <c r="AB177" s="180"/>
    </row>
    <row xmlns:x14ac="http://schemas.microsoft.com/office/spreadsheetml/2009/9/ac" r="178" ht="15.75" x14ac:dyDescent="0.25">
      <c r="A178" s="180" t="s">
        <v>179</v>
      </c>
      <c r="B178" s="10">
        <v>2009</v>
      </c>
      <c r="C178" s="180" t="s">
        <v>18</v>
      </c>
      <c r="D178" s="10">
        <v>755480</v>
      </c>
      <c r="E178" s="10">
        <v>100</v>
      </c>
      <c r="F178" s="10">
        <v>100</v>
      </c>
      <c r="G178" s="10">
        <v>100</v>
      </c>
      <c r="H178" s="10">
        <v>0</v>
      </c>
      <c r="I178" s="10">
        <v>0</v>
      </c>
      <c r="J178" s="10">
        <v>0</v>
      </c>
      <c r="K178" s="10"/>
      <c r="L178" s="10"/>
      <c r="M178" s="10"/>
      <c r="N178" s="10"/>
      <c r="O178" s="10"/>
      <c r="P178" s="10">
        <v>100</v>
      </c>
      <c r="Q178" s="10">
        <v>100</v>
      </c>
      <c r="R178" s="10">
        <v>100</v>
      </c>
      <c r="S178" s="10">
        <v>100</v>
      </c>
      <c r="T178" s="10">
        <v>0</v>
      </c>
      <c r="U178" s="10">
        <v>0</v>
      </c>
      <c r="V178" s="10">
        <v>0</v>
      </c>
      <c r="W178" s="180"/>
      <c r="X178" s="180"/>
      <c r="Y178" s="180"/>
      <c r="Z178" s="180"/>
      <c r="AA178" s="180"/>
      <c r="AB178" s="180"/>
    </row>
    <row xmlns:x14ac="http://schemas.microsoft.com/office/spreadsheetml/2009/9/ac" r="179" ht="15.75" x14ac:dyDescent="0.25">
      <c r="A179" s="180" t="s">
        <v>179</v>
      </c>
      <c r="B179" s="10">
        <v>2010</v>
      </c>
      <c r="C179" s="180" t="s">
        <v>18</v>
      </c>
      <c r="D179" s="10">
        <v>748644</v>
      </c>
      <c r="E179" s="10">
        <v>100</v>
      </c>
      <c r="F179" s="10">
        <v>100</v>
      </c>
      <c r="G179" s="10">
        <v>100</v>
      </c>
      <c r="H179" s="10">
        <v>0</v>
      </c>
      <c r="I179" s="10">
        <v>0</v>
      </c>
      <c r="J179" s="10">
        <v>0</v>
      </c>
      <c r="K179" s="10"/>
      <c r="L179" s="10"/>
      <c r="M179" s="10"/>
      <c r="N179" s="10"/>
      <c r="O179" s="10"/>
      <c r="P179" s="10">
        <v>100</v>
      </c>
      <c r="Q179" s="10">
        <v>100</v>
      </c>
      <c r="R179" s="10">
        <v>100</v>
      </c>
      <c r="S179" s="10">
        <v>100</v>
      </c>
      <c r="T179" s="10">
        <v>0</v>
      </c>
      <c r="U179" s="10">
        <v>0</v>
      </c>
      <c r="V179" s="10">
        <v>0</v>
      </c>
      <c r="W179" s="180"/>
      <c r="X179" s="180"/>
      <c r="Y179" s="180"/>
      <c r="Z179" s="180"/>
      <c r="AA179" s="180"/>
      <c r="AB179" s="180"/>
    </row>
    <row xmlns:x14ac="http://schemas.microsoft.com/office/spreadsheetml/2009/9/ac" r="180" ht="15.75" x14ac:dyDescent="0.25">
      <c r="A180" s="180" t="s">
        <v>179</v>
      </c>
      <c r="B180" s="10">
        <v>2011</v>
      </c>
      <c r="C180" s="180" t="s">
        <v>18</v>
      </c>
      <c r="D180" s="10">
        <v>747318</v>
      </c>
      <c r="E180" s="10">
        <v>100</v>
      </c>
      <c r="F180" s="10">
        <v>100</v>
      </c>
      <c r="G180" s="10">
        <v>100</v>
      </c>
      <c r="H180" s="10">
        <v>0</v>
      </c>
      <c r="I180" s="10">
        <v>0</v>
      </c>
      <c r="J180" s="10">
        <v>0</v>
      </c>
      <c r="K180" s="10"/>
      <c r="L180" s="10"/>
      <c r="M180" s="10"/>
      <c r="N180" s="10"/>
      <c r="O180" s="10"/>
      <c r="P180" s="10">
        <v>100</v>
      </c>
      <c r="Q180" s="10">
        <v>100</v>
      </c>
      <c r="R180" s="10">
        <v>100</v>
      </c>
      <c r="S180" s="10">
        <v>100</v>
      </c>
      <c r="T180" s="10">
        <v>0</v>
      </c>
      <c r="U180" s="10">
        <v>0</v>
      </c>
      <c r="V180" s="10">
        <v>0</v>
      </c>
      <c r="W180" s="180"/>
      <c r="X180" s="180"/>
      <c r="Y180" s="180"/>
      <c r="Z180" s="180"/>
      <c r="AA180" s="180"/>
      <c r="AB180" s="180"/>
    </row>
    <row xmlns:x14ac="http://schemas.microsoft.com/office/spreadsheetml/2009/9/ac" r="181" ht="15.75" x14ac:dyDescent="0.25">
      <c r="A181" s="180" t="s">
        <v>179</v>
      </c>
      <c r="B181" s="10">
        <v>2012</v>
      </c>
      <c r="C181" s="180" t="s">
        <v>18</v>
      </c>
      <c r="D181" s="10">
        <v>744219</v>
      </c>
      <c r="E181" s="10">
        <v>100</v>
      </c>
      <c r="F181" s="10">
        <v>100</v>
      </c>
      <c r="G181" s="10">
        <v>100</v>
      </c>
      <c r="H181" s="10">
        <v>0</v>
      </c>
      <c r="I181" s="10">
        <v>0</v>
      </c>
      <c r="J181" s="10">
        <v>0</v>
      </c>
      <c r="K181" s="10"/>
      <c r="L181" s="10"/>
      <c r="M181" s="10"/>
      <c r="N181" s="10"/>
      <c r="O181" s="10"/>
      <c r="P181" s="10">
        <v>100</v>
      </c>
      <c r="Q181" s="10">
        <v>100</v>
      </c>
      <c r="R181" s="10">
        <v>100</v>
      </c>
      <c r="S181" s="10">
        <v>100</v>
      </c>
      <c r="T181" s="10">
        <v>0</v>
      </c>
      <c r="U181" s="10">
        <v>0</v>
      </c>
      <c r="V181" s="10">
        <v>0</v>
      </c>
      <c r="W181" s="180"/>
      <c r="X181" s="180"/>
      <c r="Y181" s="180"/>
      <c r="Z181" s="180"/>
      <c r="AA181" s="180"/>
      <c r="AB181" s="180"/>
    </row>
    <row xmlns:x14ac="http://schemas.microsoft.com/office/spreadsheetml/2009/9/ac" r="182" ht="15.75" x14ac:dyDescent="0.25">
      <c r="A182" s="180" t="s">
        <v>179</v>
      </c>
      <c r="B182" s="10">
        <v>2013</v>
      </c>
      <c r="C182" s="180" t="s">
        <v>18</v>
      </c>
      <c r="D182" s="10">
        <v>745508</v>
      </c>
      <c r="E182" s="10">
        <v>100</v>
      </c>
      <c r="F182" s="10">
        <v>100</v>
      </c>
      <c r="G182" s="10">
        <v>100</v>
      </c>
      <c r="H182" s="10">
        <v>0</v>
      </c>
      <c r="I182" s="10">
        <v>0</v>
      </c>
      <c r="J182" s="10">
        <v>0</v>
      </c>
      <c r="K182" s="10"/>
      <c r="L182" s="10"/>
      <c r="M182" s="10"/>
      <c r="N182" s="10"/>
      <c r="O182" s="10"/>
      <c r="P182" s="10">
        <v>100</v>
      </c>
      <c r="Q182" s="10">
        <v>100</v>
      </c>
      <c r="R182" s="10">
        <v>100</v>
      </c>
      <c r="S182" s="10">
        <v>100</v>
      </c>
      <c r="T182" s="10">
        <v>0</v>
      </c>
      <c r="U182" s="10">
        <v>0</v>
      </c>
      <c r="V182" s="10">
        <v>0</v>
      </c>
      <c r="W182" s="180"/>
      <c r="X182" s="180"/>
      <c r="Y182" s="180"/>
      <c r="Z182" s="180"/>
      <c r="AA182" s="180"/>
      <c r="AB182" s="180"/>
    </row>
    <row xmlns:x14ac="http://schemas.microsoft.com/office/spreadsheetml/2009/9/ac" r="183" ht="15.75" x14ac:dyDescent="0.25">
      <c r="A183" s="180" t="s">
        <v>179</v>
      </c>
      <c r="B183" s="10">
        <v>2014</v>
      </c>
      <c r="C183" s="180" t="s">
        <v>18</v>
      </c>
      <c r="D183" s="10">
        <v>745042</v>
      </c>
      <c r="E183" s="10">
        <v>100</v>
      </c>
      <c r="F183" s="10">
        <v>100</v>
      </c>
      <c r="G183" s="10">
        <v>100</v>
      </c>
      <c r="H183" s="10">
        <v>0</v>
      </c>
      <c r="I183" s="10">
        <v>0</v>
      </c>
      <c r="J183" s="10">
        <v>0</v>
      </c>
      <c r="K183" s="10"/>
      <c r="L183" s="10"/>
      <c r="M183" s="10"/>
      <c r="N183" s="10"/>
      <c r="O183" s="10"/>
      <c r="P183" s="10">
        <v>100</v>
      </c>
      <c r="Q183" s="10">
        <v>100</v>
      </c>
      <c r="R183" s="10">
        <v>100</v>
      </c>
      <c r="S183" s="10">
        <v>100</v>
      </c>
      <c r="T183" s="10">
        <v>0</v>
      </c>
      <c r="U183" s="10">
        <v>0</v>
      </c>
      <c r="V183" s="10">
        <v>0</v>
      </c>
      <c r="W183" s="180"/>
      <c r="X183" s="180"/>
      <c r="Y183" s="180"/>
      <c r="Z183" s="180"/>
      <c r="AA183" s="180"/>
      <c r="AB183" s="180"/>
    </row>
    <row xmlns:x14ac="http://schemas.microsoft.com/office/spreadsheetml/2009/9/ac" r="184" ht="15.75" x14ac:dyDescent="0.25">
      <c r="A184" s="180" t="s">
        <v>179</v>
      </c>
      <c r="B184" s="10">
        <v>2015</v>
      </c>
      <c r="C184" s="180" t="s">
        <v>18</v>
      </c>
      <c r="D184" s="10">
        <v>742268</v>
      </c>
      <c r="E184" s="10">
        <v>100</v>
      </c>
      <c r="F184" s="10">
        <v>100</v>
      </c>
      <c r="G184" s="10">
        <v>100</v>
      </c>
      <c r="H184" s="10">
        <v>0</v>
      </c>
      <c r="I184" s="10">
        <v>0</v>
      </c>
      <c r="J184" s="10">
        <v>0</v>
      </c>
      <c r="K184" s="10"/>
      <c r="L184" s="10"/>
      <c r="M184" s="10"/>
      <c r="N184" s="10"/>
      <c r="O184" s="10"/>
      <c r="P184" s="10">
        <v>100</v>
      </c>
      <c r="Q184" s="10">
        <v>100</v>
      </c>
      <c r="R184" s="10">
        <v>100</v>
      </c>
      <c r="S184" s="10">
        <v>100</v>
      </c>
      <c r="T184" s="10">
        <v>0</v>
      </c>
      <c r="U184" s="10">
        <v>0</v>
      </c>
      <c r="V184" s="10">
        <v>0</v>
      </c>
      <c r="W184" s="180"/>
      <c r="X184" s="180"/>
      <c r="Y184" s="180"/>
      <c r="Z184" s="180"/>
      <c r="AA184" s="180"/>
      <c r="AB184" s="180"/>
    </row>
    <row xmlns:x14ac="http://schemas.microsoft.com/office/spreadsheetml/2009/9/ac" r="185" ht="15.75" x14ac:dyDescent="0.25">
      <c r="A185" s="180" t="s">
        <v>179</v>
      </c>
      <c r="B185" s="10">
        <v>2016</v>
      </c>
      <c r="C185" s="180" t="s">
        <v>18</v>
      </c>
      <c r="D185" s="10">
        <v>744532</v>
      </c>
      <c r="E185" s="10">
        <v>100</v>
      </c>
      <c r="F185" s="10">
        <v>100</v>
      </c>
      <c r="G185" s="10">
        <v>100</v>
      </c>
      <c r="H185" s="10">
        <v>0</v>
      </c>
      <c r="I185" s="10">
        <v>0</v>
      </c>
      <c r="J185" s="10">
        <v>0</v>
      </c>
      <c r="K185" s="10"/>
      <c r="L185" s="10"/>
      <c r="M185" s="10"/>
      <c r="N185" s="10"/>
      <c r="O185" s="10"/>
      <c r="P185" s="10">
        <v>100</v>
      </c>
      <c r="Q185" s="10">
        <v>100</v>
      </c>
      <c r="R185" s="10">
        <v>100</v>
      </c>
      <c r="S185" s="10">
        <v>100</v>
      </c>
      <c r="T185" s="10">
        <v>0</v>
      </c>
      <c r="U185" s="10">
        <v>0</v>
      </c>
      <c r="V185" s="10">
        <v>0</v>
      </c>
      <c r="W185" s="180"/>
      <c r="X185" s="180"/>
      <c r="Y185" s="180"/>
      <c r="Z185" s="180"/>
      <c r="AA185" s="180"/>
      <c r="AB185" s="180"/>
    </row>
    <row xmlns:x14ac="http://schemas.microsoft.com/office/spreadsheetml/2009/9/ac" r="186" ht="15.75" x14ac:dyDescent="0.25">
      <c r="A186" s="180" t="s">
        <v>179</v>
      </c>
      <c r="B186" s="10">
        <v>2017</v>
      </c>
      <c r="C186" s="180" t="s">
        <v>18</v>
      </c>
      <c r="D186" s="10">
        <v>747985</v>
      </c>
      <c r="E186" s="10">
        <v>100</v>
      </c>
      <c r="F186" s="10">
        <v>100</v>
      </c>
      <c r="G186" s="10">
        <v>100</v>
      </c>
      <c r="H186" s="10">
        <v>0</v>
      </c>
      <c r="I186" s="10">
        <v>0</v>
      </c>
      <c r="J186" s="10">
        <v>0</v>
      </c>
      <c r="K186" s="10"/>
      <c r="L186" s="10"/>
      <c r="M186" s="10"/>
      <c r="N186" s="10"/>
      <c r="O186" s="10"/>
      <c r="P186" s="10">
        <v>100</v>
      </c>
      <c r="Q186" s="10">
        <v>100</v>
      </c>
      <c r="R186" s="10">
        <v>100</v>
      </c>
      <c r="S186" s="10">
        <v>100</v>
      </c>
      <c r="T186" s="10">
        <v>0</v>
      </c>
      <c r="U186" s="10">
        <v>0</v>
      </c>
      <c r="V186" s="10">
        <v>0</v>
      </c>
      <c r="W186" s="180"/>
      <c r="X186" s="180"/>
      <c r="Y186" s="180"/>
      <c r="Z186" s="180"/>
      <c r="AA186" s="180"/>
      <c r="AB186" s="180"/>
    </row>
    <row xmlns:x14ac="http://schemas.microsoft.com/office/spreadsheetml/2009/9/ac" r="187" ht="15.75" x14ac:dyDescent="0.25">
      <c r="A187" s="180" t="s">
        <v>179</v>
      </c>
      <c r="B187" s="10">
        <v>2018</v>
      </c>
      <c r="C187" s="180" t="s">
        <v>18</v>
      </c>
      <c r="D187" s="10">
        <v>753521</v>
      </c>
      <c r="E187" s="10">
        <v>100</v>
      </c>
      <c r="F187" s="10">
        <v>100</v>
      </c>
      <c r="G187" s="10">
        <v>100</v>
      </c>
      <c r="H187" s="10">
        <v>0</v>
      </c>
      <c r="I187" s="10">
        <v>0</v>
      </c>
      <c r="J187" s="10">
        <v>0</v>
      </c>
      <c r="K187" s="10"/>
      <c r="L187" s="10"/>
      <c r="M187" s="10"/>
      <c r="N187" s="10"/>
      <c r="O187" s="10"/>
      <c r="P187" s="10">
        <v>100</v>
      </c>
      <c r="Q187" s="10">
        <v>100</v>
      </c>
      <c r="R187" s="10">
        <v>100</v>
      </c>
      <c r="S187" s="10">
        <v>100</v>
      </c>
      <c r="T187" s="10">
        <v>0</v>
      </c>
      <c r="U187" s="10">
        <v>0</v>
      </c>
      <c r="V187" s="10">
        <v>0</v>
      </c>
      <c r="W187" s="180"/>
      <c r="X187" s="180"/>
      <c r="Y187" s="180"/>
      <c r="Z187" s="180"/>
      <c r="AA187" s="180"/>
      <c r="AB187" s="180"/>
    </row>
    <row xmlns:x14ac="http://schemas.microsoft.com/office/spreadsheetml/2009/9/ac" r="188" ht="15.75" x14ac:dyDescent="0.25">
      <c r="A188" s="180" t="s">
        <v>179</v>
      </c>
      <c r="B188" s="10">
        <v>2019</v>
      </c>
      <c r="C188" s="180" t="s">
        <v>18</v>
      </c>
      <c r="D188" s="10">
        <v>762149</v>
      </c>
      <c r="E188" s="10">
        <v>100</v>
      </c>
      <c r="F188" s="10">
        <v>100</v>
      </c>
      <c r="G188" s="10">
        <v>100</v>
      </c>
      <c r="H188" s="10">
        <v>0</v>
      </c>
      <c r="I188" s="10">
        <v>0</v>
      </c>
      <c r="J188" s="10">
        <v>0</v>
      </c>
      <c r="K188" s="10"/>
      <c r="L188" s="10"/>
      <c r="M188" s="10"/>
      <c r="N188" s="10"/>
      <c r="O188" s="10"/>
      <c r="P188" s="10">
        <v>100</v>
      </c>
      <c r="Q188" s="10">
        <v>100</v>
      </c>
      <c r="R188" s="10">
        <v>100</v>
      </c>
      <c r="S188" s="10">
        <v>100</v>
      </c>
      <c r="T188" s="10">
        <v>0</v>
      </c>
      <c r="U188" s="10">
        <v>0</v>
      </c>
      <c r="V188" s="10">
        <v>0</v>
      </c>
      <c r="W188" s="180"/>
      <c r="X188" s="180"/>
      <c r="Y188" s="180"/>
      <c r="Z188" s="180"/>
      <c r="AA188" s="180"/>
      <c r="AB188" s="180"/>
    </row>
    <row xmlns:x14ac="http://schemas.microsoft.com/office/spreadsheetml/2009/9/ac" r="189" ht="15.75" x14ac:dyDescent="0.25">
      <c r="A189" s="180" t="s">
        <v>179</v>
      </c>
      <c r="B189" s="10">
        <v>2020</v>
      </c>
      <c r="C189" s="180" t="s">
        <v>18</v>
      </c>
      <c r="D189" s="10">
        <v>774236</v>
      </c>
      <c r="E189" s="10">
        <v>100</v>
      </c>
      <c r="F189" s="10">
        <v>100</v>
      </c>
      <c r="G189" s="10">
        <v>100</v>
      </c>
      <c r="H189" s="10">
        <v>0</v>
      </c>
      <c r="I189" s="10">
        <v>0</v>
      </c>
      <c r="J189" s="10">
        <v>0</v>
      </c>
      <c r="K189" s="10"/>
      <c r="L189" s="10"/>
      <c r="M189" s="10"/>
      <c r="N189" s="10"/>
      <c r="O189" s="10"/>
      <c r="P189" s="10">
        <v>100</v>
      </c>
      <c r="Q189" s="10">
        <v>100</v>
      </c>
      <c r="R189" s="10">
        <v>100</v>
      </c>
      <c r="S189" s="10">
        <v>100</v>
      </c>
      <c r="T189" s="10">
        <v>0</v>
      </c>
      <c r="U189" s="10">
        <v>0</v>
      </c>
      <c r="V189" s="10">
        <v>0</v>
      </c>
      <c r="W189" s="180"/>
      <c r="X189" s="180"/>
      <c r="Y189" s="180"/>
      <c r="Z189" s="180"/>
      <c r="AA189" s="180"/>
      <c r="AB189" s="180"/>
    </row>
    <row xmlns:x14ac="http://schemas.microsoft.com/office/spreadsheetml/2009/9/ac" r="190" ht="15.75" x14ac:dyDescent="0.25">
      <c r="A190" s="180" t="s">
        <v>179</v>
      </c>
      <c r="B190" s="10">
        <v>2021</v>
      </c>
      <c r="C190" s="180" t="s">
        <v>18</v>
      </c>
      <c r="D190" s="10">
        <v>790575</v>
      </c>
      <c r="E190" s="10">
        <v>100</v>
      </c>
      <c r="F190" s="10">
        <v>100</v>
      </c>
      <c r="G190" s="10">
        <v>100</v>
      </c>
      <c r="H190" s="10">
        <v>0</v>
      </c>
      <c r="I190" s="10">
        <v>0</v>
      </c>
      <c r="J190" s="10">
        <v>0</v>
      </c>
      <c r="K190" s="10"/>
      <c r="L190" s="10"/>
      <c r="M190" s="10"/>
      <c r="N190" s="10"/>
      <c r="O190" s="10"/>
      <c r="P190" s="10">
        <v>100</v>
      </c>
      <c r="Q190" s="10">
        <v>100</v>
      </c>
      <c r="R190" s="10">
        <v>100</v>
      </c>
      <c r="S190" s="10">
        <v>100</v>
      </c>
      <c r="T190" s="10">
        <v>0</v>
      </c>
      <c r="U190" s="10">
        <v>0</v>
      </c>
      <c r="V190" s="10">
        <v>0</v>
      </c>
      <c r="W190" s="180"/>
      <c r="X190" s="180"/>
      <c r="Y190" s="180"/>
      <c r="Z190" s="180"/>
      <c r="AA190" s="180"/>
      <c r="AB190" s="180"/>
    </row>
    <row xmlns:x14ac="http://schemas.microsoft.com/office/spreadsheetml/2009/9/ac" r="191" ht="15.75" x14ac:dyDescent="0.25">
      <c r="A191" s="180" t="s">
        <v>179</v>
      </c>
      <c r="B191" s="10">
        <v>2022</v>
      </c>
      <c r="C191" s="180" t="s">
        <v>18</v>
      </c>
      <c r="D191" s="10">
        <v>806455</v>
      </c>
      <c r="E191" s="10">
        <v>100</v>
      </c>
      <c r="F191" s="10">
        <v>100</v>
      </c>
      <c r="G191" s="10">
        <v>100</v>
      </c>
      <c r="H191" s="10">
        <v>0</v>
      </c>
      <c r="I191" s="10">
        <v>0</v>
      </c>
      <c r="J191" s="10">
        <v>0</v>
      </c>
      <c r="K191" s="10"/>
      <c r="L191" s="10"/>
      <c r="M191" s="10"/>
      <c r="N191" s="10"/>
      <c r="O191" s="10"/>
      <c r="P191" s="10">
        <v>100</v>
      </c>
      <c r="Q191" s="10">
        <v>100</v>
      </c>
      <c r="R191" s="10">
        <v>100</v>
      </c>
      <c r="S191" s="10">
        <v>100</v>
      </c>
      <c r="T191" s="10">
        <v>0</v>
      </c>
      <c r="U191" s="10">
        <v>0</v>
      </c>
      <c r="V191" s="10">
        <v>0</v>
      </c>
      <c r="W191" s="180"/>
      <c r="X191" s="180"/>
      <c r="Y191" s="180"/>
      <c r="Z191" s="180"/>
      <c r="AA191" s="180"/>
      <c r="AB191" s="180"/>
    </row>
    <row xmlns:x14ac="http://schemas.microsoft.com/office/spreadsheetml/2009/9/ac" r="192" ht="15.75" x14ac:dyDescent="0.25">
      <c r="A192" s="180" t="s">
        <v>179</v>
      </c>
      <c r="B192" s="10">
        <v>2023</v>
      </c>
      <c r="C192" s="180" t="s">
        <v>18</v>
      </c>
      <c r="D192" s="10">
        <v>775388</v>
      </c>
      <c r="E192" s="10">
        <v>100</v>
      </c>
      <c r="F192" s="10">
        <v>100</v>
      </c>
      <c r="G192" s="10">
        <v>100</v>
      </c>
      <c r="H192" s="10">
        <v>0</v>
      </c>
      <c r="I192" s="10">
        <v>0</v>
      </c>
      <c r="J192" s="10">
        <v>0</v>
      </c>
      <c r="K192" s="10"/>
      <c r="L192" s="10"/>
      <c r="M192" s="10"/>
      <c r="N192" s="10"/>
      <c r="O192" s="10"/>
      <c r="P192" s="10">
        <v>100</v>
      </c>
      <c r="Q192" s="10">
        <v>100</v>
      </c>
      <c r="R192" s="10">
        <v>100</v>
      </c>
      <c r="S192" s="10">
        <v>100</v>
      </c>
      <c r="T192" s="10">
        <v>0</v>
      </c>
      <c r="U192" s="10">
        <v>0</v>
      </c>
      <c r="V192" s="10">
        <v>0</v>
      </c>
      <c r="W192" s="180"/>
      <c r="X192" s="180"/>
      <c r="Y192" s="180"/>
      <c r="Z192" s="180"/>
      <c r="AA192" s="180"/>
      <c r="AB192" s="180"/>
    </row>
    <row xmlns:x14ac="http://schemas.microsoft.com/office/spreadsheetml/2009/9/ac" r="193" ht="15.75" x14ac:dyDescent="0.25">
      <c r="A193" s="180" t="s">
        <v>179</v>
      </c>
      <c r="B193" s="10">
        <v>2024</v>
      </c>
      <c r="C193" s="180" t="s">
        <v>18</v>
      </c>
      <c r="D193" s="10"/>
      <c r="E193" s="10"/>
      <c r="F193" s="10"/>
      <c r="G193" s="10"/>
      <c r="H193" s="10"/>
      <c r="I193" s="10"/>
      <c r="J193" s="10"/>
      <c r="K193" s="10"/>
      <c r="L193" s="10"/>
      <c r="M193" s="10"/>
      <c r="N193" s="10"/>
      <c r="O193" s="10"/>
      <c r="P193" s="10"/>
      <c r="Q193" s="10"/>
      <c r="R193" s="10"/>
      <c r="S193" s="10"/>
      <c r="T193" s="10"/>
      <c r="U193" s="10"/>
      <c r="V193" s="10"/>
      <c r="W193" s="180"/>
      <c r="X193" s="180"/>
      <c r="Y193" s="180"/>
      <c r="Z193" s="180"/>
      <c r="AA193" s="180"/>
      <c r="AB193" s="180"/>
    </row>
    <row xmlns:x14ac="http://schemas.microsoft.com/office/spreadsheetml/2009/9/ac" r="194" ht="15.75" x14ac:dyDescent="0.25">
      <c r="A194" s="180" t="s">
        <v>179</v>
      </c>
      <c r="B194" s="10">
        <v>2025</v>
      </c>
      <c r="C194" s="180" t="s">
        <v>18</v>
      </c>
      <c r="D194" s="10"/>
      <c r="E194" s="10"/>
      <c r="F194" s="10"/>
      <c r="G194" s="10"/>
      <c r="H194" s="10"/>
      <c r="I194" s="10"/>
      <c r="J194" s="10"/>
      <c r="K194" s="10"/>
      <c r="L194" s="10"/>
      <c r="M194" s="10"/>
      <c r="N194" s="10"/>
      <c r="O194" s="10"/>
      <c r="P194" s="10"/>
      <c r="Q194" s="10"/>
      <c r="R194" s="10"/>
      <c r="S194" s="10"/>
      <c r="T194" s="10"/>
      <c r="U194" s="10"/>
      <c r="V194" s="10"/>
      <c r="W194" s="180"/>
      <c r="X194" s="180"/>
      <c r="Y194" s="180"/>
      <c r="Z194" s="180"/>
      <c r="AA194" s="180"/>
      <c r="AB194" s="180"/>
    </row>
    <row xmlns:x14ac="http://schemas.microsoft.com/office/spreadsheetml/2009/9/ac" r="195" ht="15.75" x14ac:dyDescent="0.25">
      <c r="A195" s="180" t="s">
        <v>179</v>
      </c>
      <c r="B195" s="10">
        <v>2026</v>
      </c>
      <c r="C195" s="180" t="s">
        <v>18</v>
      </c>
      <c r="D195" s="10"/>
      <c r="E195" s="10"/>
      <c r="F195" s="10"/>
      <c r="G195" s="10"/>
      <c r="H195" s="10"/>
      <c r="I195" s="10"/>
      <c r="J195" s="10"/>
      <c r="K195" s="10"/>
      <c r="L195" s="10"/>
      <c r="M195" s="10"/>
      <c r="N195" s="10"/>
      <c r="O195" s="10"/>
      <c r="P195" s="10"/>
      <c r="Q195" s="10"/>
      <c r="R195" s="10"/>
      <c r="S195" s="10"/>
      <c r="T195" s="10"/>
      <c r="U195" s="10"/>
      <c r="V195" s="10"/>
      <c r="W195" s="180"/>
      <c r="X195" s="180"/>
      <c r="Y195" s="180"/>
      <c r="Z195" s="180"/>
      <c r="AA195" s="180"/>
      <c r="AB195" s="180"/>
    </row>
    <row xmlns:x14ac="http://schemas.microsoft.com/office/spreadsheetml/2009/9/ac" r="196" ht="15.75" x14ac:dyDescent="0.25">
      <c r="A196" s="180" t="s">
        <v>179</v>
      </c>
      <c r="B196" s="10">
        <v>2027</v>
      </c>
      <c r="C196" s="180" t="s">
        <v>18</v>
      </c>
      <c r="D196" s="10"/>
      <c r="E196" s="10"/>
      <c r="F196" s="10"/>
      <c r="G196" s="10"/>
      <c r="H196" s="10"/>
      <c r="I196" s="10"/>
      <c r="J196" s="10"/>
      <c r="K196" s="10"/>
      <c r="L196" s="10"/>
      <c r="M196" s="10"/>
      <c r="N196" s="10"/>
      <c r="O196" s="10"/>
      <c r="P196" s="10"/>
      <c r="Q196" s="10"/>
      <c r="R196" s="10"/>
      <c r="S196" s="10"/>
      <c r="T196" s="10"/>
      <c r="U196" s="10"/>
      <c r="V196" s="10"/>
      <c r="W196" s="180"/>
      <c r="X196" s="180"/>
      <c r="Y196" s="180"/>
      <c r="Z196" s="180"/>
      <c r="AA196" s="180"/>
      <c r="AB196" s="180"/>
    </row>
    <row xmlns:x14ac="http://schemas.microsoft.com/office/spreadsheetml/2009/9/ac" r="197" ht="15.75" x14ac:dyDescent="0.25">
      <c r="A197" s="180" t="s">
        <v>179</v>
      </c>
      <c r="B197" s="10">
        <v>2028</v>
      </c>
      <c r="C197" s="180" t="s">
        <v>18</v>
      </c>
      <c r="D197" s="10"/>
      <c r="E197" s="10"/>
      <c r="F197" s="10"/>
      <c r="G197" s="10"/>
      <c r="H197" s="10"/>
      <c r="I197" s="10"/>
      <c r="J197" s="10"/>
      <c r="K197" s="10"/>
      <c r="L197" s="10"/>
      <c r="M197" s="10"/>
      <c r="N197" s="10"/>
      <c r="O197" s="10"/>
      <c r="P197" s="10"/>
      <c r="Q197" s="10"/>
      <c r="R197" s="10"/>
      <c r="S197" s="10"/>
      <c r="T197" s="10"/>
      <c r="U197" s="10"/>
      <c r="V197" s="10"/>
      <c r="W197" s="180"/>
      <c r="X197" s="180"/>
      <c r="Y197" s="180"/>
      <c r="Z197" s="180"/>
      <c r="AA197" s="180"/>
      <c r="AB197" s="180"/>
    </row>
    <row xmlns:x14ac="http://schemas.microsoft.com/office/spreadsheetml/2009/9/ac" r="198" ht="15.75" x14ac:dyDescent="0.25">
      <c r="A198" s="180" t="s">
        <v>179</v>
      </c>
      <c r="B198" s="10">
        <v>2029</v>
      </c>
      <c r="C198" s="180" t="s">
        <v>18</v>
      </c>
      <c r="D198" s="10"/>
      <c r="E198" s="10"/>
      <c r="F198" s="10"/>
      <c r="G198" s="10"/>
      <c r="H198" s="10"/>
      <c r="I198" s="10"/>
      <c r="J198" s="10"/>
      <c r="K198" s="10"/>
      <c r="L198" s="10"/>
      <c r="M198" s="10"/>
      <c r="N198" s="10"/>
      <c r="O198" s="10"/>
      <c r="P198" s="10"/>
      <c r="Q198" s="10"/>
      <c r="R198" s="10"/>
      <c r="S198" s="10"/>
      <c r="T198" s="10"/>
      <c r="U198" s="10"/>
      <c r="V198" s="10"/>
      <c r="W198" s="180"/>
      <c r="X198" s="180"/>
      <c r="Y198" s="180"/>
      <c r="Z198" s="180"/>
      <c r="AA198" s="180"/>
      <c r="AB198" s="180"/>
    </row>
    <row xmlns:x14ac="http://schemas.microsoft.com/office/spreadsheetml/2009/9/ac" r="199" ht="15.75" x14ac:dyDescent="0.25">
      <c r="A199" s="180" t="s">
        <v>179</v>
      </c>
      <c r="B199" s="10">
        <v>2030</v>
      </c>
      <c r="C199" s="180" t="s">
        <v>18</v>
      </c>
      <c r="D199" s="10"/>
      <c r="E199" s="10"/>
      <c r="F199" s="10"/>
      <c r="G199" s="10"/>
      <c r="H199" s="10"/>
      <c r="I199" s="10"/>
      <c r="J199" s="10"/>
      <c r="K199" s="10"/>
      <c r="L199" s="10"/>
      <c r="M199" s="10"/>
      <c r="N199" s="10"/>
      <c r="O199" s="10"/>
      <c r="P199" s="10"/>
      <c r="Q199" s="10"/>
      <c r="R199" s="10"/>
      <c r="S199" s="10"/>
      <c r="T199" s="10"/>
      <c r="U199" s="10"/>
      <c r="V199" s="10"/>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26DB6-F7DD-4A9F-9E3F-DAD19C840554}">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1" customWidth="true"/>
    <col min="2" max="2" width="6.5" style="212" customWidth="true"/>
    <col min="3" max="3" width="14.125" style="213" customWidth="true"/>
    <col min="4" max="4" width="9.75" style="191" customWidth="true"/>
    <col min="5" max="5" width="8" style="214" customWidth="true"/>
    <col min="6" max="6" width="8" style="215" customWidth="true"/>
    <col min="7" max="7" width="8" style="216" customWidth="true"/>
    <col min="8" max="8" width="8" style="217" customWidth="true"/>
    <col min="9" max="9" width="8" style="210" customWidth="true"/>
    <col min="10" max="10" width="8" style="218" customWidth="true"/>
    <col min="11" max="11" width="8" style="219" customWidth="true"/>
    <col min="12" max="12" width="8" style="215" customWidth="true"/>
    <col min="13" max="13" width="8" style="220" customWidth="true"/>
    <col min="14" max="14" width="8" style="221" customWidth="true"/>
    <col min="15" max="19" width="8" style="191" customWidth="true"/>
    <col min="20" max="16384" width="9" style="191"/>
  </cols>
  <sheetData>
    <row xmlns:x14ac="http://schemas.microsoft.com/office/spreadsheetml/2009/9/ac" r="1" ht="20.25" customHeight="true" x14ac:dyDescent="0.2">
      <c r="A1" s="551" t="s">
        <v>246</v>
      </c>
      <c r="B1" s="552"/>
      <c r="C1" s="552"/>
      <c r="D1" s="552"/>
      <c r="E1" s="553" t="s">
        <v>52</v>
      </c>
      <c r="F1" s="554"/>
      <c r="G1" s="554"/>
      <c r="H1" s="554"/>
      <c r="I1" s="555"/>
      <c r="J1" s="556" t="s">
        <v>10</v>
      </c>
      <c r="K1" s="556"/>
      <c r="L1" s="556"/>
      <c r="M1" s="556"/>
      <c r="N1" s="556"/>
      <c r="O1" s="557" t="s">
        <v>11</v>
      </c>
      <c r="P1" s="558"/>
      <c r="Q1" s="558"/>
      <c r="R1" s="558"/>
      <c r="S1" s="559"/>
    </row>
    <row xmlns:x14ac="http://schemas.microsoft.com/office/spreadsheetml/2009/9/ac" r="2" x14ac:dyDescent="0.2">
      <c r="A2" s="552"/>
      <c r="B2" s="552"/>
      <c r="C2" s="552"/>
      <c r="D2" s="552"/>
      <c r="E2" s="192"/>
      <c r="F2" s="193"/>
      <c r="G2" s="222"/>
      <c r="H2" s="194"/>
      <c r="I2" s="223"/>
      <c r="J2" s="195"/>
      <c r="K2" s="193"/>
      <c r="L2" s="224"/>
      <c r="M2" s="194"/>
      <c r="N2" s="225"/>
      <c r="O2" s="192"/>
      <c r="P2" s="193"/>
      <c r="Q2" s="196"/>
      <c r="R2" s="194"/>
      <c r="S2" s="223"/>
    </row>
    <row xmlns:x14ac="http://schemas.microsoft.com/office/spreadsheetml/2009/9/ac" r="3" ht="134.25" customHeight="true" x14ac:dyDescent="0.2">
      <c r="A3" s="197" t="s">
        <v>9</v>
      </c>
      <c r="B3" s="198" t="s">
        <v>4</v>
      </c>
      <c r="C3" s="199" t="s">
        <v>8</v>
      </c>
      <c r="D3" s="200" t="s">
        <v>182</v>
      </c>
      <c r="E3" s="201" t="s">
        <v>25</v>
      </c>
      <c r="F3" s="202" t="s">
        <v>19</v>
      </c>
      <c r="G3" s="226" t="s">
        <v>162</v>
      </c>
      <c r="H3" s="203" t="s">
        <v>171</v>
      </c>
      <c r="I3" s="227" t="s">
        <v>36</v>
      </c>
      <c r="J3" s="204" t="s">
        <v>25</v>
      </c>
      <c r="K3" s="205" t="s">
        <v>19</v>
      </c>
      <c r="L3" s="228" t="s">
        <v>163</v>
      </c>
      <c r="M3" s="203" t="s">
        <v>171</v>
      </c>
      <c r="N3" s="229" t="s">
        <v>36</v>
      </c>
      <c r="O3" s="201" t="s">
        <v>25</v>
      </c>
      <c r="P3" s="202" t="s">
        <v>141</v>
      </c>
      <c r="Q3" s="206" t="s">
        <v>164</v>
      </c>
      <c r="R3" s="203" t="s">
        <v>171</v>
      </c>
      <c r="S3" s="227" t="s">
        <v>36</v>
      </c>
    </row>
    <row xmlns:x14ac="http://schemas.microsoft.com/office/spreadsheetml/2009/9/ac" r="4" x14ac:dyDescent="0.2">
      <c r="A4" s="328" t="str">
        <f>IF(ISBLANK(Regressions!A14), " ", Regressions!A14)</f>
        <v>Belgium</v>
      </c>
      <c r="B4" s="329">
        <f>IF(ISBLANK(Regressions!B14), " ", Regressions!B14)</f>
        <v>2000</v>
      </c>
      <c r="C4" s="207" t="str">
        <f>IF(ISBLANK(Regressions!C14), " ", Regressions!C14)</f>
        <v>National</v>
      </c>
      <c r="D4" s="330">
        <f>IF(ISBLANK(Regressions!D14), " ", Regressions!D14)</f>
        <v>1822014</v>
      </c>
      <c r="E4" s="208">
        <f>IF(ISNUMBER(Regressions!E14),ROUND(Regressions!E14, 1), NA())</f>
        <v>100</v>
      </c>
      <c r="F4" s="331">
        <f>IF(ISNUMBER(Regressions!F14),ROUND(Regressions!F14, 1), NA())</f>
        <v>100</v>
      </c>
      <c r="G4" s="230">
        <f>IF(ISNUMBER(Regressions!G14),ROUND(Regressions!G14, 1), NA())</f>
        <v>100</v>
      </c>
      <c r="H4" s="332">
        <f>IF(ISNUMBER(Regressions!H14),ROUND(Regressions!H14, 1), NA())</f>
        <v>0</v>
      </c>
      <c r="I4" s="231">
        <f>IF(ISNUMBER(Regressions!I14),ROUND(Regressions!I14, 1), NA())</f>
        <v>0</v>
      </c>
      <c r="J4" s="333">
        <f>IF(ISNUMBER(Regressions!K14),ROUND(Regressions!K14, 1), NA())</f>
        <v>100</v>
      </c>
      <c r="K4" s="331">
        <f>IF(ISNUMBER(Regressions!L14),ROUND(Regressions!L14, 1), NA())</f>
        <v>100</v>
      </c>
      <c r="L4" s="232">
        <f>IF(ISNUMBER(Regressions!M14),ROUND(Regressions!M14, 1), NA())</f>
        <v>100</v>
      </c>
      <c r="M4" s="332">
        <f>IF(ISNUMBER(Regressions!N14),ROUND(Regressions!N14, 1), NA())</f>
        <v>0</v>
      </c>
      <c r="N4" s="231">
        <f>IF(ISNUMBER(Regressions!O14),ROUND(Regressions!O14, 1), NA())</f>
        <v>0</v>
      </c>
      <c r="O4" s="333">
        <f>IF(ISNUMBER(Regressions!Q14),ROUND(Regressions!Q14, 1), NA())</f>
        <v>100</v>
      </c>
      <c r="P4" s="331">
        <f>IF(ISNUMBER(Regressions!R14),ROUND(Regressions!R14, 1), NA())</f>
        <v>100</v>
      </c>
      <c r="Q4" s="209">
        <f>IF(ISNUMBER(Regressions!S14),ROUND(Regressions!S14, 1), NA())</f>
        <v>100</v>
      </c>
      <c r="R4" s="332">
        <f>IF(ISNUMBER(Regressions!T14),ROUND(Regressions!T14, 1), NA())</f>
        <v>0</v>
      </c>
      <c r="S4" s="231">
        <f>IF(ISNUMBER(Regressions!U14),ROUND(Regressions!U14, 1), NA())</f>
        <v>0</v>
      </c>
    </row>
    <row xmlns:x14ac="http://schemas.microsoft.com/office/spreadsheetml/2009/9/ac" r="5" x14ac:dyDescent="0.2">
      <c r="A5" s="328" t="str">
        <f>IF(ISBLANK(Regressions!A15), " ", Regressions!A15)</f>
        <v>Belgium</v>
      </c>
      <c r="B5" s="329">
        <f>IF(ISBLANK(Regressions!B15), " ", Regressions!B15)</f>
        <v>2001</v>
      </c>
      <c r="C5" s="334" t="str">
        <f>IF(ISBLANK(Regressions!C15), " ", Regressions!C15)</f>
        <v>National</v>
      </c>
      <c r="D5" s="330">
        <f>IF(ISBLANK(Regressions!D15), " ", Regressions!D15)</f>
        <v>1818341</v>
      </c>
      <c r="E5" s="208">
        <f>IF(ISNUMBER(Regressions!E15),ROUND(Regressions!E15, 1), NA())</f>
        <v>100</v>
      </c>
      <c r="F5" s="331">
        <f>IF(ISNUMBER(Regressions!F15),ROUND(Regressions!F15, 1), NA())</f>
        <v>100</v>
      </c>
      <c r="G5" s="230">
        <f>IF(ISNUMBER(Regressions!G15),ROUND(Regressions!G15, 1), NA())</f>
        <v>100</v>
      </c>
      <c r="H5" s="332">
        <f>IF(ISNUMBER(Regressions!H15),ROUND(Regressions!H15, 1), NA())</f>
        <v>0</v>
      </c>
      <c r="I5" s="231">
        <f>IF(ISNUMBER(Regressions!I15),ROUND(Regressions!I15, 1), NA())</f>
        <v>0</v>
      </c>
      <c r="J5" s="333">
        <f>IF(ISNUMBER(Regressions!K15),ROUND(Regressions!K15, 1), NA())</f>
        <v>100</v>
      </c>
      <c r="K5" s="331">
        <f>IF(ISNUMBER(Regressions!L15),ROUND(Regressions!L15, 1), NA())</f>
        <v>100</v>
      </c>
      <c r="L5" s="232">
        <f>IF(ISNUMBER(Regressions!M15),ROUND(Regressions!M15, 1), NA())</f>
        <v>100</v>
      </c>
      <c r="M5" s="332">
        <f>IF(ISNUMBER(Regressions!N15),ROUND(Regressions!N15, 1), NA())</f>
        <v>0</v>
      </c>
      <c r="N5" s="231">
        <f>IF(ISNUMBER(Regressions!O15),ROUND(Regressions!O15, 1), NA())</f>
        <v>0</v>
      </c>
      <c r="O5" s="333">
        <f>IF(ISNUMBER(Regressions!Q15),ROUND(Regressions!Q15, 1), NA())</f>
        <v>100</v>
      </c>
      <c r="P5" s="331">
        <f>IF(ISNUMBER(Regressions!R15),ROUND(Regressions!R15, 1), NA())</f>
        <v>100</v>
      </c>
      <c r="Q5" s="209">
        <f>IF(ISNUMBER(Regressions!S15),ROUND(Regressions!S15, 1), NA())</f>
        <v>100</v>
      </c>
      <c r="R5" s="332">
        <f>IF(ISNUMBER(Regressions!T15),ROUND(Regressions!T15, 1), NA())</f>
        <v>0</v>
      </c>
      <c r="S5" s="231">
        <f>IF(ISNUMBER(Regressions!U15),ROUND(Regressions!U15, 1), NA())</f>
        <v>0</v>
      </c>
      <c r="T5" s="210"/>
      <c r="U5" s="210"/>
      <c r="V5" s="210"/>
      <c r="W5" s="210"/>
      <c r="X5" s="210"/>
      <c r="Y5" s="210"/>
      <c r="Z5" s="210"/>
      <c r="AA5" s="210"/>
    </row>
    <row xmlns:x14ac="http://schemas.microsoft.com/office/spreadsheetml/2009/9/ac" r="6" x14ac:dyDescent="0.2">
      <c r="A6" s="328" t="str">
        <f>IF(ISBLANK(Regressions!A16), " ", Regressions!A16)</f>
        <v>Belgium</v>
      </c>
      <c r="B6" s="329">
        <f>IF(ISBLANK(Regressions!B16), " ", Regressions!B16)</f>
        <v>2002</v>
      </c>
      <c r="C6" s="334" t="str">
        <f>IF(ISBLANK(Regressions!C16), " ", Regressions!C16)</f>
        <v>National</v>
      </c>
      <c r="D6" s="330">
        <f>IF(ISBLANK(Regressions!D16), " ", Regressions!D16)</f>
        <v>1820789</v>
      </c>
      <c r="E6" s="208">
        <f>IF(ISNUMBER(Regressions!E16),ROUND(Regressions!E16, 1), NA())</f>
        <v>100</v>
      </c>
      <c r="F6" s="331">
        <f>IF(ISNUMBER(Regressions!F16),ROUND(Regressions!F16, 1), NA())</f>
        <v>100</v>
      </c>
      <c r="G6" s="230">
        <f>IF(ISNUMBER(Regressions!G16),ROUND(Regressions!G16, 1), NA())</f>
        <v>100</v>
      </c>
      <c r="H6" s="332">
        <f>IF(ISNUMBER(Regressions!H16),ROUND(Regressions!H16, 1), NA())</f>
        <v>0</v>
      </c>
      <c r="I6" s="231">
        <f>IF(ISNUMBER(Regressions!I16),ROUND(Regressions!I16, 1), NA())</f>
        <v>0</v>
      </c>
      <c r="J6" s="333">
        <f>IF(ISNUMBER(Regressions!K16),ROUND(Regressions!K16, 1), NA())</f>
        <v>100</v>
      </c>
      <c r="K6" s="331">
        <f>IF(ISNUMBER(Regressions!L16),ROUND(Regressions!L16, 1), NA())</f>
        <v>100</v>
      </c>
      <c r="L6" s="232">
        <f>IF(ISNUMBER(Regressions!M16),ROUND(Regressions!M16, 1), NA())</f>
        <v>100</v>
      </c>
      <c r="M6" s="332">
        <f>IF(ISNUMBER(Regressions!N16),ROUND(Regressions!N16, 1), NA())</f>
        <v>0</v>
      </c>
      <c r="N6" s="231">
        <f>IF(ISNUMBER(Regressions!O16),ROUND(Regressions!O16, 1), NA())</f>
        <v>0</v>
      </c>
      <c r="O6" s="333">
        <f>IF(ISNUMBER(Regressions!Q16),ROUND(Regressions!Q16, 1), NA())</f>
        <v>100</v>
      </c>
      <c r="P6" s="331">
        <f>IF(ISNUMBER(Regressions!R16),ROUND(Regressions!R16, 1), NA())</f>
        <v>100</v>
      </c>
      <c r="Q6" s="209">
        <f>IF(ISNUMBER(Regressions!S16),ROUND(Regressions!S16, 1), NA())</f>
        <v>100</v>
      </c>
      <c r="R6" s="332">
        <f>IF(ISNUMBER(Regressions!T16),ROUND(Regressions!T16, 1), NA())</f>
        <v>0</v>
      </c>
      <c r="S6" s="231">
        <f>IF(ISNUMBER(Regressions!U16),ROUND(Regressions!U16, 1), NA())</f>
        <v>0</v>
      </c>
      <c r="T6" s="210"/>
      <c r="U6" s="210"/>
      <c r="V6" s="210"/>
      <c r="W6" s="210"/>
      <c r="X6" s="210"/>
      <c r="Y6" s="210"/>
      <c r="Z6" s="210"/>
      <c r="AA6" s="210"/>
    </row>
    <row xmlns:x14ac="http://schemas.microsoft.com/office/spreadsheetml/2009/9/ac" r="7" x14ac:dyDescent="0.2">
      <c r="A7" s="328" t="str">
        <f>IF(ISBLANK(Regressions!A17), " ", Regressions!A17)</f>
        <v>Belgium</v>
      </c>
      <c r="B7" s="329">
        <f>IF(ISBLANK(Regressions!B17), " ", Regressions!B17)</f>
        <v>2003</v>
      </c>
      <c r="C7" s="334" t="str">
        <f>IF(ISBLANK(Regressions!C17), " ", Regressions!C17)</f>
        <v>National</v>
      </c>
      <c r="D7" s="330">
        <f>IF(ISBLANK(Regressions!D17), " ", Regressions!D17)</f>
        <v>1823301</v>
      </c>
      <c r="E7" s="208">
        <f>IF(ISNUMBER(Regressions!E17),ROUND(Regressions!E17, 1), NA())</f>
        <v>100</v>
      </c>
      <c r="F7" s="331">
        <f>IF(ISNUMBER(Regressions!F17),ROUND(Regressions!F17, 1), NA())</f>
        <v>100</v>
      </c>
      <c r="G7" s="230">
        <f>IF(ISNUMBER(Regressions!G17),ROUND(Regressions!G17, 1), NA())</f>
        <v>100</v>
      </c>
      <c r="H7" s="332">
        <f>IF(ISNUMBER(Regressions!H17),ROUND(Regressions!H17, 1), NA())</f>
        <v>0</v>
      </c>
      <c r="I7" s="231">
        <f>IF(ISNUMBER(Regressions!I17),ROUND(Regressions!I17, 1), NA())</f>
        <v>0</v>
      </c>
      <c r="J7" s="333">
        <f>IF(ISNUMBER(Regressions!K17),ROUND(Regressions!K17, 1), NA())</f>
        <v>100</v>
      </c>
      <c r="K7" s="331">
        <f>IF(ISNUMBER(Regressions!L17),ROUND(Regressions!L17, 1), NA())</f>
        <v>100</v>
      </c>
      <c r="L7" s="232">
        <f>IF(ISNUMBER(Regressions!M17),ROUND(Regressions!M17, 1), NA())</f>
        <v>100</v>
      </c>
      <c r="M7" s="332">
        <f>IF(ISNUMBER(Regressions!N17),ROUND(Regressions!N17, 1), NA())</f>
        <v>0</v>
      </c>
      <c r="N7" s="231">
        <f>IF(ISNUMBER(Regressions!O17),ROUND(Regressions!O17, 1), NA())</f>
        <v>0</v>
      </c>
      <c r="O7" s="333">
        <f>IF(ISNUMBER(Regressions!Q17),ROUND(Regressions!Q17, 1), NA())</f>
        <v>100</v>
      </c>
      <c r="P7" s="331">
        <f>IF(ISNUMBER(Regressions!R17),ROUND(Regressions!R17, 1), NA())</f>
        <v>100</v>
      </c>
      <c r="Q7" s="209">
        <f>IF(ISNUMBER(Regressions!S17),ROUND(Regressions!S17, 1), NA())</f>
        <v>100</v>
      </c>
      <c r="R7" s="332">
        <f>IF(ISNUMBER(Regressions!T17),ROUND(Regressions!T17, 1), NA())</f>
        <v>0</v>
      </c>
      <c r="S7" s="231">
        <f>IF(ISNUMBER(Regressions!U17),ROUND(Regressions!U17, 1), NA())</f>
        <v>0</v>
      </c>
      <c r="T7" s="210"/>
      <c r="U7" s="210"/>
      <c r="V7" s="210"/>
      <c r="W7" s="210"/>
      <c r="X7" s="210"/>
      <c r="Y7" s="210"/>
      <c r="Z7" s="210"/>
      <c r="AA7" s="210"/>
    </row>
    <row xmlns:x14ac="http://schemas.microsoft.com/office/spreadsheetml/2009/9/ac" r="8" x14ac:dyDescent="0.2">
      <c r="A8" s="328" t="str">
        <f>IF(ISBLANK(Regressions!A18), " ", Regressions!A18)</f>
        <v>Belgium</v>
      </c>
      <c r="B8" s="329">
        <f>IF(ISBLANK(Regressions!B18), " ", Regressions!B18)</f>
        <v>2004</v>
      </c>
      <c r="C8" s="334" t="str">
        <f>IF(ISBLANK(Regressions!C18), " ", Regressions!C18)</f>
        <v>National</v>
      </c>
      <c r="D8" s="330">
        <f>IF(ISBLANK(Regressions!D18), " ", Regressions!D18)</f>
        <v>1828028</v>
      </c>
      <c r="E8" s="208">
        <f>IF(ISNUMBER(Regressions!E18),ROUND(Regressions!E18, 1), NA())</f>
        <v>100</v>
      </c>
      <c r="F8" s="331">
        <f>IF(ISNUMBER(Regressions!F18),ROUND(Regressions!F18, 1), NA())</f>
        <v>100</v>
      </c>
      <c r="G8" s="230">
        <f>IF(ISNUMBER(Regressions!G18),ROUND(Regressions!G18, 1), NA())</f>
        <v>100</v>
      </c>
      <c r="H8" s="332">
        <f>IF(ISNUMBER(Regressions!H18),ROUND(Regressions!H18, 1), NA())</f>
        <v>0</v>
      </c>
      <c r="I8" s="231">
        <f>IF(ISNUMBER(Regressions!I18),ROUND(Regressions!I18, 1), NA())</f>
        <v>0</v>
      </c>
      <c r="J8" s="333">
        <f>IF(ISNUMBER(Regressions!K18),ROUND(Regressions!K18, 1), NA())</f>
        <v>100</v>
      </c>
      <c r="K8" s="331">
        <f>IF(ISNUMBER(Regressions!L18),ROUND(Regressions!L18, 1), NA())</f>
        <v>100</v>
      </c>
      <c r="L8" s="232">
        <f>IF(ISNUMBER(Regressions!M18),ROUND(Regressions!M18, 1), NA())</f>
        <v>100</v>
      </c>
      <c r="M8" s="332">
        <f>IF(ISNUMBER(Regressions!N18),ROUND(Regressions!N18, 1), NA())</f>
        <v>0</v>
      </c>
      <c r="N8" s="231">
        <f>IF(ISNUMBER(Regressions!O18),ROUND(Regressions!O18, 1), NA())</f>
        <v>0</v>
      </c>
      <c r="O8" s="333">
        <f>IF(ISNUMBER(Regressions!Q18),ROUND(Regressions!Q18, 1), NA())</f>
        <v>100</v>
      </c>
      <c r="P8" s="331">
        <f>IF(ISNUMBER(Regressions!R18),ROUND(Regressions!R18, 1), NA())</f>
        <v>100</v>
      </c>
      <c r="Q8" s="209">
        <f>IF(ISNUMBER(Regressions!S18),ROUND(Regressions!S18, 1), NA())</f>
        <v>100</v>
      </c>
      <c r="R8" s="332">
        <f>IF(ISNUMBER(Regressions!T18),ROUND(Regressions!T18, 1), NA())</f>
        <v>0</v>
      </c>
      <c r="S8" s="231">
        <f>IF(ISNUMBER(Regressions!U18),ROUND(Regressions!U18, 1), NA())</f>
        <v>0</v>
      </c>
      <c r="T8" s="210"/>
      <c r="U8" s="210"/>
      <c r="V8" s="210"/>
      <c r="W8" s="210"/>
      <c r="X8" s="210"/>
      <c r="Y8" s="210"/>
      <c r="Z8" s="210"/>
      <c r="AA8" s="210"/>
    </row>
    <row xmlns:x14ac="http://schemas.microsoft.com/office/spreadsheetml/2009/9/ac" r="9" x14ac:dyDescent="0.2">
      <c r="A9" s="328" t="str">
        <f>IF(ISBLANK(Regressions!A19), " ", Regressions!A19)</f>
        <v>Belgium</v>
      </c>
      <c r="B9" s="329">
        <f>IF(ISBLANK(Regressions!B19), " ", Regressions!B19)</f>
        <v>2005</v>
      </c>
      <c r="C9" s="334" t="str">
        <f>IF(ISBLANK(Regressions!C19), " ", Regressions!C19)</f>
        <v>National</v>
      </c>
      <c r="D9" s="330">
        <f>IF(ISBLANK(Regressions!D19), " ", Regressions!D19)</f>
        <v>1827593</v>
      </c>
      <c r="E9" s="208">
        <f>IF(ISNUMBER(Regressions!E19),ROUND(Regressions!E19, 1), NA())</f>
        <v>100</v>
      </c>
      <c r="F9" s="331">
        <f>IF(ISNUMBER(Regressions!F19),ROUND(Regressions!F19, 1), NA())</f>
        <v>100</v>
      </c>
      <c r="G9" s="230">
        <f>IF(ISNUMBER(Regressions!G19),ROUND(Regressions!G19, 1), NA())</f>
        <v>100</v>
      </c>
      <c r="H9" s="332">
        <f>IF(ISNUMBER(Regressions!H19),ROUND(Regressions!H19, 1), NA())</f>
        <v>0</v>
      </c>
      <c r="I9" s="231">
        <f>IF(ISNUMBER(Regressions!I19),ROUND(Regressions!I19, 1), NA())</f>
        <v>0</v>
      </c>
      <c r="J9" s="333">
        <f>IF(ISNUMBER(Regressions!K19),ROUND(Regressions!K19, 1), NA())</f>
        <v>100</v>
      </c>
      <c r="K9" s="331">
        <f>IF(ISNUMBER(Regressions!L19),ROUND(Regressions!L19, 1), NA())</f>
        <v>100</v>
      </c>
      <c r="L9" s="232">
        <f>IF(ISNUMBER(Regressions!M19),ROUND(Regressions!M19, 1), NA())</f>
        <v>100</v>
      </c>
      <c r="M9" s="332">
        <f>IF(ISNUMBER(Regressions!N19),ROUND(Regressions!N19, 1), NA())</f>
        <v>0</v>
      </c>
      <c r="N9" s="231">
        <f>IF(ISNUMBER(Regressions!O19),ROUND(Regressions!O19, 1), NA())</f>
        <v>0</v>
      </c>
      <c r="O9" s="333">
        <f>IF(ISNUMBER(Regressions!Q19),ROUND(Regressions!Q19, 1), NA())</f>
        <v>100</v>
      </c>
      <c r="P9" s="331">
        <f>IF(ISNUMBER(Regressions!R19),ROUND(Regressions!R19, 1), NA())</f>
        <v>100</v>
      </c>
      <c r="Q9" s="209">
        <f>IF(ISNUMBER(Regressions!S19),ROUND(Regressions!S19, 1), NA())</f>
        <v>100</v>
      </c>
      <c r="R9" s="332">
        <f>IF(ISNUMBER(Regressions!T19),ROUND(Regressions!T19, 1), NA())</f>
        <v>0</v>
      </c>
      <c r="S9" s="231">
        <f>IF(ISNUMBER(Regressions!U19),ROUND(Regressions!U19, 1), NA())</f>
        <v>0</v>
      </c>
    </row>
    <row xmlns:x14ac="http://schemas.microsoft.com/office/spreadsheetml/2009/9/ac" r="10" x14ac:dyDescent="0.2">
      <c r="A10" s="328" t="str">
        <f>IF(ISBLANK(Regressions!A20), " ", Regressions!A20)</f>
        <v>Belgium</v>
      </c>
      <c r="B10" s="329">
        <f>IF(ISBLANK(Regressions!B20), " ", Regressions!B20)</f>
        <v>2006</v>
      </c>
      <c r="C10" s="334" t="str">
        <f>IF(ISBLANK(Regressions!C20), " ", Regressions!C20)</f>
        <v>National</v>
      </c>
      <c r="D10" s="330">
        <f>IF(ISBLANK(Regressions!D20), " ", Regressions!D20)</f>
        <v>1829247</v>
      </c>
      <c r="E10" s="208">
        <f>IF(ISNUMBER(Regressions!E20),ROUND(Regressions!E20, 1), NA())</f>
        <v>100</v>
      </c>
      <c r="F10" s="331">
        <f>IF(ISNUMBER(Regressions!F20),ROUND(Regressions!F20, 1), NA())</f>
        <v>100</v>
      </c>
      <c r="G10" s="230">
        <f>IF(ISNUMBER(Regressions!G20),ROUND(Regressions!G20, 1), NA())</f>
        <v>100</v>
      </c>
      <c r="H10" s="332">
        <f>IF(ISNUMBER(Regressions!H20),ROUND(Regressions!H20, 1), NA())</f>
        <v>0</v>
      </c>
      <c r="I10" s="231">
        <f>IF(ISNUMBER(Regressions!I20),ROUND(Regressions!I20, 1), NA())</f>
        <v>0</v>
      </c>
      <c r="J10" s="333">
        <f>IF(ISNUMBER(Regressions!K20),ROUND(Regressions!K20, 1), NA())</f>
        <v>100</v>
      </c>
      <c r="K10" s="331">
        <f>IF(ISNUMBER(Regressions!L20),ROUND(Regressions!L20, 1), NA())</f>
        <v>100</v>
      </c>
      <c r="L10" s="232">
        <f>IF(ISNUMBER(Regressions!M20),ROUND(Regressions!M20, 1), NA())</f>
        <v>100</v>
      </c>
      <c r="M10" s="332">
        <f>IF(ISNUMBER(Regressions!N20),ROUND(Regressions!N20, 1), NA())</f>
        <v>0</v>
      </c>
      <c r="N10" s="231">
        <f>IF(ISNUMBER(Regressions!O20),ROUND(Regressions!O20, 1), NA())</f>
        <v>0</v>
      </c>
      <c r="O10" s="333">
        <f>IF(ISNUMBER(Regressions!Q20),ROUND(Regressions!Q20, 1), NA())</f>
        <v>100</v>
      </c>
      <c r="P10" s="331">
        <f>IF(ISNUMBER(Regressions!R20),ROUND(Regressions!R20, 1), NA())</f>
        <v>100</v>
      </c>
      <c r="Q10" s="209">
        <f>IF(ISNUMBER(Regressions!S20),ROUND(Regressions!S20, 1), NA())</f>
        <v>100</v>
      </c>
      <c r="R10" s="332">
        <f>IF(ISNUMBER(Regressions!T20),ROUND(Regressions!T20, 1), NA())</f>
        <v>0</v>
      </c>
      <c r="S10" s="231">
        <f>IF(ISNUMBER(Regressions!U20),ROUND(Regressions!U20, 1), NA())</f>
        <v>0</v>
      </c>
    </row>
    <row xmlns:x14ac="http://schemas.microsoft.com/office/spreadsheetml/2009/9/ac" r="11" x14ac:dyDescent="0.2">
      <c r="A11" s="328" t="str">
        <f>IF(ISBLANK(Regressions!A21), " ", Regressions!A21)</f>
        <v>Belgium</v>
      </c>
      <c r="B11" s="329">
        <f>IF(ISBLANK(Regressions!B21), " ", Regressions!B21)</f>
        <v>2007</v>
      </c>
      <c r="C11" s="334" t="str">
        <f>IF(ISBLANK(Regressions!C21), " ", Regressions!C21)</f>
        <v>National</v>
      </c>
      <c r="D11" s="330">
        <f>IF(ISBLANK(Regressions!D21), " ", Regressions!D21)</f>
        <v>1827847</v>
      </c>
      <c r="E11" s="208">
        <f>IF(ISNUMBER(Regressions!E21),ROUND(Regressions!E21, 1), NA())</f>
        <v>100</v>
      </c>
      <c r="F11" s="331">
        <f>IF(ISNUMBER(Regressions!F21),ROUND(Regressions!F21, 1), NA())</f>
        <v>100</v>
      </c>
      <c r="G11" s="230">
        <f>IF(ISNUMBER(Regressions!G21),ROUND(Regressions!G21, 1), NA())</f>
        <v>100</v>
      </c>
      <c r="H11" s="332">
        <f>IF(ISNUMBER(Regressions!H21),ROUND(Regressions!H21, 1), NA())</f>
        <v>0</v>
      </c>
      <c r="I11" s="231">
        <f>IF(ISNUMBER(Regressions!I21),ROUND(Regressions!I21, 1), NA())</f>
        <v>0</v>
      </c>
      <c r="J11" s="333">
        <f>IF(ISNUMBER(Regressions!K21),ROUND(Regressions!K21, 1), NA())</f>
        <v>100</v>
      </c>
      <c r="K11" s="331">
        <f>IF(ISNUMBER(Regressions!L21),ROUND(Regressions!L21, 1), NA())</f>
        <v>100</v>
      </c>
      <c r="L11" s="232">
        <f>IF(ISNUMBER(Regressions!M21),ROUND(Regressions!M21, 1), NA())</f>
        <v>100</v>
      </c>
      <c r="M11" s="332">
        <f>IF(ISNUMBER(Regressions!N21),ROUND(Regressions!N21, 1), NA())</f>
        <v>0</v>
      </c>
      <c r="N11" s="231">
        <f>IF(ISNUMBER(Regressions!O21),ROUND(Regressions!O21, 1), NA())</f>
        <v>0</v>
      </c>
      <c r="O11" s="333">
        <f>IF(ISNUMBER(Regressions!Q21),ROUND(Regressions!Q21, 1), NA())</f>
        <v>100</v>
      </c>
      <c r="P11" s="331">
        <f>IF(ISNUMBER(Regressions!R21),ROUND(Regressions!R21, 1), NA())</f>
        <v>100</v>
      </c>
      <c r="Q11" s="209">
        <f>IF(ISNUMBER(Regressions!S21),ROUND(Regressions!S21, 1), NA())</f>
        <v>100</v>
      </c>
      <c r="R11" s="332">
        <f>IF(ISNUMBER(Regressions!T21),ROUND(Regressions!T21, 1), NA())</f>
        <v>0</v>
      </c>
      <c r="S11" s="231">
        <f>IF(ISNUMBER(Regressions!U21),ROUND(Regressions!U21, 1), NA())</f>
        <v>0</v>
      </c>
    </row>
    <row xmlns:x14ac="http://schemas.microsoft.com/office/spreadsheetml/2009/9/ac" r="12" x14ac:dyDescent="0.2">
      <c r="A12" s="328" t="str">
        <f>IF(ISBLANK(Regressions!A22), " ", Regressions!A22)</f>
        <v>Belgium</v>
      </c>
      <c r="B12" s="329">
        <f>IF(ISBLANK(Regressions!B22), " ", Regressions!B22)</f>
        <v>2008</v>
      </c>
      <c r="C12" s="334" t="str">
        <f>IF(ISBLANK(Regressions!C22), " ", Regressions!C22)</f>
        <v>National</v>
      </c>
      <c r="D12" s="330">
        <f>IF(ISBLANK(Regressions!D22), " ", Regressions!D22)</f>
        <v>1829465</v>
      </c>
      <c r="E12" s="208">
        <f>IF(ISNUMBER(Regressions!E22),ROUND(Regressions!E22, 1), NA())</f>
        <v>100</v>
      </c>
      <c r="F12" s="331">
        <f>IF(ISNUMBER(Regressions!F22),ROUND(Regressions!F22, 1), NA())</f>
        <v>100</v>
      </c>
      <c r="G12" s="230">
        <f>IF(ISNUMBER(Regressions!G22),ROUND(Regressions!G22, 1), NA())</f>
        <v>100</v>
      </c>
      <c r="H12" s="332">
        <f>IF(ISNUMBER(Regressions!H22),ROUND(Regressions!H22, 1), NA())</f>
        <v>0</v>
      </c>
      <c r="I12" s="231">
        <f>IF(ISNUMBER(Regressions!I22),ROUND(Regressions!I22, 1), NA())</f>
        <v>0</v>
      </c>
      <c r="J12" s="333">
        <f>IF(ISNUMBER(Regressions!K22),ROUND(Regressions!K22, 1), NA())</f>
        <v>100</v>
      </c>
      <c r="K12" s="331">
        <f>IF(ISNUMBER(Regressions!L22),ROUND(Regressions!L22, 1), NA())</f>
        <v>100</v>
      </c>
      <c r="L12" s="232">
        <f>IF(ISNUMBER(Regressions!M22),ROUND(Regressions!M22, 1), NA())</f>
        <v>100</v>
      </c>
      <c r="M12" s="332">
        <f>IF(ISNUMBER(Regressions!N22),ROUND(Regressions!N22, 1), NA())</f>
        <v>0</v>
      </c>
      <c r="N12" s="231">
        <f>IF(ISNUMBER(Regressions!O22),ROUND(Regressions!O22, 1), NA())</f>
        <v>0</v>
      </c>
      <c r="O12" s="333">
        <f>IF(ISNUMBER(Regressions!Q22),ROUND(Regressions!Q22, 1), NA())</f>
        <v>100</v>
      </c>
      <c r="P12" s="331">
        <f>IF(ISNUMBER(Regressions!R22),ROUND(Regressions!R22, 1), NA())</f>
        <v>100</v>
      </c>
      <c r="Q12" s="209">
        <f>IF(ISNUMBER(Regressions!S22),ROUND(Regressions!S22, 1), NA())</f>
        <v>100</v>
      </c>
      <c r="R12" s="332">
        <f>IF(ISNUMBER(Regressions!T22),ROUND(Regressions!T22, 1), NA())</f>
        <v>0</v>
      </c>
      <c r="S12" s="231">
        <f>IF(ISNUMBER(Regressions!U22),ROUND(Regressions!U22, 1), NA())</f>
        <v>0</v>
      </c>
    </row>
    <row xmlns:x14ac="http://schemas.microsoft.com/office/spreadsheetml/2009/9/ac" r="13" x14ac:dyDescent="0.2">
      <c r="A13" s="328" t="str">
        <f>IF(ISBLANK(Regressions!A23), " ", Regressions!A23)</f>
        <v>Belgium</v>
      </c>
      <c r="B13" s="329">
        <f>IF(ISBLANK(Regressions!B23), " ", Regressions!B23)</f>
        <v>2009</v>
      </c>
      <c r="C13" s="334" t="str">
        <f>IF(ISBLANK(Regressions!C23), " ", Regressions!C23)</f>
        <v>National</v>
      </c>
      <c r="D13" s="330">
        <f>IF(ISBLANK(Regressions!D23), " ", Regressions!D23)</f>
        <v>1830005</v>
      </c>
      <c r="E13" s="208">
        <f>IF(ISNUMBER(Regressions!E23),ROUND(Regressions!E23, 1), NA())</f>
        <v>100</v>
      </c>
      <c r="F13" s="331">
        <f>IF(ISNUMBER(Regressions!F23),ROUND(Regressions!F23, 1), NA())</f>
        <v>100</v>
      </c>
      <c r="G13" s="230">
        <f>IF(ISNUMBER(Regressions!G23),ROUND(Regressions!G23, 1), NA())</f>
        <v>100</v>
      </c>
      <c r="H13" s="332">
        <f>IF(ISNUMBER(Regressions!H23),ROUND(Regressions!H23, 1), NA())</f>
        <v>0</v>
      </c>
      <c r="I13" s="231">
        <f>IF(ISNUMBER(Regressions!I23),ROUND(Regressions!I23, 1), NA())</f>
        <v>0</v>
      </c>
      <c r="J13" s="333">
        <f>IF(ISNUMBER(Regressions!K23),ROUND(Regressions!K23, 1), NA())</f>
        <v>100</v>
      </c>
      <c r="K13" s="331">
        <f>IF(ISNUMBER(Regressions!L23),ROUND(Regressions!L23, 1), NA())</f>
        <v>100</v>
      </c>
      <c r="L13" s="232">
        <f>IF(ISNUMBER(Regressions!M23),ROUND(Regressions!M23, 1), NA())</f>
        <v>100</v>
      </c>
      <c r="M13" s="332">
        <f>IF(ISNUMBER(Regressions!N23),ROUND(Regressions!N23, 1), NA())</f>
        <v>0</v>
      </c>
      <c r="N13" s="231">
        <f>IF(ISNUMBER(Regressions!O23),ROUND(Regressions!O23, 1), NA())</f>
        <v>0</v>
      </c>
      <c r="O13" s="333">
        <f>IF(ISNUMBER(Regressions!Q23),ROUND(Regressions!Q23, 1), NA())</f>
        <v>100</v>
      </c>
      <c r="P13" s="331">
        <f>IF(ISNUMBER(Regressions!R23),ROUND(Regressions!R23, 1), NA())</f>
        <v>100</v>
      </c>
      <c r="Q13" s="209">
        <f>IF(ISNUMBER(Regressions!S23),ROUND(Regressions!S23, 1), NA())</f>
        <v>100</v>
      </c>
      <c r="R13" s="332">
        <f>IF(ISNUMBER(Regressions!T23),ROUND(Regressions!T23, 1), NA())</f>
        <v>0</v>
      </c>
      <c r="S13" s="231">
        <f>IF(ISNUMBER(Regressions!U23),ROUND(Regressions!U23, 1), NA())</f>
        <v>0</v>
      </c>
    </row>
    <row xmlns:x14ac="http://schemas.microsoft.com/office/spreadsheetml/2009/9/ac" r="14" x14ac:dyDescent="0.2">
      <c r="A14" s="328" t="str">
        <f>IF(ISBLANK(Regressions!A24), " ", Regressions!A24)</f>
        <v>Belgium</v>
      </c>
      <c r="B14" s="329">
        <f>IF(ISBLANK(Regressions!B24), " ", Regressions!B24)</f>
        <v>2010</v>
      </c>
      <c r="C14" s="334" t="str">
        <f>IF(ISBLANK(Regressions!C24), " ", Regressions!C24)</f>
        <v>National</v>
      </c>
      <c r="D14" s="330">
        <f>IF(ISBLANK(Regressions!D24), " ", Regressions!D24)</f>
        <v>1833394</v>
      </c>
      <c r="E14" s="208">
        <f>IF(ISNUMBER(Regressions!E24),ROUND(Regressions!E24, 1), NA())</f>
        <v>100</v>
      </c>
      <c r="F14" s="331">
        <f>IF(ISNUMBER(Regressions!F24),ROUND(Regressions!F24, 1), NA())</f>
        <v>100</v>
      </c>
      <c r="G14" s="230">
        <f>IF(ISNUMBER(Regressions!G24),ROUND(Regressions!G24, 1), NA())</f>
        <v>100</v>
      </c>
      <c r="H14" s="332">
        <f>IF(ISNUMBER(Regressions!H24),ROUND(Regressions!H24, 1), NA())</f>
        <v>0</v>
      </c>
      <c r="I14" s="231">
        <f>IF(ISNUMBER(Regressions!I24),ROUND(Regressions!I24, 1), NA())</f>
        <v>0</v>
      </c>
      <c r="J14" s="333">
        <f>IF(ISNUMBER(Regressions!K24),ROUND(Regressions!K24, 1), NA())</f>
        <v>100</v>
      </c>
      <c r="K14" s="331">
        <f>IF(ISNUMBER(Regressions!L24),ROUND(Regressions!L24, 1), NA())</f>
        <v>100</v>
      </c>
      <c r="L14" s="232">
        <f>IF(ISNUMBER(Regressions!M24),ROUND(Regressions!M24, 1), NA())</f>
        <v>100</v>
      </c>
      <c r="M14" s="332">
        <f>IF(ISNUMBER(Regressions!N24),ROUND(Regressions!N24, 1), NA())</f>
        <v>0</v>
      </c>
      <c r="N14" s="231">
        <f>IF(ISNUMBER(Regressions!O24),ROUND(Regressions!O24, 1), NA())</f>
        <v>0</v>
      </c>
      <c r="O14" s="333">
        <f>IF(ISNUMBER(Regressions!Q24),ROUND(Regressions!Q24, 1), NA())</f>
        <v>100</v>
      </c>
      <c r="P14" s="331">
        <f>IF(ISNUMBER(Regressions!R24),ROUND(Regressions!R24, 1), NA())</f>
        <v>100</v>
      </c>
      <c r="Q14" s="209">
        <f>IF(ISNUMBER(Regressions!S24),ROUND(Regressions!S24, 1), NA())</f>
        <v>100</v>
      </c>
      <c r="R14" s="332">
        <f>IF(ISNUMBER(Regressions!T24),ROUND(Regressions!T24, 1), NA())</f>
        <v>0</v>
      </c>
      <c r="S14" s="231">
        <f>IF(ISNUMBER(Regressions!U24),ROUND(Regressions!U24, 1), NA())</f>
        <v>0</v>
      </c>
    </row>
    <row xmlns:x14ac="http://schemas.microsoft.com/office/spreadsheetml/2009/9/ac" r="15" x14ac:dyDescent="0.2">
      <c r="A15" s="328" t="str">
        <f>IF(ISBLANK(Regressions!A25), " ", Regressions!A25)</f>
        <v>Belgium</v>
      </c>
      <c r="B15" s="329">
        <f>IF(ISBLANK(Regressions!B25), " ", Regressions!B25)</f>
        <v>2011</v>
      </c>
      <c r="C15" s="334" t="str">
        <f>IF(ISBLANK(Regressions!C25), " ", Regressions!C25)</f>
        <v>National</v>
      </c>
      <c r="D15" s="330">
        <f>IF(ISBLANK(Regressions!D25), " ", Regressions!D25)</f>
        <v>1854189</v>
      </c>
      <c r="E15" s="208">
        <f>IF(ISNUMBER(Regressions!E25),ROUND(Regressions!E25, 1), NA())</f>
        <v>100</v>
      </c>
      <c r="F15" s="331">
        <f>IF(ISNUMBER(Regressions!F25),ROUND(Regressions!F25, 1), NA())</f>
        <v>100</v>
      </c>
      <c r="G15" s="230">
        <f>IF(ISNUMBER(Regressions!G25),ROUND(Regressions!G25, 1), NA())</f>
        <v>100</v>
      </c>
      <c r="H15" s="332">
        <f>IF(ISNUMBER(Regressions!H25),ROUND(Regressions!H25, 1), NA())</f>
        <v>0</v>
      </c>
      <c r="I15" s="231">
        <f>IF(ISNUMBER(Regressions!I25),ROUND(Regressions!I25, 1), NA())</f>
        <v>0</v>
      </c>
      <c r="J15" s="333">
        <f>IF(ISNUMBER(Regressions!K25),ROUND(Regressions!K25, 1), NA())</f>
        <v>100</v>
      </c>
      <c r="K15" s="331">
        <f>IF(ISNUMBER(Regressions!L25),ROUND(Regressions!L25, 1), NA())</f>
        <v>100</v>
      </c>
      <c r="L15" s="232">
        <f>IF(ISNUMBER(Regressions!M25),ROUND(Regressions!M25, 1), NA())</f>
        <v>100</v>
      </c>
      <c r="M15" s="332">
        <f>IF(ISNUMBER(Regressions!N25),ROUND(Regressions!N25, 1), NA())</f>
        <v>0</v>
      </c>
      <c r="N15" s="231">
        <f>IF(ISNUMBER(Regressions!O25),ROUND(Regressions!O25, 1), NA())</f>
        <v>0</v>
      </c>
      <c r="O15" s="333">
        <f>IF(ISNUMBER(Regressions!Q25),ROUND(Regressions!Q25, 1), NA())</f>
        <v>100</v>
      </c>
      <c r="P15" s="331">
        <f>IF(ISNUMBER(Regressions!R25),ROUND(Regressions!R25, 1), NA())</f>
        <v>100</v>
      </c>
      <c r="Q15" s="209">
        <f>IF(ISNUMBER(Regressions!S25),ROUND(Regressions!S25, 1), NA())</f>
        <v>100</v>
      </c>
      <c r="R15" s="332">
        <f>IF(ISNUMBER(Regressions!T25),ROUND(Regressions!T25, 1), NA())</f>
        <v>0</v>
      </c>
      <c r="S15" s="231">
        <f>IF(ISNUMBER(Regressions!U25),ROUND(Regressions!U25, 1), NA())</f>
        <v>0</v>
      </c>
    </row>
    <row xmlns:x14ac="http://schemas.microsoft.com/office/spreadsheetml/2009/9/ac" r="16" x14ac:dyDescent="0.2">
      <c r="A16" s="328" t="str">
        <f>IF(ISBLANK(Regressions!A26), " ", Regressions!A26)</f>
        <v>Belgium</v>
      </c>
      <c r="B16" s="329">
        <f>IF(ISBLANK(Regressions!B26), " ", Regressions!B26)</f>
        <v>2012</v>
      </c>
      <c r="C16" s="334" t="str">
        <f>IF(ISBLANK(Regressions!C26), " ", Regressions!C26)</f>
        <v>National</v>
      </c>
      <c r="D16" s="330">
        <f>IF(ISBLANK(Regressions!D26), " ", Regressions!D26)</f>
        <v>1865227</v>
      </c>
      <c r="E16" s="208">
        <f>IF(ISNUMBER(Regressions!E26),ROUND(Regressions!E26, 1), NA())</f>
        <v>100</v>
      </c>
      <c r="F16" s="331">
        <f>IF(ISNUMBER(Regressions!F26),ROUND(Regressions!F26, 1), NA())</f>
        <v>100</v>
      </c>
      <c r="G16" s="230">
        <f>IF(ISNUMBER(Regressions!G26),ROUND(Regressions!G26, 1), NA())</f>
        <v>100</v>
      </c>
      <c r="H16" s="332">
        <f>IF(ISNUMBER(Regressions!H26),ROUND(Regressions!H26, 1), NA())</f>
        <v>0</v>
      </c>
      <c r="I16" s="231">
        <f>IF(ISNUMBER(Regressions!I26),ROUND(Regressions!I26, 1), NA())</f>
        <v>0</v>
      </c>
      <c r="J16" s="333">
        <f>IF(ISNUMBER(Regressions!K26),ROUND(Regressions!K26, 1), NA())</f>
        <v>100</v>
      </c>
      <c r="K16" s="331">
        <f>IF(ISNUMBER(Regressions!L26),ROUND(Regressions!L26, 1), NA())</f>
        <v>100</v>
      </c>
      <c r="L16" s="232">
        <f>IF(ISNUMBER(Regressions!M26),ROUND(Regressions!M26, 1), NA())</f>
        <v>100</v>
      </c>
      <c r="M16" s="332">
        <f>IF(ISNUMBER(Regressions!N26),ROUND(Regressions!N26, 1), NA())</f>
        <v>0</v>
      </c>
      <c r="N16" s="231">
        <f>IF(ISNUMBER(Regressions!O26),ROUND(Regressions!O26, 1), NA())</f>
        <v>0</v>
      </c>
      <c r="O16" s="333">
        <f>IF(ISNUMBER(Regressions!Q26),ROUND(Regressions!Q26, 1), NA())</f>
        <v>100</v>
      </c>
      <c r="P16" s="331">
        <f>IF(ISNUMBER(Regressions!R26),ROUND(Regressions!R26, 1), NA())</f>
        <v>100</v>
      </c>
      <c r="Q16" s="209">
        <f>IF(ISNUMBER(Regressions!S26),ROUND(Regressions!S26, 1), NA())</f>
        <v>100</v>
      </c>
      <c r="R16" s="332">
        <f>IF(ISNUMBER(Regressions!T26),ROUND(Regressions!T26, 1), NA())</f>
        <v>0</v>
      </c>
      <c r="S16" s="231">
        <f>IF(ISNUMBER(Regressions!U26),ROUND(Regressions!U26, 1), NA())</f>
        <v>0</v>
      </c>
    </row>
    <row xmlns:x14ac="http://schemas.microsoft.com/office/spreadsheetml/2009/9/ac" r="17" x14ac:dyDescent="0.2">
      <c r="A17" s="328" t="str">
        <f>IF(ISBLANK(Regressions!A27), " ", Regressions!A27)</f>
        <v>Belgium</v>
      </c>
      <c r="B17" s="329">
        <f>IF(ISBLANK(Regressions!B27), " ", Regressions!B27)</f>
        <v>2013</v>
      </c>
      <c r="C17" s="334" t="str">
        <f>IF(ISBLANK(Regressions!C27), " ", Regressions!C27)</f>
        <v>National</v>
      </c>
      <c r="D17" s="330">
        <f>IF(ISBLANK(Regressions!D27), " ", Regressions!D27)</f>
        <v>1878194</v>
      </c>
      <c r="E17" s="208">
        <f>IF(ISNUMBER(Regressions!E27),ROUND(Regressions!E27, 1), NA())</f>
        <v>100</v>
      </c>
      <c r="F17" s="331">
        <f>IF(ISNUMBER(Regressions!F27),ROUND(Regressions!F27, 1), NA())</f>
        <v>100</v>
      </c>
      <c r="G17" s="230">
        <f>IF(ISNUMBER(Regressions!G27),ROUND(Regressions!G27, 1), NA())</f>
        <v>100</v>
      </c>
      <c r="H17" s="332">
        <f>IF(ISNUMBER(Regressions!H27),ROUND(Regressions!H27, 1), NA())</f>
        <v>0</v>
      </c>
      <c r="I17" s="231">
        <f>IF(ISNUMBER(Regressions!I27),ROUND(Regressions!I27, 1), NA())</f>
        <v>0</v>
      </c>
      <c r="J17" s="333">
        <f>IF(ISNUMBER(Regressions!K27),ROUND(Regressions!K27, 1), NA())</f>
        <v>100</v>
      </c>
      <c r="K17" s="331">
        <f>IF(ISNUMBER(Regressions!L27),ROUND(Regressions!L27, 1), NA())</f>
        <v>100</v>
      </c>
      <c r="L17" s="232">
        <f>IF(ISNUMBER(Regressions!M27),ROUND(Regressions!M27, 1), NA())</f>
        <v>100</v>
      </c>
      <c r="M17" s="332">
        <f>IF(ISNUMBER(Regressions!N27),ROUND(Regressions!N27, 1), NA())</f>
        <v>0</v>
      </c>
      <c r="N17" s="231">
        <f>IF(ISNUMBER(Regressions!O27),ROUND(Regressions!O27, 1), NA())</f>
        <v>0</v>
      </c>
      <c r="O17" s="333">
        <f>IF(ISNUMBER(Regressions!Q27),ROUND(Regressions!Q27, 1), NA())</f>
        <v>100</v>
      </c>
      <c r="P17" s="331">
        <f>IF(ISNUMBER(Regressions!R27),ROUND(Regressions!R27, 1), NA())</f>
        <v>100</v>
      </c>
      <c r="Q17" s="209">
        <f>IF(ISNUMBER(Regressions!S27),ROUND(Regressions!S27, 1), NA())</f>
        <v>100</v>
      </c>
      <c r="R17" s="332">
        <f>IF(ISNUMBER(Regressions!T27),ROUND(Regressions!T27, 1), NA())</f>
        <v>0</v>
      </c>
      <c r="S17" s="231">
        <f>IF(ISNUMBER(Regressions!U27),ROUND(Regressions!U27, 1), NA())</f>
        <v>0</v>
      </c>
    </row>
    <row xmlns:x14ac="http://schemas.microsoft.com/office/spreadsheetml/2009/9/ac" r="18" x14ac:dyDescent="0.2">
      <c r="A18" s="328" t="str">
        <f>IF(ISBLANK(Regressions!A28), " ", Regressions!A28)</f>
        <v>Belgium</v>
      </c>
      <c r="B18" s="329">
        <f>IF(ISBLANK(Regressions!B28), " ", Regressions!B28)</f>
        <v>2014</v>
      </c>
      <c r="C18" s="334" t="str">
        <f>IF(ISBLANK(Regressions!C28), " ", Regressions!C28)</f>
        <v>National</v>
      </c>
      <c r="D18" s="330">
        <f>IF(ISBLANK(Regressions!D28), " ", Regressions!D28)</f>
        <v>1891813</v>
      </c>
      <c r="E18" s="208">
        <f>IF(ISNUMBER(Regressions!E28),ROUND(Regressions!E28, 1), NA())</f>
        <v>100</v>
      </c>
      <c r="F18" s="331">
        <f>IF(ISNUMBER(Regressions!F28),ROUND(Regressions!F28, 1), NA())</f>
        <v>100</v>
      </c>
      <c r="G18" s="230">
        <f>IF(ISNUMBER(Regressions!G28),ROUND(Regressions!G28, 1), NA())</f>
        <v>100</v>
      </c>
      <c r="H18" s="332">
        <f>IF(ISNUMBER(Regressions!H28),ROUND(Regressions!H28, 1), NA())</f>
        <v>0</v>
      </c>
      <c r="I18" s="231">
        <f>IF(ISNUMBER(Regressions!I28),ROUND(Regressions!I28, 1), NA())</f>
        <v>0</v>
      </c>
      <c r="J18" s="333">
        <f>IF(ISNUMBER(Regressions!K28),ROUND(Regressions!K28, 1), NA())</f>
        <v>100</v>
      </c>
      <c r="K18" s="331">
        <f>IF(ISNUMBER(Regressions!L28),ROUND(Regressions!L28, 1), NA())</f>
        <v>100</v>
      </c>
      <c r="L18" s="232">
        <f>IF(ISNUMBER(Regressions!M28),ROUND(Regressions!M28, 1), NA())</f>
        <v>100</v>
      </c>
      <c r="M18" s="332">
        <f>IF(ISNUMBER(Regressions!N28),ROUND(Regressions!N28, 1), NA())</f>
        <v>0</v>
      </c>
      <c r="N18" s="231">
        <f>IF(ISNUMBER(Regressions!O28),ROUND(Regressions!O28, 1), NA())</f>
        <v>0</v>
      </c>
      <c r="O18" s="333">
        <f>IF(ISNUMBER(Regressions!Q28),ROUND(Regressions!Q28, 1), NA())</f>
        <v>100</v>
      </c>
      <c r="P18" s="331">
        <f>IF(ISNUMBER(Regressions!R28),ROUND(Regressions!R28, 1), NA())</f>
        <v>100</v>
      </c>
      <c r="Q18" s="209">
        <f>IF(ISNUMBER(Regressions!S28),ROUND(Regressions!S28, 1), NA())</f>
        <v>100</v>
      </c>
      <c r="R18" s="332">
        <f>IF(ISNUMBER(Regressions!T28),ROUND(Regressions!T28, 1), NA())</f>
        <v>0</v>
      </c>
      <c r="S18" s="231">
        <f>IF(ISNUMBER(Regressions!U28),ROUND(Regressions!U28, 1), NA())</f>
        <v>0</v>
      </c>
    </row>
    <row xmlns:x14ac="http://schemas.microsoft.com/office/spreadsheetml/2009/9/ac" r="19" x14ac:dyDescent="0.2">
      <c r="A19" s="328" t="str">
        <f>IF(ISBLANK(Regressions!A29), " ", Regressions!A29)</f>
        <v>Belgium</v>
      </c>
      <c r="B19" s="329">
        <f>IF(ISBLANK(Regressions!B29), " ", Regressions!B29)</f>
        <v>2015</v>
      </c>
      <c r="C19" s="334" t="str">
        <f>IF(ISBLANK(Regressions!C29), " ", Regressions!C29)</f>
        <v>National</v>
      </c>
      <c r="D19" s="330">
        <f>IF(ISBLANK(Regressions!D29), " ", Regressions!D29)</f>
        <v>1904264</v>
      </c>
      <c r="E19" s="208">
        <f>IF(ISNUMBER(Regressions!E29),ROUND(Regressions!E29, 1), NA())</f>
        <v>100</v>
      </c>
      <c r="F19" s="331">
        <f>IF(ISNUMBER(Regressions!F29),ROUND(Regressions!F29, 1), NA())</f>
        <v>100</v>
      </c>
      <c r="G19" s="230">
        <f>IF(ISNUMBER(Regressions!G29),ROUND(Regressions!G29, 1), NA())</f>
        <v>100</v>
      </c>
      <c r="H19" s="332">
        <f>IF(ISNUMBER(Regressions!H29),ROUND(Regressions!H29, 1), NA())</f>
        <v>0</v>
      </c>
      <c r="I19" s="231">
        <f>IF(ISNUMBER(Regressions!I29),ROUND(Regressions!I29, 1), NA())</f>
        <v>0</v>
      </c>
      <c r="J19" s="333">
        <f>IF(ISNUMBER(Regressions!K29),ROUND(Regressions!K29, 1), NA())</f>
        <v>100</v>
      </c>
      <c r="K19" s="331">
        <f>IF(ISNUMBER(Regressions!L29),ROUND(Regressions!L29, 1), NA())</f>
        <v>100</v>
      </c>
      <c r="L19" s="232">
        <f>IF(ISNUMBER(Regressions!M29),ROUND(Regressions!M29, 1), NA())</f>
        <v>100</v>
      </c>
      <c r="M19" s="332">
        <f>IF(ISNUMBER(Regressions!N29),ROUND(Regressions!N29, 1), NA())</f>
        <v>0</v>
      </c>
      <c r="N19" s="231">
        <f>IF(ISNUMBER(Regressions!O29),ROUND(Regressions!O29, 1), NA())</f>
        <v>0</v>
      </c>
      <c r="O19" s="333">
        <f>IF(ISNUMBER(Regressions!Q29),ROUND(Regressions!Q29, 1), NA())</f>
        <v>100</v>
      </c>
      <c r="P19" s="331">
        <f>IF(ISNUMBER(Regressions!R29),ROUND(Regressions!R29, 1), NA())</f>
        <v>100</v>
      </c>
      <c r="Q19" s="209">
        <f>IF(ISNUMBER(Regressions!S29),ROUND(Regressions!S29, 1), NA())</f>
        <v>100</v>
      </c>
      <c r="R19" s="332">
        <f>IF(ISNUMBER(Regressions!T29),ROUND(Regressions!T29, 1), NA())</f>
        <v>0</v>
      </c>
      <c r="S19" s="231">
        <f>IF(ISNUMBER(Regressions!U29),ROUND(Regressions!U29, 1), NA())</f>
        <v>0</v>
      </c>
    </row>
    <row xmlns:x14ac="http://schemas.microsoft.com/office/spreadsheetml/2009/9/ac" r="20" x14ac:dyDescent="0.2">
      <c r="A20" s="328" t="str">
        <f>IF(ISBLANK(Regressions!A30), " ", Regressions!A30)</f>
        <v>Belgium</v>
      </c>
      <c r="B20" s="329">
        <f>IF(ISBLANK(Regressions!B30), " ", Regressions!B30)</f>
        <v>2016</v>
      </c>
      <c r="C20" s="334" t="str">
        <f>IF(ISBLANK(Regressions!C30), " ", Regressions!C30)</f>
        <v>National</v>
      </c>
      <c r="D20" s="330">
        <f>IF(ISBLANK(Regressions!D30), " ", Regressions!D30)</f>
        <v>1922331</v>
      </c>
      <c r="E20" s="208">
        <f>IF(ISNUMBER(Regressions!E30),ROUND(Regressions!E30, 1), NA())</f>
        <v>100</v>
      </c>
      <c r="F20" s="331">
        <f>IF(ISNUMBER(Regressions!F30),ROUND(Regressions!F30, 1), NA())</f>
        <v>100</v>
      </c>
      <c r="G20" s="230">
        <f>IF(ISNUMBER(Regressions!G30),ROUND(Regressions!G30, 1), NA())</f>
        <v>100</v>
      </c>
      <c r="H20" s="332">
        <f>IF(ISNUMBER(Regressions!H30),ROUND(Regressions!H30, 1), NA())</f>
        <v>0</v>
      </c>
      <c r="I20" s="231">
        <f>IF(ISNUMBER(Regressions!I30),ROUND(Regressions!I30, 1), NA())</f>
        <v>0</v>
      </c>
      <c r="J20" s="333">
        <f>IF(ISNUMBER(Regressions!K30),ROUND(Regressions!K30, 1), NA())</f>
        <v>100</v>
      </c>
      <c r="K20" s="331">
        <f>IF(ISNUMBER(Regressions!L30),ROUND(Regressions!L30, 1), NA())</f>
        <v>100</v>
      </c>
      <c r="L20" s="232">
        <f>IF(ISNUMBER(Regressions!M30),ROUND(Regressions!M30, 1), NA())</f>
        <v>100</v>
      </c>
      <c r="M20" s="332">
        <f>IF(ISNUMBER(Regressions!N30),ROUND(Regressions!N30, 1), NA())</f>
        <v>0</v>
      </c>
      <c r="N20" s="231">
        <f>IF(ISNUMBER(Regressions!O30),ROUND(Regressions!O30, 1), NA())</f>
        <v>0</v>
      </c>
      <c r="O20" s="333">
        <f>IF(ISNUMBER(Regressions!Q30),ROUND(Regressions!Q30, 1), NA())</f>
        <v>100</v>
      </c>
      <c r="P20" s="331">
        <f>IF(ISNUMBER(Regressions!R30),ROUND(Regressions!R30, 1), NA())</f>
        <v>100</v>
      </c>
      <c r="Q20" s="209">
        <f>IF(ISNUMBER(Regressions!S30),ROUND(Regressions!S30, 1), NA())</f>
        <v>100</v>
      </c>
      <c r="R20" s="332">
        <f>IF(ISNUMBER(Regressions!T30),ROUND(Regressions!T30, 1), NA())</f>
        <v>0</v>
      </c>
      <c r="S20" s="231">
        <f>IF(ISNUMBER(Regressions!U30),ROUND(Regressions!U30, 1), NA())</f>
        <v>0</v>
      </c>
    </row>
    <row xmlns:x14ac="http://schemas.microsoft.com/office/spreadsheetml/2009/9/ac" r="21" x14ac:dyDescent="0.2">
      <c r="A21" s="328" t="str">
        <f>IF(ISBLANK(Regressions!A31), " ", Regressions!A31)</f>
        <v>Belgium</v>
      </c>
      <c r="B21" s="329">
        <f>IF(ISBLANK(Regressions!B31), " ", Regressions!B31)</f>
        <v>2017</v>
      </c>
      <c r="C21" s="334" t="str">
        <f>IF(ISBLANK(Regressions!C31), " ", Regressions!C31)</f>
        <v>National</v>
      </c>
      <c r="D21" s="330">
        <f>IF(ISBLANK(Regressions!D31), " ", Regressions!D31)</f>
        <v>1932446</v>
      </c>
      <c r="E21" s="208">
        <f>IF(ISNUMBER(Regressions!E31),ROUND(Regressions!E31, 1), NA())</f>
        <v>100</v>
      </c>
      <c r="F21" s="331">
        <f>IF(ISNUMBER(Regressions!F31),ROUND(Regressions!F31, 1), NA())</f>
        <v>100</v>
      </c>
      <c r="G21" s="230">
        <f>IF(ISNUMBER(Regressions!G31),ROUND(Regressions!G31, 1), NA())</f>
        <v>100</v>
      </c>
      <c r="H21" s="332">
        <f>IF(ISNUMBER(Regressions!H31),ROUND(Regressions!H31, 1), NA())</f>
        <v>0</v>
      </c>
      <c r="I21" s="231">
        <f>IF(ISNUMBER(Regressions!I31),ROUND(Regressions!I31, 1), NA())</f>
        <v>0</v>
      </c>
      <c r="J21" s="333">
        <f>IF(ISNUMBER(Regressions!K31),ROUND(Regressions!K31, 1), NA())</f>
        <v>100</v>
      </c>
      <c r="K21" s="331">
        <f>IF(ISNUMBER(Regressions!L31),ROUND(Regressions!L31, 1), NA())</f>
        <v>100</v>
      </c>
      <c r="L21" s="232">
        <f>IF(ISNUMBER(Regressions!M31),ROUND(Regressions!M31, 1), NA())</f>
        <v>100</v>
      </c>
      <c r="M21" s="332">
        <f>IF(ISNUMBER(Regressions!N31),ROUND(Regressions!N31, 1), NA())</f>
        <v>0</v>
      </c>
      <c r="N21" s="231">
        <f>IF(ISNUMBER(Regressions!O31),ROUND(Regressions!O31, 1), NA())</f>
        <v>0</v>
      </c>
      <c r="O21" s="333">
        <f>IF(ISNUMBER(Regressions!Q31),ROUND(Regressions!Q31, 1), NA())</f>
        <v>100</v>
      </c>
      <c r="P21" s="331">
        <f>IF(ISNUMBER(Regressions!R31),ROUND(Regressions!R31, 1), NA())</f>
        <v>100</v>
      </c>
      <c r="Q21" s="209">
        <f>IF(ISNUMBER(Regressions!S31),ROUND(Regressions!S31, 1), NA())</f>
        <v>100</v>
      </c>
      <c r="R21" s="332">
        <f>IF(ISNUMBER(Regressions!T31),ROUND(Regressions!T31, 1), NA())</f>
        <v>0</v>
      </c>
      <c r="S21" s="231">
        <f>IF(ISNUMBER(Regressions!U31),ROUND(Regressions!U31, 1), NA())</f>
        <v>0</v>
      </c>
    </row>
    <row xmlns:x14ac="http://schemas.microsoft.com/office/spreadsheetml/2009/9/ac" r="22" x14ac:dyDescent="0.2">
      <c r="A22" s="328" t="str">
        <f>IF(ISBLANK(Regressions!A32), " ", Regressions!A32)</f>
        <v>Belgium</v>
      </c>
      <c r="B22" s="329">
        <f>IF(ISBLANK(Regressions!B32), " ", Regressions!B32)</f>
        <v>2018</v>
      </c>
      <c r="C22" s="334" t="str">
        <f>IF(ISBLANK(Regressions!C32), " ", Regressions!C32)</f>
        <v>National</v>
      </c>
      <c r="D22" s="330">
        <f>IF(ISBLANK(Regressions!D32), " ", Regressions!D32)</f>
        <v>1942733</v>
      </c>
      <c r="E22" s="208">
        <f>IF(ISNUMBER(Regressions!E32),ROUND(Regressions!E32, 1), NA())</f>
        <v>100</v>
      </c>
      <c r="F22" s="331">
        <f>IF(ISNUMBER(Regressions!F32),ROUND(Regressions!F32, 1), NA())</f>
        <v>100</v>
      </c>
      <c r="G22" s="230">
        <f>IF(ISNUMBER(Regressions!G32),ROUND(Regressions!G32, 1), NA())</f>
        <v>100</v>
      </c>
      <c r="H22" s="332">
        <f>IF(ISNUMBER(Regressions!H32),ROUND(Regressions!H32, 1), NA())</f>
        <v>0</v>
      </c>
      <c r="I22" s="231">
        <f>IF(ISNUMBER(Regressions!I32),ROUND(Regressions!I32, 1), NA())</f>
        <v>0</v>
      </c>
      <c r="J22" s="333">
        <f>IF(ISNUMBER(Regressions!K32),ROUND(Regressions!K32, 1), NA())</f>
        <v>100</v>
      </c>
      <c r="K22" s="331">
        <f>IF(ISNUMBER(Regressions!L32),ROUND(Regressions!L32, 1), NA())</f>
        <v>100</v>
      </c>
      <c r="L22" s="232">
        <f>IF(ISNUMBER(Regressions!M32),ROUND(Regressions!M32, 1), NA())</f>
        <v>100</v>
      </c>
      <c r="M22" s="332">
        <f>IF(ISNUMBER(Regressions!N32),ROUND(Regressions!N32, 1), NA())</f>
        <v>0</v>
      </c>
      <c r="N22" s="231">
        <f>IF(ISNUMBER(Regressions!O32),ROUND(Regressions!O32, 1), NA())</f>
        <v>0</v>
      </c>
      <c r="O22" s="333">
        <f>IF(ISNUMBER(Regressions!Q32),ROUND(Regressions!Q32, 1), NA())</f>
        <v>100</v>
      </c>
      <c r="P22" s="331">
        <f>IF(ISNUMBER(Regressions!R32),ROUND(Regressions!R32, 1), NA())</f>
        <v>100</v>
      </c>
      <c r="Q22" s="209">
        <f>IF(ISNUMBER(Regressions!S32),ROUND(Regressions!S32, 1), NA())</f>
        <v>100</v>
      </c>
      <c r="R22" s="332">
        <f>IF(ISNUMBER(Regressions!T32),ROUND(Regressions!T32, 1), NA())</f>
        <v>0</v>
      </c>
      <c r="S22" s="231">
        <f>IF(ISNUMBER(Regressions!U32),ROUND(Regressions!U32, 1), NA())</f>
        <v>0</v>
      </c>
    </row>
    <row xmlns:x14ac="http://schemas.microsoft.com/office/spreadsheetml/2009/9/ac" r="23" x14ac:dyDescent="0.2">
      <c r="A23" s="328" t="str">
        <f>IF(ISBLANK(Regressions!A33), " ", Regressions!A33)</f>
        <v>Belgium</v>
      </c>
      <c r="B23" s="329">
        <f>IF(ISBLANK(Regressions!B33), " ", Regressions!B33)</f>
        <v>2019</v>
      </c>
      <c r="C23" s="334" t="str">
        <f>IF(ISBLANK(Regressions!C33), " ", Regressions!C33)</f>
        <v>National</v>
      </c>
      <c r="D23" s="330">
        <f>IF(ISBLANK(Regressions!D33), " ", Regressions!D33)</f>
        <v>1951083</v>
      </c>
      <c r="E23" s="208">
        <f>IF(ISNUMBER(Regressions!E33),ROUND(Regressions!E33, 1), NA())</f>
        <v>100</v>
      </c>
      <c r="F23" s="331">
        <f>IF(ISNUMBER(Regressions!F33),ROUND(Regressions!F33, 1), NA())</f>
        <v>100</v>
      </c>
      <c r="G23" s="230">
        <f>IF(ISNUMBER(Regressions!G33),ROUND(Regressions!G33, 1), NA())</f>
        <v>100</v>
      </c>
      <c r="H23" s="332">
        <f>IF(ISNUMBER(Regressions!H33),ROUND(Regressions!H33, 1), NA())</f>
        <v>0</v>
      </c>
      <c r="I23" s="231">
        <f>IF(ISNUMBER(Regressions!I33),ROUND(Regressions!I33, 1), NA())</f>
        <v>0</v>
      </c>
      <c r="J23" s="333">
        <f>IF(ISNUMBER(Regressions!K33),ROUND(Regressions!K33, 1), NA())</f>
        <v>100</v>
      </c>
      <c r="K23" s="331">
        <f>IF(ISNUMBER(Regressions!L33),ROUND(Regressions!L33, 1), NA())</f>
        <v>100</v>
      </c>
      <c r="L23" s="232">
        <f>IF(ISNUMBER(Regressions!M33),ROUND(Regressions!M33, 1), NA())</f>
        <v>100</v>
      </c>
      <c r="M23" s="332">
        <f>IF(ISNUMBER(Regressions!N33),ROUND(Regressions!N33, 1), NA())</f>
        <v>0</v>
      </c>
      <c r="N23" s="231">
        <f>IF(ISNUMBER(Regressions!O33),ROUND(Regressions!O33, 1), NA())</f>
        <v>0</v>
      </c>
      <c r="O23" s="333">
        <f>IF(ISNUMBER(Regressions!Q33),ROUND(Regressions!Q33, 1), NA())</f>
        <v>100</v>
      </c>
      <c r="P23" s="331">
        <f>IF(ISNUMBER(Regressions!R33),ROUND(Regressions!R33, 1), NA())</f>
        <v>100</v>
      </c>
      <c r="Q23" s="209">
        <f>IF(ISNUMBER(Regressions!S33),ROUND(Regressions!S33, 1), NA())</f>
        <v>100</v>
      </c>
      <c r="R23" s="332">
        <f>IF(ISNUMBER(Regressions!T33),ROUND(Regressions!T33, 1), NA())</f>
        <v>0</v>
      </c>
      <c r="S23" s="231">
        <f>IF(ISNUMBER(Regressions!U33),ROUND(Regressions!U33, 1), NA())</f>
        <v>0</v>
      </c>
    </row>
    <row xmlns:x14ac="http://schemas.microsoft.com/office/spreadsheetml/2009/9/ac" r="24" x14ac:dyDescent="0.2">
      <c r="A24" s="328" t="str">
        <f>IF(ISBLANK(Regressions!A34), " ", Regressions!A34)</f>
        <v>Belgium</v>
      </c>
      <c r="B24" s="329">
        <f>IF(ISBLANK(Regressions!B34), " ", Regressions!B34)</f>
        <v>2020</v>
      </c>
      <c r="C24" s="334" t="str">
        <f>IF(ISBLANK(Regressions!C34), " ", Regressions!C34)</f>
        <v>National</v>
      </c>
      <c r="D24" s="330">
        <f>IF(ISBLANK(Regressions!D34), " ", Regressions!D34)</f>
        <v>1961376</v>
      </c>
      <c r="E24" s="208">
        <f>IF(ISNUMBER(Regressions!E34),ROUND(Regressions!E34, 1), NA())</f>
        <v>100</v>
      </c>
      <c r="F24" s="331">
        <f>IF(ISNUMBER(Regressions!F34),ROUND(Regressions!F34, 1), NA())</f>
        <v>100</v>
      </c>
      <c r="G24" s="230">
        <f>IF(ISNUMBER(Regressions!G34),ROUND(Regressions!G34, 1), NA())</f>
        <v>100</v>
      </c>
      <c r="H24" s="332">
        <f>IF(ISNUMBER(Regressions!H34),ROUND(Regressions!H34, 1), NA())</f>
        <v>0</v>
      </c>
      <c r="I24" s="231">
        <f>IF(ISNUMBER(Regressions!I34),ROUND(Regressions!I34, 1), NA())</f>
        <v>0</v>
      </c>
      <c r="J24" s="333">
        <f>IF(ISNUMBER(Regressions!K34),ROUND(Regressions!K34, 1), NA())</f>
        <v>100</v>
      </c>
      <c r="K24" s="331">
        <f>IF(ISNUMBER(Regressions!L34),ROUND(Regressions!L34, 1), NA())</f>
        <v>100</v>
      </c>
      <c r="L24" s="232">
        <f>IF(ISNUMBER(Regressions!M34),ROUND(Regressions!M34, 1), NA())</f>
        <v>100</v>
      </c>
      <c r="M24" s="332">
        <f>IF(ISNUMBER(Regressions!N34),ROUND(Regressions!N34, 1), NA())</f>
        <v>0</v>
      </c>
      <c r="N24" s="231">
        <f>IF(ISNUMBER(Regressions!O34),ROUND(Regressions!O34, 1), NA())</f>
        <v>0</v>
      </c>
      <c r="O24" s="333">
        <f>IF(ISNUMBER(Regressions!Q34),ROUND(Regressions!Q34, 1), NA())</f>
        <v>100</v>
      </c>
      <c r="P24" s="331">
        <f>IF(ISNUMBER(Regressions!R34),ROUND(Regressions!R34, 1), NA())</f>
        <v>100</v>
      </c>
      <c r="Q24" s="209">
        <f>IF(ISNUMBER(Regressions!S34),ROUND(Regressions!S34, 1), NA())</f>
        <v>100</v>
      </c>
      <c r="R24" s="332">
        <f>IF(ISNUMBER(Regressions!T34),ROUND(Regressions!T34, 1), NA())</f>
        <v>0</v>
      </c>
      <c r="S24" s="231">
        <f>IF(ISNUMBER(Regressions!U34),ROUND(Regressions!U34, 1), NA())</f>
        <v>0</v>
      </c>
    </row>
    <row xmlns:x14ac="http://schemas.microsoft.com/office/spreadsheetml/2009/9/ac" r="25" x14ac:dyDescent="0.2">
      <c r="A25" s="379" t="str">
        <f>IF(ISBLANK(Regressions!A35), " ", Regressions!A35)</f>
        <v>Belgium</v>
      </c>
      <c r="B25" s="380">
        <f>IF(ISBLANK(Regressions!B35), " ", Regressions!B35)</f>
        <v>2021</v>
      </c>
      <c r="C25" s="381" t="str">
        <f>IF(ISBLANK(Regressions!C35), " ", Regressions!C35)</f>
        <v>National</v>
      </c>
      <c r="D25" s="382">
        <f>IF(ISBLANK(Regressions!D35), " ", Regressions!D35)</f>
        <v>1968238</v>
      </c>
      <c r="E25" s="385">
        <f>IF(ISNUMBER(Regressions!E35),ROUND(Regressions!E35, 1), NA())</f>
        <v>100</v>
      </c>
      <c r="F25" s="383">
        <f>IF(ISNUMBER(Regressions!F35),ROUND(Regressions!F35, 1), NA())</f>
        <v>100</v>
      </c>
      <c r="G25" s="386">
        <f>IF(ISNUMBER(Regressions!G35),ROUND(Regressions!G35, 1), NA())</f>
        <v>100</v>
      </c>
      <c r="H25" s="384">
        <f>IF(ISNUMBER(Regressions!H35),ROUND(Regressions!H35, 1), NA())</f>
        <v>0</v>
      </c>
      <c r="I25" s="387">
        <f>IF(ISNUMBER(Regressions!I35),ROUND(Regressions!I35, 1), NA())</f>
        <v>0</v>
      </c>
      <c r="J25" s="385">
        <f>IF(ISNUMBER(Regressions!K35),ROUND(Regressions!K35, 1), NA())</f>
        <v>100</v>
      </c>
      <c r="K25" s="383">
        <f>IF(ISNUMBER(Regressions!L35),ROUND(Regressions!L35, 1), NA())</f>
        <v>100</v>
      </c>
      <c r="L25" s="388">
        <f>IF(ISNUMBER(Regressions!M35),ROUND(Regressions!M35, 1), NA())</f>
        <v>100</v>
      </c>
      <c r="M25" s="384">
        <f>IF(ISNUMBER(Regressions!N35),ROUND(Regressions!N35, 1), NA())</f>
        <v>0</v>
      </c>
      <c r="N25" s="387">
        <f>IF(ISNUMBER(Regressions!O35),ROUND(Regressions!O35, 1), NA())</f>
        <v>0</v>
      </c>
      <c r="O25" s="385">
        <f>IF(ISNUMBER(Regressions!Q35),ROUND(Regressions!Q35, 1), NA())</f>
        <v>100</v>
      </c>
      <c r="P25" s="383">
        <f>IF(ISNUMBER(Regressions!R35),ROUND(Regressions!R35, 1), NA())</f>
        <v>100</v>
      </c>
      <c r="Q25" s="389">
        <f>IF(ISNUMBER(Regressions!S35),ROUND(Regressions!S35, 1), NA())</f>
        <v>100</v>
      </c>
      <c r="R25" s="384">
        <f>IF(ISNUMBER(Regressions!T35),ROUND(Regressions!T35, 1), NA())</f>
        <v>0</v>
      </c>
      <c r="S25" s="387">
        <f>IF(ISNUMBER(Regressions!U35),ROUND(Regressions!U35, 1), NA())</f>
        <v>0</v>
      </c>
      <c r="T25" s="378"/>
      <c r="U25" s="378"/>
      <c r="V25" s="378"/>
      <c r="W25" s="378"/>
      <c r="X25" s="378"/>
      <c r="Y25" s="378"/>
      <c r="Z25" s="378"/>
      <c r="AA25" s="378"/>
      <c r="AB25" s="378"/>
      <c r="AC25" s="378"/>
    </row>
    <row xmlns:x14ac="http://schemas.microsoft.com/office/spreadsheetml/2009/9/ac" r="26" x14ac:dyDescent="0.2">
      <c r="A26" s="328" t="str">
        <f>IF(ISBLANK(Regressions!A36), " ", Regressions!A36)</f>
        <v>Belgium</v>
      </c>
      <c r="B26" s="329">
        <f>IF(ISBLANK(Regressions!B36), " ", Regressions!B36)</f>
        <v>2022</v>
      </c>
      <c r="C26" s="334" t="str">
        <f>IF(ISBLANK(Regressions!C36), " ", Regressions!C36)</f>
        <v>National</v>
      </c>
      <c r="D26" s="330">
        <f>IF(ISBLANK(Regressions!D36), " ", Regressions!D36)</f>
        <v>1974580</v>
      </c>
      <c r="E26" s="208">
        <f>IF(ISNUMBER(Regressions!E36),ROUND(Regressions!E36, 1), NA())</f>
        <v>100</v>
      </c>
      <c r="F26" s="331">
        <f>IF(ISNUMBER(Regressions!F36),ROUND(Regressions!F36, 1), NA())</f>
        <v>100</v>
      </c>
      <c r="G26" s="230">
        <f>IF(ISNUMBER(Regressions!G36),ROUND(Regressions!G36, 1), NA())</f>
        <v>100</v>
      </c>
      <c r="H26" s="332">
        <f>IF(ISNUMBER(Regressions!H36),ROUND(Regressions!H36, 1), NA())</f>
        <v>0</v>
      </c>
      <c r="I26" s="231">
        <f>IF(ISNUMBER(Regressions!I36),ROUND(Regressions!I36, 1), NA())</f>
        <v>0</v>
      </c>
      <c r="J26" s="333">
        <f>IF(ISNUMBER(Regressions!K36),ROUND(Regressions!K36, 1), NA())</f>
        <v>100</v>
      </c>
      <c r="K26" s="331">
        <f>IF(ISNUMBER(Regressions!L36),ROUND(Regressions!L36, 1), NA())</f>
        <v>100</v>
      </c>
      <c r="L26" s="232">
        <f>IF(ISNUMBER(Regressions!M36),ROUND(Regressions!M36, 1), NA())</f>
        <v>100</v>
      </c>
      <c r="M26" s="332">
        <f>IF(ISNUMBER(Regressions!N36),ROUND(Regressions!N36, 1), NA())</f>
        <v>0</v>
      </c>
      <c r="N26" s="231">
        <f>IF(ISNUMBER(Regressions!O36),ROUND(Regressions!O36, 1), NA())</f>
        <v>0</v>
      </c>
      <c r="O26" s="333">
        <f>IF(ISNUMBER(Regressions!Q36),ROUND(Regressions!Q36, 1), NA())</f>
        <v>100</v>
      </c>
      <c r="P26" s="331">
        <f>IF(ISNUMBER(Regressions!R36),ROUND(Regressions!R36, 1), NA())</f>
        <v>100</v>
      </c>
      <c r="Q26" s="209">
        <f>IF(ISNUMBER(Regressions!S36),ROUND(Regressions!S36, 1), NA())</f>
        <v>100</v>
      </c>
      <c r="R26" s="332">
        <f>IF(ISNUMBER(Regressions!T36),ROUND(Regressions!T36, 1), NA())</f>
        <v>0</v>
      </c>
      <c r="S26" s="231">
        <f>IF(ISNUMBER(Regressions!U36),ROUND(Regressions!U36, 1), NA())</f>
        <v>0</v>
      </c>
    </row>
    <row xmlns:x14ac="http://schemas.microsoft.com/office/spreadsheetml/2009/9/ac" r="27" x14ac:dyDescent="0.2">
      <c r="A27" s="335" t="str">
        <f>IF(ISBLANK(Regressions!A37), " ", Regressions!A37)</f>
        <v>Belgium</v>
      </c>
      <c r="B27" s="336">
        <f>IF(ISBLANK(Regressions!B37), " ", Regressions!B37)</f>
        <v>2023</v>
      </c>
      <c r="C27" s="337" t="str">
        <f>IF(ISBLANK(Regressions!C37), " ", Regressions!C37)</f>
        <v>National</v>
      </c>
      <c r="D27" s="338">
        <f>IF(ISBLANK(Regressions!D37), " ", Regressions!D37)</f>
        <v>1970162</v>
      </c>
      <c r="E27" s="339">
        <f>IF(ISNUMBER(Regressions!E37),ROUND(Regressions!E37, 1), NA())</f>
        <v>100</v>
      </c>
      <c r="F27" s="340">
        <f>IF(ISNUMBER(Regressions!F37),ROUND(Regressions!F37, 1), NA())</f>
        <v>100</v>
      </c>
      <c r="G27" s="341">
        <f>IF(ISNUMBER(Regressions!G37),ROUND(Regressions!G37, 1), NA())</f>
        <v>100</v>
      </c>
      <c r="H27" s="342">
        <f>IF(ISNUMBER(Regressions!H37),ROUND(Regressions!H37, 1), NA())</f>
        <v>0</v>
      </c>
      <c r="I27" s="343">
        <f>IF(ISNUMBER(Regressions!I37),ROUND(Regressions!I37, 1), NA())</f>
        <v>0</v>
      </c>
      <c r="J27" s="344">
        <f>IF(ISNUMBER(Regressions!K37),ROUND(Regressions!K37, 1), NA())</f>
        <v>100</v>
      </c>
      <c r="K27" s="340">
        <f>IF(ISNUMBER(Regressions!L37),ROUND(Regressions!L37, 1), NA())</f>
        <v>100</v>
      </c>
      <c r="L27" s="345">
        <f>IF(ISNUMBER(Regressions!M37),ROUND(Regressions!M37, 1), NA())</f>
        <v>100</v>
      </c>
      <c r="M27" s="342">
        <f>IF(ISNUMBER(Regressions!N37),ROUND(Regressions!N37, 1), NA())</f>
        <v>0</v>
      </c>
      <c r="N27" s="343">
        <f>IF(ISNUMBER(Regressions!O37),ROUND(Regressions!O37, 1), NA())</f>
        <v>0</v>
      </c>
      <c r="O27" s="344">
        <f>IF(ISNUMBER(Regressions!Q37),ROUND(Regressions!Q37, 1), NA())</f>
        <v>100</v>
      </c>
      <c r="P27" s="340">
        <f>IF(ISNUMBER(Regressions!R37),ROUND(Regressions!R37, 1), NA())</f>
        <v>100</v>
      </c>
      <c r="Q27" s="346">
        <f>IF(ISNUMBER(Regressions!S37),ROUND(Regressions!S37, 1), NA())</f>
        <v>100</v>
      </c>
      <c r="R27" s="342">
        <f>IF(ISNUMBER(Regressions!T37),ROUND(Regressions!T37, 1), NA())</f>
        <v>0</v>
      </c>
      <c r="S27" s="343">
        <f>IF(ISNUMBER(Regressions!U37),ROUND(Regressions!U37, 1), NA())</f>
        <v>0</v>
      </c>
    </row>
    <row xmlns:x14ac="http://schemas.microsoft.com/office/spreadsheetml/2009/9/ac" r="28" hidden="true" x14ac:dyDescent="0.2">
      <c r="A28" s="328" t="str">
        <f>IF(ISBLANK(Regressions!A38), " ", Regressions!A38)</f>
        <v>Belgium</v>
      </c>
      <c r="B28" s="329">
        <f>IF(ISBLANK(Regressions!B38), " ", Regressions!B38)</f>
        <v>2024</v>
      </c>
      <c r="C28" s="334" t="str">
        <f>IF(ISBLANK(Regressions!C38), " ", Regressions!C38)</f>
        <v>National</v>
      </c>
      <c r="D28" s="330" t="str">
        <f>IF(ISBLANK(Regressions!D38), " ", Regressions!D38)</f>
        <v> </v>
      </c>
      <c r="E28" s="208" t="e">
        <f>IF(ISNUMBER(Regressions!E38),ROUND(Regressions!E38, 1), NA())</f>
        <v>#N/A</v>
      </c>
      <c r="F28" s="331" t="e">
        <f>IF(ISNUMBER(Regressions!F38),ROUND(Regressions!F38, 1), NA())</f>
        <v>#N/A</v>
      </c>
      <c r="G28" s="230" t="e">
        <f>IF(ISNUMBER(Regressions!G38),ROUND(Regressions!G38, 1), NA())</f>
        <v>#N/A</v>
      </c>
      <c r="H28" s="332" t="e">
        <f>IF(ISNUMBER(Regressions!H38),ROUND(Regressions!H38, 1), NA())</f>
        <v>#N/A</v>
      </c>
      <c r="I28" s="231" t="e">
        <f>IF(ISNUMBER(Regressions!I38),ROUND(Regressions!I38, 1), NA())</f>
        <v>#N/A</v>
      </c>
      <c r="J28" s="333" t="e">
        <f>IF(ISNUMBER(Regressions!K38),ROUND(Regressions!K38, 1), NA())</f>
        <v>#N/A</v>
      </c>
      <c r="K28" s="331" t="e">
        <f>IF(ISNUMBER(Regressions!L38),ROUND(Regressions!L38, 1), NA())</f>
        <v>#N/A</v>
      </c>
      <c r="L28" s="232" t="e">
        <f>IF(ISNUMBER(Regressions!M38),ROUND(Regressions!M38, 1), NA())</f>
        <v>#N/A</v>
      </c>
      <c r="M28" s="332" t="e">
        <f>IF(ISNUMBER(Regressions!N38),ROUND(Regressions!N38, 1), NA())</f>
        <v>#N/A</v>
      </c>
      <c r="N28" s="231" t="e">
        <f>IF(ISNUMBER(Regressions!O38),ROUND(Regressions!O38, 1), NA())</f>
        <v>#N/A</v>
      </c>
      <c r="O28" s="333" t="e">
        <f>IF(ISNUMBER(Regressions!Q38),ROUND(Regressions!Q38, 1), NA())</f>
        <v>#N/A</v>
      </c>
      <c r="P28" s="331" t="e">
        <f>IF(ISNUMBER(Regressions!R38),ROUND(Regressions!R38, 1), NA())</f>
        <v>#N/A</v>
      </c>
      <c r="Q28" s="209" t="e">
        <f>IF(ISNUMBER(Regressions!S38),ROUND(Regressions!S38, 1), NA())</f>
        <v>#N/A</v>
      </c>
      <c r="R28" s="332" t="e">
        <f>IF(ISNUMBER(Regressions!T38),ROUND(Regressions!T38, 1), NA())</f>
        <v>#N/A</v>
      </c>
      <c r="S28" s="231" t="e">
        <f>IF(ISNUMBER(Regressions!U38),ROUND(Regressions!U38, 1), NA())</f>
        <v>#N/A</v>
      </c>
    </row>
    <row xmlns:x14ac="http://schemas.microsoft.com/office/spreadsheetml/2009/9/ac" r="29" hidden="true" x14ac:dyDescent="0.2">
      <c r="A29" s="328" t="str">
        <f>IF(ISBLANK(Regressions!A39), " ", Regressions!A39)</f>
        <v>Belgium</v>
      </c>
      <c r="B29" s="329">
        <f>IF(ISBLANK(Regressions!B39), " ", Regressions!B39)</f>
        <v>2025</v>
      </c>
      <c r="C29" s="334" t="str">
        <f>IF(ISBLANK(Regressions!C39), " ", Regressions!C39)</f>
        <v>National</v>
      </c>
      <c r="D29" s="330" t="str">
        <f>IF(ISBLANK(Regressions!D39), " ", Regressions!D39)</f>
        <v> </v>
      </c>
      <c r="E29" s="208" t="e">
        <f>IF(ISNUMBER(Regressions!E39),ROUND(Regressions!E39, 1), NA())</f>
        <v>#N/A</v>
      </c>
      <c r="F29" s="331" t="e">
        <f>IF(ISNUMBER(Regressions!F39),ROUND(Regressions!F39, 1), NA())</f>
        <v>#N/A</v>
      </c>
      <c r="G29" s="230" t="e">
        <f>IF(ISNUMBER(Regressions!G39),ROUND(Regressions!G39, 1), NA())</f>
        <v>#N/A</v>
      </c>
      <c r="H29" s="332" t="e">
        <f>IF(ISNUMBER(Regressions!H39),ROUND(Regressions!H39, 1), NA())</f>
        <v>#N/A</v>
      </c>
      <c r="I29" s="231" t="e">
        <f>IF(ISNUMBER(Regressions!I39),ROUND(Regressions!I39, 1), NA())</f>
        <v>#N/A</v>
      </c>
      <c r="J29" s="333" t="e">
        <f>IF(ISNUMBER(Regressions!K39),ROUND(Regressions!K39, 1), NA())</f>
        <v>#N/A</v>
      </c>
      <c r="K29" s="331" t="e">
        <f>IF(ISNUMBER(Regressions!L39),ROUND(Regressions!L39, 1), NA())</f>
        <v>#N/A</v>
      </c>
      <c r="L29" s="232" t="e">
        <f>IF(ISNUMBER(Regressions!M39),ROUND(Regressions!M39, 1), NA())</f>
        <v>#N/A</v>
      </c>
      <c r="M29" s="332" t="e">
        <f>IF(ISNUMBER(Regressions!N39),ROUND(Regressions!N39, 1), NA())</f>
        <v>#N/A</v>
      </c>
      <c r="N29" s="231" t="e">
        <f>IF(ISNUMBER(Regressions!O39),ROUND(Regressions!O39, 1), NA())</f>
        <v>#N/A</v>
      </c>
      <c r="O29" s="333" t="e">
        <f>IF(ISNUMBER(Regressions!Q39),ROUND(Regressions!Q39, 1), NA())</f>
        <v>#N/A</v>
      </c>
      <c r="P29" s="331" t="e">
        <f>IF(ISNUMBER(Regressions!R39),ROUND(Regressions!R39, 1), NA())</f>
        <v>#N/A</v>
      </c>
      <c r="Q29" s="209" t="e">
        <f>IF(ISNUMBER(Regressions!S39),ROUND(Regressions!S39, 1), NA())</f>
        <v>#N/A</v>
      </c>
      <c r="R29" s="332" t="e">
        <f>IF(ISNUMBER(Regressions!T39),ROUND(Regressions!T39, 1), NA())</f>
        <v>#N/A</v>
      </c>
      <c r="S29" s="231" t="e">
        <f>IF(ISNUMBER(Regressions!U39),ROUND(Regressions!U39, 1), NA())</f>
        <v>#N/A</v>
      </c>
    </row>
    <row xmlns:x14ac="http://schemas.microsoft.com/office/spreadsheetml/2009/9/ac" r="30" hidden="true" x14ac:dyDescent="0.2">
      <c r="A30" s="328" t="str">
        <f>IF(ISBLANK(Regressions!A40), " ", Regressions!A40)</f>
        <v>Belgium</v>
      </c>
      <c r="B30" s="329">
        <f>IF(ISBLANK(Regressions!B40), " ", Regressions!B40)</f>
        <v>2026</v>
      </c>
      <c r="C30" s="334" t="str">
        <f>IF(ISBLANK(Regressions!C40), " ", Regressions!C40)</f>
        <v>National</v>
      </c>
      <c r="D30" s="330" t="str">
        <f>IF(ISBLANK(Regressions!D40), " ", Regressions!D40)</f>
        <v> </v>
      </c>
      <c r="E30" s="208" t="e">
        <f>IF(ISNUMBER(Regressions!E40),ROUND(Regressions!E40, 1), NA())</f>
        <v>#N/A</v>
      </c>
      <c r="F30" s="331" t="e">
        <f>IF(ISNUMBER(Regressions!F40),ROUND(Regressions!F40, 1), NA())</f>
        <v>#N/A</v>
      </c>
      <c r="G30" s="230" t="e">
        <f>IF(ISNUMBER(Regressions!G40),ROUND(Regressions!G40, 1), NA())</f>
        <v>#N/A</v>
      </c>
      <c r="H30" s="332" t="e">
        <f>IF(ISNUMBER(Regressions!H40),ROUND(Regressions!H40, 1), NA())</f>
        <v>#N/A</v>
      </c>
      <c r="I30" s="231" t="e">
        <f>IF(ISNUMBER(Regressions!I40),ROUND(Regressions!I40, 1), NA())</f>
        <v>#N/A</v>
      </c>
      <c r="J30" s="333" t="e">
        <f>IF(ISNUMBER(Regressions!K40),ROUND(Regressions!K40, 1), NA())</f>
        <v>#N/A</v>
      </c>
      <c r="K30" s="331" t="e">
        <f>IF(ISNUMBER(Regressions!L40),ROUND(Regressions!L40, 1), NA())</f>
        <v>#N/A</v>
      </c>
      <c r="L30" s="232" t="e">
        <f>IF(ISNUMBER(Regressions!M40),ROUND(Regressions!M40, 1), NA())</f>
        <v>#N/A</v>
      </c>
      <c r="M30" s="332" t="e">
        <f>IF(ISNUMBER(Regressions!N40),ROUND(Regressions!N40, 1), NA())</f>
        <v>#N/A</v>
      </c>
      <c r="N30" s="231" t="e">
        <f>IF(ISNUMBER(Regressions!O40),ROUND(Regressions!O40, 1), NA())</f>
        <v>#N/A</v>
      </c>
      <c r="O30" s="333" t="e">
        <f>IF(ISNUMBER(Regressions!Q40),ROUND(Regressions!Q40, 1), NA())</f>
        <v>#N/A</v>
      </c>
      <c r="P30" s="331" t="e">
        <f>IF(ISNUMBER(Regressions!R40),ROUND(Regressions!R40, 1), NA())</f>
        <v>#N/A</v>
      </c>
      <c r="Q30" s="209" t="e">
        <f>IF(ISNUMBER(Regressions!S40),ROUND(Regressions!S40, 1), NA())</f>
        <v>#N/A</v>
      </c>
      <c r="R30" s="332" t="e">
        <f>IF(ISNUMBER(Regressions!T40),ROUND(Regressions!T40, 1), NA())</f>
        <v>#N/A</v>
      </c>
      <c r="S30" s="231" t="e">
        <f>IF(ISNUMBER(Regressions!U40),ROUND(Regressions!U40, 1), NA())</f>
        <v>#N/A</v>
      </c>
    </row>
    <row xmlns:x14ac="http://schemas.microsoft.com/office/spreadsheetml/2009/9/ac" r="31" hidden="true" x14ac:dyDescent="0.2">
      <c r="A31" s="328" t="str">
        <f>IF(ISBLANK(Regressions!A41), " ", Regressions!A41)</f>
        <v>Belgium</v>
      </c>
      <c r="B31" s="329">
        <f>IF(ISBLANK(Regressions!B41), " ", Regressions!B41)</f>
        <v>2027</v>
      </c>
      <c r="C31" s="334" t="str">
        <f>IF(ISBLANK(Regressions!C41), " ", Regressions!C41)</f>
        <v>National</v>
      </c>
      <c r="D31" s="330" t="str">
        <f>IF(ISBLANK(Regressions!D41), " ", Regressions!D41)</f>
        <v> </v>
      </c>
      <c r="E31" s="208" t="e">
        <f>IF(ISNUMBER(Regressions!E41),ROUND(Regressions!E41, 1), NA())</f>
        <v>#N/A</v>
      </c>
      <c r="F31" s="331" t="e">
        <f>IF(ISNUMBER(Regressions!F41),ROUND(Regressions!F41, 1), NA())</f>
        <v>#N/A</v>
      </c>
      <c r="G31" s="230" t="e">
        <f>IF(ISNUMBER(Regressions!G41),ROUND(Regressions!G41, 1), NA())</f>
        <v>#N/A</v>
      </c>
      <c r="H31" s="332" t="e">
        <f>IF(ISNUMBER(Regressions!H41),ROUND(Regressions!H41, 1), NA())</f>
        <v>#N/A</v>
      </c>
      <c r="I31" s="231" t="e">
        <f>IF(ISNUMBER(Regressions!I41),ROUND(Regressions!I41, 1), NA())</f>
        <v>#N/A</v>
      </c>
      <c r="J31" s="333" t="e">
        <f>IF(ISNUMBER(Regressions!K41),ROUND(Regressions!K41, 1), NA())</f>
        <v>#N/A</v>
      </c>
      <c r="K31" s="331" t="e">
        <f>IF(ISNUMBER(Regressions!L41),ROUND(Regressions!L41, 1), NA())</f>
        <v>#N/A</v>
      </c>
      <c r="L31" s="232" t="e">
        <f>IF(ISNUMBER(Regressions!M41),ROUND(Regressions!M41, 1), NA())</f>
        <v>#N/A</v>
      </c>
      <c r="M31" s="332" t="e">
        <f>IF(ISNUMBER(Regressions!N41),ROUND(Regressions!N41, 1), NA())</f>
        <v>#N/A</v>
      </c>
      <c r="N31" s="231" t="e">
        <f>IF(ISNUMBER(Regressions!O41),ROUND(Regressions!O41, 1), NA())</f>
        <v>#N/A</v>
      </c>
      <c r="O31" s="333" t="e">
        <f>IF(ISNUMBER(Regressions!Q41),ROUND(Regressions!Q41, 1), NA())</f>
        <v>#N/A</v>
      </c>
      <c r="P31" s="331" t="e">
        <f>IF(ISNUMBER(Regressions!R41),ROUND(Regressions!R41, 1), NA())</f>
        <v>#N/A</v>
      </c>
      <c r="Q31" s="209" t="e">
        <f>IF(ISNUMBER(Regressions!S41),ROUND(Regressions!S41, 1), NA())</f>
        <v>#N/A</v>
      </c>
      <c r="R31" s="332" t="e">
        <f>IF(ISNUMBER(Regressions!T41),ROUND(Regressions!T41, 1), NA())</f>
        <v>#N/A</v>
      </c>
      <c r="S31" s="231" t="e">
        <f>IF(ISNUMBER(Regressions!U41),ROUND(Regressions!U41, 1), NA())</f>
        <v>#N/A</v>
      </c>
    </row>
    <row xmlns:x14ac="http://schemas.microsoft.com/office/spreadsheetml/2009/9/ac" r="32" hidden="true" x14ac:dyDescent="0.2">
      <c r="A32" s="328" t="str">
        <f>IF(ISBLANK(Regressions!A42), " ", Regressions!A42)</f>
        <v>Belgium</v>
      </c>
      <c r="B32" s="329">
        <f>IF(ISBLANK(Regressions!B42), " ", Regressions!B42)</f>
        <v>2028</v>
      </c>
      <c r="C32" s="334" t="str">
        <f>IF(ISBLANK(Regressions!C42), " ", Regressions!C42)</f>
        <v>National</v>
      </c>
      <c r="D32" s="330" t="str">
        <f>IF(ISBLANK(Regressions!D42), " ", Regressions!D42)</f>
        <v> </v>
      </c>
      <c r="E32" s="208" t="e">
        <f>IF(ISNUMBER(Regressions!E42),ROUND(Regressions!E42, 1), NA())</f>
        <v>#N/A</v>
      </c>
      <c r="F32" s="331" t="e">
        <f>IF(ISNUMBER(Regressions!F42),ROUND(Regressions!F42, 1), NA())</f>
        <v>#N/A</v>
      </c>
      <c r="G32" s="230" t="e">
        <f>IF(ISNUMBER(Regressions!G42),ROUND(Regressions!G42, 1), NA())</f>
        <v>#N/A</v>
      </c>
      <c r="H32" s="332" t="e">
        <f>IF(ISNUMBER(Regressions!H42),ROUND(Regressions!H42, 1), NA())</f>
        <v>#N/A</v>
      </c>
      <c r="I32" s="231" t="e">
        <f>IF(ISNUMBER(Regressions!I42),ROUND(Regressions!I42, 1), NA())</f>
        <v>#N/A</v>
      </c>
      <c r="J32" s="333" t="e">
        <f>IF(ISNUMBER(Regressions!K42),ROUND(Regressions!K42, 1), NA())</f>
        <v>#N/A</v>
      </c>
      <c r="K32" s="331" t="e">
        <f>IF(ISNUMBER(Regressions!L42),ROUND(Regressions!L42, 1), NA())</f>
        <v>#N/A</v>
      </c>
      <c r="L32" s="232" t="e">
        <f>IF(ISNUMBER(Regressions!M42),ROUND(Regressions!M42, 1), NA())</f>
        <v>#N/A</v>
      </c>
      <c r="M32" s="332" t="e">
        <f>IF(ISNUMBER(Regressions!N42),ROUND(Regressions!N42, 1), NA())</f>
        <v>#N/A</v>
      </c>
      <c r="N32" s="231" t="e">
        <f>IF(ISNUMBER(Regressions!O42),ROUND(Regressions!O42, 1), NA())</f>
        <v>#N/A</v>
      </c>
      <c r="O32" s="333" t="e">
        <f>IF(ISNUMBER(Regressions!Q42),ROUND(Regressions!Q42, 1), NA())</f>
        <v>#N/A</v>
      </c>
      <c r="P32" s="331" t="e">
        <f>IF(ISNUMBER(Regressions!R42),ROUND(Regressions!R42, 1), NA())</f>
        <v>#N/A</v>
      </c>
      <c r="Q32" s="209" t="e">
        <f>IF(ISNUMBER(Regressions!S42),ROUND(Regressions!S42, 1), NA())</f>
        <v>#N/A</v>
      </c>
      <c r="R32" s="332" t="e">
        <f>IF(ISNUMBER(Regressions!T42),ROUND(Regressions!T42, 1), NA())</f>
        <v>#N/A</v>
      </c>
      <c r="S32" s="231" t="e">
        <f>IF(ISNUMBER(Regressions!U42),ROUND(Regressions!U42, 1), NA())</f>
        <v>#N/A</v>
      </c>
    </row>
    <row xmlns:x14ac="http://schemas.microsoft.com/office/spreadsheetml/2009/9/ac" r="33" hidden="true" x14ac:dyDescent="0.2">
      <c r="A33" s="328" t="str">
        <f>IF(ISBLANK(Regressions!A43), " ", Regressions!A43)</f>
        <v>Belgium</v>
      </c>
      <c r="B33" s="329">
        <f>IF(ISBLANK(Regressions!B43), " ", Regressions!B43)</f>
        <v>2029</v>
      </c>
      <c r="C33" s="334" t="str">
        <f>IF(ISBLANK(Regressions!C43), " ", Regressions!C43)</f>
        <v>National</v>
      </c>
      <c r="D33" s="330" t="str">
        <f>IF(ISBLANK(Regressions!D43), " ", Regressions!D43)</f>
        <v> </v>
      </c>
      <c r="E33" s="208" t="e">
        <f>IF(ISNUMBER(Regressions!E43),ROUND(Regressions!E43, 1), NA())</f>
        <v>#N/A</v>
      </c>
      <c r="F33" s="331" t="e">
        <f>IF(ISNUMBER(Regressions!F43),ROUND(Regressions!F43, 1), NA())</f>
        <v>#N/A</v>
      </c>
      <c r="G33" s="230" t="e">
        <f>IF(ISNUMBER(Regressions!G43),ROUND(Regressions!G43, 1), NA())</f>
        <v>#N/A</v>
      </c>
      <c r="H33" s="332" t="e">
        <f>IF(ISNUMBER(Regressions!H43),ROUND(Regressions!H43, 1), NA())</f>
        <v>#N/A</v>
      </c>
      <c r="I33" s="231" t="e">
        <f>IF(ISNUMBER(Regressions!I43),ROUND(Regressions!I43, 1), NA())</f>
        <v>#N/A</v>
      </c>
      <c r="J33" s="333" t="e">
        <f>IF(ISNUMBER(Regressions!K43),ROUND(Regressions!K43, 1), NA())</f>
        <v>#N/A</v>
      </c>
      <c r="K33" s="331" t="e">
        <f>IF(ISNUMBER(Regressions!L43),ROUND(Regressions!L43, 1), NA())</f>
        <v>#N/A</v>
      </c>
      <c r="L33" s="232" t="e">
        <f>IF(ISNUMBER(Regressions!M43),ROUND(Regressions!M43, 1), NA())</f>
        <v>#N/A</v>
      </c>
      <c r="M33" s="332" t="e">
        <f>IF(ISNUMBER(Regressions!N43),ROUND(Regressions!N43, 1), NA())</f>
        <v>#N/A</v>
      </c>
      <c r="N33" s="231" t="e">
        <f>IF(ISNUMBER(Regressions!O43),ROUND(Regressions!O43, 1), NA())</f>
        <v>#N/A</v>
      </c>
      <c r="O33" s="333" t="e">
        <f>IF(ISNUMBER(Regressions!Q43),ROUND(Regressions!Q43, 1), NA())</f>
        <v>#N/A</v>
      </c>
      <c r="P33" s="331" t="e">
        <f>IF(ISNUMBER(Regressions!R43),ROUND(Regressions!R43, 1), NA())</f>
        <v>#N/A</v>
      </c>
      <c r="Q33" s="209" t="e">
        <f>IF(ISNUMBER(Regressions!S43),ROUND(Regressions!S43, 1), NA())</f>
        <v>#N/A</v>
      </c>
      <c r="R33" s="332" t="e">
        <f>IF(ISNUMBER(Regressions!T43),ROUND(Regressions!T43, 1), NA())</f>
        <v>#N/A</v>
      </c>
      <c r="S33" s="231" t="e">
        <f>IF(ISNUMBER(Regressions!U43),ROUND(Regressions!U43, 1), NA())</f>
        <v>#N/A</v>
      </c>
    </row>
    <row xmlns:x14ac="http://schemas.microsoft.com/office/spreadsheetml/2009/9/ac" r="34" hidden="true" x14ac:dyDescent="0.2">
      <c r="A34" s="328" t="str">
        <f>IF(ISBLANK(Regressions!A44), " ", Regressions!A44)</f>
        <v>Belgium</v>
      </c>
      <c r="B34" s="329">
        <f>IF(ISBLANK(Regressions!B44), " ", Regressions!B44)</f>
        <v>2030</v>
      </c>
      <c r="C34" s="334" t="str">
        <f>IF(ISBLANK(Regressions!C44), " ", Regressions!C44)</f>
        <v>National</v>
      </c>
      <c r="D34" s="330" t="str">
        <f>IF(ISBLANK(Regressions!D44), " ", Regressions!D44)</f>
        <v> </v>
      </c>
      <c r="E34" s="208" t="e">
        <f>IF(ISNUMBER(Regressions!E44),ROUND(Regressions!E44, 1), NA())</f>
        <v>#N/A</v>
      </c>
      <c r="F34" s="331" t="e">
        <f>IF(ISNUMBER(Regressions!F44),ROUND(Regressions!F44, 1), NA())</f>
        <v>#N/A</v>
      </c>
      <c r="G34" s="230" t="e">
        <f>IF(ISNUMBER(Regressions!G44),ROUND(Regressions!G44, 1), NA())</f>
        <v>#N/A</v>
      </c>
      <c r="H34" s="332" t="e">
        <f>IF(ISNUMBER(Regressions!H44),ROUND(Regressions!H44, 1), NA())</f>
        <v>#N/A</v>
      </c>
      <c r="I34" s="231" t="e">
        <f>IF(ISNUMBER(Regressions!I44),ROUND(Regressions!I44, 1), NA())</f>
        <v>#N/A</v>
      </c>
      <c r="J34" s="333" t="e">
        <f>IF(ISNUMBER(Regressions!K44),ROUND(Regressions!K44, 1), NA())</f>
        <v>#N/A</v>
      </c>
      <c r="K34" s="331" t="e">
        <f>IF(ISNUMBER(Regressions!L44),ROUND(Regressions!L44, 1), NA())</f>
        <v>#N/A</v>
      </c>
      <c r="L34" s="232" t="e">
        <f>IF(ISNUMBER(Regressions!M44),ROUND(Regressions!M44, 1), NA())</f>
        <v>#N/A</v>
      </c>
      <c r="M34" s="332" t="e">
        <f>IF(ISNUMBER(Regressions!N44),ROUND(Regressions!N44, 1), NA())</f>
        <v>#N/A</v>
      </c>
      <c r="N34" s="231" t="e">
        <f>IF(ISNUMBER(Regressions!O44),ROUND(Regressions!O44, 1), NA())</f>
        <v>#N/A</v>
      </c>
      <c r="O34" s="333" t="e">
        <f>IF(ISNUMBER(Regressions!Q44),ROUND(Regressions!Q44, 1), NA())</f>
        <v>#N/A</v>
      </c>
      <c r="P34" s="331" t="e">
        <f>IF(ISNUMBER(Regressions!R44),ROUND(Regressions!R44, 1), NA())</f>
        <v>#N/A</v>
      </c>
      <c r="Q34" s="209" t="e">
        <f>IF(ISNUMBER(Regressions!S44),ROUND(Regressions!S44, 1), NA())</f>
        <v>#N/A</v>
      </c>
      <c r="R34" s="332" t="e">
        <f>IF(ISNUMBER(Regressions!T44),ROUND(Regressions!T44, 1), NA())</f>
        <v>#N/A</v>
      </c>
      <c r="S34" s="231" t="e">
        <f>IF(ISNUMBER(Regressions!U44),ROUND(Regressions!U44, 1), NA())</f>
        <v>#N/A</v>
      </c>
    </row>
    <row xmlns:x14ac="http://schemas.microsoft.com/office/spreadsheetml/2009/9/ac" r="35" x14ac:dyDescent="0.2">
      <c r="A35" s="328" t="str">
        <f>IF(ISBLANK(Regressions!A45), " ", Regressions!A45)</f>
        <v>Belgium</v>
      </c>
      <c r="B35" s="329">
        <f>IF(ISBLANK(Regressions!B45), " ", Regressions!B45)</f>
        <v>2000</v>
      </c>
      <c r="C35" s="334" t="str">
        <f>IF(ISBLANK(Regressions!C45), " ", Regressions!C45)</f>
        <v>Urban</v>
      </c>
      <c r="D35" s="330">
        <f>IF(ISBLANK(Regressions!D45), " ", Regressions!D45)</f>
        <v>1769703.938025513</v>
      </c>
      <c r="E35" s="208" t="e">
        <f>IF(ISNUMBER(Regressions!E45),ROUND(Regressions!E45, 1), NA())</f>
        <v>#N/A</v>
      </c>
      <c r="F35" s="331" t="e">
        <f>IF(ISNUMBER(Regressions!F45),ROUND(Regressions!F45, 1), NA())</f>
        <v>#N/A</v>
      </c>
      <c r="G35" s="230" t="e">
        <f>IF(ISNUMBER(Regressions!G45),ROUND(Regressions!G45, 1), NA())</f>
        <v>#N/A</v>
      </c>
      <c r="H35" s="332" t="e">
        <f>IF(ISNUMBER(Regressions!H45),ROUND(Regressions!H45, 1), NA())</f>
        <v>#N/A</v>
      </c>
      <c r="I35" s="231" t="e">
        <f>IF(ISNUMBER(Regressions!I45),ROUND(Regressions!I45, 1), NA())</f>
        <v>#N/A</v>
      </c>
      <c r="J35" s="333" t="e">
        <f>IF(ISNUMBER(Regressions!K45),ROUND(Regressions!K45, 1), NA())</f>
        <v>#N/A</v>
      </c>
      <c r="K35" s="331" t="e">
        <f>IF(ISNUMBER(Regressions!L45),ROUND(Regressions!L45, 1), NA())</f>
        <v>#N/A</v>
      </c>
      <c r="L35" s="232" t="e">
        <f>IF(ISNUMBER(Regressions!M45),ROUND(Regressions!M45, 1), NA())</f>
        <v>#N/A</v>
      </c>
      <c r="M35" s="332" t="e">
        <f>IF(ISNUMBER(Regressions!N45),ROUND(Regressions!N45, 1), NA())</f>
        <v>#N/A</v>
      </c>
      <c r="N35" s="231" t="e">
        <f>IF(ISNUMBER(Regressions!O45),ROUND(Regressions!O45, 1), NA())</f>
        <v>#N/A</v>
      </c>
      <c r="O35" s="333" t="e">
        <f>IF(ISNUMBER(Regressions!Q45),ROUND(Regressions!Q45, 1), NA())</f>
        <v>#N/A</v>
      </c>
      <c r="P35" s="331" t="e">
        <f>IF(ISNUMBER(Regressions!R45),ROUND(Regressions!R45, 1), NA())</f>
        <v>#N/A</v>
      </c>
      <c r="Q35" s="209" t="e">
        <f>IF(ISNUMBER(Regressions!S45),ROUND(Regressions!S45, 1), NA())</f>
        <v>#N/A</v>
      </c>
      <c r="R35" s="332" t="e">
        <f>IF(ISNUMBER(Regressions!T45),ROUND(Regressions!T45, 1), NA())</f>
        <v>#N/A</v>
      </c>
      <c r="S35" s="231" t="e">
        <f>IF(ISNUMBER(Regressions!U45),ROUND(Regressions!U45, 1), NA())</f>
        <v>#N/A</v>
      </c>
    </row>
    <row xmlns:x14ac="http://schemas.microsoft.com/office/spreadsheetml/2009/9/ac" r="36" x14ac:dyDescent="0.2">
      <c r="A36" s="328" t="str">
        <f>IF(ISBLANK(Regressions!A46), " ", Regressions!A46)</f>
        <v>Belgium</v>
      </c>
      <c r="B36" s="329">
        <f>IF(ISBLANK(Regressions!B46), " ", Regressions!B46)</f>
        <v>2001</v>
      </c>
      <c r="C36" s="334" t="str">
        <f>IF(ISBLANK(Regressions!C46), " ", Regressions!C46)</f>
        <v>Urban</v>
      </c>
      <c r="D36" s="330">
        <f>IF(ISBLANK(Regressions!D46), " ", Regressions!D46)</f>
        <v>1767172.8298784641</v>
      </c>
      <c r="E36" s="208" t="e">
        <f>IF(ISNUMBER(Regressions!E46),ROUND(Regressions!E46, 1), NA())</f>
        <v>#N/A</v>
      </c>
      <c r="F36" s="331" t="e">
        <f>IF(ISNUMBER(Regressions!F46),ROUND(Regressions!F46, 1), NA())</f>
        <v>#N/A</v>
      </c>
      <c r="G36" s="230" t="e">
        <f>IF(ISNUMBER(Regressions!G46),ROUND(Regressions!G46, 1), NA())</f>
        <v>#N/A</v>
      </c>
      <c r="H36" s="332" t="e">
        <f>IF(ISNUMBER(Regressions!H46),ROUND(Regressions!H46, 1), NA())</f>
        <v>#N/A</v>
      </c>
      <c r="I36" s="231" t="e">
        <f>IF(ISNUMBER(Regressions!I46),ROUND(Regressions!I46, 1), NA())</f>
        <v>#N/A</v>
      </c>
      <c r="J36" s="333" t="e">
        <f>IF(ISNUMBER(Regressions!K46),ROUND(Regressions!K46, 1), NA())</f>
        <v>#N/A</v>
      </c>
      <c r="K36" s="331" t="e">
        <f>IF(ISNUMBER(Regressions!L46),ROUND(Regressions!L46, 1), NA())</f>
        <v>#N/A</v>
      </c>
      <c r="L36" s="232" t="e">
        <f>IF(ISNUMBER(Regressions!M46),ROUND(Regressions!M46, 1), NA())</f>
        <v>#N/A</v>
      </c>
      <c r="M36" s="332" t="e">
        <f>IF(ISNUMBER(Regressions!N46),ROUND(Regressions!N46, 1), NA())</f>
        <v>#N/A</v>
      </c>
      <c r="N36" s="231" t="e">
        <f>IF(ISNUMBER(Regressions!O46),ROUND(Regressions!O46, 1), NA())</f>
        <v>#N/A</v>
      </c>
      <c r="O36" s="333" t="e">
        <f>IF(ISNUMBER(Regressions!Q46),ROUND(Regressions!Q46, 1), NA())</f>
        <v>#N/A</v>
      </c>
      <c r="P36" s="331" t="e">
        <f>IF(ISNUMBER(Regressions!R46),ROUND(Regressions!R46, 1), NA())</f>
        <v>#N/A</v>
      </c>
      <c r="Q36" s="209" t="e">
        <f>IF(ISNUMBER(Regressions!S46),ROUND(Regressions!S46, 1), NA())</f>
        <v>#N/A</v>
      </c>
      <c r="R36" s="332" t="e">
        <f>IF(ISNUMBER(Regressions!T46),ROUND(Regressions!T46, 1), NA())</f>
        <v>#N/A</v>
      </c>
      <c r="S36" s="231" t="e">
        <f>IF(ISNUMBER(Regressions!U46),ROUND(Regressions!U46, 1), NA())</f>
        <v>#N/A</v>
      </c>
    </row>
    <row xmlns:x14ac="http://schemas.microsoft.com/office/spreadsheetml/2009/9/ac" r="37" x14ac:dyDescent="0.2">
      <c r="A37" s="328" t="str">
        <f>IF(ISBLANK(Regressions!A47), " ", Regressions!A47)</f>
        <v>Belgium</v>
      </c>
      <c r="B37" s="329">
        <f>IF(ISBLANK(Regressions!B47), " ", Regressions!B47)</f>
        <v>2002</v>
      </c>
      <c r="C37" s="334" t="str">
        <f>IF(ISBLANK(Regressions!C47), " ", Regressions!C47)</f>
        <v>Urban</v>
      </c>
      <c r="D37" s="330">
        <f>IF(ISBLANK(Regressions!D47), " ", Regressions!D47)</f>
        <v>1770553.382591858</v>
      </c>
      <c r="E37" s="208" t="e">
        <f>IF(ISNUMBER(Regressions!E47),ROUND(Regressions!E47, 1), NA())</f>
        <v>#N/A</v>
      </c>
      <c r="F37" s="331" t="e">
        <f>IF(ISNUMBER(Regressions!F47),ROUND(Regressions!F47, 1), NA())</f>
        <v>#N/A</v>
      </c>
      <c r="G37" s="230" t="e">
        <f>IF(ISNUMBER(Regressions!G47),ROUND(Regressions!G47, 1), NA())</f>
        <v>#N/A</v>
      </c>
      <c r="H37" s="332" t="e">
        <f>IF(ISNUMBER(Regressions!H47),ROUND(Regressions!H47, 1), NA())</f>
        <v>#N/A</v>
      </c>
      <c r="I37" s="231" t="e">
        <f>IF(ISNUMBER(Regressions!I47),ROUND(Regressions!I47, 1), NA())</f>
        <v>#N/A</v>
      </c>
      <c r="J37" s="333" t="e">
        <f>IF(ISNUMBER(Regressions!K47),ROUND(Regressions!K47, 1), NA())</f>
        <v>#N/A</v>
      </c>
      <c r="K37" s="331" t="e">
        <f>IF(ISNUMBER(Regressions!L47),ROUND(Regressions!L47, 1), NA())</f>
        <v>#N/A</v>
      </c>
      <c r="L37" s="232" t="e">
        <f>IF(ISNUMBER(Regressions!M47),ROUND(Regressions!M47, 1), NA())</f>
        <v>#N/A</v>
      </c>
      <c r="M37" s="332" t="e">
        <f>IF(ISNUMBER(Regressions!N47),ROUND(Regressions!N47, 1), NA())</f>
        <v>#N/A</v>
      </c>
      <c r="N37" s="231" t="e">
        <f>IF(ISNUMBER(Regressions!O47),ROUND(Regressions!O47, 1), NA())</f>
        <v>#N/A</v>
      </c>
      <c r="O37" s="333" t="e">
        <f>IF(ISNUMBER(Regressions!Q47),ROUND(Regressions!Q47, 1), NA())</f>
        <v>#N/A</v>
      </c>
      <c r="P37" s="331" t="e">
        <f>IF(ISNUMBER(Regressions!R47),ROUND(Regressions!R47, 1), NA())</f>
        <v>#N/A</v>
      </c>
      <c r="Q37" s="209" t="e">
        <f>IF(ISNUMBER(Regressions!S47),ROUND(Regressions!S47, 1), NA())</f>
        <v>#N/A</v>
      </c>
      <c r="R37" s="332" t="e">
        <f>IF(ISNUMBER(Regressions!T47),ROUND(Regressions!T47, 1), NA())</f>
        <v>#N/A</v>
      </c>
      <c r="S37" s="231" t="e">
        <f>IF(ISNUMBER(Regressions!U47),ROUND(Regressions!U47, 1), NA())</f>
        <v>#N/A</v>
      </c>
    </row>
    <row xmlns:x14ac="http://schemas.microsoft.com/office/spreadsheetml/2009/9/ac" r="38" x14ac:dyDescent="0.2">
      <c r="A38" s="328" t="str">
        <f>IF(ISBLANK(Regressions!A48), " ", Regressions!A48)</f>
        <v>Belgium</v>
      </c>
      <c r="B38" s="329">
        <f>IF(ISBLANK(Regressions!B48), " ", Regressions!B48)</f>
        <v>2003</v>
      </c>
      <c r="C38" s="334" t="str">
        <f>IF(ISBLANK(Regressions!C48), " ", Regressions!C48)</f>
        <v>Urban</v>
      </c>
      <c r="D38" s="330">
        <f>IF(ISBLANK(Regressions!D48), " ", Regressions!D48)</f>
        <v>1773998.89755867</v>
      </c>
      <c r="E38" s="208" t="e">
        <f>IF(ISNUMBER(Regressions!E48),ROUND(Regressions!E48, 1), NA())</f>
        <v>#N/A</v>
      </c>
      <c r="F38" s="331" t="e">
        <f>IF(ISNUMBER(Regressions!F48),ROUND(Regressions!F48, 1), NA())</f>
        <v>#N/A</v>
      </c>
      <c r="G38" s="230" t="e">
        <f>IF(ISNUMBER(Regressions!G48),ROUND(Regressions!G48, 1), NA())</f>
        <v>#N/A</v>
      </c>
      <c r="H38" s="332" t="e">
        <f>IF(ISNUMBER(Regressions!H48),ROUND(Regressions!H48, 1), NA())</f>
        <v>#N/A</v>
      </c>
      <c r="I38" s="231" t="e">
        <f>IF(ISNUMBER(Regressions!I48),ROUND(Regressions!I48, 1), NA())</f>
        <v>#N/A</v>
      </c>
      <c r="J38" s="333" t="e">
        <f>IF(ISNUMBER(Regressions!K48),ROUND(Regressions!K48, 1), NA())</f>
        <v>#N/A</v>
      </c>
      <c r="K38" s="331" t="e">
        <f>IF(ISNUMBER(Regressions!L48),ROUND(Regressions!L48, 1), NA())</f>
        <v>#N/A</v>
      </c>
      <c r="L38" s="232" t="e">
        <f>IF(ISNUMBER(Regressions!M48),ROUND(Regressions!M48, 1), NA())</f>
        <v>#N/A</v>
      </c>
      <c r="M38" s="332" t="e">
        <f>IF(ISNUMBER(Regressions!N48),ROUND(Regressions!N48, 1), NA())</f>
        <v>#N/A</v>
      </c>
      <c r="N38" s="231" t="e">
        <f>IF(ISNUMBER(Regressions!O48),ROUND(Regressions!O48, 1), NA())</f>
        <v>#N/A</v>
      </c>
      <c r="O38" s="333" t="e">
        <f>IF(ISNUMBER(Regressions!Q48),ROUND(Regressions!Q48, 1), NA())</f>
        <v>#N/A</v>
      </c>
      <c r="P38" s="331" t="e">
        <f>IF(ISNUMBER(Regressions!R48),ROUND(Regressions!R48, 1), NA())</f>
        <v>#N/A</v>
      </c>
      <c r="Q38" s="209" t="e">
        <f>IF(ISNUMBER(Regressions!S48),ROUND(Regressions!S48, 1), NA())</f>
        <v>#N/A</v>
      </c>
      <c r="R38" s="332" t="e">
        <f>IF(ISNUMBER(Regressions!T48),ROUND(Regressions!T48, 1), NA())</f>
        <v>#N/A</v>
      </c>
      <c r="S38" s="231" t="e">
        <f>IF(ISNUMBER(Regressions!U48),ROUND(Regressions!U48, 1), NA())</f>
        <v>#N/A</v>
      </c>
    </row>
    <row xmlns:x14ac="http://schemas.microsoft.com/office/spreadsheetml/2009/9/ac" r="39" x14ac:dyDescent="0.2">
      <c r="A39" s="328" t="str">
        <f>IF(ISBLANK(Regressions!A49), " ", Regressions!A49)</f>
        <v>Belgium</v>
      </c>
      <c r="B39" s="329">
        <f>IF(ISBLANK(Regressions!B49), " ", Regressions!B49)</f>
        <v>2004</v>
      </c>
      <c r="C39" s="334" t="str">
        <f>IF(ISBLANK(Regressions!C49), " ", Regressions!C49)</f>
        <v>Urban</v>
      </c>
      <c r="D39" s="330">
        <f>IF(ISBLANK(Regressions!D49), " ", Regressions!D49)</f>
        <v>1779585.230106506</v>
      </c>
      <c r="E39" s="208" t="e">
        <f>IF(ISNUMBER(Regressions!E49),ROUND(Regressions!E49, 1), NA())</f>
        <v>#N/A</v>
      </c>
      <c r="F39" s="331" t="e">
        <f>IF(ISNUMBER(Regressions!F49),ROUND(Regressions!F49, 1), NA())</f>
        <v>#N/A</v>
      </c>
      <c r="G39" s="230" t="e">
        <f>IF(ISNUMBER(Regressions!G49),ROUND(Regressions!G49, 1), NA())</f>
        <v>#N/A</v>
      </c>
      <c r="H39" s="332" t="e">
        <f>IF(ISNUMBER(Regressions!H49),ROUND(Regressions!H49, 1), NA())</f>
        <v>#N/A</v>
      </c>
      <c r="I39" s="231" t="e">
        <f>IF(ISNUMBER(Regressions!I49),ROUND(Regressions!I49, 1), NA())</f>
        <v>#N/A</v>
      </c>
      <c r="J39" s="333" t="e">
        <f>IF(ISNUMBER(Regressions!K49),ROUND(Regressions!K49, 1), NA())</f>
        <v>#N/A</v>
      </c>
      <c r="K39" s="331" t="e">
        <f>IF(ISNUMBER(Regressions!L49),ROUND(Regressions!L49, 1), NA())</f>
        <v>#N/A</v>
      </c>
      <c r="L39" s="232" t="e">
        <f>IF(ISNUMBER(Regressions!M49),ROUND(Regressions!M49, 1), NA())</f>
        <v>#N/A</v>
      </c>
      <c r="M39" s="332" t="e">
        <f>IF(ISNUMBER(Regressions!N49),ROUND(Regressions!N49, 1), NA())</f>
        <v>#N/A</v>
      </c>
      <c r="N39" s="231" t="e">
        <f>IF(ISNUMBER(Regressions!O49),ROUND(Regressions!O49, 1), NA())</f>
        <v>#N/A</v>
      </c>
      <c r="O39" s="333" t="e">
        <f>IF(ISNUMBER(Regressions!Q49),ROUND(Regressions!Q49, 1), NA())</f>
        <v>#N/A</v>
      </c>
      <c r="P39" s="331" t="e">
        <f>IF(ISNUMBER(Regressions!R49),ROUND(Regressions!R49, 1), NA())</f>
        <v>#N/A</v>
      </c>
      <c r="Q39" s="209" t="e">
        <f>IF(ISNUMBER(Regressions!S49),ROUND(Regressions!S49, 1), NA())</f>
        <v>#N/A</v>
      </c>
      <c r="R39" s="332" t="e">
        <f>IF(ISNUMBER(Regressions!T49),ROUND(Regressions!T49, 1), NA())</f>
        <v>#N/A</v>
      </c>
      <c r="S39" s="231" t="e">
        <f>IF(ISNUMBER(Regressions!U49),ROUND(Regressions!U49, 1), NA())</f>
        <v>#N/A</v>
      </c>
    </row>
    <row xmlns:x14ac="http://schemas.microsoft.com/office/spreadsheetml/2009/9/ac" r="40" x14ac:dyDescent="0.2">
      <c r="A40" s="328" t="str">
        <f>IF(ISBLANK(Regressions!A50), " ", Regressions!A50)</f>
        <v>Belgium</v>
      </c>
      <c r="B40" s="329">
        <f>IF(ISBLANK(Regressions!B50), " ", Regressions!B50)</f>
        <v>2005</v>
      </c>
      <c r="C40" s="334" t="str">
        <f>IF(ISBLANK(Regressions!C50), " ", Regressions!C50)</f>
        <v>Urban</v>
      </c>
      <c r="D40" s="330">
        <f>IF(ISBLANK(Regressions!D50), " ", Regressions!D50)</f>
        <v>1780130.4075590509</v>
      </c>
      <c r="E40" s="208" t="e">
        <f>IF(ISNUMBER(Regressions!E50),ROUND(Regressions!E50, 1), NA())</f>
        <v>#N/A</v>
      </c>
      <c r="F40" s="331" t="e">
        <f>IF(ISNUMBER(Regressions!F50),ROUND(Regressions!F50, 1), NA())</f>
        <v>#N/A</v>
      </c>
      <c r="G40" s="230" t="e">
        <f>IF(ISNUMBER(Regressions!G50),ROUND(Regressions!G50, 1), NA())</f>
        <v>#N/A</v>
      </c>
      <c r="H40" s="332" t="e">
        <f>IF(ISNUMBER(Regressions!H50),ROUND(Regressions!H50, 1), NA())</f>
        <v>#N/A</v>
      </c>
      <c r="I40" s="231" t="e">
        <f>IF(ISNUMBER(Regressions!I50),ROUND(Regressions!I50, 1), NA())</f>
        <v>#N/A</v>
      </c>
      <c r="J40" s="333" t="e">
        <f>IF(ISNUMBER(Regressions!K50),ROUND(Regressions!K50, 1), NA())</f>
        <v>#N/A</v>
      </c>
      <c r="K40" s="331" t="e">
        <f>IF(ISNUMBER(Regressions!L50),ROUND(Regressions!L50, 1), NA())</f>
        <v>#N/A</v>
      </c>
      <c r="L40" s="232" t="e">
        <f>IF(ISNUMBER(Regressions!M50),ROUND(Regressions!M50, 1), NA())</f>
        <v>#N/A</v>
      </c>
      <c r="M40" s="332" t="e">
        <f>IF(ISNUMBER(Regressions!N50),ROUND(Regressions!N50, 1), NA())</f>
        <v>#N/A</v>
      </c>
      <c r="N40" s="231" t="e">
        <f>IF(ISNUMBER(Regressions!O50),ROUND(Regressions!O50, 1), NA())</f>
        <v>#N/A</v>
      </c>
      <c r="O40" s="333" t="e">
        <f>IF(ISNUMBER(Regressions!Q50),ROUND(Regressions!Q50, 1), NA())</f>
        <v>#N/A</v>
      </c>
      <c r="P40" s="331" t="e">
        <f>IF(ISNUMBER(Regressions!R50),ROUND(Regressions!R50, 1), NA())</f>
        <v>#N/A</v>
      </c>
      <c r="Q40" s="209" t="e">
        <f>IF(ISNUMBER(Regressions!S50),ROUND(Regressions!S50, 1), NA())</f>
        <v>#N/A</v>
      </c>
      <c r="R40" s="332" t="e">
        <f>IF(ISNUMBER(Regressions!T50),ROUND(Regressions!T50, 1), NA())</f>
        <v>#N/A</v>
      </c>
      <c r="S40" s="231" t="e">
        <f>IF(ISNUMBER(Regressions!U50),ROUND(Regressions!U50, 1), NA())</f>
        <v>#N/A</v>
      </c>
    </row>
    <row xmlns:x14ac="http://schemas.microsoft.com/office/spreadsheetml/2009/9/ac" r="41" x14ac:dyDescent="0.2">
      <c r="A41" s="328" t="str">
        <f>IF(ISBLANK(Regressions!A51), " ", Regressions!A51)</f>
        <v>Belgium</v>
      </c>
      <c r="B41" s="329">
        <f>IF(ISBLANK(Regressions!B51), " ", Regressions!B51)</f>
        <v>2006</v>
      </c>
      <c r="C41" s="334" t="str">
        <f>IF(ISBLANK(Regressions!C51), " ", Regressions!C51)</f>
        <v>Urban</v>
      </c>
      <c r="D41" s="330">
        <f>IF(ISBLANK(Regressions!D51), " ", Regressions!D51)</f>
        <v>1782674.414922867</v>
      </c>
      <c r="E41" s="208" t="e">
        <f>IF(ISNUMBER(Regressions!E51),ROUND(Regressions!E51, 1), NA())</f>
        <v>#N/A</v>
      </c>
      <c r="F41" s="331" t="e">
        <f>IF(ISNUMBER(Regressions!F51),ROUND(Regressions!F51, 1), NA())</f>
        <v>#N/A</v>
      </c>
      <c r="G41" s="230" t="e">
        <f>IF(ISNUMBER(Regressions!G51),ROUND(Regressions!G51, 1), NA())</f>
        <v>#N/A</v>
      </c>
      <c r="H41" s="332" t="e">
        <f>IF(ISNUMBER(Regressions!H51),ROUND(Regressions!H51, 1), NA())</f>
        <v>#N/A</v>
      </c>
      <c r="I41" s="231" t="e">
        <f>IF(ISNUMBER(Regressions!I51),ROUND(Regressions!I51, 1), NA())</f>
        <v>#N/A</v>
      </c>
      <c r="J41" s="333" t="e">
        <f>IF(ISNUMBER(Regressions!K51),ROUND(Regressions!K51, 1), NA())</f>
        <v>#N/A</v>
      </c>
      <c r="K41" s="331" t="e">
        <f>IF(ISNUMBER(Regressions!L51),ROUND(Regressions!L51, 1), NA())</f>
        <v>#N/A</v>
      </c>
      <c r="L41" s="232" t="e">
        <f>IF(ISNUMBER(Regressions!M51),ROUND(Regressions!M51, 1), NA())</f>
        <v>#N/A</v>
      </c>
      <c r="M41" s="332" t="e">
        <f>IF(ISNUMBER(Regressions!N51),ROUND(Regressions!N51, 1), NA())</f>
        <v>#N/A</v>
      </c>
      <c r="N41" s="231" t="e">
        <f>IF(ISNUMBER(Regressions!O51),ROUND(Regressions!O51, 1), NA())</f>
        <v>#N/A</v>
      </c>
      <c r="O41" s="333" t="e">
        <f>IF(ISNUMBER(Regressions!Q51),ROUND(Regressions!Q51, 1), NA())</f>
        <v>#N/A</v>
      </c>
      <c r="P41" s="331" t="e">
        <f>IF(ISNUMBER(Regressions!R51),ROUND(Regressions!R51, 1), NA())</f>
        <v>#N/A</v>
      </c>
      <c r="Q41" s="209" t="e">
        <f>IF(ISNUMBER(Regressions!S51),ROUND(Regressions!S51, 1), NA())</f>
        <v>#N/A</v>
      </c>
      <c r="R41" s="332" t="e">
        <f>IF(ISNUMBER(Regressions!T51),ROUND(Regressions!T51, 1), NA())</f>
        <v>#N/A</v>
      </c>
      <c r="S41" s="231" t="e">
        <f>IF(ISNUMBER(Regressions!U51),ROUND(Regressions!U51, 1), NA())</f>
        <v>#N/A</v>
      </c>
    </row>
    <row xmlns:x14ac="http://schemas.microsoft.com/office/spreadsheetml/2009/9/ac" r="42" x14ac:dyDescent="0.2">
      <c r="A42" s="328" t="str">
        <f>IF(ISBLANK(Regressions!A52), " ", Regressions!A52)</f>
        <v>Belgium</v>
      </c>
      <c r="B42" s="329">
        <f>IF(ISBLANK(Regressions!B52), " ", Regressions!B52)</f>
        <v>2007</v>
      </c>
      <c r="C42" s="334" t="str">
        <f>IF(ISBLANK(Regressions!C52), " ", Regressions!C52)</f>
        <v>Urban</v>
      </c>
      <c r="D42" s="330">
        <f>IF(ISBLANK(Regressions!D52), " ", Regressions!D52)</f>
        <v>1782242.167146683</v>
      </c>
      <c r="E42" s="208" t="e">
        <f>IF(ISNUMBER(Regressions!E52),ROUND(Regressions!E52, 1), NA())</f>
        <v>#N/A</v>
      </c>
      <c r="F42" s="331" t="e">
        <f>IF(ISNUMBER(Regressions!F52),ROUND(Regressions!F52, 1), NA())</f>
        <v>#N/A</v>
      </c>
      <c r="G42" s="230" t="e">
        <f>IF(ISNUMBER(Regressions!G52),ROUND(Regressions!G52, 1), NA())</f>
        <v>#N/A</v>
      </c>
      <c r="H42" s="332" t="e">
        <f>IF(ISNUMBER(Regressions!H52),ROUND(Regressions!H52, 1), NA())</f>
        <v>#N/A</v>
      </c>
      <c r="I42" s="231" t="e">
        <f>IF(ISNUMBER(Regressions!I52),ROUND(Regressions!I52, 1), NA())</f>
        <v>#N/A</v>
      </c>
      <c r="J42" s="333" t="e">
        <f>IF(ISNUMBER(Regressions!K52),ROUND(Regressions!K52, 1), NA())</f>
        <v>#N/A</v>
      </c>
      <c r="K42" s="331" t="e">
        <f>IF(ISNUMBER(Regressions!L52),ROUND(Regressions!L52, 1), NA())</f>
        <v>#N/A</v>
      </c>
      <c r="L42" s="232" t="e">
        <f>IF(ISNUMBER(Regressions!M52),ROUND(Regressions!M52, 1), NA())</f>
        <v>#N/A</v>
      </c>
      <c r="M42" s="332" t="e">
        <f>IF(ISNUMBER(Regressions!N52),ROUND(Regressions!N52, 1), NA())</f>
        <v>#N/A</v>
      </c>
      <c r="N42" s="231" t="e">
        <f>IF(ISNUMBER(Regressions!O52),ROUND(Regressions!O52, 1), NA())</f>
        <v>#N/A</v>
      </c>
      <c r="O42" s="333" t="e">
        <f>IF(ISNUMBER(Regressions!Q52),ROUND(Regressions!Q52, 1), NA())</f>
        <v>#N/A</v>
      </c>
      <c r="P42" s="331" t="e">
        <f>IF(ISNUMBER(Regressions!R52),ROUND(Regressions!R52, 1), NA())</f>
        <v>#N/A</v>
      </c>
      <c r="Q42" s="209" t="e">
        <f>IF(ISNUMBER(Regressions!S52),ROUND(Regressions!S52, 1), NA())</f>
        <v>#N/A</v>
      </c>
      <c r="R42" s="332" t="e">
        <f>IF(ISNUMBER(Regressions!T52),ROUND(Regressions!T52, 1), NA())</f>
        <v>#N/A</v>
      </c>
      <c r="S42" s="231" t="e">
        <f>IF(ISNUMBER(Regressions!U52),ROUND(Regressions!U52, 1), NA())</f>
        <v>#N/A</v>
      </c>
    </row>
    <row xmlns:x14ac="http://schemas.microsoft.com/office/spreadsheetml/2009/9/ac" r="43" x14ac:dyDescent="0.2">
      <c r="A43" s="328" t="str">
        <f>IF(ISBLANK(Regressions!A53), " ", Regressions!A53)</f>
        <v>Belgium</v>
      </c>
      <c r="B43" s="329">
        <f>IF(ISBLANK(Regressions!B53), " ", Regressions!B53)</f>
        <v>2008</v>
      </c>
      <c r="C43" s="334" t="str">
        <f>IF(ISBLANK(Regressions!C53), " ", Regressions!C53)</f>
        <v>Urban</v>
      </c>
      <c r="D43" s="330">
        <f>IF(ISBLANK(Regressions!D53), " ", Regressions!D53)</f>
        <v>1784734.5863330839</v>
      </c>
      <c r="E43" s="208" t="e">
        <f>IF(ISNUMBER(Regressions!E53),ROUND(Regressions!E53, 1), NA())</f>
        <v>#N/A</v>
      </c>
      <c r="F43" s="331" t="e">
        <f>IF(ISNUMBER(Regressions!F53),ROUND(Regressions!F53, 1), NA())</f>
        <v>#N/A</v>
      </c>
      <c r="G43" s="230" t="e">
        <f>IF(ISNUMBER(Regressions!G53),ROUND(Regressions!G53, 1), NA())</f>
        <v>#N/A</v>
      </c>
      <c r="H43" s="332" t="e">
        <f>IF(ISNUMBER(Regressions!H53),ROUND(Regressions!H53, 1), NA())</f>
        <v>#N/A</v>
      </c>
      <c r="I43" s="231" t="e">
        <f>IF(ISNUMBER(Regressions!I53),ROUND(Regressions!I53, 1), NA())</f>
        <v>#N/A</v>
      </c>
      <c r="J43" s="333" t="e">
        <f>IF(ISNUMBER(Regressions!K53),ROUND(Regressions!K53, 1), NA())</f>
        <v>#N/A</v>
      </c>
      <c r="K43" s="331" t="e">
        <f>IF(ISNUMBER(Regressions!L53),ROUND(Regressions!L53, 1), NA())</f>
        <v>#N/A</v>
      </c>
      <c r="L43" s="232" t="e">
        <f>IF(ISNUMBER(Regressions!M53),ROUND(Regressions!M53, 1), NA())</f>
        <v>#N/A</v>
      </c>
      <c r="M43" s="332" t="e">
        <f>IF(ISNUMBER(Regressions!N53),ROUND(Regressions!N53, 1), NA())</f>
        <v>#N/A</v>
      </c>
      <c r="N43" s="231" t="e">
        <f>IF(ISNUMBER(Regressions!O53),ROUND(Regressions!O53, 1), NA())</f>
        <v>#N/A</v>
      </c>
      <c r="O43" s="333" t="e">
        <f>IF(ISNUMBER(Regressions!Q53),ROUND(Regressions!Q53, 1), NA())</f>
        <v>#N/A</v>
      </c>
      <c r="P43" s="331" t="e">
        <f>IF(ISNUMBER(Regressions!R53),ROUND(Regressions!R53, 1), NA())</f>
        <v>#N/A</v>
      </c>
      <c r="Q43" s="209" t="e">
        <f>IF(ISNUMBER(Regressions!S53),ROUND(Regressions!S53, 1), NA())</f>
        <v>#N/A</v>
      </c>
      <c r="R43" s="332" t="e">
        <f>IF(ISNUMBER(Regressions!T53),ROUND(Regressions!T53, 1), NA())</f>
        <v>#N/A</v>
      </c>
      <c r="S43" s="231" t="e">
        <f>IF(ISNUMBER(Regressions!U53),ROUND(Regressions!U53, 1), NA())</f>
        <v>#N/A</v>
      </c>
    </row>
    <row xmlns:x14ac="http://schemas.microsoft.com/office/spreadsheetml/2009/9/ac" r="44" x14ac:dyDescent="0.2">
      <c r="A44" s="328" t="str">
        <f>IF(ISBLANK(Regressions!A54), " ", Regressions!A54)</f>
        <v>Belgium</v>
      </c>
      <c r="B44" s="329">
        <f>IF(ISBLANK(Regressions!B54), " ", Regressions!B54)</f>
        <v>2009</v>
      </c>
      <c r="C44" s="334" t="str">
        <f>IF(ISBLANK(Regressions!C54), " ", Regressions!C54)</f>
        <v>Urban</v>
      </c>
      <c r="D44" s="330">
        <f>IF(ISBLANK(Regressions!D54), " ", Regressions!D54)</f>
        <v>1786139.7220687871</v>
      </c>
      <c r="E44" s="208" t="e">
        <f>IF(ISNUMBER(Regressions!E54),ROUND(Regressions!E54, 1), NA())</f>
        <v>#N/A</v>
      </c>
      <c r="F44" s="331" t="e">
        <f>IF(ISNUMBER(Regressions!F54),ROUND(Regressions!F54, 1), NA())</f>
        <v>#N/A</v>
      </c>
      <c r="G44" s="230" t="e">
        <f>IF(ISNUMBER(Regressions!G54),ROUND(Regressions!G54, 1), NA())</f>
        <v>#N/A</v>
      </c>
      <c r="H44" s="332" t="e">
        <f>IF(ISNUMBER(Regressions!H54),ROUND(Regressions!H54, 1), NA())</f>
        <v>#N/A</v>
      </c>
      <c r="I44" s="231" t="e">
        <f>IF(ISNUMBER(Regressions!I54),ROUND(Regressions!I54, 1), NA())</f>
        <v>#N/A</v>
      </c>
      <c r="J44" s="333" t="e">
        <f>IF(ISNUMBER(Regressions!K54),ROUND(Regressions!K54, 1), NA())</f>
        <v>#N/A</v>
      </c>
      <c r="K44" s="331" t="e">
        <f>IF(ISNUMBER(Regressions!L54),ROUND(Regressions!L54, 1), NA())</f>
        <v>#N/A</v>
      </c>
      <c r="L44" s="232" t="e">
        <f>IF(ISNUMBER(Regressions!M54),ROUND(Regressions!M54, 1), NA())</f>
        <v>#N/A</v>
      </c>
      <c r="M44" s="332" t="e">
        <f>IF(ISNUMBER(Regressions!N54),ROUND(Regressions!N54, 1), NA())</f>
        <v>#N/A</v>
      </c>
      <c r="N44" s="231" t="e">
        <f>IF(ISNUMBER(Regressions!O54),ROUND(Regressions!O54, 1), NA())</f>
        <v>#N/A</v>
      </c>
      <c r="O44" s="333" t="e">
        <f>IF(ISNUMBER(Regressions!Q54),ROUND(Regressions!Q54, 1), NA())</f>
        <v>#N/A</v>
      </c>
      <c r="P44" s="331" t="e">
        <f>IF(ISNUMBER(Regressions!R54),ROUND(Regressions!R54, 1), NA())</f>
        <v>#N/A</v>
      </c>
      <c r="Q44" s="209" t="e">
        <f>IF(ISNUMBER(Regressions!S54),ROUND(Regressions!S54, 1), NA())</f>
        <v>#N/A</v>
      </c>
      <c r="R44" s="332" t="e">
        <f>IF(ISNUMBER(Regressions!T54),ROUND(Regressions!T54, 1), NA())</f>
        <v>#N/A</v>
      </c>
      <c r="S44" s="231" t="e">
        <f>IF(ISNUMBER(Regressions!U54),ROUND(Regressions!U54, 1), NA())</f>
        <v>#N/A</v>
      </c>
    </row>
    <row xmlns:x14ac="http://schemas.microsoft.com/office/spreadsheetml/2009/9/ac" r="45" x14ac:dyDescent="0.2">
      <c r="A45" s="328" t="str">
        <f>IF(ISBLANK(Regressions!A55), " ", Regressions!A55)</f>
        <v>Belgium</v>
      </c>
      <c r="B45" s="329">
        <f>IF(ISBLANK(Regressions!B55), " ", Regressions!B55)</f>
        <v>2010</v>
      </c>
      <c r="C45" s="334" t="str">
        <f>IF(ISBLANK(Regressions!C55), " ", Regressions!C55)</f>
        <v>Urban</v>
      </c>
      <c r="D45" s="330">
        <f>IF(ISBLANK(Regressions!D55), " ", Regressions!D55)</f>
        <v>1790327.592844238</v>
      </c>
      <c r="E45" s="208" t="e">
        <f>IF(ISNUMBER(Regressions!E55),ROUND(Regressions!E55, 1), NA())</f>
        <v>#N/A</v>
      </c>
      <c r="F45" s="331" t="e">
        <f>IF(ISNUMBER(Regressions!F55),ROUND(Regressions!F55, 1), NA())</f>
        <v>#N/A</v>
      </c>
      <c r="G45" s="230" t="e">
        <f>IF(ISNUMBER(Regressions!G55),ROUND(Regressions!G55, 1), NA())</f>
        <v>#N/A</v>
      </c>
      <c r="H45" s="332" t="e">
        <f>IF(ISNUMBER(Regressions!H55),ROUND(Regressions!H55, 1), NA())</f>
        <v>#N/A</v>
      </c>
      <c r="I45" s="231" t="e">
        <f>IF(ISNUMBER(Regressions!I55),ROUND(Regressions!I55, 1), NA())</f>
        <v>#N/A</v>
      </c>
      <c r="J45" s="333" t="e">
        <f>IF(ISNUMBER(Regressions!K55),ROUND(Regressions!K55, 1), NA())</f>
        <v>#N/A</v>
      </c>
      <c r="K45" s="331" t="e">
        <f>IF(ISNUMBER(Regressions!L55),ROUND(Regressions!L55, 1), NA())</f>
        <v>#N/A</v>
      </c>
      <c r="L45" s="232" t="e">
        <f>IF(ISNUMBER(Regressions!M55),ROUND(Regressions!M55, 1), NA())</f>
        <v>#N/A</v>
      </c>
      <c r="M45" s="332" t="e">
        <f>IF(ISNUMBER(Regressions!N55),ROUND(Regressions!N55, 1), NA())</f>
        <v>#N/A</v>
      </c>
      <c r="N45" s="231" t="e">
        <f>IF(ISNUMBER(Regressions!O55),ROUND(Regressions!O55, 1), NA())</f>
        <v>#N/A</v>
      </c>
      <c r="O45" s="333" t="e">
        <f>IF(ISNUMBER(Regressions!Q55),ROUND(Regressions!Q55, 1), NA())</f>
        <v>#N/A</v>
      </c>
      <c r="P45" s="331" t="e">
        <f>IF(ISNUMBER(Regressions!R55),ROUND(Regressions!R55, 1), NA())</f>
        <v>#N/A</v>
      </c>
      <c r="Q45" s="209" t="e">
        <f>IF(ISNUMBER(Regressions!S55),ROUND(Regressions!S55, 1), NA())</f>
        <v>#N/A</v>
      </c>
      <c r="R45" s="332" t="e">
        <f>IF(ISNUMBER(Regressions!T55),ROUND(Regressions!T55, 1), NA())</f>
        <v>#N/A</v>
      </c>
      <c r="S45" s="231" t="e">
        <f>IF(ISNUMBER(Regressions!U55),ROUND(Regressions!U55, 1), NA())</f>
        <v>#N/A</v>
      </c>
    </row>
    <row xmlns:x14ac="http://schemas.microsoft.com/office/spreadsheetml/2009/9/ac" r="46" x14ac:dyDescent="0.2">
      <c r="A46" s="328" t="str">
        <f>IF(ISBLANK(Regressions!A56), " ", Regressions!A56)</f>
        <v>Belgium</v>
      </c>
      <c r="B46" s="329">
        <f>IF(ISBLANK(Regressions!B56), " ", Regressions!B56)</f>
        <v>2011</v>
      </c>
      <c r="C46" s="334" t="str">
        <f>IF(ISBLANK(Regressions!C56), " ", Regressions!C56)</f>
        <v>Urban</v>
      </c>
      <c r="D46" s="330">
        <f>IF(ISBLANK(Regressions!D56), " ", Regressions!D56)</f>
        <v>1811505.533005371</v>
      </c>
      <c r="E46" s="208" t="e">
        <f>IF(ISNUMBER(Regressions!E56),ROUND(Regressions!E56, 1), NA())</f>
        <v>#N/A</v>
      </c>
      <c r="F46" s="331" t="e">
        <f>IF(ISNUMBER(Regressions!F56),ROUND(Regressions!F56, 1), NA())</f>
        <v>#N/A</v>
      </c>
      <c r="G46" s="230" t="e">
        <f>IF(ISNUMBER(Regressions!G56),ROUND(Regressions!G56, 1), NA())</f>
        <v>#N/A</v>
      </c>
      <c r="H46" s="332" t="e">
        <f>IF(ISNUMBER(Regressions!H56),ROUND(Regressions!H56, 1), NA())</f>
        <v>#N/A</v>
      </c>
      <c r="I46" s="231" t="e">
        <f>IF(ISNUMBER(Regressions!I56),ROUND(Regressions!I56, 1), NA())</f>
        <v>#N/A</v>
      </c>
      <c r="J46" s="333" t="e">
        <f>IF(ISNUMBER(Regressions!K56),ROUND(Regressions!K56, 1), NA())</f>
        <v>#N/A</v>
      </c>
      <c r="K46" s="331" t="e">
        <f>IF(ISNUMBER(Regressions!L56),ROUND(Regressions!L56, 1), NA())</f>
        <v>#N/A</v>
      </c>
      <c r="L46" s="232" t="e">
        <f>IF(ISNUMBER(Regressions!M56),ROUND(Regressions!M56, 1), NA())</f>
        <v>#N/A</v>
      </c>
      <c r="M46" s="332" t="e">
        <f>IF(ISNUMBER(Regressions!N56),ROUND(Regressions!N56, 1), NA())</f>
        <v>#N/A</v>
      </c>
      <c r="N46" s="231" t="e">
        <f>IF(ISNUMBER(Regressions!O56),ROUND(Regressions!O56, 1), NA())</f>
        <v>#N/A</v>
      </c>
      <c r="O46" s="333" t="e">
        <f>IF(ISNUMBER(Regressions!Q56),ROUND(Regressions!Q56, 1), NA())</f>
        <v>#N/A</v>
      </c>
      <c r="P46" s="331" t="e">
        <f>IF(ISNUMBER(Regressions!R56),ROUND(Regressions!R56, 1), NA())</f>
        <v>#N/A</v>
      </c>
      <c r="Q46" s="209" t="e">
        <f>IF(ISNUMBER(Regressions!S56),ROUND(Regressions!S56, 1), NA())</f>
        <v>#N/A</v>
      </c>
      <c r="R46" s="332" t="e">
        <f>IF(ISNUMBER(Regressions!T56),ROUND(Regressions!T56, 1), NA())</f>
        <v>#N/A</v>
      </c>
      <c r="S46" s="231" t="e">
        <f>IF(ISNUMBER(Regressions!U56),ROUND(Regressions!U56, 1), NA())</f>
        <v>#N/A</v>
      </c>
    </row>
    <row xmlns:x14ac="http://schemas.microsoft.com/office/spreadsheetml/2009/9/ac" r="47" x14ac:dyDescent="0.2">
      <c r="A47" s="328" t="str">
        <f>IF(ISBLANK(Regressions!A57), " ", Regressions!A57)</f>
        <v>Belgium</v>
      </c>
      <c r="B47" s="329">
        <f>IF(ISBLANK(Regressions!B57), " ", Regressions!B57)</f>
        <v>2012</v>
      </c>
      <c r="C47" s="334" t="str">
        <f>IF(ISBLANK(Regressions!C57), " ", Regressions!C57)</f>
        <v>Urban</v>
      </c>
      <c r="D47" s="330">
        <f>IF(ISBLANK(Regressions!D57), " ", Regressions!D57)</f>
        <v>1823147.5403559881</v>
      </c>
      <c r="E47" s="208" t="e">
        <f>IF(ISNUMBER(Regressions!E57),ROUND(Regressions!E57, 1), NA())</f>
        <v>#N/A</v>
      </c>
      <c r="F47" s="331" t="e">
        <f>IF(ISNUMBER(Regressions!F57),ROUND(Regressions!F57, 1), NA())</f>
        <v>#N/A</v>
      </c>
      <c r="G47" s="230" t="e">
        <f>IF(ISNUMBER(Regressions!G57),ROUND(Regressions!G57, 1), NA())</f>
        <v>#N/A</v>
      </c>
      <c r="H47" s="332" t="e">
        <f>IF(ISNUMBER(Regressions!H57),ROUND(Regressions!H57, 1), NA())</f>
        <v>#N/A</v>
      </c>
      <c r="I47" s="231" t="e">
        <f>IF(ISNUMBER(Regressions!I57),ROUND(Regressions!I57, 1), NA())</f>
        <v>#N/A</v>
      </c>
      <c r="J47" s="333" t="e">
        <f>IF(ISNUMBER(Regressions!K57),ROUND(Regressions!K57, 1), NA())</f>
        <v>#N/A</v>
      </c>
      <c r="K47" s="331" t="e">
        <f>IF(ISNUMBER(Regressions!L57),ROUND(Regressions!L57, 1), NA())</f>
        <v>#N/A</v>
      </c>
      <c r="L47" s="232" t="e">
        <f>IF(ISNUMBER(Regressions!M57),ROUND(Regressions!M57, 1), NA())</f>
        <v>#N/A</v>
      </c>
      <c r="M47" s="332" t="e">
        <f>IF(ISNUMBER(Regressions!N57),ROUND(Regressions!N57, 1), NA())</f>
        <v>#N/A</v>
      </c>
      <c r="N47" s="231" t="e">
        <f>IF(ISNUMBER(Regressions!O57),ROUND(Regressions!O57, 1), NA())</f>
        <v>#N/A</v>
      </c>
      <c r="O47" s="333" t="e">
        <f>IF(ISNUMBER(Regressions!Q57),ROUND(Regressions!Q57, 1), NA())</f>
        <v>#N/A</v>
      </c>
      <c r="P47" s="331" t="e">
        <f>IF(ISNUMBER(Regressions!R57),ROUND(Regressions!R57, 1), NA())</f>
        <v>#N/A</v>
      </c>
      <c r="Q47" s="209" t="e">
        <f>IF(ISNUMBER(Regressions!S57),ROUND(Regressions!S57, 1), NA())</f>
        <v>#N/A</v>
      </c>
      <c r="R47" s="332" t="e">
        <f>IF(ISNUMBER(Regressions!T57),ROUND(Regressions!T57, 1), NA())</f>
        <v>#N/A</v>
      </c>
      <c r="S47" s="231" t="e">
        <f>IF(ISNUMBER(Regressions!U57),ROUND(Regressions!U57, 1), NA())</f>
        <v>#N/A</v>
      </c>
    </row>
    <row xmlns:x14ac="http://schemas.microsoft.com/office/spreadsheetml/2009/9/ac" r="48" x14ac:dyDescent="0.2">
      <c r="A48" s="328" t="str">
        <f>IF(ISBLANK(Regressions!A58), " ", Regressions!A58)</f>
        <v>Belgium</v>
      </c>
      <c r="B48" s="329">
        <f>IF(ISBLANK(Regressions!B58), " ", Regressions!B58)</f>
        <v>2013</v>
      </c>
      <c r="C48" s="334" t="str">
        <f>IF(ISBLANK(Regressions!C58), " ", Regressions!C58)</f>
        <v>Urban</v>
      </c>
      <c r="D48" s="330">
        <f>IF(ISBLANK(Regressions!D58), " ", Regressions!D58)</f>
        <v>1836667.158172607</v>
      </c>
      <c r="E48" s="208" t="e">
        <f>IF(ISNUMBER(Regressions!E58),ROUND(Regressions!E58, 1), NA())</f>
        <v>#N/A</v>
      </c>
      <c r="F48" s="331" t="e">
        <f>IF(ISNUMBER(Regressions!F58),ROUND(Regressions!F58, 1), NA())</f>
        <v>#N/A</v>
      </c>
      <c r="G48" s="230" t="e">
        <f>IF(ISNUMBER(Regressions!G58),ROUND(Regressions!G58, 1), NA())</f>
        <v>#N/A</v>
      </c>
      <c r="H48" s="332" t="e">
        <f>IF(ISNUMBER(Regressions!H58),ROUND(Regressions!H58, 1), NA())</f>
        <v>#N/A</v>
      </c>
      <c r="I48" s="231" t="e">
        <f>IF(ISNUMBER(Regressions!I58),ROUND(Regressions!I58, 1), NA())</f>
        <v>#N/A</v>
      </c>
      <c r="J48" s="333" t="e">
        <f>IF(ISNUMBER(Regressions!K58),ROUND(Regressions!K58, 1), NA())</f>
        <v>#N/A</v>
      </c>
      <c r="K48" s="331" t="e">
        <f>IF(ISNUMBER(Regressions!L58),ROUND(Regressions!L58, 1), NA())</f>
        <v>#N/A</v>
      </c>
      <c r="L48" s="232" t="e">
        <f>IF(ISNUMBER(Regressions!M58),ROUND(Regressions!M58, 1), NA())</f>
        <v>#N/A</v>
      </c>
      <c r="M48" s="332" t="e">
        <f>IF(ISNUMBER(Regressions!N58),ROUND(Regressions!N58, 1), NA())</f>
        <v>#N/A</v>
      </c>
      <c r="N48" s="231" t="e">
        <f>IF(ISNUMBER(Regressions!O58),ROUND(Regressions!O58, 1), NA())</f>
        <v>#N/A</v>
      </c>
      <c r="O48" s="333" t="e">
        <f>IF(ISNUMBER(Regressions!Q58),ROUND(Regressions!Q58, 1), NA())</f>
        <v>#N/A</v>
      </c>
      <c r="P48" s="331" t="e">
        <f>IF(ISNUMBER(Regressions!R58),ROUND(Regressions!R58, 1), NA())</f>
        <v>#N/A</v>
      </c>
      <c r="Q48" s="209" t="e">
        <f>IF(ISNUMBER(Regressions!S58),ROUND(Regressions!S58, 1), NA())</f>
        <v>#N/A</v>
      </c>
      <c r="R48" s="332" t="e">
        <f>IF(ISNUMBER(Regressions!T58),ROUND(Regressions!T58, 1), NA())</f>
        <v>#N/A</v>
      </c>
      <c r="S48" s="231" t="e">
        <f>IF(ISNUMBER(Regressions!U58),ROUND(Regressions!U58, 1), NA())</f>
        <v>#N/A</v>
      </c>
    </row>
    <row xmlns:x14ac="http://schemas.microsoft.com/office/spreadsheetml/2009/9/ac" r="49" x14ac:dyDescent="0.2">
      <c r="A49" s="328" t="str">
        <f>IF(ISBLANK(Regressions!A59), " ", Regressions!A59)</f>
        <v>Belgium</v>
      </c>
      <c r="B49" s="329">
        <f>IF(ISBLANK(Regressions!B59), " ", Regressions!B59)</f>
        <v>2014</v>
      </c>
      <c r="C49" s="334" t="str">
        <f>IF(ISBLANK(Regressions!C59), " ", Regressions!C59)</f>
        <v>Urban</v>
      </c>
      <c r="D49" s="330">
        <f>IF(ISBLANK(Regressions!D59), " ", Regressions!D59)</f>
        <v>1850817.415754013</v>
      </c>
      <c r="E49" s="208" t="e">
        <f>IF(ISNUMBER(Regressions!E59),ROUND(Regressions!E59, 1), NA())</f>
        <v>#N/A</v>
      </c>
      <c r="F49" s="331" t="e">
        <f>IF(ISNUMBER(Regressions!F59),ROUND(Regressions!F59, 1), NA())</f>
        <v>#N/A</v>
      </c>
      <c r="G49" s="230" t="e">
        <f>IF(ISNUMBER(Regressions!G59),ROUND(Regressions!G59, 1), NA())</f>
        <v>#N/A</v>
      </c>
      <c r="H49" s="332" t="e">
        <f>IF(ISNUMBER(Regressions!H59),ROUND(Regressions!H59, 1), NA())</f>
        <v>#N/A</v>
      </c>
      <c r="I49" s="231" t="e">
        <f>IF(ISNUMBER(Regressions!I59),ROUND(Regressions!I59, 1), NA())</f>
        <v>#N/A</v>
      </c>
      <c r="J49" s="333" t="e">
        <f>IF(ISNUMBER(Regressions!K59),ROUND(Regressions!K59, 1), NA())</f>
        <v>#N/A</v>
      </c>
      <c r="K49" s="331" t="e">
        <f>IF(ISNUMBER(Regressions!L59),ROUND(Regressions!L59, 1), NA())</f>
        <v>#N/A</v>
      </c>
      <c r="L49" s="232" t="e">
        <f>IF(ISNUMBER(Regressions!M59),ROUND(Regressions!M59, 1), NA())</f>
        <v>#N/A</v>
      </c>
      <c r="M49" s="332" t="e">
        <f>IF(ISNUMBER(Regressions!N59),ROUND(Regressions!N59, 1), NA())</f>
        <v>#N/A</v>
      </c>
      <c r="N49" s="231" t="e">
        <f>IF(ISNUMBER(Regressions!O59),ROUND(Regressions!O59, 1), NA())</f>
        <v>#N/A</v>
      </c>
      <c r="O49" s="333" t="e">
        <f>IF(ISNUMBER(Regressions!Q59),ROUND(Regressions!Q59, 1), NA())</f>
        <v>#N/A</v>
      </c>
      <c r="P49" s="331" t="e">
        <f>IF(ISNUMBER(Regressions!R59),ROUND(Regressions!R59, 1), NA())</f>
        <v>#N/A</v>
      </c>
      <c r="Q49" s="209" t="e">
        <f>IF(ISNUMBER(Regressions!S59),ROUND(Regressions!S59, 1), NA())</f>
        <v>#N/A</v>
      </c>
      <c r="R49" s="332" t="e">
        <f>IF(ISNUMBER(Regressions!T59),ROUND(Regressions!T59, 1), NA())</f>
        <v>#N/A</v>
      </c>
      <c r="S49" s="231" t="e">
        <f>IF(ISNUMBER(Regressions!U59),ROUND(Regressions!U59, 1), NA())</f>
        <v>#N/A</v>
      </c>
    </row>
    <row xmlns:x14ac="http://schemas.microsoft.com/office/spreadsheetml/2009/9/ac" r="50" x14ac:dyDescent="0.2">
      <c r="A50" s="328" t="str">
        <f>IF(ISBLANK(Regressions!A60), " ", Regressions!A60)</f>
        <v>Belgium</v>
      </c>
      <c r="B50" s="329">
        <f>IF(ISBLANK(Regressions!B60), " ", Regressions!B60)</f>
        <v>2015</v>
      </c>
      <c r="C50" s="334" t="str">
        <f>IF(ISBLANK(Regressions!C60), " ", Regressions!C60)</f>
        <v>Urban</v>
      </c>
      <c r="D50" s="330">
        <f>IF(ISBLANK(Regressions!D60), " ", Regressions!D60)</f>
        <v>1863817.4221795651</v>
      </c>
      <c r="E50" s="208" t="e">
        <f>IF(ISNUMBER(Regressions!E60),ROUND(Regressions!E60, 1), NA())</f>
        <v>#N/A</v>
      </c>
      <c r="F50" s="331" t="e">
        <f>IF(ISNUMBER(Regressions!F60),ROUND(Regressions!F60, 1), NA())</f>
        <v>#N/A</v>
      </c>
      <c r="G50" s="230" t="e">
        <f>IF(ISNUMBER(Regressions!G60),ROUND(Regressions!G60, 1), NA())</f>
        <v>#N/A</v>
      </c>
      <c r="H50" s="332" t="e">
        <f>IF(ISNUMBER(Regressions!H60),ROUND(Regressions!H60, 1), NA())</f>
        <v>#N/A</v>
      </c>
      <c r="I50" s="231" t="e">
        <f>IF(ISNUMBER(Regressions!I60),ROUND(Regressions!I60, 1), NA())</f>
        <v>#N/A</v>
      </c>
      <c r="J50" s="333" t="e">
        <f>IF(ISNUMBER(Regressions!K60),ROUND(Regressions!K60, 1), NA())</f>
        <v>#N/A</v>
      </c>
      <c r="K50" s="331" t="e">
        <f>IF(ISNUMBER(Regressions!L60),ROUND(Regressions!L60, 1), NA())</f>
        <v>#N/A</v>
      </c>
      <c r="L50" s="232" t="e">
        <f>IF(ISNUMBER(Regressions!M60),ROUND(Regressions!M60, 1), NA())</f>
        <v>#N/A</v>
      </c>
      <c r="M50" s="332" t="e">
        <f>IF(ISNUMBER(Regressions!N60),ROUND(Regressions!N60, 1), NA())</f>
        <v>#N/A</v>
      </c>
      <c r="N50" s="231" t="e">
        <f>IF(ISNUMBER(Regressions!O60),ROUND(Regressions!O60, 1), NA())</f>
        <v>#N/A</v>
      </c>
      <c r="O50" s="333" t="e">
        <f>IF(ISNUMBER(Regressions!Q60),ROUND(Regressions!Q60, 1), NA())</f>
        <v>#N/A</v>
      </c>
      <c r="P50" s="331" t="e">
        <f>IF(ISNUMBER(Regressions!R60),ROUND(Regressions!R60, 1), NA())</f>
        <v>#N/A</v>
      </c>
      <c r="Q50" s="209" t="e">
        <f>IF(ISNUMBER(Regressions!S60),ROUND(Regressions!S60, 1), NA())</f>
        <v>#N/A</v>
      </c>
      <c r="R50" s="332" t="e">
        <f>IF(ISNUMBER(Regressions!T60),ROUND(Regressions!T60, 1), NA())</f>
        <v>#N/A</v>
      </c>
      <c r="S50" s="231" t="e">
        <f>IF(ISNUMBER(Regressions!U60),ROUND(Regressions!U60, 1), NA())</f>
        <v>#N/A</v>
      </c>
    </row>
    <row xmlns:x14ac="http://schemas.microsoft.com/office/spreadsheetml/2009/9/ac" r="51" x14ac:dyDescent="0.2">
      <c r="A51" s="328" t="str">
        <f>IF(ISBLANK(Regressions!A61), " ", Regressions!A61)</f>
        <v>Belgium</v>
      </c>
      <c r="B51" s="329">
        <f>IF(ISBLANK(Regressions!B61), " ", Regressions!B61)</f>
        <v>2016</v>
      </c>
      <c r="C51" s="334" t="str">
        <f>IF(ISBLANK(Regressions!C61), " ", Regressions!C61)</f>
        <v>Urban</v>
      </c>
      <c r="D51" s="330">
        <f>IF(ISBLANK(Regressions!D61), " ", Regressions!D61)</f>
        <v>1882327.2672507479</v>
      </c>
      <c r="E51" s="208" t="e">
        <f>IF(ISNUMBER(Regressions!E61),ROUND(Regressions!E61, 1), NA())</f>
        <v>#N/A</v>
      </c>
      <c r="F51" s="331" t="e">
        <f>IF(ISNUMBER(Regressions!F61),ROUND(Regressions!F61, 1), NA())</f>
        <v>#N/A</v>
      </c>
      <c r="G51" s="230" t="e">
        <f>IF(ISNUMBER(Regressions!G61),ROUND(Regressions!G61, 1), NA())</f>
        <v>#N/A</v>
      </c>
      <c r="H51" s="332" t="e">
        <f>IF(ISNUMBER(Regressions!H61),ROUND(Regressions!H61, 1), NA())</f>
        <v>#N/A</v>
      </c>
      <c r="I51" s="231" t="e">
        <f>IF(ISNUMBER(Regressions!I61),ROUND(Regressions!I61, 1), NA())</f>
        <v>#N/A</v>
      </c>
      <c r="J51" s="333" t="e">
        <f>IF(ISNUMBER(Regressions!K61),ROUND(Regressions!K61, 1), NA())</f>
        <v>#N/A</v>
      </c>
      <c r="K51" s="331" t="e">
        <f>IF(ISNUMBER(Regressions!L61),ROUND(Regressions!L61, 1), NA())</f>
        <v>#N/A</v>
      </c>
      <c r="L51" s="232" t="e">
        <f>IF(ISNUMBER(Regressions!M61),ROUND(Regressions!M61, 1), NA())</f>
        <v>#N/A</v>
      </c>
      <c r="M51" s="332" t="e">
        <f>IF(ISNUMBER(Regressions!N61),ROUND(Regressions!N61, 1), NA())</f>
        <v>#N/A</v>
      </c>
      <c r="N51" s="231" t="e">
        <f>IF(ISNUMBER(Regressions!O61),ROUND(Regressions!O61, 1), NA())</f>
        <v>#N/A</v>
      </c>
      <c r="O51" s="333" t="e">
        <f>IF(ISNUMBER(Regressions!Q61),ROUND(Regressions!Q61, 1), NA())</f>
        <v>#N/A</v>
      </c>
      <c r="P51" s="331" t="e">
        <f>IF(ISNUMBER(Regressions!R61),ROUND(Regressions!R61, 1), NA())</f>
        <v>#N/A</v>
      </c>
      <c r="Q51" s="209" t="e">
        <f>IF(ISNUMBER(Regressions!S61),ROUND(Regressions!S61, 1), NA())</f>
        <v>#N/A</v>
      </c>
      <c r="R51" s="332" t="e">
        <f>IF(ISNUMBER(Regressions!T61),ROUND(Regressions!T61, 1), NA())</f>
        <v>#N/A</v>
      </c>
      <c r="S51" s="231" t="e">
        <f>IF(ISNUMBER(Regressions!U61),ROUND(Regressions!U61, 1), NA())</f>
        <v>#N/A</v>
      </c>
    </row>
    <row xmlns:x14ac="http://schemas.microsoft.com/office/spreadsheetml/2009/9/ac" r="52" x14ac:dyDescent="0.2">
      <c r="A52" s="328" t="str">
        <f>IF(ISBLANK(Regressions!A62), " ", Regressions!A62)</f>
        <v>Belgium</v>
      </c>
      <c r="B52" s="329">
        <f>IF(ISBLANK(Regressions!B62), " ", Regressions!B62)</f>
        <v>2017</v>
      </c>
      <c r="C52" s="334" t="str">
        <f>IF(ISBLANK(Regressions!C62), " ", Regressions!C62)</f>
        <v>Urban</v>
      </c>
      <c r="D52" s="330">
        <f>IF(ISBLANK(Regressions!D62), " ", Regressions!D62)</f>
        <v>1893043.397752685</v>
      </c>
      <c r="E52" s="208" t="e">
        <f>IF(ISNUMBER(Regressions!E62),ROUND(Regressions!E62, 1), NA())</f>
        <v>#N/A</v>
      </c>
      <c r="F52" s="331" t="e">
        <f>IF(ISNUMBER(Regressions!F62),ROUND(Regressions!F62, 1), NA())</f>
        <v>#N/A</v>
      </c>
      <c r="G52" s="230" t="e">
        <f>IF(ISNUMBER(Regressions!G62),ROUND(Regressions!G62, 1), NA())</f>
        <v>#N/A</v>
      </c>
      <c r="H52" s="332" t="e">
        <f>IF(ISNUMBER(Regressions!H62),ROUND(Regressions!H62, 1), NA())</f>
        <v>#N/A</v>
      </c>
      <c r="I52" s="231" t="e">
        <f>IF(ISNUMBER(Regressions!I62),ROUND(Regressions!I62, 1), NA())</f>
        <v>#N/A</v>
      </c>
      <c r="J52" s="333" t="e">
        <f>IF(ISNUMBER(Regressions!K62),ROUND(Regressions!K62, 1), NA())</f>
        <v>#N/A</v>
      </c>
      <c r="K52" s="331" t="e">
        <f>IF(ISNUMBER(Regressions!L62),ROUND(Regressions!L62, 1), NA())</f>
        <v>#N/A</v>
      </c>
      <c r="L52" s="232" t="e">
        <f>IF(ISNUMBER(Regressions!M62),ROUND(Regressions!M62, 1), NA())</f>
        <v>#N/A</v>
      </c>
      <c r="M52" s="332" t="e">
        <f>IF(ISNUMBER(Regressions!N62),ROUND(Regressions!N62, 1), NA())</f>
        <v>#N/A</v>
      </c>
      <c r="N52" s="231" t="e">
        <f>IF(ISNUMBER(Regressions!O62),ROUND(Regressions!O62, 1), NA())</f>
        <v>#N/A</v>
      </c>
      <c r="O52" s="333" t="e">
        <f>IF(ISNUMBER(Regressions!Q62),ROUND(Regressions!Q62, 1), NA())</f>
        <v>#N/A</v>
      </c>
      <c r="P52" s="331" t="e">
        <f>IF(ISNUMBER(Regressions!R62),ROUND(Regressions!R62, 1), NA())</f>
        <v>#N/A</v>
      </c>
      <c r="Q52" s="209" t="e">
        <f>IF(ISNUMBER(Regressions!S62),ROUND(Regressions!S62, 1), NA())</f>
        <v>#N/A</v>
      </c>
      <c r="R52" s="332" t="e">
        <f>IF(ISNUMBER(Regressions!T62),ROUND(Regressions!T62, 1), NA())</f>
        <v>#N/A</v>
      </c>
      <c r="S52" s="231" t="e">
        <f>IF(ISNUMBER(Regressions!U62),ROUND(Regressions!U62, 1), NA())</f>
        <v>#N/A</v>
      </c>
    </row>
    <row xmlns:x14ac="http://schemas.microsoft.com/office/spreadsheetml/2009/9/ac" r="53" x14ac:dyDescent="0.2">
      <c r="A53" s="328" t="str">
        <f>IF(ISBLANK(Regressions!A63), " ", Regressions!A63)</f>
        <v>Belgium</v>
      </c>
      <c r="B53" s="329">
        <f>IF(ISBLANK(Regressions!B63), " ", Regressions!B63)</f>
        <v>2018</v>
      </c>
      <c r="C53" s="334" t="str">
        <f>IF(ISBLANK(Regressions!C63), " ", Regressions!C63)</f>
        <v>Urban</v>
      </c>
      <c r="D53" s="330">
        <f>IF(ISBLANK(Regressions!D63), " ", Regressions!D63)</f>
        <v>1903897.7566582491</v>
      </c>
      <c r="E53" s="208" t="e">
        <f>IF(ISNUMBER(Regressions!E63),ROUND(Regressions!E63, 1), NA())</f>
        <v>#N/A</v>
      </c>
      <c r="F53" s="331" t="e">
        <f>IF(ISNUMBER(Regressions!F63),ROUND(Regressions!F63, 1), NA())</f>
        <v>#N/A</v>
      </c>
      <c r="G53" s="230" t="e">
        <f>IF(ISNUMBER(Regressions!G63),ROUND(Regressions!G63, 1), NA())</f>
        <v>#N/A</v>
      </c>
      <c r="H53" s="332" t="e">
        <f>IF(ISNUMBER(Regressions!H63),ROUND(Regressions!H63, 1), NA())</f>
        <v>#N/A</v>
      </c>
      <c r="I53" s="231" t="e">
        <f>IF(ISNUMBER(Regressions!I63),ROUND(Regressions!I63, 1), NA())</f>
        <v>#N/A</v>
      </c>
      <c r="J53" s="333" t="e">
        <f>IF(ISNUMBER(Regressions!K63),ROUND(Regressions!K63, 1), NA())</f>
        <v>#N/A</v>
      </c>
      <c r="K53" s="331" t="e">
        <f>IF(ISNUMBER(Regressions!L63),ROUND(Regressions!L63, 1), NA())</f>
        <v>#N/A</v>
      </c>
      <c r="L53" s="232" t="e">
        <f>IF(ISNUMBER(Regressions!M63),ROUND(Regressions!M63, 1), NA())</f>
        <v>#N/A</v>
      </c>
      <c r="M53" s="332" t="e">
        <f>IF(ISNUMBER(Regressions!N63),ROUND(Regressions!N63, 1), NA())</f>
        <v>#N/A</v>
      </c>
      <c r="N53" s="231" t="e">
        <f>IF(ISNUMBER(Regressions!O63),ROUND(Regressions!O63, 1), NA())</f>
        <v>#N/A</v>
      </c>
      <c r="O53" s="333" t="e">
        <f>IF(ISNUMBER(Regressions!Q63),ROUND(Regressions!Q63, 1), NA())</f>
        <v>#N/A</v>
      </c>
      <c r="P53" s="331" t="e">
        <f>IF(ISNUMBER(Regressions!R63),ROUND(Regressions!R63, 1), NA())</f>
        <v>#N/A</v>
      </c>
      <c r="Q53" s="209" t="e">
        <f>IF(ISNUMBER(Regressions!S63),ROUND(Regressions!S63, 1), NA())</f>
        <v>#N/A</v>
      </c>
      <c r="R53" s="332" t="e">
        <f>IF(ISNUMBER(Regressions!T63),ROUND(Regressions!T63, 1), NA())</f>
        <v>#N/A</v>
      </c>
      <c r="S53" s="231" t="e">
        <f>IF(ISNUMBER(Regressions!U63),ROUND(Regressions!U63, 1), NA())</f>
        <v>#N/A</v>
      </c>
    </row>
    <row xmlns:x14ac="http://schemas.microsoft.com/office/spreadsheetml/2009/9/ac" r="54" x14ac:dyDescent="0.2">
      <c r="A54" s="328" t="str">
        <f>IF(ISBLANK(Regressions!A64), " ", Regressions!A64)</f>
        <v>Belgium</v>
      </c>
      <c r="B54" s="329">
        <f>IF(ISBLANK(Regressions!B64), " ", Regressions!B64)</f>
        <v>2019</v>
      </c>
      <c r="C54" s="334" t="str">
        <f>IF(ISBLANK(Regressions!C64), " ", Regressions!C64)</f>
        <v>Urban</v>
      </c>
      <c r="D54" s="330">
        <f>IF(ISBLANK(Regressions!D64), " ", Regressions!D64)</f>
        <v>1912861.2911750791</v>
      </c>
      <c r="E54" s="208" t="e">
        <f>IF(ISNUMBER(Regressions!E64),ROUND(Regressions!E64, 1), NA())</f>
        <v>#N/A</v>
      </c>
      <c r="F54" s="331" t="e">
        <f>IF(ISNUMBER(Regressions!F64),ROUND(Regressions!F64, 1), NA())</f>
        <v>#N/A</v>
      </c>
      <c r="G54" s="230" t="e">
        <f>IF(ISNUMBER(Regressions!G64),ROUND(Regressions!G64, 1), NA())</f>
        <v>#N/A</v>
      </c>
      <c r="H54" s="332" t="e">
        <f>IF(ISNUMBER(Regressions!H64),ROUND(Regressions!H64, 1), NA())</f>
        <v>#N/A</v>
      </c>
      <c r="I54" s="231" t="e">
        <f>IF(ISNUMBER(Regressions!I64),ROUND(Regressions!I64, 1), NA())</f>
        <v>#N/A</v>
      </c>
      <c r="J54" s="333" t="e">
        <f>IF(ISNUMBER(Regressions!K64),ROUND(Regressions!K64, 1), NA())</f>
        <v>#N/A</v>
      </c>
      <c r="K54" s="331" t="e">
        <f>IF(ISNUMBER(Regressions!L64),ROUND(Regressions!L64, 1), NA())</f>
        <v>#N/A</v>
      </c>
      <c r="L54" s="232" t="e">
        <f>IF(ISNUMBER(Regressions!M64),ROUND(Regressions!M64, 1), NA())</f>
        <v>#N/A</v>
      </c>
      <c r="M54" s="332" t="e">
        <f>IF(ISNUMBER(Regressions!N64),ROUND(Regressions!N64, 1), NA())</f>
        <v>#N/A</v>
      </c>
      <c r="N54" s="231" t="e">
        <f>IF(ISNUMBER(Regressions!O64),ROUND(Regressions!O64, 1), NA())</f>
        <v>#N/A</v>
      </c>
      <c r="O54" s="333" t="e">
        <f>IF(ISNUMBER(Regressions!Q64),ROUND(Regressions!Q64, 1), NA())</f>
        <v>#N/A</v>
      </c>
      <c r="P54" s="331" t="e">
        <f>IF(ISNUMBER(Regressions!R64),ROUND(Regressions!R64, 1), NA())</f>
        <v>#N/A</v>
      </c>
      <c r="Q54" s="209" t="e">
        <f>IF(ISNUMBER(Regressions!S64),ROUND(Regressions!S64, 1), NA())</f>
        <v>#N/A</v>
      </c>
      <c r="R54" s="332" t="e">
        <f>IF(ISNUMBER(Regressions!T64),ROUND(Regressions!T64, 1), NA())</f>
        <v>#N/A</v>
      </c>
      <c r="S54" s="231" t="e">
        <f>IF(ISNUMBER(Regressions!U64),ROUND(Regressions!U64, 1), NA())</f>
        <v>#N/A</v>
      </c>
    </row>
    <row xmlns:x14ac="http://schemas.microsoft.com/office/spreadsheetml/2009/9/ac" r="55" ht="13.5" customHeight="true" x14ac:dyDescent="0.2">
      <c r="A55" s="328" t="str">
        <f>IF(ISBLANK(Regressions!A65), " ", Regressions!A65)</f>
        <v>Belgium</v>
      </c>
      <c r="B55" s="329">
        <f>IF(ISBLANK(Regressions!B65), " ", Regressions!B65)</f>
        <v>2020</v>
      </c>
      <c r="C55" s="334" t="str">
        <f>IF(ISBLANK(Regressions!C65), " ", Regressions!C65)</f>
        <v>Urban</v>
      </c>
      <c r="D55" s="330">
        <f>IF(ISBLANK(Regressions!D65), " ", Regressions!D65)</f>
        <v>1923698.013728027</v>
      </c>
      <c r="E55" s="208" t="e">
        <f>IF(ISNUMBER(Regressions!E65),ROUND(Regressions!E65, 1), NA())</f>
        <v>#N/A</v>
      </c>
      <c r="F55" s="331" t="e">
        <f>IF(ISNUMBER(Regressions!F65),ROUND(Regressions!F65, 1), NA())</f>
        <v>#N/A</v>
      </c>
      <c r="G55" s="230" t="e">
        <f>IF(ISNUMBER(Regressions!G65),ROUND(Regressions!G65, 1), NA())</f>
        <v>#N/A</v>
      </c>
      <c r="H55" s="332" t="e">
        <f>IF(ISNUMBER(Regressions!H65),ROUND(Regressions!H65, 1), NA())</f>
        <v>#N/A</v>
      </c>
      <c r="I55" s="231" t="e">
        <f>IF(ISNUMBER(Regressions!I65),ROUND(Regressions!I65, 1), NA())</f>
        <v>#N/A</v>
      </c>
      <c r="J55" s="333" t="e">
        <f>IF(ISNUMBER(Regressions!K65),ROUND(Regressions!K65, 1), NA())</f>
        <v>#N/A</v>
      </c>
      <c r="K55" s="331" t="e">
        <f>IF(ISNUMBER(Regressions!L65),ROUND(Regressions!L65, 1), NA())</f>
        <v>#N/A</v>
      </c>
      <c r="L55" s="232" t="e">
        <f>IF(ISNUMBER(Regressions!M65),ROUND(Regressions!M65, 1), NA())</f>
        <v>#N/A</v>
      </c>
      <c r="M55" s="332" t="e">
        <f>IF(ISNUMBER(Regressions!N65),ROUND(Regressions!N65, 1), NA())</f>
        <v>#N/A</v>
      </c>
      <c r="N55" s="231" t="e">
        <f>IF(ISNUMBER(Regressions!O65),ROUND(Regressions!O65, 1), NA())</f>
        <v>#N/A</v>
      </c>
      <c r="O55" s="333" t="e">
        <f>IF(ISNUMBER(Regressions!Q65),ROUND(Regressions!Q65, 1), NA())</f>
        <v>#N/A</v>
      </c>
      <c r="P55" s="331" t="e">
        <f>IF(ISNUMBER(Regressions!R65),ROUND(Regressions!R65, 1), NA())</f>
        <v>#N/A</v>
      </c>
      <c r="Q55" s="209" t="e">
        <f>IF(ISNUMBER(Regressions!S65),ROUND(Regressions!S65, 1), NA())</f>
        <v>#N/A</v>
      </c>
      <c r="R55" s="332" t="e">
        <f>IF(ISNUMBER(Regressions!T65),ROUND(Regressions!T65, 1), NA())</f>
        <v>#N/A</v>
      </c>
      <c r="S55" s="231" t="e">
        <f>IF(ISNUMBER(Regressions!U65),ROUND(Regressions!U65, 1), NA())</f>
        <v>#N/A</v>
      </c>
    </row>
    <row xmlns:x14ac="http://schemas.microsoft.com/office/spreadsheetml/2009/9/ac" r="56" x14ac:dyDescent="0.2">
      <c r="A56" s="379" t="str">
        <f>IF(ISBLANK(Regressions!A66), " ", Regressions!A66)</f>
        <v>Belgium</v>
      </c>
      <c r="B56" s="380">
        <f>IF(ISBLANK(Regressions!B66), " ", Regressions!B66)</f>
        <v>2021</v>
      </c>
      <c r="C56" s="381" t="str">
        <f>IF(ISBLANK(Regressions!C66), " ", Regressions!C66)</f>
        <v>Urban</v>
      </c>
      <c r="D56" s="382">
        <f>IF(ISBLANK(Regressions!D66), " ", Regressions!D66)</f>
        <v>1931176.014790192</v>
      </c>
      <c r="E56" s="385" t="e">
        <f>IF(ISNUMBER(Regressions!E66),ROUND(Regressions!E66, 1), NA())</f>
        <v>#N/A</v>
      </c>
      <c r="F56" s="383" t="e">
        <f>IF(ISNUMBER(Regressions!F66),ROUND(Regressions!F66, 1), NA())</f>
        <v>#N/A</v>
      </c>
      <c r="G56" s="386" t="e">
        <f>IF(ISNUMBER(Regressions!G66),ROUND(Regressions!G66, 1), NA())</f>
        <v>#N/A</v>
      </c>
      <c r="H56" s="384" t="e">
        <f>IF(ISNUMBER(Regressions!H66),ROUND(Regressions!H66, 1), NA())</f>
        <v>#N/A</v>
      </c>
      <c r="I56" s="387" t="e">
        <f>IF(ISNUMBER(Regressions!I66),ROUND(Regressions!I66, 1), NA())</f>
        <v>#N/A</v>
      </c>
      <c r="J56" s="385" t="e">
        <f>IF(ISNUMBER(Regressions!K66),ROUND(Regressions!K66, 1), NA())</f>
        <v>#N/A</v>
      </c>
      <c r="K56" s="383" t="e">
        <f>IF(ISNUMBER(Regressions!L66),ROUND(Regressions!L66, 1), NA())</f>
        <v>#N/A</v>
      </c>
      <c r="L56" s="388" t="e">
        <f>IF(ISNUMBER(Regressions!M66),ROUND(Regressions!M66, 1), NA())</f>
        <v>#N/A</v>
      </c>
      <c r="M56" s="384" t="e">
        <f>IF(ISNUMBER(Regressions!N66),ROUND(Regressions!N66, 1), NA())</f>
        <v>#N/A</v>
      </c>
      <c r="N56" s="387" t="e">
        <f>IF(ISNUMBER(Regressions!O66),ROUND(Regressions!O66, 1), NA())</f>
        <v>#N/A</v>
      </c>
      <c r="O56" s="385" t="e">
        <f>IF(ISNUMBER(Regressions!Q66),ROUND(Regressions!Q66, 1), NA())</f>
        <v>#N/A</v>
      </c>
      <c r="P56" s="383" t="e">
        <f>IF(ISNUMBER(Regressions!R66),ROUND(Regressions!R66, 1), NA())</f>
        <v>#N/A</v>
      </c>
      <c r="Q56" s="389" t="e">
        <f>IF(ISNUMBER(Regressions!S66),ROUND(Regressions!S66, 1), NA())</f>
        <v>#N/A</v>
      </c>
      <c r="R56" s="384" t="e">
        <f>IF(ISNUMBER(Regressions!T66),ROUND(Regressions!T66, 1), NA())</f>
        <v>#N/A</v>
      </c>
      <c r="S56" s="387" t="e">
        <f>IF(ISNUMBER(Regressions!U66),ROUND(Regressions!U66, 1), NA())</f>
        <v>#N/A</v>
      </c>
      <c r="T56" s="378"/>
      <c r="U56" s="378"/>
      <c r="V56" s="378"/>
      <c r="W56" s="378"/>
      <c r="X56" s="378"/>
      <c r="Y56" s="378"/>
      <c r="Z56" s="378"/>
      <c r="AA56" s="378"/>
      <c r="AB56" s="378"/>
      <c r="AC56" s="378"/>
    </row>
    <row xmlns:x14ac="http://schemas.microsoft.com/office/spreadsheetml/2009/9/ac" r="57" x14ac:dyDescent="0.2">
      <c r="A57" s="328" t="str">
        <f>IF(ISBLANK(Regressions!A67), " ", Regressions!A67)</f>
        <v>Belgium</v>
      </c>
      <c r="B57" s="329">
        <f>IF(ISBLANK(Regressions!B67), " ", Regressions!B67)</f>
        <v>2022</v>
      </c>
      <c r="C57" s="334" t="str">
        <f>IF(ISBLANK(Regressions!C67), " ", Regressions!C67)</f>
        <v>Urban</v>
      </c>
      <c r="D57" s="330">
        <f>IF(ISBLANK(Regressions!D67), " ", Regressions!D67)</f>
        <v>1938109.504989624</v>
      </c>
      <c r="E57" s="208" t="e">
        <f>IF(ISNUMBER(Regressions!E67),ROUND(Regressions!E67, 1), NA())</f>
        <v>#N/A</v>
      </c>
      <c r="F57" s="331" t="e">
        <f>IF(ISNUMBER(Regressions!F67),ROUND(Regressions!F67, 1), NA())</f>
        <v>#N/A</v>
      </c>
      <c r="G57" s="230" t="e">
        <f>IF(ISNUMBER(Regressions!G67),ROUND(Regressions!G67, 1), NA())</f>
        <v>#N/A</v>
      </c>
      <c r="H57" s="332" t="e">
        <f>IF(ISNUMBER(Regressions!H67),ROUND(Regressions!H67, 1), NA())</f>
        <v>#N/A</v>
      </c>
      <c r="I57" s="231" t="e">
        <f>IF(ISNUMBER(Regressions!I67),ROUND(Regressions!I67, 1), NA())</f>
        <v>#N/A</v>
      </c>
      <c r="J57" s="333" t="e">
        <f>IF(ISNUMBER(Regressions!K67),ROUND(Regressions!K67, 1), NA())</f>
        <v>#N/A</v>
      </c>
      <c r="K57" s="331" t="e">
        <f>IF(ISNUMBER(Regressions!L67),ROUND(Regressions!L67, 1), NA())</f>
        <v>#N/A</v>
      </c>
      <c r="L57" s="232" t="e">
        <f>IF(ISNUMBER(Regressions!M67),ROUND(Regressions!M67, 1), NA())</f>
        <v>#N/A</v>
      </c>
      <c r="M57" s="332" t="e">
        <f>IF(ISNUMBER(Regressions!N67),ROUND(Regressions!N67, 1), NA())</f>
        <v>#N/A</v>
      </c>
      <c r="N57" s="231" t="e">
        <f>IF(ISNUMBER(Regressions!O67),ROUND(Regressions!O67, 1), NA())</f>
        <v>#N/A</v>
      </c>
      <c r="O57" s="333" t="e">
        <f>IF(ISNUMBER(Regressions!Q67),ROUND(Regressions!Q67, 1), NA())</f>
        <v>#N/A</v>
      </c>
      <c r="P57" s="331" t="e">
        <f>IF(ISNUMBER(Regressions!R67),ROUND(Regressions!R67, 1), NA())</f>
        <v>#N/A</v>
      </c>
      <c r="Q57" s="209" t="e">
        <f>IF(ISNUMBER(Regressions!S67),ROUND(Regressions!S67, 1), NA())</f>
        <v>#N/A</v>
      </c>
      <c r="R57" s="332" t="e">
        <f>IF(ISNUMBER(Regressions!T67),ROUND(Regressions!T67, 1), NA())</f>
        <v>#N/A</v>
      </c>
      <c r="S57" s="231" t="e">
        <f>IF(ISNUMBER(Regressions!U67),ROUND(Regressions!U67, 1), NA())</f>
        <v>#N/A</v>
      </c>
    </row>
    <row xmlns:x14ac="http://schemas.microsoft.com/office/spreadsheetml/2009/9/ac" r="58" x14ac:dyDescent="0.2">
      <c r="A58" s="335" t="str">
        <f>IF(ISBLANK(Regressions!A68), " ", Regressions!A68)</f>
        <v>Belgium</v>
      </c>
      <c r="B58" s="336">
        <f>IF(ISBLANK(Regressions!B68), " ", Regressions!B68)</f>
        <v>2023</v>
      </c>
      <c r="C58" s="337" t="str">
        <f>IF(ISBLANK(Regressions!C68), " ", Regressions!C68)</f>
        <v>Urban</v>
      </c>
      <c r="D58" s="338">
        <f>IF(ISBLANK(Regressions!D68), " ", Regressions!D68)</f>
        <v>1934482.4251020809</v>
      </c>
      <c r="E58" s="339" t="e">
        <f>IF(ISNUMBER(Regressions!E68),ROUND(Regressions!E68, 1), NA())</f>
        <v>#N/A</v>
      </c>
      <c r="F58" s="340" t="e">
        <f>IF(ISNUMBER(Regressions!F68),ROUND(Regressions!F68, 1), NA())</f>
        <v>#N/A</v>
      </c>
      <c r="G58" s="341" t="e">
        <f>IF(ISNUMBER(Regressions!G68),ROUND(Regressions!G68, 1), NA())</f>
        <v>#N/A</v>
      </c>
      <c r="H58" s="342" t="e">
        <f>IF(ISNUMBER(Regressions!H68),ROUND(Regressions!H68, 1), NA())</f>
        <v>#N/A</v>
      </c>
      <c r="I58" s="343" t="e">
        <f>IF(ISNUMBER(Regressions!I68),ROUND(Regressions!I68, 1), NA())</f>
        <v>#N/A</v>
      </c>
      <c r="J58" s="344" t="e">
        <f>IF(ISNUMBER(Regressions!K68),ROUND(Regressions!K68, 1), NA())</f>
        <v>#N/A</v>
      </c>
      <c r="K58" s="340" t="e">
        <f>IF(ISNUMBER(Regressions!L68),ROUND(Regressions!L68, 1), NA())</f>
        <v>#N/A</v>
      </c>
      <c r="L58" s="345" t="e">
        <f>IF(ISNUMBER(Regressions!M68),ROUND(Regressions!M68, 1), NA())</f>
        <v>#N/A</v>
      </c>
      <c r="M58" s="342" t="e">
        <f>IF(ISNUMBER(Regressions!N68),ROUND(Regressions!N68, 1), NA())</f>
        <v>#N/A</v>
      </c>
      <c r="N58" s="343" t="e">
        <f>IF(ISNUMBER(Regressions!O68),ROUND(Regressions!O68, 1), NA())</f>
        <v>#N/A</v>
      </c>
      <c r="O58" s="344" t="e">
        <f>IF(ISNUMBER(Regressions!Q68),ROUND(Regressions!Q68, 1), NA())</f>
        <v>#N/A</v>
      </c>
      <c r="P58" s="340" t="e">
        <f>IF(ISNUMBER(Regressions!R68),ROUND(Regressions!R68, 1), NA())</f>
        <v>#N/A</v>
      </c>
      <c r="Q58" s="346" t="e">
        <f>IF(ISNUMBER(Regressions!S68),ROUND(Regressions!S68, 1), NA())</f>
        <v>#N/A</v>
      </c>
      <c r="R58" s="342" t="e">
        <f>IF(ISNUMBER(Regressions!T68),ROUND(Regressions!T68, 1), NA())</f>
        <v>#N/A</v>
      </c>
      <c r="S58" s="343" t="e">
        <f>IF(ISNUMBER(Regressions!U68),ROUND(Regressions!U68, 1), NA())</f>
        <v>#N/A</v>
      </c>
    </row>
    <row xmlns:x14ac="http://schemas.microsoft.com/office/spreadsheetml/2009/9/ac" r="59" hidden="true" x14ac:dyDescent="0.2">
      <c r="A59" s="328" t="str">
        <f>IF(ISBLANK(Regressions!A69), " ", Regressions!A69)</f>
        <v>Belgium</v>
      </c>
      <c r="B59" s="329">
        <f>IF(ISBLANK(Regressions!B69), " ", Regressions!B69)</f>
        <v>2024</v>
      </c>
      <c r="C59" s="334" t="str">
        <f>IF(ISBLANK(Regressions!C69), " ", Regressions!C69)</f>
        <v>Urban</v>
      </c>
      <c r="D59" s="330" t="str">
        <f>IF(ISBLANK(Regressions!D69), " ", Regressions!D69)</f>
        <v> </v>
      </c>
      <c r="E59" s="208" t="e">
        <f>IF(ISNUMBER(Regressions!E69),ROUND(Regressions!E69, 1), NA())</f>
        <v>#N/A</v>
      </c>
      <c r="F59" s="331" t="e">
        <f>IF(ISNUMBER(Regressions!F69),ROUND(Regressions!F69, 1), NA())</f>
        <v>#N/A</v>
      </c>
      <c r="G59" s="230" t="e">
        <f>IF(ISNUMBER(Regressions!G69),ROUND(Regressions!G69, 1), NA())</f>
        <v>#N/A</v>
      </c>
      <c r="H59" s="332" t="e">
        <f>IF(ISNUMBER(Regressions!H69),ROUND(Regressions!H69, 1), NA())</f>
        <v>#N/A</v>
      </c>
      <c r="I59" s="231" t="e">
        <f>IF(ISNUMBER(Regressions!I69),ROUND(Regressions!I69, 1), NA())</f>
        <v>#N/A</v>
      </c>
      <c r="J59" s="333" t="e">
        <f>IF(ISNUMBER(Regressions!K69),ROUND(Regressions!K69, 1), NA())</f>
        <v>#N/A</v>
      </c>
      <c r="K59" s="331" t="e">
        <f>IF(ISNUMBER(Regressions!L69),ROUND(Regressions!L69, 1), NA())</f>
        <v>#N/A</v>
      </c>
      <c r="L59" s="232" t="e">
        <f>IF(ISNUMBER(Regressions!M69),ROUND(Regressions!M69, 1), NA())</f>
        <v>#N/A</v>
      </c>
      <c r="M59" s="332" t="e">
        <f>IF(ISNUMBER(Regressions!N69),ROUND(Regressions!N69, 1), NA())</f>
        <v>#N/A</v>
      </c>
      <c r="N59" s="231" t="e">
        <f>IF(ISNUMBER(Regressions!O69),ROUND(Regressions!O69, 1), NA())</f>
        <v>#N/A</v>
      </c>
      <c r="O59" s="333" t="e">
        <f>IF(ISNUMBER(Regressions!Q69),ROUND(Regressions!Q69, 1), NA())</f>
        <v>#N/A</v>
      </c>
      <c r="P59" s="331" t="e">
        <f>IF(ISNUMBER(Regressions!R69),ROUND(Regressions!R69, 1), NA())</f>
        <v>#N/A</v>
      </c>
      <c r="Q59" s="209" t="e">
        <f>IF(ISNUMBER(Regressions!S69),ROUND(Regressions!S69, 1), NA())</f>
        <v>#N/A</v>
      </c>
      <c r="R59" s="332" t="e">
        <f>IF(ISNUMBER(Regressions!T69),ROUND(Regressions!T69, 1), NA())</f>
        <v>#N/A</v>
      </c>
      <c r="S59" s="231" t="e">
        <f>IF(ISNUMBER(Regressions!U69),ROUND(Regressions!U69, 1), NA())</f>
        <v>#N/A</v>
      </c>
    </row>
    <row xmlns:x14ac="http://schemas.microsoft.com/office/spreadsheetml/2009/9/ac" r="60" hidden="true" x14ac:dyDescent="0.2">
      <c r="A60" s="328" t="str">
        <f>IF(ISBLANK(Regressions!A70), " ", Regressions!A70)</f>
        <v>Belgium</v>
      </c>
      <c r="B60" s="329">
        <f>IF(ISBLANK(Regressions!B70), " ", Regressions!B70)</f>
        <v>2025</v>
      </c>
      <c r="C60" s="334" t="str">
        <f>IF(ISBLANK(Regressions!C70), " ", Regressions!C70)</f>
        <v>Urban</v>
      </c>
      <c r="D60" s="330" t="str">
        <f>IF(ISBLANK(Regressions!D70), " ", Regressions!D70)</f>
        <v> </v>
      </c>
      <c r="E60" s="208" t="e">
        <f>IF(ISNUMBER(Regressions!E70),ROUND(Regressions!E70, 1), NA())</f>
        <v>#N/A</v>
      </c>
      <c r="F60" s="331" t="e">
        <f>IF(ISNUMBER(Regressions!F70),ROUND(Regressions!F70, 1), NA())</f>
        <v>#N/A</v>
      </c>
      <c r="G60" s="230" t="e">
        <f>IF(ISNUMBER(Regressions!G70),ROUND(Regressions!G70, 1), NA())</f>
        <v>#N/A</v>
      </c>
      <c r="H60" s="332" t="e">
        <f>IF(ISNUMBER(Regressions!H70),ROUND(Regressions!H70, 1), NA())</f>
        <v>#N/A</v>
      </c>
      <c r="I60" s="231" t="e">
        <f>IF(ISNUMBER(Regressions!I70),ROUND(Regressions!I70, 1), NA())</f>
        <v>#N/A</v>
      </c>
      <c r="J60" s="333" t="e">
        <f>IF(ISNUMBER(Regressions!K70),ROUND(Regressions!K70, 1), NA())</f>
        <v>#N/A</v>
      </c>
      <c r="K60" s="331" t="e">
        <f>IF(ISNUMBER(Regressions!L70),ROUND(Regressions!L70, 1), NA())</f>
        <v>#N/A</v>
      </c>
      <c r="L60" s="232" t="e">
        <f>IF(ISNUMBER(Regressions!M70),ROUND(Regressions!M70, 1), NA())</f>
        <v>#N/A</v>
      </c>
      <c r="M60" s="332" t="e">
        <f>IF(ISNUMBER(Regressions!N70),ROUND(Regressions!N70, 1), NA())</f>
        <v>#N/A</v>
      </c>
      <c r="N60" s="231" t="e">
        <f>IF(ISNUMBER(Regressions!O70),ROUND(Regressions!O70, 1), NA())</f>
        <v>#N/A</v>
      </c>
      <c r="O60" s="333" t="e">
        <f>IF(ISNUMBER(Regressions!Q70),ROUND(Regressions!Q70, 1), NA())</f>
        <v>#N/A</v>
      </c>
      <c r="P60" s="331" t="e">
        <f>IF(ISNUMBER(Regressions!R70),ROUND(Regressions!R70, 1), NA())</f>
        <v>#N/A</v>
      </c>
      <c r="Q60" s="209" t="e">
        <f>IF(ISNUMBER(Regressions!S70),ROUND(Regressions!S70, 1), NA())</f>
        <v>#N/A</v>
      </c>
      <c r="R60" s="332" t="e">
        <f>IF(ISNUMBER(Regressions!T70),ROUND(Regressions!T70, 1), NA())</f>
        <v>#N/A</v>
      </c>
      <c r="S60" s="231" t="e">
        <f>IF(ISNUMBER(Regressions!U70),ROUND(Regressions!U70, 1), NA())</f>
        <v>#N/A</v>
      </c>
    </row>
    <row xmlns:x14ac="http://schemas.microsoft.com/office/spreadsheetml/2009/9/ac" r="61" hidden="true" x14ac:dyDescent="0.2">
      <c r="A61" s="328" t="str">
        <f>IF(ISBLANK(Regressions!A71), " ", Regressions!A71)</f>
        <v>Belgium</v>
      </c>
      <c r="B61" s="329">
        <f>IF(ISBLANK(Regressions!B71), " ", Regressions!B71)</f>
        <v>2026</v>
      </c>
      <c r="C61" s="334" t="str">
        <f>IF(ISBLANK(Regressions!C71), " ", Regressions!C71)</f>
        <v>Urban</v>
      </c>
      <c r="D61" s="330" t="str">
        <f>IF(ISBLANK(Regressions!D71), " ", Regressions!D71)</f>
        <v> </v>
      </c>
      <c r="E61" s="208" t="e">
        <f>IF(ISNUMBER(Regressions!E71),ROUND(Regressions!E71, 1), NA())</f>
        <v>#N/A</v>
      </c>
      <c r="F61" s="331" t="e">
        <f>IF(ISNUMBER(Regressions!F71),ROUND(Regressions!F71, 1), NA())</f>
        <v>#N/A</v>
      </c>
      <c r="G61" s="230" t="e">
        <f>IF(ISNUMBER(Regressions!G71),ROUND(Regressions!G71, 1), NA())</f>
        <v>#N/A</v>
      </c>
      <c r="H61" s="332" t="e">
        <f>IF(ISNUMBER(Regressions!H71),ROUND(Regressions!H71, 1), NA())</f>
        <v>#N/A</v>
      </c>
      <c r="I61" s="231" t="e">
        <f>IF(ISNUMBER(Regressions!I71),ROUND(Regressions!I71, 1), NA())</f>
        <v>#N/A</v>
      </c>
      <c r="J61" s="333" t="e">
        <f>IF(ISNUMBER(Regressions!K71),ROUND(Regressions!K71, 1), NA())</f>
        <v>#N/A</v>
      </c>
      <c r="K61" s="331" t="e">
        <f>IF(ISNUMBER(Regressions!L71),ROUND(Regressions!L71, 1), NA())</f>
        <v>#N/A</v>
      </c>
      <c r="L61" s="232" t="e">
        <f>IF(ISNUMBER(Regressions!M71),ROUND(Regressions!M71, 1), NA())</f>
        <v>#N/A</v>
      </c>
      <c r="M61" s="332" t="e">
        <f>IF(ISNUMBER(Regressions!N71),ROUND(Regressions!N71, 1), NA())</f>
        <v>#N/A</v>
      </c>
      <c r="N61" s="231" t="e">
        <f>IF(ISNUMBER(Regressions!O71),ROUND(Regressions!O71, 1), NA())</f>
        <v>#N/A</v>
      </c>
      <c r="O61" s="333" t="e">
        <f>IF(ISNUMBER(Regressions!Q71),ROUND(Regressions!Q71, 1), NA())</f>
        <v>#N/A</v>
      </c>
      <c r="P61" s="331" t="e">
        <f>IF(ISNUMBER(Regressions!R71),ROUND(Regressions!R71, 1), NA())</f>
        <v>#N/A</v>
      </c>
      <c r="Q61" s="209" t="e">
        <f>IF(ISNUMBER(Regressions!S71),ROUND(Regressions!S71, 1), NA())</f>
        <v>#N/A</v>
      </c>
      <c r="R61" s="332" t="e">
        <f>IF(ISNUMBER(Regressions!T71),ROUND(Regressions!T71, 1), NA())</f>
        <v>#N/A</v>
      </c>
      <c r="S61" s="231" t="e">
        <f>IF(ISNUMBER(Regressions!U71),ROUND(Regressions!U71, 1), NA())</f>
        <v>#N/A</v>
      </c>
    </row>
    <row xmlns:x14ac="http://schemas.microsoft.com/office/spreadsheetml/2009/9/ac" r="62" hidden="true" x14ac:dyDescent="0.2">
      <c r="A62" s="328" t="str">
        <f>IF(ISBLANK(Regressions!A72), " ", Regressions!A72)</f>
        <v>Belgium</v>
      </c>
      <c r="B62" s="329">
        <f>IF(ISBLANK(Regressions!B72), " ", Regressions!B72)</f>
        <v>2027</v>
      </c>
      <c r="C62" s="334" t="str">
        <f>IF(ISBLANK(Regressions!C72), " ", Regressions!C72)</f>
        <v>Urban</v>
      </c>
      <c r="D62" s="330" t="str">
        <f>IF(ISBLANK(Regressions!D72), " ", Regressions!D72)</f>
        <v> </v>
      </c>
      <c r="E62" s="208" t="e">
        <f>IF(ISNUMBER(Regressions!E72),ROUND(Regressions!E72, 1), NA())</f>
        <v>#N/A</v>
      </c>
      <c r="F62" s="331" t="e">
        <f>IF(ISNUMBER(Regressions!F72),ROUND(Regressions!F72, 1), NA())</f>
        <v>#N/A</v>
      </c>
      <c r="G62" s="230" t="e">
        <f>IF(ISNUMBER(Regressions!G72),ROUND(Regressions!G72, 1), NA())</f>
        <v>#N/A</v>
      </c>
      <c r="H62" s="332" t="e">
        <f>IF(ISNUMBER(Regressions!H72),ROUND(Regressions!H72, 1), NA())</f>
        <v>#N/A</v>
      </c>
      <c r="I62" s="231" t="e">
        <f>IF(ISNUMBER(Regressions!I72),ROUND(Regressions!I72, 1), NA())</f>
        <v>#N/A</v>
      </c>
      <c r="J62" s="333" t="e">
        <f>IF(ISNUMBER(Regressions!K72),ROUND(Regressions!K72, 1), NA())</f>
        <v>#N/A</v>
      </c>
      <c r="K62" s="331" t="e">
        <f>IF(ISNUMBER(Regressions!L72),ROUND(Regressions!L72, 1), NA())</f>
        <v>#N/A</v>
      </c>
      <c r="L62" s="232" t="e">
        <f>IF(ISNUMBER(Regressions!M72),ROUND(Regressions!M72, 1), NA())</f>
        <v>#N/A</v>
      </c>
      <c r="M62" s="332" t="e">
        <f>IF(ISNUMBER(Regressions!N72),ROUND(Regressions!N72, 1), NA())</f>
        <v>#N/A</v>
      </c>
      <c r="N62" s="231" t="e">
        <f>IF(ISNUMBER(Regressions!O72),ROUND(Regressions!O72, 1), NA())</f>
        <v>#N/A</v>
      </c>
      <c r="O62" s="333" t="e">
        <f>IF(ISNUMBER(Regressions!Q72),ROUND(Regressions!Q72, 1), NA())</f>
        <v>#N/A</v>
      </c>
      <c r="P62" s="331" t="e">
        <f>IF(ISNUMBER(Regressions!R72),ROUND(Regressions!R72, 1), NA())</f>
        <v>#N/A</v>
      </c>
      <c r="Q62" s="209" t="e">
        <f>IF(ISNUMBER(Regressions!S72),ROUND(Regressions!S72, 1), NA())</f>
        <v>#N/A</v>
      </c>
      <c r="R62" s="332" t="e">
        <f>IF(ISNUMBER(Regressions!T72),ROUND(Regressions!T72, 1), NA())</f>
        <v>#N/A</v>
      </c>
      <c r="S62" s="231" t="e">
        <f>IF(ISNUMBER(Regressions!U72),ROUND(Regressions!U72, 1), NA())</f>
        <v>#N/A</v>
      </c>
    </row>
    <row xmlns:x14ac="http://schemas.microsoft.com/office/spreadsheetml/2009/9/ac" r="63" hidden="true" x14ac:dyDescent="0.2">
      <c r="A63" s="328" t="str">
        <f>IF(ISBLANK(Regressions!A73), " ", Regressions!A73)</f>
        <v>Belgium</v>
      </c>
      <c r="B63" s="329">
        <f>IF(ISBLANK(Regressions!B73), " ", Regressions!B73)</f>
        <v>2028</v>
      </c>
      <c r="C63" s="334" t="str">
        <f>IF(ISBLANK(Regressions!C73), " ", Regressions!C73)</f>
        <v>Urban</v>
      </c>
      <c r="D63" s="330" t="str">
        <f>IF(ISBLANK(Regressions!D73), " ", Regressions!D73)</f>
        <v> </v>
      </c>
      <c r="E63" s="208" t="e">
        <f>IF(ISNUMBER(Regressions!E73),ROUND(Regressions!E73, 1), NA())</f>
        <v>#N/A</v>
      </c>
      <c r="F63" s="331" t="e">
        <f>IF(ISNUMBER(Regressions!F73),ROUND(Regressions!F73, 1), NA())</f>
        <v>#N/A</v>
      </c>
      <c r="G63" s="230" t="e">
        <f>IF(ISNUMBER(Regressions!G73),ROUND(Regressions!G73, 1), NA())</f>
        <v>#N/A</v>
      </c>
      <c r="H63" s="332" t="e">
        <f>IF(ISNUMBER(Regressions!H73),ROUND(Regressions!H73, 1), NA())</f>
        <v>#N/A</v>
      </c>
      <c r="I63" s="231" t="e">
        <f>IF(ISNUMBER(Regressions!I73),ROUND(Regressions!I73, 1), NA())</f>
        <v>#N/A</v>
      </c>
      <c r="J63" s="333" t="e">
        <f>IF(ISNUMBER(Regressions!K73),ROUND(Regressions!K73, 1), NA())</f>
        <v>#N/A</v>
      </c>
      <c r="K63" s="331" t="e">
        <f>IF(ISNUMBER(Regressions!L73),ROUND(Regressions!L73, 1), NA())</f>
        <v>#N/A</v>
      </c>
      <c r="L63" s="232" t="e">
        <f>IF(ISNUMBER(Regressions!M73),ROUND(Regressions!M73, 1), NA())</f>
        <v>#N/A</v>
      </c>
      <c r="M63" s="332" t="e">
        <f>IF(ISNUMBER(Regressions!N73),ROUND(Regressions!N73, 1), NA())</f>
        <v>#N/A</v>
      </c>
      <c r="N63" s="231" t="e">
        <f>IF(ISNUMBER(Regressions!O73),ROUND(Regressions!O73, 1), NA())</f>
        <v>#N/A</v>
      </c>
      <c r="O63" s="333" t="e">
        <f>IF(ISNUMBER(Regressions!Q73),ROUND(Regressions!Q73, 1), NA())</f>
        <v>#N/A</v>
      </c>
      <c r="P63" s="331" t="e">
        <f>IF(ISNUMBER(Regressions!R73),ROUND(Regressions!R73, 1), NA())</f>
        <v>#N/A</v>
      </c>
      <c r="Q63" s="209" t="e">
        <f>IF(ISNUMBER(Regressions!S73),ROUND(Regressions!S73, 1), NA())</f>
        <v>#N/A</v>
      </c>
      <c r="R63" s="332" t="e">
        <f>IF(ISNUMBER(Regressions!T73),ROUND(Regressions!T73, 1), NA())</f>
        <v>#N/A</v>
      </c>
      <c r="S63" s="231" t="e">
        <f>IF(ISNUMBER(Regressions!U73),ROUND(Regressions!U73, 1), NA())</f>
        <v>#N/A</v>
      </c>
    </row>
    <row xmlns:x14ac="http://schemas.microsoft.com/office/spreadsheetml/2009/9/ac" r="64" hidden="true" x14ac:dyDescent="0.2">
      <c r="A64" s="328" t="str">
        <f>IF(ISBLANK(Regressions!A74), " ", Regressions!A74)</f>
        <v>Belgium</v>
      </c>
      <c r="B64" s="329">
        <f>IF(ISBLANK(Regressions!B74), " ", Regressions!B74)</f>
        <v>2029</v>
      </c>
      <c r="C64" s="334" t="str">
        <f>IF(ISBLANK(Regressions!C74), " ", Regressions!C74)</f>
        <v>Urban</v>
      </c>
      <c r="D64" s="330" t="str">
        <f>IF(ISBLANK(Regressions!D74), " ", Regressions!D74)</f>
        <v> </v>
      </c>
      <c r="E64" s="208" t="e">
        <f>IF(ISNUMBER(Regressions!E74),ROUND(Regressions!E74, 1), NA())</f>
        <v>#N/A</v>
      </c>
      <c r="F64" s="331" t="e">
        <f>IF(ISNUMBER(Regressions!F74),ROUND(Regressions!F74, 1), NA())</f>
        <v>#N/A</v>
      </c>
      <c r="G64" s="230" t="e">
        <f>IF(ISNUMBER(Regressions!G74),ROUND(Regressions!G74, 1), NA())</f>
        <v>#N/A</v>
      </c>
      <c r="H64" s="332" t="e">
        <f>IF(ISNUMBER(Regressions!H74),ROUND(Regressions!H74, 1), NA())</f>
        <v>#N/A</v>
      </c>
      <c r="I64" s="231" t="e">
        <f>IF(ISNUMBER(Regressions!I74),ROUND(Regressions!I74, 1), NA())</f>
        <v>#N/A</v>
      </c>
      <c r="J64" s="333" t="e">
        <f>IF(ISNUMBER(Regressions!K74),ROUND(Regressions!K74, 1), NA())</f>
        <v>#N/A</v>
      </c>
      <c r="K64" s="331" t="e">
        <f>IF(ISNUMBER(Regressions!L74),ROUND(Regressions!L74, 1), NA())</f>
        <v>#N/A</v>
      </c>
      <c r="L64" s="232" t="e">
        <f>IF(ISNUMBER(Regressions!M74),ROUND(Regressions!M74, 1), NA())</f>
        <v>#N/A</v>
      </c>
      <c r="M64" s="332" t="e">
        <f>IF(ISNUMBER(Regressions!N74),ROUND(Regressions!N74, 1), NA())</f>
        <v>#N/A</v>
      </c>
      <c r="N64" s="231" t="e">
        <f>IF(ISNUMBER(Regressions!O74),ROUND(Regressions!O74, 1), NA())</f>
        <v>#N/A</v>
      </c>
      <c r="O64" s="333" t="e">
        <f>IF(ISNUMBER(Regressions!Q74),ROUND(Regressions!Q74, 1), NA())</f>
        <v>#N/A</v>
      </c>
      <c r="P64" s="331" t="e">
        <f>IF(ISNUMBER(Regressions!R74),ROUND(Regressions!R74, 1), NA())</f>
        <v>#N/A</v>
      </c>
      <c r="Q64" s="209" t="e">
        <f>IF(ISNUMBER(Regressions!S74),ROUND(Regressions!S74, 1), NA())</f>
        <v>#N/A</v>
      </c>
      <c r="R64" s="332" t="e">
        <f>IF(ISNUMBER(Regressions!T74),ROUND(Regressions!T74, 1), NA())</f>
        <v>#N/A</v>
      </c>
      <c r="S64" s="231" t="e">
        <f>IF(ISNUMBER(Regressions!U74),ROUND(Regressions!U74, 1), NA())</f>
        <v>#N/A</v>
      </c>
    </row>
    <row xmlns:x14ac="http://schemas.microsoft.com/office/spreadsheetml/2009/9/ac" r="65" hidden="true" x14ac:dyDescent="0.2">
      <c r="A65" s="328" t="str">
        <f>IF(ISBLANK(Regressions!A75), " ", Regressions!A75)</f>
        <v>Belgium</v>
      </c>
      <c r="B65" s="329">
        <f>IF(ISBLANK(Regressions!B75), " ", Regressions!B75)</f>
        <v>2030</v>
      </c>
      <c r="C65" s="334" t="str">
        <f>IF(ISBLANK(Regressions!C75), " ", Regressions!C75)</f>
        <v>Urban</v>
      </c>
      <c r="D65" s="330" t="str">
        <f>IF(ISBLANK(Regressions!D75), " ", Regressions!D75)</f>
        <v> </v>
      </c>
      <c r="E65" s="208" t="e">
        <f>IF(ISNUMBER(Regressions!E75),ROUND(Regressions!E75, 1), NA())</f>
        <v>#N/A</v>
      </c>
      <c r="F65" s="331" t="e">
        <f>IF(ISNUMBER(Regressions!F75),ROUND(Regressions!F75, 1), NA())</f>
        <v>#N/A</v>
      </c>
      <c r="G65" s="230" t="e">
        <f>IF(ISNUMBER(Regressions!G75),ROUND(Regressions!G75, 1), NA())</f>
        <v>#N/A</v>
      </c>
      <c r="H65" s="332" t="e">
        <f>IF(ISNUMBER(Regressions!H75),ROUND(Regressions!H75, 1), NA())</f>
        <v>#N/A</v>
      </c>
      <c r="I65" s="231" t="e">
        <f>IF(ISNUMBER(Regressions!I75),ROUND(Regressions!I75, 1), NA())</f>
        <v>#N/A</v>
      </c>
      <c r="J65" s="333" t="e">
        <f>IF(ISNUMBER(Regressions!K75),ROUND(Regressions!K75, 1), NA())</f>
        <v>#N/A</v>
      </c>
      <c r="K65" s="331" t="e">
        <f>IF(ISNUMBER(Regressions!L75),ROUND(Regressions!L75, 1), NA())</f>
        <v>#N/A</v>
      </c>
      <c r="L65" s="232" t="e">
        <f>IF(ISNUMBER(Regressions!M75),ROUND(Regressions!M75, 1), NA())</f>
        <v>#N/A</v>
      </c>
      <c r="M65" s="332" t="e">
        <f>IF(ISNUMBER(Regressions!N75),ROUND(Regressions!N75, 1), NA())</f>
        <v>#N/A</v>
      </c>
      <c r="N65" s="231" t="e">
        <f>IF(ISNUMBER(Regressions!O75),ROUND(Regressions!O75, 1), NA())</f>
        <v>#N/A</v>
      </c>
      <c r="O65" s="333" t="e">
        <f>IF(ISNUMBER(Regressions!Q75),ROUND(Regressions!Q75, 1), NA())</f>
        <v>#N/A</v>
      </c>
      <c r="P65" s="331" t="e">
        <f>IF(ISNUMBER(Regressions!R75),ROUND(Regressions!R75, 1), NA())</f>
        <v>#N/A</v>
      </c>
      <c r="Q65" s="209" t="e">
        <f>IF(ISNUMBER(Regressions!S75),ROUND(Regressions!S75, 1), NA())</f>
        <v>#N/A</v>
      </c>
      <c r="R65" s="332" t="e">
        <f>IF(ISNUMBER(Regressions!T75),ROUND(Regressions!T75, 1), NA())</f>
        <v>#N/A</v>
      </c>
      <c r="S65" s="231" t="e">
        <f>IF(ISNUMBER(Regressions!U75),ROUND(Regressions!U75, 1), NA())</f>
        <v>#N/A</v>
      </c>
    </row>
    <row xmlns:x14ac="http://schemas.microsoft.com/office/spreadsheetml/2009/9/ac" r="66" x14ac:dyDescent="0.2">
      <c r="A66" s="328" t="str">
        <f>IF(ISBLANK(Regressions!A76), " ", Regressions!A76)</f>
        <v>Belgium</v>
      </c>
      <c r="B66" s="329">
        <f>IF(ISBLANK(Regressions!B76), " ", Regressions!B76)</f>
        <v>2000</v>
      </c>
      <c r="C66" s="334" t="str">
        <f>IF(ISBLANK(Regressions!C76), " ", Regressions!C76)</f>
        <v>Rural</v>
      </c>
      <c r="D66" s="330">
        <f>IF(ISBLANK(Regressions!D76), " ", Regressions!D76)</f>
        <v>52310.061974487297</v>
      </c>
      <c r="E66" s="208" t="e">
        <f>IF(ISNUMBER(Regressions!E76),ROUND(Regressions!E76, 1), NA())</f>
        <v>#N/A</v>
      </c>
      <c r="F66" s="331" t="e">
        <f>IF(ISNUMBER(Regressions!F76),ROUND(Regressions!F76, 1), NA())</f>
        <v>#N/A</v>
      </c>
      <c r="G66" s="230" t="e">
        <f>IF(ISNUMBER(Regressions!G76),ROUND(Regressions!G76, 1), NA())</f>
        <v>#N/A</v>
      </c>
      <c r="H66" s="332" t="e">
        <f>IF(ISNUMBER(Regressions!H76),ROUND(Regressions!H76, 1), NA())</f>
        <v>#N/A</v>
      </c>
      <c r="I66" s="231" t="e">
        <f>IF(ISNUMBER(Regressions!I76),ROUND(Regressions!I76, 1), NA())</f>
        <v>#N/A</v>
      </c>
      <c r="J66" s="333" t="e">
        <f>IF(ISNUMBER(Regressions!K76),ROUND(Regressions!K76, 1), NA())</f>
        <v>#N/A</v>
      </c>
      <c r="K66" s="331" t="e">
        <f>IF(ISNUMBER(Regressions!L76),ROUND(Regressions!L76, 1), NA())</f>
        <v>#N/A</v>
      </c>
      <c r="L66" s="232" t="e">
        <f>IF(ISNUMBER(Regressions!M76),ROUND(Regressions!M76, 1), NA())</f>
        <v>#N/A</v>
      </c>
      <c r="M66" s="332" t="e">
        <f>IF(ISNUMBER(Regressions!N76),ROUND(Regressions!N76, 1), NA())</f>
        <v>#N/A</v>
      </c>
      <c r="N66" s="231" t="e">
        <f>IF(ISNUMBER(Regressions!O76),ROUND(Regressions!O76, 1), NA())</f>
        <v>#N/A</v>
      </c>
      <c r="O66" s="333" t="e">
        <f>IF(ISNUMBER(Regressions!Q76),ROUND(Regressions!Q76, 1), NA())</f>
        <v>#N/A</v>
      </c>
      <c r="P66" s="331" t="e">
        <f>IF(ISNUMBER(Regressions!R76),ROUND(Regressions!R76, 1), NA())</f>
        <v>#N/A</v>
      </c>
      <c r="Q66" s="209" t="e">
        <f>IF(ISNUMBER(Regressions!S76),ROUND(Regressions!S76, 1), NA())</f>
        <v>#N/A</v>
      </c>
      <c r="R66" s="332" t="e">
        <f>IF(ISNUMBER(Regressions!T76),ROUND(Regressions!T76, 1), NA())</f>
        <v>#N/A</v>
      </c>
      <c r="S66" s="231" t="e">
        <f>IF(ISNUMBER(Regressions!U76),ROUND(Regressions!U76, 1), NA())</f>
        <v>#N/A</v>
      </c>
    </row>
    <row xmlns:x14ac="http://schemas.microsoft.com/office/spreadsheetml/2009/9/ac" r="67" x14ac:dyDescent="0.2">
      <c r="A67" s="328" t="str">
        <f>IF(ISBLANK(Regressions!A77), " ", Regressions!A77)</f>
        <v>Belgium</v>
      </c>
      <c r="B67" s="329">
        <f>IF(ISBLANK(Regressions!B77), " ", Regressions!B77)</f>
        <v>2001</v>
      </c>
      <c r="C67" s="334" t="str">
        <f>IF(ISBLANK(Regressions!C77), " ", Regressions!C77)</f>
        <v>Rural</v>
      </c>
      <c r="D67" s="330">
        <f>IF(ISBLANK(Regressions!D77), " ", Regressions!D77)</f>
        <v>51168.170121536263</v>
      </c>
      <c r="E67" s="208" t="e">
        <f>IF(ISNUMBER(Regressions!E77),ROUND(Regressions!E77, 1), NA())</f>
        <v>#N/A</v>
      </c>
      <c r="F67" s="331" t="e">
        <f>IF(ISNUMBER(Regressions!F77),ROUND(Regressions!F77, 1), NA())</f>
        <v>#N/A</v>
      </c>
      <c r="G67" s="230" t="e">
        <f>IF(ISNUMBER(Regressions!G77),ROUND(Regressions!G77, 1), NA())</f>
        <v>#N/A</v>
      </c>
      <c r="H67" s="332" t="e">
        <f>IF(ISNUMBER(Regressions!H77),ROUND(Regressions!H77, 1), NA())</f>
        <v>#N/A</v>
      </c>
      <c r="I67" s="231" t="e">
        <f>IF(ISNUMBER(Regressions!I77),ROUND(Regressions!I77, 1), NA())</f>
        <v>#N/A</v>
      </c>
      <c r="J67" s="333" t="e">
        <f>IF(ISNUMBER(Regressions!K77),ROUND(Regressions!K77, 1), NA())</f>
        <v>#N/A</v>
      </c>
      <c r="K67" s="331" t="e">
        <f>IF(ISNUMBER(Regressions!L77),ROUND(Regressions!L77, 1), NA())</f>
        <v>#N/A</v>
      </c>
      <c r="L67" s="232" t="e">
        <f>IF(ISNUMBER(Regressions!M77),ROUND(Regressions!M77, 1), NA())</f>
        <v>#N/A</v>
      </c>
      <c r="M67" s="332" t="e">
        <f>IF(ISNUMBER(Regressions!N77),ROUND(Regressions!N77, 1), NA())</f>
        <v>#N/A</v>
      </c>
      <c r="N67" s="231" t="e">
        <f>IF(ISNUMBER(Regressions!O77),ROUND(Regressions!O77, 1), NA())</f>
        <v>#N/A</v>
      </c>
      <c r="O67" s="333" t="e">
        <f>IF(ISNUMBER(Regressions!Q77),ROUND(Regressions!Q77, 1), NA())</f>
        <v>#N/A</v>
      </c>
      <c r="P67" s="331" t="e">
        <f>IF(ISNUMBER(Regressions!R77),ROUND(Regressions!R77, 1), NA())</f>
        <v>#N/A</v>
      </c>
      <c r="Q67" s="209" t="e">
        <f>IF(ISNUMBER(Regressions!S77),ROUND(Regressions!S77, 1), NA())</f>
        <v>#N/A</v>
      </c>
      <c r="R67" s="332" t="e">
        <f>IF(ISNUMBER(Regressions!T77),ROUND(Regressions!T77, 1), NA())</f>
        <v>#N/A</v>
      </c>
      <c r="S67" s="231" t="e">
        <f>IF(ISNUMBER(Regressions!U77),ROUND(Regressions!U77, 1), NA())</f>
        <v>#N/A</v>
      </c>
    </row>
    <row xmlns:x14ac="http://schemas.microsoft.com/office/spreadsheetml/2009/9/ac" r="68" x14ac:dyDescent="0.2">
      <c r="A68" s="328" t="str">
        <f>IF(ISBLANK(Regressions!A78), " ", Regressions!A78)</f>
        <v>Belgium</v>
      </c>
      <c r="B68" s="329">
        <f>IF(ISBLANK(Regressions!B78), " ", Regressions!B78)</f>
        <v>2002</v>
      </c>
      <c r="C68" s="334" t="str">
        <f>IF(ISBLANK(Regressions!C78), " ", Regressions!C78)</f>
        <v>Rural</v>
      </c>
      <c r="D68" s="330">
        <f>IF(ISBLANK(Regressions!D78), " ", Regressions!D78)</f>
        <v>50235.61740814209</v>
      </c>
      <c r="E68" s="208" t="e">
        <f>IF(ISNUMBER(Regressions!E78),ROUND(Regressions!E78, 1), NA())</f>
        <v>#N/A</v>
      </c>
      <c r="F68" s="331" t="e">
        <f>IF(ISNUMBER(Regressions!F78),ROUND(Regressions!F78, 1), NA())</f>
        <v>#N/A</v>
      </c>
      <c r="G68" s="230" t="e">
        <f>IF(ISNUMBER(Regressions!G78),ROUND(Regressions!G78, 1), NA())</f>
        <v>#N/A</v>
      </c>
      <c r="H68" s="332" t="e">
        <f>IF(ISNUMBER(Regressions!H78),ROUND(Regressions!H78, 1), NA())</f>
        <v>#N/A</v>
      </c>
      <c r="I68" s="231" t="e">
        <f>IF(ISNUMBER(Regressions!I78),ROUND(Regressions!I78, 1), NA())</f>
        <v>#N/A</v>
      </c>
      <c r="J68" s="333" t="e">
        <f>IF(ISNUMBER(Regressions!K78),ROUND(Regressions!K78, 1), NA())</f>
        <v>#N/A</v>
      </c>
      <c r="K68" s="331" t="e">
        <f>IF(ISNUMBER(Regressions!L78),ROUND(Regressions!L78, 1), NA())</f>
        <v>#N/A</v>
      </c>
      <c r="L68" s="232" t="e">
        <f>IF(ISNUMBER(Regressions!M78),ROUND(Regressions!M78, 1), NA())</f>
        <v>#N/A</v>
      </c>
      <c r="M68" s="332" t="e">
        <f>IF(ISNUMBER(Regressions!N78),ROUND(Regressions!N78, 1), NA())</f>
        <v>#N/A</v>
      </c>
      <c r="N68" s="231" t="e">
        <f>IF(ISNUMBER(Regressions!O78),ROUND(Regressions!O78, 1), NA())</f>
        <v>#N/A</v>
      </c>
      <c r="O68" s="333" t="e">
        <f>IF(ISNUMBER(Regressions!Q78),ROUND(Regressions!Q78, 1), NA())</f>
        <v>#N/A</v>
      </c>
      <c r="P68" s="331" t="e">
        <f>IF(ISNUMBER(Regressions!R78),ROUND(Regressions!R78, 1), NA())</f>
        <v>#N/A</v>
      </c>
      <c r="Q68" s="209" t="e">
        <f>IF(ISNUMBER(Regressions!S78),ROUND(Regressions!S78, 1), NA())</f>
        <v>#N/A</v>
      </c>
      <c r="R68" s="332" t="e">
        <f>IF(ISNUMBER(Regressions!T78),ROUND(Regressions!T78, 1), NA())</f>
        <v>#N/A</v>
      </c>
      <c r="S68" s="231" t="e">
        <f>IF(ISNUMBER(Regressions!U78),ROUND(Regressions!U78, 1), NA())</f>
        <v>#N/A</v>
      </c>
    </row>
    <row xmlns:x14ac="http://schemas.microsoft.com/office/spreadsheetml/2009/9/ac" r="69" x14ac:dyDescent="0.2">
      <c r="A69" s="328" t="str">
        <f>IF(ISBLANK(Regressions!A79), " ", Regressions!A79)</f>
        <v>Belgium</v>
      </c>
      <c r="B69" s="329">
        <f>IF(ISBLANK(Regressions!B79), " ", Regressions!B79)</f>
        <v>2003</v>
      </c>
      <c r="C69" s="334" t="str">
        <f>IF(ISBLANK(Regressions!C79), " ", Regressions!C79)</f>
        <v>Rural</v>
      </c>
      <c r="D69" s="330">
        <f>IF(ISBLANK(Regressions!D79), " ", Regressions!D79)</f>
        <v>49302.10244132996</v>
      </c>
      <c r="E69" s="208" t="e">
        <f>IF(ISNUMBER(Regressions!E79),ROUND(Regressions!E79, 1), NA())</f>
        <v>#N/A</v>
      </c>
      <c r="F69" s="331" t="e">
        <f>IF(ISNUMBER(Regressions!F79),ROUND(Regressions!F79, 1), NA())</f>
        <v>#N/A</v>
      </c>
      <c r="G69" s="230" t="e">
        <f>IF(ISNUMBER(Regressions!G79),ROUND(Regressions!G79, 1), NA())</f>
        <v>#N/A</v>
      </c>
      <c r="H69" s="332" t="e">
        <f>IF(ISNUMBER(Regressions!H79),ROUND(Regressions!H79, 1), NA())</f>
        <v>#N/A</v>
      </c>
      <c r="I69" s="231" t="e">
        <f>IF(ISNUMBER(Regressions!I79),ROUND(Regressions!I79, 1), NA())</f>
        <v>#N/A</v>
      </c>
      <c r="J69" s="333" t="e">
        <f>IF(ISNUMBER(Regressions!K79),ROUND(Regressions!K79, 1), NA())</f>
        <v>#N/A</v>
      </c>
      <c r="K69" s="331" t="e">
        <f>IF(ISNUMBER(Regressions!L79),ROUND(Regressions!L79, 1), NA())</f>
        <v>#N/A</v>
      </c>
      <c r="L69" s="232" t="e">
        <f>IF(ISNUMBER(Regressions!M79),ROUND(Regressions!M79, 1), NA())</f>
        <v>#N/A</v>
      </c>
      <c r="M69" s="332" t="e">
        <f>IF(ISNUMBER(Regressions!N79),ROUND(Regressions!N79, 1), NA())</f>
        <v>#N/A</v>
      </c>
      <c r="N69" s="231" t="e">
        <f>IF(ISNUMBER(Regressions!O79),ROUND(Regressions!O79, 1), NA())</f>
        <v>#N/A</v>
      </c>
      <c r="O69" s="333" t="e">
        <f>IF(ISNUMBER(Regressions!Q79),ROUND(Regressions!Q79, 1), NA())</f>
        <v>#N/A</v>
      </c>
      <c r="P69" s="331" t="e">
        <f>IF(ISNUMBER(Regressions!R79),ROUND(Regressions!R79, 1), NA())</f>
        <v>#N/A</v>
      </c>
      <c r="Q69" s="209" t="e">
        <f>IF(ISNUMBER(Regressions!S79),ROUND(Regressions!S79, 1), NA())</f>
        <v>#N/A</v>
      </c>
      <c r="R69" s="332" t="e">
        <f>IF(ISNUMBER(Regressions!T79),ROUND(Regressions!T79, 1), NA())</f>
        <v>#N/A</v>
      </c>
      <c r="S69" s="231" t="e">
        <f>IF(ISNUMBER(Regressions!U79),ROUND(Regressions!U79, 1), NA())</f>
        <v>#N/A</v>
      </c>
    </row>
    <row xmlns:x14ac="http://schemas.microsoft.com/office/spreadsheetml/2009/9/ac" r="70" x14ac:dyDescent="0.2">
      <c r="A70" s="328" t="str">
        <f>IF(ISBLANK(Regressions!A80), " ", Regressions!A80)</f>
        <v>Belgium</v>
      </c>
      <c r="B70" s="329">
        <f>IF(ISBLANK(Regressions!B80), " ", Regressions!B80)</f>
        <v>2004</v>
      </c>
      <c r="C70" s="334" t="str">
        <f>IF(ISBLANK(Regressions!C80), " ", Regressions!C80)</f>
        <v>Rural</v>
      </c>
      <c r="D70" s="330">
        <f>IF(ISBLANK(Regressions!D80), " ", Regressions!D80)</f>
        <v>48442.769893493649</v>
      </c>
      <c r="E70" s="208" t="e">
        <f>IF(ISNUMBER(Regressions!E80),ROUND(Regressions!E80, 1), NA())</f>
        <v>#N/A</v>
      </c>
      <c r="F70" s="331" t="e">
        <f>IF(ISNUMBER(Regressions!F80),ROUND(Regressions!F80, 1), NA())</f>
        <v>#N/A</v>
      </c>
      <c r="G70" s="230" t="e">
        <f>IF(ISNUMBER(Regressions!G80),ROUND(Regressions!G80, 1), NA())</f>
        <v>#N/A</v>
      </c>
      <c r="H70" s="332" t="e">
        <f>IF(ISNUMBER(Regressions!H80),ROUND(Regressions!H80, 1), NA())</f>
        <v>#N/A</v>
      </c>
      <c r="I70" s="231" t="e">
        <f>IF(ISNUMBER(Regressions!I80),ROUND(Regressions!I80, 1), NA())</f>
        <v>#N/A</v>
      </c>
      <c r="J70" s="333" t="e">
        <f>IF(ISNUMBER(Regressions!K80),ROUND(Regressions!K80, 1), NA())</f>
        <v>#N/A</v>
      </c>
      <c r="K70" s="331" t="e">
        <f>IF(ISNUMBER(Regressions!L80),ROUND(Regressions!L80, 1), NA())</f>
        <v>#N/A</v>
      </c>
      <c r="L70" s="232" t="e">
        <f>IF(ISNUMBER(Regressions!M80),ROUND(Regressions!M80, 1), NA())</f>
        <v>#N/A</v>
      </c>
      <c r="M70" s="332" t="e">
        <f>IF(ISNUMBER(Regressions!N80),ROUND(Regressions!N80, 1), NA())</f>
        <v>#N/A</v>
      </c>
      <c r="N70" s="231" t="e">
        <f>IF(ISNUMBER(Regressions!O80),ROUND(Regressions!O80, 1), NA())</f>
        <v>#N/A</v>
      </c>
      <c r="O70" s="333" t="e">
        <f>IF(ISNUMBER(Regressions!Q80),ROUND(Regressions!Q80, 1), NA())</f>
        <v>#N/A</v>
      </c>
      <c r="P70" s="331" t="e">
        <f>IF(ISNUMBER(Regressions!R80),ROUND(Regressions!R80, 1), NA())</f>
        <v>#N/A</v>
      </c>
      <c r="Q70" s="209" t="e">
        <f>IF(ISNUMBER(Regressions!S80),ROUND(Regressions!S80, 1), NA())</f>
        <v>#N/A</v>
      </c>
      <c r="R70" s="332" t="e">
        <f>IF(ISNUMBER(Regressions!T80),ROUND(Regressions!T80, 1), NA())</f>
        <v>#N/A</v>
      </c>
      <c r="S70" s="231" t="e">
        <f>IF(ISNUMBER(Regressions!U80),ROUND(Regressions!U80, 1), NA())</f>
        <v>#N/A</v>
      </c>
    </row>
    <row xmlns:x14ac="http://schemas.microsoft.com/office/spreadsheetml/2009/9/ac" r="71" x14ac:dyDescent="0.2">
      <c r="A71" s="328" t="str">
        <f>IF(ISBLANK(Regressions!A81), " ", Regressions!A81)</f>
        <v>Belgium</v>
      </c>
      <c r="B71" s="329">
        <f>IF(ISBLANK(Regressions!B81), " ", Regressions!B81)</f>
        <v>2005</v>
      </c>
      <c r="C71" s="334" t="str">
        <f>IF(ISBLANK(Regressions!C81), " ", Regressions!C81)</f>
        <v>Rural</v>
      </c>
      <c r="D71" s="330">
        <f>IF(ISBLANK(Regressions!D81), " ", Regressions!D81)</f>
        <v>47462.592440948487</v>
      </c>
      <c r="E71" s="208" t="e">
        <f>IF(ISNUMBER(Regressions!E81),ROUND(Regressions!E81, 1), NA())</f>
        <v>#N/A</v>
      </c>
      <c r="F71" s="331" t="e">
        <f>IF(ISNUMBER(Regressions!F81),ROUND(Regressions!F81, 1), NA())</f>
        <v>#N/A</v>
      </c>
      <c r="G71" s="230" t="e">
        <f>IF(ISNUMBER(Regressions!G81),ROUND(Regressions!G81, 1), NA())</f>
        <v>#N/A</v>
      </c>
      <c r="H71" s="332" t="e">
        <f>IF(ISNUMBER(Regressions!H81),ROUND(Regressions!H81, 1), NA())</f>
        <v>#N/A</v>
      </c>
      <c r="I71" s="231" t="e">
        <f>IF(ISNUMBER(Regressions!I81),ROUND(Regressions!I81, 1), NA())</f>
        <v>#N/A</v>
      </c>
      <c r="J71" s="333" t="e">
        <f>IF(ISNUMBER(Regressions!K81),ROUND(Regressions!K81, 1), NA())</f>
        <v>#N/A</v>
      </c>
      <c r="K71" s="331" t="e">
        <f>IF(ISNUMBER(Regressions!L81),ROUND(Regressions!L81, 1), NA())</f>
        <v>#N/A</v>
      </c>
      <c r="L71" s="232" t="e">
        <f>IF(ISNUMBER(Regressions!M81),ROUND(Regressions!M81, 1), NA())</f>
        <v>#N/A</v>
      </c>
      <c r="M71" s="332" t="e">
        <f>IF(ISNUMBER(Regressions!N81),ROUND(Regressions!N81, 1), NA())</f>
        <v>#N/A</v>
      </c>
      <c r="N71" s="231" t="e">
        <f>IF(ISNUMBER(Regressions!O81),ROUND(Regressions!O81, 1), NA())</f>
        <v>#N/A</v>
      </c>
      <c r="O71" s="333" t="e">
        <f>IF(ISNUMBER(Regressions!Q81),ROUND(Regressions!Q81, 1), NA())</f>
        <v>#N/A</v>
      </c>
      <c r="P71" s="331" t="e">
        <f>IF(ISNUMBER(Regressions!R81),ROUND(Regressions!R81, 1), NA())</f>
        <v>#N/A</v>
      </c>
      <c r="Q71" s="209" t="e">
        <f>IF(ISNUMBER(Regressions!S81),ROUND(Regressions!S81, 1), NA())</f>
        <v>#N/A</v>
      </c>
      <c r="R71" s="332" t="e">
        <f>IF(ISNUMBER(Regressions!T81),ROUND(Regressions!T81, 1), NA())</f>
        <v>#N/A</v>
      </c>
      <c r="S71" s="231" t="e">
        <f>IF(ISNUMBER(Regressions!U81),ROUND(Regressions!U81, 1), NA())</f>
        <v>#N/A</v>
      </c>
    </row>
    <row xmlns:x14ac="http://schemas.microsoft.com/office/spreadsheetml/2009/9/ac" r="72" x14ac:dyDescent="0.2">
      <c r="A72" s="328" t="str">
        <f>IF(ISBLANK(Regressions!A82), " ", Regressions!A82)</f>
        <v>Belgium</v>
      </c>
      <c r="B72" s="329">
        <f>IF(ISBLANK(Regressions!B82), " ", Regressions!B82)</f>
        <v>2006</v>
      </c>
      <c r="C72" s="334" t="str">
        <f>IF(ISBLANK(Regressions!C82), " ", Regressions!C82)</f>
        <v>Rural</v>
      </c>
      <c r="D72" s="330">
        <f>IF(ISBLANK(Regressions!D82), " ", Regressions!D82)</f>
        <v>46572.585077133182</v>
      </c>
      <c r="E72" s="208" t="e">
        <f>IF(ISNUMBER(Regressions!E82),ROUND(Regressions!E82, 1), NA())</f>
        <v>#N/A</v>
      </c>
      <c r="F72" s="331" t="e">
        <f>IF(ISNUMBER(Regressions!F82),ROUND(Regressions!F82, 1), NA())</f>
        <v>#N/A</v>
      </c>
      <c r="G72" s="230" t="e">
        <f>IF(ISNUMBER(Regressions!G82),ROUND(Regressions!G82, 1), NA())</f>
        <v>#N/A</v>
      </c>
      <c r="H72" s="332" t="e">
        <f>IF(ISNUMBER(Regressions!H82),ROUND(Regressions!H82, 1), NA())</f>
        <v>#N/A</v>
      </c>
      <c r="I72" s="231" t="e">
        <f>IF(ISNUMBER(Regressions!I82),ROUND(Regressions!I82, 1), NA())</f>
        <v>#N/A</v>
      </c>
      <c r="J72" s="333" t="e">
        <f>IF(ISNUMBER(Regressions!K82),ROUND(Regressions!K82, 1), NA())</f>
        <v>#N/A</v>
      </c>
      <c r="K72" s="331" t="e">
        <f>IF(ISNUMBER(Regressions!L82),ROUND(Regressions!L82, 1), NA())</f>
        <v>#N/A</v>
      </c>
      <c r="L72" s="232" t="e">
        <f>IF(ISNUMBER(Regressions!M82),ROUND(Regressions!M82, 1), NA())</f>
        <v>#N/A</v>
      </c>
      <c r="M72" s="332" t="e">
        <f>IF(ISNUMBER(Regressions!N82),ROUND(Regressions!N82, 1), NA())</f>
        <v>#N/A</v>
      </c>
      <c r="N72" s="231" t="e">
        <f>IF(ISNUMBER(Regressions!O82),ROUND(Regressions!O82, 1), NA())</f>
        <v>#N/A</v>
      </c>
      <c r="O72" s="333" t="e">
        <f>IF(ISNUMBER(Regressions!Q82),ROUND(Regressions!Q82, 1), NA())</f>
        <v>#N/A</v>
      </c>
      <c r="P72" s="331" t="e">
        <f>IF(ISNUMBER(Regressions!R82),ROUND(Regressions!R82, 1), NA())</f>
        <v>#N/A</v>
      </c>
      <c r="Q72" s="209" t="e">
        <f>IF(ISNUMBER(Regressions!S82),ROUND(Regressions!S82, 1), NA())</f>
        <v>#N/A</v>
      </c>
      <c r="R72" s="332" t="e">
        <f>IF(ISNUMBER(Regressions!T82),ROUND(Regressions!T82, 1), NA())</f>
        <v>#N/A</v>
      </c>
      <c r="S72" s="231" t="e">
        <f>IF(ISNUMBER(Regressions!U82),ROUND(Regressions!U82, 1), NA())</f>
        <v>#N/A</v>
      </c>
    </row>
    <row xmlns:x14ac="http://schemas.microsoft.com/office/spreadsheetml/2009/9/ac" r="73" x14ac:dyDescent="0.2">
      <c r="A73" s="328" t="str">
        <f>IF(ISBLANK(Regressions!A83), " ", Regressions!A83)</f>
        <v>Belgium</v>
      </c>
      <c r="B73" s="329">
        <f>IF(ISBLANK(Regressions!B83), " ", Regressions!B83)</f>
        <v>2007</v>
      </c>
      <c r="C73" s="334" t="str">
        <f>IF(ISBLANK(Regressions!C83), " ", Regressions!C83)</f>
        <v>Rural</v>
      </c>
      <c r="D73" s="330">
        <f>IF(ISBLANK(Regressions!D83), " ", Regressions!D83)</f>
        <v>45604.832853317261</v>
      </c>
      <c r="E73" s="208" t="e">
        <f>IF(ISNUMBER(Regressions!E83),ROUND(Regressions!E83, 1), NA())</f>
        <v>#N/A</v>
      </c>
      <c r="F73" s="331" t="e">
        <f>IF(ISNUMBER(Regressions!F83),ROUND(Regressions!F83, 1), NA())</f>
        <v>#N/A</v>
      </c>
      <c r="G73" s="230" t="e">
        <f>IF(ISNUMBER(Regressions!G83),ROUND(Regressions!G83, 1), NA())</f>
        <v>#N/A</v>
      </c>
      <c r="H73" s="332" t="e">
        <f>IF(ISNUMBER(Regressions!H83),ROUND(Regressions!H83, 1), NA())</f>
        <v>#N/A</v>
      </c>
      <c r="I73" s="231" t="e">
        <f>IF(ISNUMBER(Regressions!I83),ROUND(Regressions!I83, 1), NA())</f>
        <v>#N/A</v>
      </c>
      <c r="J73" s="333" t="e">
        <f>IF(ISNUMBER(Regressions!K83),ROUND(Regressions!K83, 1), NA())</f>
        <v>#N/A</v>
      </c>
      <c r="K73" s="331" t="e">
        <f>IF(ISNUMBER(Regressions!L83),ROUND(Regressions!L83, 1), NA())</f>
        <v>#N/A</v>
      </c>
      <c r="L73" s="232" t="e">
        <f>IF(ISNUMBER(Regressions!M83),ROUND(Regressions!M83, 1), NA())</f>
        <v>#N/A</v>
      </c>
      <c r="M73" s="332" t="e">
        <f>IF(ISNUMBER(Regressions!N83),ROUND(Regressions!N83, 1), NA())</f>
        <v>#N/A</v>
      </c>
      <c r="N73" s="231" t="e">
        <f>IF(ISNUMBER(Regressions!O83),ROUND(Regressions!O83, 1), NA())</f>
        <v>#N/A</v>
      </c>
      <c r="O73" s="333" t="e">
        <f>IF(ISNUMBER(Regressions!Q83),ROUND(Regressions!Q83, 1), NA())</f>
        <v>#N/A</v>
      </c>
      <c r="P73" s="331" t="e">
        <f>IF(ISNUMBER(Regressions!R83),ROUND(Regressions!R83, 1), NA())</f>
        <v>#N/A</v>
      </c>
      <c r="Q73" s="209" t="e">
        <f>IF(ISNUMBER(Regressions!S83),ROUND(Regressions!S83, 1), NA())</f>
        <v>#N/A</v>
      </c>
      <c r="R73" s="332" t="e">
        <f>IF(ISNUMBER(Regressions!T83),ROUND(Regressions!T83, 1), NA())</f>
        <v>#N/A</v>
      </c>
      <c r="S73" s="231" t="e">
        <f>IF(ISNUMBER(Regressions!U83),ROUND(Regressions!U83, 1), NA())</f>
        <v>#N/A</v>
      </c>
    </row>
    <row xmlns:x14ac="http://schemas.microsoft.com/office/spreadsheetml/2009/9/ac" r="74" x14ac:dyDescent="0.2">
      <c r="A74" s="328" t="str">
        <f>IF(ISBLANK(Regressions!A84), " ", Regressions!A84)</f>
        <v>Belgium</v>
      </c>
      <c r="B74" s="329">
        <f>IF(ISBLANK(Regressions!B84), " ", Regressions!B84)</f>
        <v>2008</v>
      </c>
      <c r="C74" s="334" t="str">
        <f>IF(ISBLANK(Regressions!C84), " ", Regressions!C84)</f>
        <v>Rural</v>
      </c>
      <c r="D74" s="330">
        <f>IF(ISBLANK(Regressions!D84), " ", Regressions!D84)</f>
        <v>44730.413666915891</v>
      </c>
      <c r="E74" s="208" t="e">
        <f>IF(ISNUMBER(Regressions!E84),ROUND(Regressions!E84, 1), NA())</f>
        <v>#N/A</v>
      </c>
      <c r="F74" s="331" t="e">
        <f>IF(ISNUMBER(Regressions!F84),ROUND(Regressions!F84, 1), NA())</f>
        <v>#N/A</v>
      </c>
      <c r="G74" s="230" t="e">
        <f>IF(ISNUMBER(Regressions!G84),ROUND(Regressions!G84, 1), NA())</f>
        <v>#N/A</v>
      </c>
      <c r="H74" s="332" t="e">
        <f>IF(ISNUMBER(Regressions!H84),ROUND(Regressions!H84, 1), NA())</f>
        <v>#N/A</v>
      </c>
      <c r="I74" s="231" t="e">
        <f>IF(ISNUMBER(Regressions!I84),ROUND(Regressions!I84, 1), NA())</f>
        <v>#N/A</v>
      </c>
      <c r="J74" s="333" t="e">
        <f>IF(ISNUMBER(Regressions!K84),ROUND(Regressions!K84, 1), NA())</f>
        <v>#N/A</v>
      </c>
      <c r="K74" s="331" t="e">
        <f>IF(ISNUMBER(Regressions!L84),ROUND(Regressions!L84, 1), NA())</f>
        <v>#N/A</v>
      </c>
      <c r="L74" s="232" t="e">
        <f>IF(ISNUMBER(Regressions!M84),ROUND(Regressions!M84, 1), NA())</f>
        <v>#N/A</v>
      </c>
      <c r="M74" s="332" t="e">
        <f>IF(ISNUMBER(Regressions!N84),ROUND(Regressions!N84, 1), NA())</f>
        <v>#N/A</v>
      </c>
      <c r="N74" s="231" t="e">
        <f>IF(ISNUMBER(Regressions!O84),ROUND(Regressions!O84, 1), NA())</f>
        <v>#N/A</v>
      </c>
      <c r="O74" s="333" t="e">
        <f>IF(ISNUMBER(Regressions!Q84),ROUND(Regressions!Q84, 1), NA())</f>
        <v>#N/A</v>
      </c>
      <c r="P74" s="331" t="e">
        <f>IF(ISNUMBER(Regressions!R84),ROUND(Regressions!R84, 1), NA())</f>
        <v>#N/A</v>
      </c>
      <c r="Q74" s="209" t="e">
        <f>IF(ISNUMBER(Regressions!S84),ROUND(Regressions!S84, 1), NA())</f>
        <v>#N/A</v>
      </c>
      <c r="R74" s="332" t="e">
        <f>IF(ISNUMBER(Regressions!T84),ROUND(Regressions!T84, 1), NA())</f>
        <v>#N/A</v>
      </c>
      <c r="S74" s="231" t="e">
        <f>IF(ISNUMBER(Regressions!U84),ROUND(Regressions!U84, 1), NA())</f>
        <v>#N/A</v>
      </c>
    </row>
    <row xmlns:x14ac="http://schemas.microsoft.com/office/spreadsheetml/2009/9/ac" r="75" x14ac:dyDescent="0.2">
      <c r="A75" s="328" t="str">
        <f>IF(ISBLANK(Regressions!A85), " ", Regressions!A85)</f>
        <v>Belgium</v>
      </c>
      <c r="B75" s="329">
        <f>IF(ISBLANK(Regressions!B85), " ", Regressions!B85)</f>
        <v>2009</v>
      </c>
      <c r="C75" s="334" t="str">
        <f>IF(ISBLANK(Regressions!C85), " ", Regressions!C85)</f>
        <v>Rural</v>
      </c>
      <c r="D75" s="330">
        <f>IF(ISBLANK(Regressions!D85), " ", Regressions!D85)</f>
        <v>43865.277931213379</v>
      </c>
      <c r="E75" s="208" t="e">
        <f>IF(ISNUMBER(Regressions!E85),ROUND(Regressions!E85, 1), NA())</f>
        <v>#N/A</v>
      </c>
      <c r="F75" s="331" t="e">
        <f>IF(ISNUMBER(Regressions!F85),ROUND(Regressions!F85, 1), NA())</f>
        <v>#N/A</v>
      </c>
      <c r="G75" s="230" t="e">
        <f>IF(ISNUMBER(Regressions!G85),ROUND(Regressions!G85, 1), NA())</f>
        <v>#N/A</v>
      </c>
      <c r="H75" s="332" t="e">
        <f>IF(ISNUMBER(Regressions!H85),ROUND(Regressions!H85, 1), NA())</f>
        <v>#N/A</v>
      </c>
      <c r="I75" s="231" t="e">
        <f>IF(ISNUMBER(Regressions!I85),ROUND(Regressions!I85, 1), NA())</f>
        <v>#N/A</v>
      </c>
      <c r="J75" s="333" t="e">
        <f>IF(ISNUMBER(Regressions!K85),ROUND(Regressions!K85, 1), NA())</f>
        <v>#N/A</v>
      </c>
      <c r="K75" s="331" t="e">
        <f>IF(ISNUMBER(Regressions!L85),ROUND(Regressions!L85, 1), NA())</f>
        <v>#N/A</v>
      </c>
      <c r="L75" s="232" t="e">
        <f>IF(ISNUMBER(Regressions!M85),ROUND(Regressions!M85, 1), NA())</f>
        <v>#N/A</v>
      </c>
      <c r="M75" s="332" t="e">
        <f>IF(ISNUMBER(Regressions!N85),ROUND(Regressions!N85, 1), NA())</f>
        <v>#N/A</v>
      </c>
      <c r="N75" s="231" t="e">
        <f>IF(ISNUMBER(Regressions!O85),ROUND(Regressions!O85, 1), NA())</f>
        <v>#N/A</v>
      </c>
      <c r="O75" s="333" t="e">
        <f>IF(ISNUMBER(Regressions!Q85),ROUND(Regressions!Q85, 1), NA())</f>
        <v>#N/A</v>
      </c>
      <c r="P75" s="331" t="e">
        <f>IF(ISNUMBER(Regressions!R85),ROUND(Regressions!R85, 1), NA())</f>
        <v>#N/A</v>
      </c>
      <c r="Q75" s="209" t="e">
        <f>IF(ISNUMBER(Regressions!S85),ROUND(Regressions!S85, 1), NA())</f>
        <v>#N/A</v>
      </c>
      <c r="R75" s="332" t="e">
        <f>IF(ISNUMBER(Regressions!T85),ROUND(Regressions!T85, 1), NA())</f>
        <v>#N/A</v>
      </c>
      <c r="S75" s="231" t="e">
        <f>IF(ISNUMBER(Regressions!U85),ROUND(Regressions!U85, 1), NA())</f>
        <v>#N/A</v>
      </c>
    </row>
    <row xmlns:x14ac="http://schemas.microsoft.com/office/spreadsheetml/2009/9/ac" r="76" x14ac:dyDescent="0.2">
      <c r="A76" s="328" t="str">
        <f>IF(ISBLANK(Regressions!A86), " ", Regressions!A86)</f>
        <v>Belgium</v>
      </c>
      <c r="B76" s="329">
        <f>IF(ISBLANK(Regressions!B86), " ", Regressions!B86)</f>
        <v>2010</v>
      </c>
      <c r="C76" s="334" t="str">
        <f>IF(ISBLANK(Regressions!C86), " ", Regressions!C86)</f>
        <v>Rural</v>
      </c>
      <c r="D76" s="330">
        <f>IF(ISBLANK(Regressions!D86), " ", Regressions!D86)</f>
        <v>43066.407155761721</v>
      </c>
      <c r="E76" s="208" t="e">
        <f>IF(ISNUMBER(Regressions!E86),ROUND(Regressions!E86, 1), NA())</f>
        <v>#N/A</v>
      </c>
      <c r="F76" s="331" t="e">
        <f>IF(ISNUMBER(Regressions!F86),ROUND(Regressions!F86, 1), NA())</f>
        <v>#N/A</v>
      </c>
      <c r="G76" s="230" t="e">
        <f>IF(ISNUMBER(Regressions!G86),ROUND(Regressions!G86, 1), NA())</f>
        <v>#N/A</v>
      </c>
      <c r="H76" s="332" t="e">
        <f>IF(ISNUMBER(Regressions!H86),ROUND(Regressions!H86, 1), NA())</f>
        <v>#N/A</v>
      </c>
      <c r="I76" s="231" t="e">
        <f>IF(ISNUMBER(Regressions!I86),ROUND(Regressions!I86, 1), NA())</f>
        <v>#N/A</v>
      </c>
      <c r="J76" s="333" t="e">
        <f>IF(ISNUMBER(Regressions!K86),ROUND(Regressions!K86, 1), NA())</f>
        <v>#N/A</v>
      </c>
      <c r="K76" s="331" t="e">
        <f>IF(ISNUMBER(Regressions!L86),ROUND(Regressions!L86, 1), NA())</f>
        <v>#N/A</v>
      </c>
      <c r="L76" s="232" t="e">
        <f>IF(ISNUMBER(Regressions!M86),ROUND(Regressions!M86, 1), NA())</f>
        <v>#N/A</v>
      </c>
      <c r="M76" s="332" t="e">
        <f>IF(ISNUMBER(Regressions!N86),ROUND(Regressions!N86, 1), NA())</f>
        <v>#N/A</v>
      </c>
      <c r="N76" s="231" t="e">
        <f>IF(ISNUMBER(Regressions!O86),ROUND(Regressions!O86, 1), NA())</f>
        <v>#N/A</v>
      </c>
      <c r="O76" s="333" t="e">
        <f>IF(ISNUMBER(Regressions!Q86),ROUND(Regressions!Q86, 1), NA())</f>
        <v>#N/A</v>
      </c>
      <c r="P76" s="331" t="e">
        <f>IF(ISNUMBER(Regressions!R86),ROUND(Regressions!R86, 1), NA())</f>
        <v>#N/A</v>
      </c>
      <c r="Q76" s="209" t="e">
        <f>IF(ISNUMBER(Regressions!S86),ROUND(Regressions!S86, 1), NA())</f>
        <v>#N/A</v>
      </c>
      <c r="R76" s="332" t="e">
        <f>IF(ISNUMBER(Regressions!T86),ROUND(Regressions!T86, 1), NA())</f>
        <v>#N/A</v>
      </c>
      <c r="S76" s="231" t="e">
        <f>IF(ISNUMBER(Regressions!U86),ROUND(Regressions!U86, 1), NA())</f>
        <v>#N/A</v>
      </c>
    </row>
    <row xmlns:x14ac="http://schemas.microsoft.com/office/spreadsheetml/2009/9/ac" r="77" x14ac:dyDescent="0.2">
      <c r="A77" s="328" t="str">
        <f>IF(ISBLANK(Regressions!A87), " ", Regressions!A87)</f>
        <v>Belgium</v>
      </c>
      <c r="B77" s="329">
        <f>IF(ISBLANK(Regressions!B87), " ", Regressions!B87)</f>
        <v>2011</v>
      </c>
      <c r="C77" s="334" t="str">
        <f>IF(ISBLANK(Regressions!C87), " ", Regressions!C87)</f>
        <v>Rural</v>
      </c>
      <c r="D77" s="330">
        <f>IF(ISBLANK(Regressions!D87), " ", Regressions!D87)</f>
        <v>42683.466994628907</v>
      </c>
      <c r="E77" s="208" t="e">
        <f>IF(ISNUMBER(Regressions!E87),ROUND(Regressions!E87, 1), NA())</f>
        <v>#N/A</v>
      </c>
      <c r="F77" s="331" t="e">
        <f>IF(ISNUMBER(Regressions!F87),ROUND(Regressions!F87, 1), NA())</f>
        <v>#N/A</v>
      </c>
      <c r="G77" s="230" t="e">
        <f>IF(ISNUMBER(Regressions!G87),ROUND(Regressions!G87, 1), NA())</f>
        <v>#N/A</v>
      </c>
      <c r="H77" s="332" t="e">
        <f>IF(ISNUMBER(Regressions!H87),ROUND(Regressions!H87, 1), NA())</f>
        <v>#N/A</v>
      </c>
      <c r="I77" s="231" t="e">
        <f>IF(ISNUMBER(Regressions!I87),ROUND(Regressions!I87, 1), NA())</f>
        <v>#N/A</v>
      </c>
      <c r="J77" s="333" t="e">
        <f>IF(ISNUMBER(Regressions!K87),ROUND(Regressions!K87, 1), NA())</f>
        <v>#N/A</v>
      </c>
      <c r="K77" s="331" t="e">
        <f>IF(ISNUMBER(Regressions!L87),ROUND(Regressions!L87, 1), NA())</f>
        <v>#N/A</v>
      </c>
      <c r="L77" s="232" t="e">
        <f>IF(ISNUMBER(Regressions!M87),ROUND(Regressions!M87, 1), NA())</f>
        <v>#N/A</v>
      </c>
      <c r="M77" s="332" t="e">
        <f>IF(ISNUMBER(Regressions!N87),ROUND(Regressions!N87, 1), NA())</f>
        <v>#N/A</v>
      </c>
      <c r="N77" s="231" t="e">
        <f>IF(ISNUMBER(Regressions!O87),ROUND(Regressions!O87, 1), NA())</f>
        <v>#N/A</v>
      </c>
      <c r="O77" s="333" t="e">
        <f>IF(ISNUMBER(Regressions!Q87),ROUND(Regressions!Q87, 1), NA())</f>
        <v>#N/A</v>
      </c>
      <c r="P77" s="331" t="e">
        <f>IF(ISNUMBER(Regressions!R87),ROUND(Regressions!R87, 1), NA())</f>
        <v>#N/A</v>
      </c>
      <c r="Q77" s="209" t="e">
        <f>IF(ISNUMBER(Regressions!S87),ROUND(Regressions!S87, 1), NA())</f>
        <v>#N/A</v>
      </c>
      <c r="R77" s="332" t="e">
        <f>IF(ISNUMBER(Regressions!T87),ROUND(Regressions!T87, 1), NA())</f>
        <v>#N/A</v>
      </c>
      <c r="S77" s="231" t="e">
        <f>IF(ISNUMBER(Regressions!U87),ROUND(Regressions!U87, 1), NA())</f>
        <v>#N/A</v>
      </c>
    </row>
    <row xmlns:x14ac="http://schemas.microsoft.com/office/spreadsheetml/2009/9/ac" r="78" x14ac:dyDescent="0.2">
      <c r="A78" s="328" t="str">
        <f>IF(ISBLANK(Regressions!A88), " ", Regressions!A88)</f>
        <v>Belgium</v>
      </c>
      <c r="B78" s="329">
        <f>IF(ISBLANK(Regressions!B88), " ", Regressions!B88)</f>
        <v>2012</v>
      </c>
      <c r="C78" s="334" t="str">
        <f>IF(ISBLANK(Regressions!C88), " ", Regressions!C88)</f>
        <v>Rural</v>
      </c>
      <c r="D78" s="330">
        <f>IF(ISBLANK(Regressions!D88), " ", Regressions!D88)</f>
        <v>42079.459644012451</v>
      </c>
      <c r="E78" s="208" t="e">
        <f>IF(ISNUMBER(Regressions!E88),ROUND(Regressions!E88, 1), NA())</f>
        <v>#N/A</v>
      </c>
      <c r="F78" s="331" t="e">
        <f>IF(ISNUMBER(Regressions!F88),ROUND(Regressions!F88, 1), NA())</f>
        <v>#N/A</v>
      </c>
      <c r="G78" s="230" t="e">
        <f>IF(ISNUMBER(Regressions!G88),ROUND(Regressions!G88, 1), NA())</f>
        <v>#N/A</v>
      </c>
      <c r="H78" s="332" t="e">
        <f>IF(ISNUMBER(Regressions!H88),ROUND(Regressions!H88, 1), NA())</f>
        <v>#N/A</v>
      </c>
      <c r="I78" s="231" t="e">
        <f>IF(ISNUMBER(Regressions!I88),ROUND(Regressions!I88, 1), NA())</f>
        <v>#N/A</v>
      </c>
      <c r="J78" s="333" t="e">
        <f>IF(ISNUMBER(Regressions!K88),ROUND(Regressions!K88, 1), NA())</f>
        <v>#N/A</v>
      </c>
      <c r="K78" s="331" t="e">
        <f>IF(ISNUMBER(Regressions!L88),ROUND(Regressions!L88, 1), NA())</f>
        <v>#N/A</v>
      </c>
      <c r="L78" s="232" t="e">
        <f>IF(ISNUMBER(Regressions!M88),ROUND(Regressions!M88, 1), NA())</f>
        <v>#N/A</v>
      </c>
      <c r="M78" s="332" t="e">
        <f>IF(ISNUMBER(Regressions!N88),ROUND(Regressions!N88, 1), NA())</f>
        <v>#N/A</v>
      </c>
      <c r="N78" s="231" t="e">
        <f>IF(ISNUMBER(Regressions!O88),ROUND(Regressions!O88, 1), NA())</f>
        <v>#N/A</v>
      </c>
      <c r="O78" s="333" t="e">
        <f>IF(ISNUMBER(Regressions!Q88),ROUND(Regressions!Q88, 1), NA())</f>
        <v>#N/A</v>
      </c>
      <c r="P78" s="331" t="e">
        <f>IF(ISNUMBER(Regressions!R88),ROUND(Regressions!R88, 1), NA())</f>
        <v>#N/A</v>
      </c>
      <c r="Q78" s="209" t="e">
        <f>IF(ISNUMBER(Regressions!S88),ROUND(Regressions!S88, 1), NA())</f>
        <v>#N/A</v>
      </c>
      <c r="R78" s="332" t="e">
        <f>IF(ISNUMBER(Regressions!T88),ROUND(Regressions!T88, 1), NA())</f>
        <v>#N/A</v>
      </c>
      <c r="S78" s="231" t="e">
        <f>IF(ISNUMBER(Regressions!U88),ROUND(Regressions!U88, 1), NA())</f>
        <v>#N/A</v>
      </c>
    </row>
    <row xmlns:x14ac="http://schemas.microsoft.com/office/spreadsheetml/2009/9/ac" r="79" x14ac:dyDescent="0.2">
      <c r="A79" s="328" t="str">
        <f>IF(ISBLANK(Regressions!A89), " ", Regressions!A89)</f>
        <v>Belgium</v>
      </c>
      <c r="B79" s="329">
        <f>IF(ISBLANK(Regressions!B89), " ", Regressions!B89)</f>
        <v>2013</v>
      </c>
      <c r="C79" s="334" t="str">
        <f>IF(ISBLANK(Regressions!C89), " ", Regressions!C89)</f>
        <v>Rural</v>
      </c>
      <c r="D79" s="330">
        <f>IF(ISBLANK(Regressions!D89), " ", Regressions!D89)</f>
        <v>41526.841827392578</v>
      </c>
      <c r="E79" s="208" t="e">
        <f>IF(ISNUMBER(Regressions!E89),ROUND(Regressions!E89, 1), NA())</f>
        <v>#N/A</v>
      </c>
      <c r="F79" s="331" t="e">
        <f>IF(ISNUMBER(Regressions!F89),ROUND(Regressions!F89, 1), NA())</f>
        <v>#N/A</v>
      </c>
      <c r="G79" s="230" t="e">
        <f>IF(ISNUMBER(Regressions!G89),ROUND(Regressions!G89, 1), NA())</f>
        <v>#N/A</v>
      </c>
      <c r="H79" s="332" t="e">
        <f>IF(ISNUMBER(Regressions!H89),ROUND(Regressions!H89, 1), NA())</f>
        <v>#N/A</v>
      </c>
      <c r="I79" s="231" t="e">
        <f>IF(ISNUMBER(Regressions!I89),ROUND(Regressions!I89, 1), NA())</f>
        <v>#N/A</v>
      </c>
      <c r="J79" s="333" t="e">
        <f>IF(ISNUMBER(Regressions!K89),ROUND(Regressions!K89, 1), NA())</f>
        <v>#N/A</v>
      </c>
      <c r="K79" s="331" t="e">
        <f>IF(ISNUMBER(Regressions!L89),ROUND(Regressions!L89, 1), NA())</f>
        <v>#N/A</v>
      </c>
      <c r="L79" s="232" t="e">
        <f>IF(ISNUMBER(Regressions!M89),ROUND(Regressions!M89, 1), NA())</f>
        <v>#N/A</v>
      </c>
      <c r="M79" s="332" t="e">
        <f>IF(ISNUMBER(Regressions!N89),ROUND(Regressions!N89, 1), NA())</f>
        <v>#N/A</v>
      </c>
      <c r="N79" s="231" t="e">
        <f>IF(ISNUMBER(Regressions!O89),ROUND(Regressions!O89, 1), NA())</f>
        <v>#N/A</v>
      </c>
      <c r="O79" s="333" t="e">
        <f>IF(ISNUMBER(Regressions!Q89),ROUND(Regressions!Q89, 1), NA())</f>
        <v>#N/A</v>
      </c>
      <c r="P79" s="331" t="e">
        <f>IF(ISNUMBER(Regressions!R89),ROUND(Regressions!R89, 1), NA())</f>
        <v>#N/A</v>
      </c>
      <c r="Q79" s="209" t="e">
        <f>IF(ISNUMBER(Regressions!S89),ROUND(Regressions!S89, 1), NA())</f>
        <v>#N/A</v>
      </c>
      <c r="R79" s="332" t="e">
        <f>IF(ISNUMBER(Regressions!T89),ROUND(Regressions!T89, 1), NA())</f>
        <v>#N/A</v>
      </c>
      <c r="S79" s="231" t="e">
        <f>IF(ISNUMBER(Regressions!U89),ROUND(Regressions!U89, 1), NA())</f>
        <v>#N/A</v>
      </c>
    </row>
    <row xmlns:x14ac="http://schemas.microsoft.com/office/spreadsheetml/2009/9/ac" r="80" x14ac:dyDescent="0.2">
      <c r="A80" s="328" t="str">
        <f>IF(ISBLANK(Regressions!A90), " ", Regressions!A90)</f>
        <v>Belgium</v>
      </c>
      <c r="B80" s="329">
        <f>IF(ISBLANK(Regressions!B90), " ", Regressions!B90)</f>
        <v>2014</v>
      </c>
      <c r="C80" s="334" t="str">
        <f>IF(ISBLANK(Regressions!C90), " ", Regressions!C90)</f>
        <v>Rural</v>
      </c>
      <c r="D80" s="330">
        <f>IF(ISBLANK(Regressions!D90), " ", Regressions!D90)</f>
        <v>40995.584245986938</v>
      </c>
      <c r="E80" s="208" t="e">
        <f>IF(ISNUMBER(Regressions!E90),ROUND(Regressions!E90, 1), NA())</f>
        <v>#N/A</v>
      </c>
      <c r="F80" s="331" t="e">
        <f>IF(ISNUMBER(Regressions!F90),ROUND(Regressions!F90, 1), NA())</f>
        <v>#N/A</v>
      </c>
      <c r="G80" s="230" t="e">
        <f>IF(ISNUMBER(Regressions!G90),ROUND(Regressions!G90, 1), NA())</f>
        <v>#N/A</v>
      </c>
      <c r="H80" s="332" t="e">
        <f>IF(ISNUMBER(Regressions!H90),ROUND(Regressions!H90, 1), NA())</f>
        <v>#N/A</v>
      </c>
      <c r="I80" s="231" t="e">
        <f>IF(ISNUMBER(Regressions!I90),ROUND(Regressions!I90, 1), NA())</f>
        <v>#N/A</v>
      </c>
      <c r="J80" s="333" t="e">
        <f>IF(ISNUMBER(Regressions!K90),ROUND(Regressions!K90, 1), NA())</f>
        <v>#N/A</v>
      </c>
      <c r="K80" s="331" t="e">
        <f>IF(ISNUMBER(Regressions!L90),ROUND(Regressions!L90, 1), NA())</f>
        <v>#N/A</v>
      </c>
      <c r="L80" s="232" t="e">
        <f>IF(ISNUMBER(Regressions!M90),ROUND(Regressions!M90, 1), NA())</f>
        <v>#N/A</v>
      </c>
      <c r="M80" s="332" t="e">
        <f>IF(ISNUMBER(Regressions!N90),ROUND(Regressions!N90, 1), NA())</f>
        <v>#N/A</v>
      </c>
      <c r="N80" s="231" t="e">
        <f>IF(ISNUMBER(Regressions!O90),ROUND(Regressions!O90, 1), NA())</f>
        <v>#N/A</v>
      </c>
      <c r="O80" s="333" t="e">
        <f>IF(ISNUMBER(Regressions!Q90),ROUND(Regressions!Q90, 1), NA())</f>
        <v>#N/A</v>
      </c>
      <c r="P80" s="331" t="e">
        <f>IF(ISNUMBER(Regressions!R90),ROUND(Regressions!R90, 1), NA())</f>
        <v>#N/A</v>
      </c>
      <c r="Q80" s="209" t="e">
        <f>IF(ISNUMBER(Regressions!S90),ROUND(Regressions!S90, 1), NA())</f>
        <v>#N/A</v>
      </c>
      <c r="R80" s="332" t="e">
        <f>IF(ISNUMBER(Regressions!T90),ROUND(Regressions!T90, 1), NA())</f>
        <v>#N/A</v>
      </c>
      <c r="S80" s="231" t="e">
        <f>IF(ISNUMBER(Regressions!U90),ROUND(Regressions!U90, 1), NA())</f>
        <v>#N/A</v>
      </c>
    </row>
    <row xmlns:x14ac="http://schemas.microsoft.com/office/spreadsheetml/2009/9/ac" r="81" x14ac:dyDescent="0.2">
      <c r="A81" s="328" t="str">
        <f>IF(ISBLANK(Regressions!A91), " ", Regressions!A91)</f>
        <v>Belgium</v>
      </c>
      <c r="B81" s="329">
        <f>IF(ISBLANK(Regressions!B91), " ", Regressions!B91)</f>
        <v>2015</v>
      </c>
      <c r="C81" s="334" t="str">
        <f>IF(ISBLANK(Regressions!C91), " ", Regressions!C91)</f>
        <v>Rural</v>
      </c>
      <c r="D81" s="330">
        <f>IF(ISBLANK(Regressions!D91), " ", Regressions!D91)</f>
        <v>40446.57782043457</v>
      </c>
      <c r="E81" s="208" t="e">
        <f>IF(ISNUMBER(Regressions!E91),ROUND(Regressions!E91, 1), NA())</f>
        <v>#N/A</v>
      </c>
      <c r="F81" s="331" t="e">
        <f>IF(ISNUMBER(Regressions!F91),ROUND(Regressions!F91, 1), NA())</f>
        <v>#N/A</v>
      </c>
      <c r="G81" s="230" t="e">
        <f>IF(ISNUMBER(Regressions!G91),ROUND(Regressions!G91, 1), NA())</f>
        <v>#N/A</v>
      </c>
      <c r="H81" s="332" t="e">
        <f>IF(ISNUMBER(Regressions!H91),ROUND(Regressions!H91, 1), NA())</f>
        <v>#N/A</v>
      </c>
      <c r="I81" s="231" t="e">
        <f>IF(ISNUMBER(Regressions!I91),ROUND(Regressions!I91, 1), NA())</f>
        <v>#N/A</v>
      </c>
      <c r="J81" s="333" t="e">
        <f>IF(ISNUMBER(Regressions!K91),ROUND(Regressions!K91, 1), NA())</f>
        <v>#N/A</v>
      </c>
      <c r="K81" s="331" t="e">
        <f>IF(ISNUMBER(Regressions!L91),ROUND(Regressions!L91, 1), NA())</f>
        <v>#N/A</v>
      </c>
      <c r="L81" s="232" t="e">
        <f>IF(ISNUMBER(Regressions!M91),ROUND(Regressions!M91, 1), NA())</f>
        <v>#N/A</v>
      </c>
      <c r="M81" s="332" t="e">
        <f>IF(ISNUMBER(Regressions!N91),ROUND(Regressions!N91, 1), NA())</f>
        <v>#N/A</v>
      </c>
      <c r="N81" s="231" t="e">
        <f>IF(ISNUMBER(Regressions!O91),ROUND(Regressions!O91, 1), NA())</f>
        <v>#N/A</v>
      </c>
      <c r="O81" s="333" t="e">
        <f>IF(ISNUMBER(Regressions!Q91),ROUND(Regressions!Q91, 1), NA())</f>
        <v>#N/A</v>
      </c>
      <c r="P81" s="331" t="e">
        <f>IF(ISNUMBER(Regressions!R91),ROUND(Regressions!R91, 1), NA())</f>
        <v>#N/A</v>
      </c>
      <c r="Q81" s="209" t="e">
        <f>IF(ISNUMBER(Regressions!S91),ROUND(Regressions!S91, 1), NA())</f>
        <v>#N/A</v>
      </c>
      <c r="R81" s="332" t="e">
        <f>IF(ISNUMBER(Regressions!T91),ROUND(Regressions!T91, 1), NA())</f>
        <v>#N/A</v>
      </c>
      <c r="S81" s="231" t="e">
        <f>IF(ISNUMBER(Regressions!U91),ROUND(Regressions!U91, 1), NA())</f>
        <v>#N/A</v>
      </c>
    </row>
    <row xmlns:x14ac="http://schemas.microsoft.com/office/spreadsheetml/2009/9/ac" r="82" x14ac:dyDescent="0.2">
      <c r="A82" s="328" t="str">
        <f>IF(ISBLANK(Regressions!A92), " ", Regressions!A92)</f>
        <v>Belgium</v>
      </c>
      <c r="B82" s="329">
        <f>IF(ISBLANK(Regressions!B92), " ", Regressions!B92)</f>
        <v>2016</v>
      </c>
      <c r="C82" s="334" t="str">
        <f>IF(ISBLANK(Regressions!C92), " ", Regressions!C92)</f>
        <v>Rural</v>
      </c>
      <c r="D82" s="330">
        <f>IF(ISBLANK(Regressions!D92), " ", Regressions!D92)</f>
        <v>40003.732749252318</v>
      </c>
      <c r="E82" s="208" t="e">
        <f>IF(ISNUMBER(Regressions!E92),ROUND(Regressions!E92, 1), NA())</f>
        <v>#N/A</v>
      </c>
      <c r="F82" s="331" t="e">
        <f>IF(ISNUMBER(Regressions!F92),ROUND(Regressions!F92, 1), NA())</f>
        <v>#N/A</v>
      </c>
      <c r="G82" s="230" t="e">
        <f>IF(ISNUMBER(Regressions!G92),ROUND(Regressions!G92, 1), NA())</f>
        <v>#N/A</v>
      </c>
      <c r="H82" s="332" t="e">
        <f>IF(ISNUMBER(Regressions!H92),ROUND(Regressions!H92, 1), NA())</f>
        <v>#N/A</v>
      </c>
      <c r="I82" s="231" t="e">
        <f>IF(ISNUMBER(Regressions!I92),ROUND(Regressions!I92, 1), NA())</f>
        <v>#N/A</v>
      </c>
      <c r="J82" s="333" t="e">
        <f>IF(ISNUMBER(Regressions!K92),ROUND(Regressions!K92, 1), NA())</f>
        <v>#N/A</v>
      </c>
      <c r="K82" s="331" t="e">
        <f>IF(ISNUMBER(Regressions!L92),ROUND(Regressions!L92, 1), NA())</f>
        <v>#N/A</v>
      </c>
      <c r="L82" s="232" t="e">
        <f>IF(ISNUMBER(Regressions!M92),ROUND(Regressions!M92, 1), NA())</f>
        <v>#N/A</v>
      </c>
      <c r="M82" s="332" t="e">
        <f>IF(ISNUMBER(Regressions!N92),ROUND(Regressions!N92, 1), NA())</f>
        <v>#N/A</v>
      </c>
      <c r="N82" s="231" t="e">
        <f>IF(ISNUMBER(Regressions!O92),ROUND(Regressions!O92, 1), NA())</f>
        <v>#N/A</v>
      </c>
      <c r="O82" s="333" t="e">
        <f>IF(ISNUMBER(Regressions!Q92),ROUND(Regressions!Q92, 1), NA())</f>
        <v>#N/A</v>
      </c>
      <c r="P82" s="331" t="e">
        <f>IF(ISNUMBER(Regressions!R92),ROUND(Regressions!R92, 1), NA())</f>
        <v>#N/A</v>
      </c>
      <c r="Q82" s="209" t="e">
        <f>IF(ISNUMBER(Regressions!S92),ROUND(Regressions!S92, 1), NA())</f>
        <v>#N/A</v>
      </c>
      <c r="R82" s="332" t="e">
        <f>IF(ISNUMBER(Regressions!T92),ROUND(Regressions!T92, 1), NA())</f>
        <v>#N/A</v>
      </c>
      <c r="S82" s="231" t="e">
        <f>IF(ISNUMBER(Regressions!U92),ROUND(Regressions!U92, 1), NA())</f>
        <v>#N/A</v>
      </c>
    </row>
    <row xmlns:x14ac="http://schemas.microsoft.com/office/spreadsheetml/2009/9/ac" r="83" x14ac:dyDescent="0.2">
      <c r="A83" s="328" t="str">
        <f>IF(ISBLANK(Regressions!A93), " ", Regressions!A93)</f>
        <v>Belgium</v>
      </c>
      <c r="B83" s="329">
        <f>IF(ISBLANK(Regressions!B93), " ", Regressions!B93)</f>
        <v>2017</v>
      </c>
      <c r="C83" s="334" t="str">
        <f>IF(ISBLANK(Regressions!C93), " ", Regressions!C93)</f>
        <v>Rural</v>
      </c>
      <c r="D83" s="330">
        <f>IF(ISBLANK(Regressions!D93), " ", Regressions!D93)</f>
        <v>39402.602247314448</v>
      </c>
      <c r="E83" s="208" t="e">
        <f>IF(ISNUMBER(Regressions!E93),ROUND(Regressions!E93, 1), NA())</f>
        <v>#N/A</v>
      </c>
      <c r="F83" s="331" t="e">
        <f>IF(ISNUMBER(Regressions!F93),ROUND(Regressions!F93, 1), NA())</f>
        <v>#N/A</v>
      </c>
      <c r="G83" s="230" t="e">
        <f>IF(ISNUMBER(Regressions!G93),ROUND(Regressions!G93, 1), NA())</f>
        <v>#N/A</v>
      </c>
      <c r="H83" s="332" t="e">
        <f>IF(ISNUMBER(Regressions!H93),ROUND(Regressions!H93, 1), NA())</f>
        <v>#N/A</v>
      </c>
      <c r="I83" s="231" t="e">
        <f>IF(ISNUMBER(Regressions!I93),ROUND(Regressions!I93, 1), NA())</f>
        <v>#N/A</v>
      </c>
      <c r="J83" s="333" t="e">
        <f>IF(ISNUMBER(Regressions!K93),ROUND(Regressions!K93, 1), NA())</f>
        <v>#N/A</v>
      </c>
      <c r="K83" s="331" t="e">
        <f>IF(ISNUMBER(Regressions!L93),ROUND(Regressions!L93, 1), NA())</f>
        <v>#N/A</v>
      </c>
      <c r="L83" s="232" t="e">
        <f>IF(ISNUMBER(Regressions!M93),ROUND(Regressions!M93, 1), NA())</f>
        <v>#N/A</v>
      </c>
      <c r="M83" s="332" t="e">
        <f>IF(ISNUMBER(Regressions!N93),ROUND(Regressions!N93, 1), NA())</f>
        <v>#N/A</v>
      </c>
      <c r="N83" s="231" t="e">
        <f>IF(ISNUMBER(Regressions!O93),ROUND(Regressions!O93, 1), NA())</f>
        <v>#N/A</v>
      </c>
      <c r="O83" s="333" t="e">
        <f>IF(ISNUMBER(Regressions!Q93),ROUND(Regressions!Q93, 1), NA())</f>
        <v>#N/A</v>
      </c>
      <c r="P83" s="331" t="e">
        <f>IF(ISNUMBER(Regressions!R93),ROUND(Regressions!R93, 1), NA())</f>
        <v>#N/A</v>
      </c>
      <c r="Q83" s="209" t="e">
        <f>IF(ISNUMBER(Regressions!S93),ROUND(Regressions!S93, 1), NA())</f>
        <v>#N/A</v>
      </c>
      <c r="R83" s="332" t="e">
        <f>IF(ISNUMBER(Regressions!T93),ROUND(Regressions!T93, 1), NA())</f>
        <v>#N/A</v>
      </c>
      <c r="S83" s="231" t="e">
        <f>IF(ISNUMBER(Regressions!U93),ROUND(Regressions!U93, 1), NA())</f>
        <v>#N/A</v>
      </c>
    </row>
    <row xmlns:x14ac="http://schemas.microsoft.com/office/spreadsheetml/2009/9/ac" r="84" x14ac:dyDescent="0.2">
      <c r="A84" s="328" t="str">
        <f>IF(ISBLANK(Regressions!A94), " ", Regressions!A94)</f>
        <v>Belgium</v>
      </c>
      <c r="B84" s="329">
        <f>IF(ISBLANK(Regressions!B94), " ", Regressions!B94)</f>
        <v>2018</v>
      </c>
      <c r="C84" s="334" t="str">
        <f>IF(ISBLANK(Regressions!C94), " ", Regressions!C94)</f>
        <v>Rural</v>
      </c>
      <c r="D84" s="330">
        <f>IF(ISBLANK(Regressions!D94), " ", Regressions!D94)</f>
        <v>38835.243341751098</v>
      </c>
      <c r="E84" s="208" t="e">
        <f>IF(ISNUMBER(Regressions!E94),ROUND(Regressions!E94, 1), NA())</f>
        <v>#N/A</v>
      </c>
      <c r="F84" s="331" t="e">
        <f>IF(ISNUMBER(Regressions!F94),ROUND(Regressions!F94, 1), NA())</f>
        <v>#N/A</v>
      </c>
      <c r="G84" s="230" t="e">
        <f>IF(ISNUMBER(Regressions!G94),ROUND(Regressions!G94, 1), NA())</f>
        <v>#N/A</v>
      </c>
      <c r="H84" s="332" t="e">
        <f>IF(ISNUMBER(Regressions!H94),ROUND(Regressions!H94, 1), NA())</f>
        <v>#N/A</v>
      </c>
      <c r="I84" s="231" t="e">
        <f>IF(ISNUMBER(Regressions!I94),ROUND(Regressions!I94, 1), NA())</f>
        <v>#N/A</v>
      </c>
      <c r="J84" s="333" t="e">
        <f>IF(ISNUMBER(Regressions!K94),ROUND(Regressions!K94, 1), NA())</f>
        <v>#N/A</v>
      </c>
      <c r="K84" s="331" t="e">
        <f>IF(ISNUMBER(Regressions!L94),ROUND(Regressions!L94, 1), NA())</f>
        <v>#N/A</v>
      </c>
      <c r="L84" s="232" t="e">
        <f>IF(ISNUMBER(Regressions!M94),ROUND(Regressions!M94, 1), NA())</f>
        <v>#N/A</v>
      </c>
      <c r="M84" s="332" t="e">
        <f>IF(ISNUMBER(Regressions!N94),ROUND(Regressions!N94, 1), NA())</f>
        <v>#N/A</v>
      </c>
      <c r="N84" s="231" t="e">
        <f>IF(ISNUMBER(Regressions!O94),ROUND(Regressions!O94, 1), NA())</f>
        <v>#N/A</v>
      </c>
      <c r="O84" s="333" t="e">
        <f>IF(ISNUMBER(Regressions!Q94),ROUND(Regressions!Q94, 1), NA())</f>
        <v>#N/A</v>
      </c>
      <c r="P84" s="331" t="e">
        <f>IF(ISNUMBER(Regressions!R94),ROUND(Regressions!R94, 1), NA())</f>
        <v>#N/A</v>
      </c>
      <c r="Q84" s="209" t="e">
        <f>IF(ISNUMBER(Regressions!S94),ROUND(Regressions!S94, 1), NA())</f>
        <v>#N/A</v>
      </c>
      <c r="R84" s="332" t="e">
        <f>IF(ISNUMBER(Regressions!T94),ROUND(Regressions!T94, 1), NA())</f>
        <v>#N/A</v>
      </c>
      <c r="S84" s="231" t="e">
        <f>IF(ISNUMBER(Regressions!U94),ROUND(Regressions!U94, 1), NA())</f>
        <v>#N/A</v>
      </c>
    </row>
    <row xmlns:x14ac="http://schemas.microsoft.com/office/spreadsheetml/2009/9/ac" r="85" x14ac:dyDescent="0.2">
      <c r="A85" s="328" t="str">
        <f>IF(ISBLANK(Regressions!A95), " ", Regressions!A95)</f>
        <v>Belgium</v>
      </c>
      <c r="B85" s="329">
        <f>IF(ISBLANK(Regressions!B95), " ", Regressions!B95)</f>
        <v>2019</v>
      </c>
      <c r="C85" s="334" t="str">
        <f>IF(ISBLANK(Regressions!C95), " ", Regressions!C95)</f>
        <v>Rural</v>
      </c>
      <c r="D85" s="330">
        <f>IF(ISBLANK(Regressions!D95), " ", Regressions!D95)</f>
        <v>38221.70882492065</v>
      </c>
      <c r="E85" s="208" t="e">
        <f>IF(ISNUMBER(Regressions!E95),ROUND(Regressions!E95, 1), NA())</f>
        <v>#N/A</v>
      </c>
      <c r="F85" s="331" t="e">
        <f>IF(ISNUMBER(Regressions!F95),ROUND(Regressions!F95, 1), NA())</f>
        <v>#N/A</v>
      </c>
      <c r="G85" s="230" t="e">
        <f>IF(ISNUMBER(Regressions!G95),ROUND(Regressions!G95, 1), NA())</f>
        <v>#N/A</v>
      </c>
      <c r="H85" s="332" t="e">
        <f>IF(ISNUMBER(Regressions!H95),ROUND(Regressions!H95, 1), NA())</f>
        <v>#N/A</v>
      </c>
      <c r="I85" s="231" t="e">
        <f>IF(ISNUMBER(Regressions!I95),ROUND(Regressions!I95, 1), NA())</f>
        <v>#N/A</v>
      </c>
      <c r="J85" s="333" t="e">
        <f>IF(ISNUMBER(Regressions!K95),ROUND(Regressions!K95, 1), NA())</f>
        <v>#N/A</v>
      </c>
      <c r="K85" s="331" t="e">
        <f>IF(ISNUMBER(Regressions!L95),ROUND(Regressions!L95, 1), NA())</f>
        <v>#N/A</v>
      </c>
      <c r="L85" s="232" t="e">
        <f>IF(ISNUMBER(Regressions!M95),ROUND(Regressions!M95, 1), NA())</f>
        <v>#N/A</v>
      </c>
      <c r="M85" s="332" t="e">
        <f>IF(ISNUMBER(Regressions!N95),ROUND(Regressions!N95, 1), NA())</f>
        <v>#N/A</v>
      </c>
      <c r="N85" s="231" t="e">
        <f>IF(ISNUMBER(Regressions!O95),ROUND(Regressions!O95, 1), NA())</f>
        <v>#N/A</v>
      </c>
      <c r="O85" s="333" t="e">
        <f>IF(ISNUMBER(Regressions!Q95),ROUND(Regressions!Q95, 1), NA())</f>
        <v>#N/A</v>
      </c>
      <c r="P85" s="331" t="e">
        <f>IF(ISNUMBER(Regressions!R95),ROUND(Regressions!R95, 1), NA())</f>
        <v>#N/A</v>
      </c>
      <c r="Q85" s="209" t="e">
        <f>IF(ISNUMBER(Regressions!S95),ROUND(Regressions!S95, 1), NA())</f>
        <v>#N/A</v>
      </c>
      <c r="R85" s="332" t="e">
        <f>IF(ISNUMBER(Regressions!T95),ROUND(Regressions!T95, 1), NA())</f>
        <v>#N/A</v>
      </c>
      <c r="S85" s="231" t="e">
        <f>IF(ISNUMBER(Regressions!U95),ROUND(Regressions!U95, 1), NA())</f>
        <v>#N/A</v>
      </c>
    </row>
    <row xmlns:x14ac="http://schemas.microsoft.com/office/spreadsheetml/2009/9/ac" r="86" x14ac:dyDescent="0.2">
      <c r="A86" s="328" t="str">
        <f>IF(ISBLANK(Regressions!A96), " ", Regressions!A96)</f>
        <v>Belgium</v>
      </c>
      <c r="B86" s="329">
        <f>IF(ISBLANK(Regressions!B96), " ", Regressions!B96)</f>
        <v>2020</v>
      </c>
      <c r="C86" s="334" t="str">
        <f>IF(ISBLANK(Regressions!C96), " ", Regressions!C96)</f>
        <v>Rural</v>
      </c>
      <c r="D86" s="330">
        <f>IF(ISBLANK(Regressions!D96), " ", Regressions!D96)</f>
        <v>37677.986271972652</v>
      </c>
      <c r="E86" s="208" t="e">
        <f>IF(ISNUMBER(Regressions!E96),ROUND(Regressions!E96, 1), NA())</f>
        <v>#N/A</v>
      </c>
      <c r="F86" s="331" t="e">
        <f>IF(ISNUMBER(Regressions!F96),ROUND(Regressions!F96, 1), NA())</f>
        <v>#N/A</v>
      </c>
      <c r="G86" s="230" t="e">
        <f>IF(ISNUMBER(Regressions!G96),ROUND(Regressions!G96, 1), NA())</f>
        <v>#N/A</v>
      </c>
      <c r="H86" s="332" t="e">
        <f>IF(ISNUMBER(Regressions!H96),ROUND(Regressions!H96, 1), NA())</f>
        <v>#N/A</v>
      </c>
      <c r="I86" s="231" t="e">
        <f>IF(ISNUMBER(Regressions!I96),ROUND(Regressions!I96, 1), NA())</f>
        <v>#N/A</v>
      </c>
      <c r="J86" s="333" t="e">
        <f>IF(ISNUMBER(Regressions!K96),ROUND(Regressions!K96, 1), NA())</f>
        <v>#N/A</v>
      </c>
      <c r="K86" s="331" t="e">
        <f>IF(ISNUMBER(Regressions!L96),ROUND(Regressions!L96, 1), NA())</f>
        <v>#N/A</v>
      </c>
      <c r="L86" s="232" t="e">
        <f>IF(ISNUMBER(Regressions!M96),ROUND(Regressions!M96, 1), NA())</f>
        <v>#N/A</v>
      </c>
      <c r="M86" s="332" t="e">
        <f>IF(ISNUMBER(Regressions!N96),ROUND(Regressions!N96, 1), NA())</f>
        <v>#N/A</v>
      </c>
      <c r="N86" s="231" t="e">
        <f>IF(ISNUMBER(Regressions!O96),ROUND(Regressions!O96, 1), NA())</f>
        <v>#N/A</v>
      </c>
      <c r="O86" s="333" t="e">
        <f>IF(ISNUMBER(Regressions!Q96),ROUND(Regressions!Q96, 1), NA())</f>
        <v>#N/A</v>
      </c>
      <c r="P86" s="331" t="e">
        <f>IF(ISNUMBER(Regressions!R96),ROUND(Regressions!R96, 1), NA())</f>
        <v>#N/A</v>
      </c>
      <c r="Q86" s="209" t="e">
        <f>IF(ISNUMBER(Regressions!S96),ROUND(Regressions!S96, 1), NA())</f>
        <v>#N/A</v>
      </c>
      <c r="R86" s="332" t="e">
        <f>IF(ISNUMBER(Regressions!T96),ROUND(Regressions!T96, 1), NA())</f>
        <v>#N/A</v>
      </c>
      <c r="S86" s="231" t="e">
        <f>IF(ISNUMBER(Regressions!U96),ROUND(Regressions!U96, 1), NA())</f>
        <v>#N/A</v>
      </c>
    </row>
    <row xmlns:x14ac="http://schemas.microsoft.com/office/spreadsheetml/2009/9/ac" r="87" x14ac:dyDescent="0.2">
      <c r="A87" s="379" t="str">
        <f>IF(ISBLANK(Regressions!A97), " ", Regressions!A97)</f>
        <v>Belgium</v>
      </c>
      <c r="B87" s="380">
        <f>IF(ISBLANK(Regressions!B97), " ", Regressions!B97)</f>
        <v>2021</v>
      </c>
      <c r="C87" s="381" t="str">
        <f>IF(ISBLANK(Regressions!C97), " ", Regressions!C97)</f>
        <v>Rural</v>
      </c>
      <c r="D87" s="382">
        <f>IF(ISBLANK(Regressions!D97), " ", Regressions!D97)</f>
        <v>37061.98520980835</v>
      </c>
      <c r="E87" s="385" t="e">
        <f>IF(ISNUMBER(Regressions!E97),ROUND(Regressions!E97, 1), NA())</f>
        <v>#N/A</v>
      </c>
      <c r="F87" s="383" t="e">
        <f>IF(ISNUMBER(Regressions!F97),ROUND(Regressions!F97, 1), NA())</f>
        <v>#N/A</v>
      </c>
      <c r="G87" s="386" t="e">
        <f>IF(ISNUMBER(Regressions!G97),ROUND(Regressions!G97, 1), NA())</f>
        <v>#N/A</v>
      </c>
      <c r="H87" s="384" t="e">
        <f>IF(ISNUMBER(Regressions!H97),ROUND(Regressions!H97, 1), NA())</f>
        <v>#N/A</v>
      </c>
      <c r="I87" s="387" t="e">
        <f>IF(ISNUMBER(Regressions!I97),ROUND(Regressions!I97, 1), NA())</f>
        <v>#N/A</v>
      </c>
      <c r="J87" s="385" t="e">
        <f>IF(ISNUMBER(Regressions!K97),ROUND(Regressions!K97, 1), NA())</f>
        <v>#N/A</v>
      </c>
      <c r="K87" s="383" t="e">
        <f>IF(ISNUMBER(Regressions!L97),ROUND(Regressions!L97, 1), NA())</f>
        <v>#N/A</v>
      </c>
      <c r="L87" s="388" t="e">
        <f>IF(ISNUMBER(Regressions!M97),ROUND(Regressions!M97, 1), NA())</f>
        <v>#N/A</v>
      </c>
      <c r="M87" s="384" t="e">
        <f>IF(ISNUMBER(Regressions!N97),ROUND(Regressions!N97, 1), NA())</f>
        <v>#N/A</v>
      </c>
      <c r="N87" s="387" t="e">
        <f>IF(ISNUMBER(Regressions!O97),ROUND(Regressions!O97, 1), NA())</f>
        <v>#N/A</v>
      </c>
      <c r="O87" s="385" t="e">
        <f>IF(ISNUMBER(Regressions!Q97),ROUND(Regressions!Q97, 1), NA())</f>
        <v>#N/A</v>
      </c>
      <c r="P87" s="383" t="e">
        <f>IF(ISNUMBER(Regressions!R97),ROUND(Regressions!R97, 1), NA())</f>
        <v>#N/A</v>
      </c>
      <c r="Q87" s="389" t="e">
        <f>IF(ISNUMBER(Regressions!S97),ROUND(Regressions!S97, 1), NA())</f>
        <v>#N/A</v>
      </c>
      <c r="R87" s="384" t="e">
        <f>IF(ISNUMBER(Regressions!T97),ROUND(Regressions!T97, 1), NA())</f>
        <v>#N/A</v>
      </c>
      <c r="S87" s="387" t="e">
        <f>IF(ISNUMBER(Regressions!U97),ROUND(Regressions!U97, 1), NA())</f>
        <v>#N/A</v>
      </c>
      <c r="T87" s="378"/>
      <c r="U87" s="378"/>
      <c r="V87" s="378"/>
      <c r="W87" s="378"/>
      <c r="X87" s="378"/>
      <c r="Y87" s="378"/>
      <c r="Z87" s="378"/>
      <c r="AA87" s="378"/>
      <c r="AB87" s="378"/>
      <c r="AC87" s="378"/>
    </row>
    <row xmlns:x14ac="http://schemas.microsoft.com/office/spreadsheetml/2009/9/ac" r="88" x14ac:dyDescent="0.2">
      <c r="A88" s="328" t="str">
        <f>IF(ISBLANK(Regressions!A98), " ", Regressions!A98)</f>
        <v>Belgium</v>
      </c>
      <c r="B88" s="329">
        <f>IF(ISBLANK(Regressions!B98), " ", Regressions!B98)</f>
        <v>2022</v>
      </c>
      <c r="C88" s="334" t="str">
        <f>IF(ISBLANK(Regressions!C98), " ", Regressions!C98)</f>
        <v>Rural</v>
      </c>
      <c r="D88" s="330">
        <f>IF(ISBLANK(Regressions!D98), " ", Regressions!D98)</f>
        <v>36470.495010375977</v>
      </c>
      <c r="E88" s="208" t="e">
        <f>IF(ISNUMBER(Regressions!E98),ROUND(Regressions!E98, 1), NA())</f>
        <v>#N/A</v>
      </c>
      <c r="F88" s="331" t="e">
        <f>IF(ISNUMBER(Regressions!F98),ROUND(Regressions!F98, 1), NA())</f>
        <v>#N/A</v>
      </c>
      <c r="G88" s="230" t="e">
        <f>IF(ISNUMBER(Regressions!G98),ROUND(Regressions!G98, 1), NA())</f>
        <v>#N/A</v>
      </c>
      <c r="H88" s="332" t="e">
        <f>IF(ISNUMBER(Regressions!H98),ROUND(Regressions!H98, 1), NA())</f>
        <v>#N/A</v>
      </c>
      <c r="I88" s="231" t="e">
        <f>IF(ISNUMBER(Regressions!I98),ROUND(Regressions!I98, 1), NA())</f>
        <v>#N/A</v>
      </c>
      <c r="J88" s="333" t="e">
        <f>IF(ISNUMBER(Regressions!K98),ROUND(Regressions!K98, 1), NA())</f>
        <v>#N/A</v>
      </c>
      <c r="K88" s="331" t="e">
        <f>IF(ISNUMBER(Regressions!L98),ROUND(Regressions!L98, 1), NA())</f>
        <v>#N/A</v>
      </c>
      <c r="L88" s="232" t="e">
        <f>IF(ISNUMBER(Regressions!M98),ROUND(Regressions!M98, 1), NA())</f>
        <v>#N/A</v>
      </c>
      <c r="M88" s="332" t="e">
        <f>IF(ISNUMBER(Regressions!N98),ROUND(Regressions!N98, 1), NA())</f>
        <v>#N/A</v>
      </c>
      <c r="N88" s="231" t="e">
        <f>IF(ISNUMBER(Regressions!O98),ROUND(Regressions!O98, 1), NA())</f>
        <v>#N/A</v>
      </c>
      <c r="O88" s="333" t="e">
        <f>IF(ISNUMBER(Regressions!Q98),ROUND(Regressions!Q98, 1), NA())</f>
        <v>#N/A</v>
      </c>
      <c r="P88" s="331" t="e">
        <f>IF(ISNUMBER(Regressions!R98),ROUND(Regressions!R98, 1), NA())</f>
        <v>#N/A</v>
      </c>
      <c r="Q88" s="209" t="e">
        <f>IF(ISNUMBER(Regressions!S98),ROUND(Regressions!S98, 1), NA())</f>
        <v>#N/A</v>
      </c>
      <c r="R88" s="332" t="e">
        <f>IF(ISNUMBER(Regressions!T98),ROUND(Regressions!T98, 1), NA())</f>
        <v>#N/A</v>
      </c>
      <c r="S88" s="231" t="e">
        <f>IF(ISNUMBER(Regressions!U98),ROUND(Regressions!U98, 1), NA())</f>
        <v>#N/A</v>
      </c>
    </row>
    <row xmlns:x14ac="http://schemas.microsoft.com/office/spreadsheetml/2009/9/ac" r="89" x14ac:dyDescent="0.2">
      <c r="A89" s="335" t="str">
        <f>IF(ISBLANK(Regressions!A99), " ", Regressions!A99)</f>
        <v>Belgium</v>
      </c>
      <c r="B89" s="336">
        <f>IF(ISBLANK(Regressions!B99), " ", Regressions!B99)</f>
        <v>2023</v>
      </c>
      <c r="C89" s="337" t="str">
        <f>IF(ISBLANK(Regressions!C99), " ", Regressions!C99)</f>
        <v>Rural</v>
      </c>
      <c r="D89" s="338">
        <f>IF(ISBLANK(Regressions!D99), " ", Regressions!D99)</f>
        <v>35679.574897918697</v>
      </c>
      <c r="E89" s="339" t="e">
        <f>IF(ISNUMBER(Regressions!E99),ROUND(Regressions!E99, 1), NA())</f>
        <v>#N/A</v>
      </c>
      <c r="F89" s="340" t="e">
        <f>IF(ISNUMBER(Regressions!F99),ROUND(Regressions!F99, 1), NA())</f>
        <v>#N/A</v>
      </c>
      <c r="G89" s="341" t="e">
        <f>IF(ISNUMBER(Regressions!G99),ROUND(Regressions!G99, 1), NA())</f>
        <v>#N/A</v>
      </c>
      <c r="H89" s="342" t="e">
        <f>IF(ISNUMBER(Regressions!H99),ROUND(Regressions!H99, 1), NA())</f>
        <v>#N/A</v>
      </c>
      <c r="I89" s="343" t="e">
        <f>IF(ISNUMBER(Regressions!I99),ROUND(Regressions!I99, 1), NA())</f>
        <v>#N/A</v>
      </c>
      <c r="J89" s="344" t="e">
        <f>IF(ISNUMBER(Regressions!K99),ROUND(Regressions!K99, 1), NA())</f>
        <v>#N/A</v>
      </c>
      <c r="K89" s="340" t="e">
        <f>IF(ISNUMBER(Regressions!L99),ROUND(Regressions!L99, 1), NA())</f>
        <v>#N/A</v>
      </c>
      <c r="L89" s="345" t="e">
        <f>IF(ISNUMBER(Regressions!M99),ROUND(Regressions!M99, 1), NA())</f>
        <v>#N/A</v>
      </c>
      <c r="M89" s="342" t="e">
        <f>IF(ISNUMBER(Regressions!N99),ROUND(Regressions!N99, 1), NA())</f>
        <v>#N/A</v>
      </c>
      <c r="N89" s="343" t="e">
        <f>IF(ISNUMBER(Regressions!O99),ROUND(Regressions!O99, 1), NA())</f>
        <v>#N/A</v>
      </c>
      <c r="O89" s="344" t="e">
        <f>IF(ISNUMBER(Regressions!Q99),ROUND(Regressions!Q99, 1), NA())</f>
        <v>#N/A</v>
      </c>
      <c r="P89" s="340" t="e">
        <f>IF(ISNUMBER(Regressions!R99),ROUND(Regressions!R99, 1), NA())</f>
        <v>#N/A</v>
      </c>
      <c r="Q89" s="346" t="e">
        <f>IF(ISNUMBER(Regressions!S99),ROUND(Regressions!S99, 1), NA())</f>
        <v>#N/A</v>
      </c>
      <c r="R89" s="342" t="e">
        <f>IF(ISNUMBER(Regressions!T99),ROUND(Regressions!T99, 1), NA())</f>
        <v>#N/A</v>
      </c>
      <c r="S89" s="343" t="e">
        <f>IF(ISNUMBER(Regressions!U99),ROUND(Regressions!U99, 1), NA())</f>
        <v>#N/A</v>
      </c>
    </row>
    <row xmlns:x14ac="http://schemas.microsoft.com/office/spreadsheetml/2009/9/ac" r="90" hidden="true" x14ac:dyDescent="0.2">
      <c r="A90" s="328" t="str">
        <f>IF(ISBLANK(Regressions!A100), " ", Regressions!A100)</f>
        <v>Belgium</v>
      </c>
      <c r="B90" s="329">
        <f>IF(ISBLANK(Regressions!B100), " ", Regressions!B100)</f>
        <v>2024</v>
      </c>
      <c r="C90" s="334" t="str">
        <f>IF(ISBLANK(Regressions!C100), " ", Regressions!C100)</f>
        <v>Rural</v>
      </c>
      <c r="D90" s="330" t="str">
        <f>IF(ISBLANK(Regressions!D100), " ", Regressions!D100)</f>
        <v> </v>
      </c>
      <c r="E90" s="208" t="e">
        <f>IF(ISNUMBER(Regressions!E100),ROUND(Regressions!E100, 1), NA())</f>
        <v>#N/A</v>
      </c>
      <c r="F90" s="331" t="e">
        <f>IF(ISNUMBER(Regressions!F100),ROUND(Regressions!F100, 1), NA())</f>
        <v>#N/A</v>
      </c>
      <c r="G90" s="230" t="e">
        <f>IF(ISNUMBER(Regressions!G100),ROUND(Regressions!G100, 1), NA())</f>
        <v>#N/A</v>
      </c>
      <c r="H90" s="332" t="e">
        <f>IF(ISNUMBER(Regressions!H100),ROUND(Regressions!H100, 1), NA())</f>
        <v>#N/A</v>
      </c>
      <c r="I90" s="231" t="e">
        <f>IF(ISNUMBER(Regressions!I100),ROUND(Regressions!I100, 1), NA())</f>
        <v>#N/A</v>
      </c>
      <c r="J90" s="333" t="e">
        <f>IF(ISNUMBER(Regressions!K100),ROUND(Regressions!K100, 1), NA())</f>
        <v>#N/A</v>
      </c>
      <c r="K90" s="331" t="e">
        <f>IF(ISNUMBER(Regressions!L100),ROUND(Regressions!L100, 1), NA())</f>
        <v>#N/A</v>
      </c>
      <c r="L90" s="232" t="e">
        <f>IF(ISNUMBER(Regressions!M100),ROUND(Regressions!M100, 1), NA())</f>
        <v>#N/A</v>
      </c>
      <c r="M90" s="332" t="e">
        <f>IF(ISNUMBER(Regressions!N100),ROUND(Regressions!N100, 1), NA())</f>
        <v>#N/A</v>
      </c>
      <c r="N90" s="231" t="e">
        <f>IF(ISNUMBER(Regressions!O100),ROUND(Regressions!O100, 1), NA())</f>
        <v>#N/A</v>
      </c>
      <c r="O90" s="333" t="e">
        <f>IF(ISNUMBER(Regressions!Q100),ROUND(Regressions!Q100, 1), NA())</f>
        <v>#N/A</v>
      </c>
      <c r="P90" s="331" t="e">
        <f>IF(ISNUMBER(Regressions!R100),ROUND(Regressions!R100, 1), NA())</f>
        <v>#N/A</v>
      </c>
      <c r="Q90" s="209" t="e">
        <f>IF(ISNUMBER(Regressions!S100),ROUND(Regressions!S100, 1), NA())</f>
        <v>#N/A</v>
      </c>
      <c r="R90" s="332" t="e">
        <f>IF(ISNUMBER(Regressions!T100),ROUND(Regressions!T100, 1), NA())</f>
        <v>#N/A</v>
      </c>
      <c r="S90" s="231" t="e">
        <f>IF(ISNUMBER(Regressions!U100),ROUND(Regressions!U100, 1), NA())</f>
        <v>#N/A</v>
      </c>
    </row>
    <row xmlns:x14ac="http://schemas.microsoft.com/office/spreadsheetml/2009/9/ac" r="91" hidden="true" x14ac:dyDescent="0.2">
      <c r="A91" s="328" t="str">
        <f>IF(ISBLANK(Regressions!A101), " ", Regressions!A101)</f>
        <v>Belgium</v>
      </c>
      <c r="B91" s="329">
        <f>IF(ISBLANK(Regressions!B101), " ", Regressions!B101)</f>
        <v>2025</v>
      </c>
      <c r="C91" s="334" t="str">
        <f>IF(ISBLANK(Regressions!C101), " ", Regressions!C101)</f>
        <v>Rural</v>
      </c>
      <c r="D91" s="330" t="str">
        <f>IF(ISBLANK(Regressions!D101), " ", Regressions!D101)</f>
        <v> </v>
      </c>
      <c r="E91" s="208" t="e">
        <f>IF(ISNUMBER(Regressions!E101),ROUND(Regressions!E101, 1), NA())</f>
        <v>#N/A</v>
      </c>
      <c r="F91" s="331" t="e">
        <f>IF(ISNUMBER(Regressions!F101),ROUND(Regressions!F101, 1), NA())</f>
        <v>#N/A</v>
      </c>
      <c r="G91" s="230" t="e">
        <f>IF(ISNUMBER(Regressions!G101),ROUND(Regressions!G101, 1), NA())</f>
        <v>#N/A</v>
      </c>
      <c r="H91" s="332" t="e">
        <f>IF(ISNUMBER(Regressions!H101),ROUND(Regressions!H101, 1), NA())</f>
        <v>#N/A</v>
      </c>
      <c r="I91" s="231" t="e">
        <f>IF(ISNUMBER(Regressions!I101),ROUND(Regressions!I101, 1), NA())</f>
        <v>#N/A</v>
      </c>
      <c r="J91" s="333" t="e">
        <f>IF(ISNUMBER(Regressions!K101),ROUND(Regressions!K101, 1), NA())</f>
        <v>#N/A</v>
      </c>
      <c r="K91" s="331" t="e">
        <f>IF(ISNUMBER(Regressions!L101),ROUND(Regressions!L101, 1), NA())</f>
        <v>#N/A</v>
      </c>
      <c r="L91" s="232" t="e">
        <f>IF(ISNUMBER(Regressions!M101),ROUND(Regressions!M101, 1), NA())</f>
        <v>#N/A</v>
      </c>
      <c r="M91" s="332" t="e">
        <f>IF(ISNUMBER(Regressions!N101),ROUND(Regressions!N101, 1), NA())</f>
        <v>#N/A</v>
      </c>
      <c r="N91" s="231" t="e">
        <f>IF(ISNUMBER(Regressions!O101),ROUND(Regressions!O101, 1), NA())</f>
        <v>#N/A</v>
      </c>
      <c r="O91" s="333" t="e">
        <f>IF(ISNUMBER(Regressions!Q101),ROUND(Regressions!Q101, 1), NA())</f>
        <v>#N/A</v>
      </c>
      <c r="P91" s="331" t="e">
        <f>IF(ISNUMBER(Regressions!R101),ROUND(Regressions!R101, 1), NA())</f>
        <v>#N/A</v>
      </c>
      <c r="Q91" s="209" t="e">
        <f>IF(ISNUMBER(Regressions!S101),ROUND(Regressions!S101, 1), NA())</f>
        <v>#N/A</v>
      </c>
      <c r="R91" s="332" t="e">
        <f>IF(ISNUMBER(Regressions!T101),ROUND(Regressions!T101, 1), NA())</f>
        <v>#N/A</v>
      </c>
      <c r="S91" s="231" t="e">
        <f>IF(ISNUMBER(Regressions!U101),ROUND(Regressions!U101, 1), NA())</f>
        <v>#N/A</v>
      </c>
    </row>
    <row xmlns:x14ac="http://schemas.microsoft.com/office/spreadsheetml/2009/9/ac" r="92" hidden="true" x14ac:dyDescent="0.2">
      <c r="A92" s="328" t="str">
        <f>IF(ISBLANK(Regressions!A102), " ", Regressions!A102)</f>
        <v>Belgium</v>
      </c>
      <c r="B92" s="329">
        <f>IF(ISBLANK(Regressions!B102), " ", Regressions!B102)</f>
        <v>2026</v>
      </c>
      <c r="C92" s="334" t="str">
        <f>IF(ISBLANK(Regressions!C102), " ", Regressions!C102)</f>
        <v>Rural</v>
      </c>
      <c r="D92" s="330" t="str">
        <f>IF(ISBLANK(Regressions!D102), " ", Regressions!D102)</f>
        <v> </v>
      </c>
      <c r="E92" s="208" t="e">
        <f>IF(ISNUMBER(Regressions!E102),ROUND(Regressions!E102, 1), NA())</f>
        <v>#N/A</v>
      </c>
      <c r="F92" s="331" t="e">
        <f>IF(ISNUMBER(Regressions!F102),ROUND(Regressions!F102, 1), NA())</f>
        <v>#N/A</v>
      </c>
      <c r="G92" s="230" t="e">
        <f>IF(ISNUMBER(Regressions!G102),ROUND(Regressions!G102, 1), NA())</f>
        <v>#N/A</v>
      </c>
      <c r="H92" s="332" t="e">
        <f>IF(ISNUMBER(Regressions!H102),ROUND(Regressions!H102, 1), NA())</f>
        <v>#N/A</v>
      </c>
      <c r="I92" s="231" t="e">
        <f>IF(ISNUMBER(Regressions!I102),ROUND(Regressions!I102, 1), NA())</f>
        <v>#N/A</v>
      </c>
      <c r="J92" s="333" t="e">
        <f>IF(ISNUMBER(Regressions!K102),ROUND(Regressions!K102, 1), NA())</f>
        <v>#N/A</v>
      </c>
      <c r="K92" s="331" t="e">
        <f>IF(ISNUMBER(Regressions!L102),ROUND(Regressions!L102, 1), NA())</f>
        <v>#N/A</v>
      </c>
      <c r="L92" s="232" t="e">
        <f>IF(ISNUMBER(Regressions!M102),ROUND(Regressions!M102, 1), NA())</f>
        <v>#N/A</v>
      </c>
      <c r="M92" s="332" t="e">
        <f>IF(ISNUMBER(Regressions!N102),ROUND(Regressions!N102, 1), NA())</f>
        <v>#N/A</v>
      </c>
      <c r="N92" s="231" t="e">
        <f>IF(ISNUMBER(Regressions!O102),ROUND(Regressions!O102, 1), NA())</f>
        <v>#N/A</v>
      </c>
      <c r="O92" s="333" t="e">
        <f>IF(ISNUMBER(Regressions!Q102),ROUND(Regressions!Q102, 1), NA())</f>
        <v>#N/A</v>
      </c>
      <c r="P92" s="331" t="e">
        <f>IF(ISNUMBER(Regressions!R102),ROUND(Regressions!R102, 1), NA())</f>
        <v>#N/A</v>
      </c>
      <c r="Q92" s="209" t="e">
        <f>IF(ISNUMBER(Regressions!S102),ROUND(Regressions!S102, 1), NA())</f>
        <v>#N/A</v>
      </c>
      <c r="R92" s="332" t="e">
        <f>IF(ISNUMBER(Regressions!T102),ROUND(Regressions!T102, 1), NA())</f>
        <v>#N/A</v>
      </c>
      <c r="S92" s="231" t="e">
        <f>IF(ISNUMBER(Regressions!U102),ROUND(Regressions!U102, 1), NA())</f>
        <v>#N/A</v>
      </c>
    </row>
    <row xmlns:x14ac="http://schemas.microsoft.com/office/spreadsheetml/2009/9/ac" r="93" hidden="true" x14ac:dyDescent="0.2">
      <c r="A93" s="328" t="str">
        <f>IF(ISBLANK(Regressions!A103), " ", Regressions!A103)</f>
        <v>Belgium</v>
      </c>
      <c r="B93" s="329">
        <f>IF(ISBLANK(Regressions!B103), " ", Regressions!B103)</f>
        <v>2027</v>
      </c>
      <c r="C93" s="334" t="str">
        <f>IF(ISBLANK(Regressions!C103), " ", Regressions!C103)</f>
        <v>Rural</v>
      </c>
      <c r="D93" s="330" t="str">
        <f>IF(ISBLANK(Regressions!D103), " ", Regressions!D103)</f>
        <v> </v>
      </c>
      <c r="E93" s="208" t="e">
        <f>IF(ISNUMBER(Regressions!E103),ROUND(Regressions!E103, 1), NA())</f>
        <v>#N/A</v>
      </c>
      <c r="F93" s="331" t="e">
        <f>IF(ISNUMBER(Regressions!F103),ROUND(Regressions!F103, 1), NA())</f>
        <v>#N/A</v>
      </c>
      <c r="G93" s="230" t="e">
        <f>IF(ISNUMBER(Regressions!G103),ROUND(Regressions!G103, 1), NA())</f>
        <v>#N/A</v>
      </c>
      <c r="H93" s="332" t="e">
        <f>IF(ISNUMBER(Regressions!H103),ROUND(Regressions!H103, 1), NA())</f>
        <v>#N/A</v>
      </c>
      <c r="I93" s="231" t="e">
        <f>IF(ISNUMBER(Regressions!I103),ROUND(Regressions!I103, 1), NA())</f>
        <v>#N/A</v>
      </c>
      <c r="J93" s="333" t="e">
        <f>IF(ISNUMBER(Regressions!K103),ROUND(Regressions!K103, 1), NA())</f>
        <v>#N/A</v>
      </c>
      <c r="K93" s="331" t="e">
        <f>IF(ISNUMBER(Regressions!L103),ROUND(Regressions!L103, 1), NA())</f>
        <v>#N/A</v>
      </c>
      <c r="L93" s="232" t="e">
        <f>IF(ISNUMBER(Regressions!M103),ROUND(Regressions!M103, 1), NA())</f>
        <v>#N/A</v>
      </c>
      <c r="M93" s="332" t="e">
        <f>IF(ISNUMBER(Regressions!N103),ROUND(Regressions!N103, 1), NA())</f>
        <v>#N/A</v>
      </c>
      <c r="N93" s="231" t="e">
        <f>IF(ISNUMBER(Regressions!O103),ROUND(Regressions!O103, 1), NA())</f>
        <v>#N/A</v>
      </c>
      <c r="O93" s="333" t="e">
        <f>IF(ISNUMBER(Regressions!Q103),ROUND(Regressions!Q103, 1), NA())</f>
        <v>#N/A</v>
      </c>
      <c r="P93" s="331" t="e">
        <f>IF(ISNUMBER(Regressions!R103),ROUND(Regressions!R103, 1), NA())</f>
        <v>#N/A</v>
      </c>
      <c r="Q93" s="209" t="e">
        <f>IF(ISNUMBER(Regressions!S103),ROUND(Regressions!S103, 1), NA())</f>
        <v>#N/A</v>
      </c>
      <c r="R93" s="332" t="e">
        <f>IF(ISNUMBER(Regressions!T103),ROUND(Regressions!T103, 1), NA())</f>
        <v>#N/A</v>
      </c>
      <c r="S93" s="231" t="e">
        <f>IF(ISNUMBER(Regressions!U103),ROUND(Regressions!U103, 1), NA())</f>
        <v>#N/A</v>
      </c>
    </row>
    <row xmlns:x14ac="http://schemas.microsoft.com/office/spreadsheetml/2009/9/ac" r="94" hidden="true" x14ac:dyDescent="0.2">
      <c r="A94" s="328" t="str">
        <f>IF(ISBLANK(Regressions!A104), " ", Regressions!A104)</f>
        <v>Belgium</v>
      </c>
      <c r="B94" s="329">
        <f>IF(ISBLANK(Regressions!B104), " ", Regressions!B104)</f>
        <v>2028</v>
      </c>
      <c r="C94" s="334" t="str">
        <f>IF(ISBLANK(Regressions!C104), " ", Regressions!C104)</f>
        <v>Rural</v>
      </c>
      <c r="D94" s="330" t="str">
        <f>IF(ISBLANK(Regressions!D104), " ", Regressions!D104)</f>
        <v> </v>
      </c>
      <c r="E94" s="208" t="e">
        <f>IF(ISNUMBER(Regressions!E104),ROUND(Regressions!E104, 1), NA())</f>
        <v>#N/A</v>
      </c>
      <c r="F94" s="331" t="e">
        <f>IF(ISNUMBER(Regressions!F104),ROUND(Regressions!F104, 1), NA())</f>
        <v>#N/A</v>
      </c>
      <c r="G94" s="230" t="e">
        <f>IF(ISNUMBER(Regressions!G104),ROUND(Regressions!G104, 1), NA())</f>
        <v>#N/A</v>
      </c>
      <c r="H94" s="332" t="e">
        <f>IF(ISNUMBER(Regressions!H104),ROUND(Regressions!H104, 1), NA())</f>
        <v>#N/A</v>
      </c>
      <c r="I94" s="231" t="e">
        <f>IF(ISNUMBER(Regressions!I104),ROUND(Regressions!I104, 1), NA())</f>
        <v>#N/A</v>
      </c>
      <c r="J94" s="333" t="e">
        <f>IF(ISNUMBER(Regressions!K104),ROUND(Regressions!K104, 1), NA())</f>
        <v>#N/A</v>
      </c>
      <c r="K94" s="331" t="e">
        <f>IF(ISNUMBER(Regressions!L104),ROUND(Regressions!L104, 1), NA())</f>
        <v>#N/A</v>
      </c>
      <c r="L94" s="232" t="e">
        <f>IF(ISNUMBER(Regressions!M104),ROUND(Regressions!M104, 1), NA())</f>
        <v>#N/A</v>
      </c>
      <c r="M94" s="332" t="e">
        <f>IF(ISNUMBER(Regressions!N104),ROUND(Regressions!N104, 1), NA())</f>
        <v>#N/A</v>
      </c>
      <c r="N94" s="231" t="e">
        <f>IF(ISNUMBER(Regressions!O104),ROUND(Regressions!O104, 1), NA())</f>
        <v>#N/A</v>
      </c>
      <c r="O94" s="333" t="e">
        <f>IF(ISNUMBER(Regressions!Q104),ROUND(Regressions!Q104, 1), NA())</f>
        <v>#N/A</v>
      </c>
      <c r="P94" s="331" t="e">
        <f>IF(ISNUMBER(Regressions!R104),ROUND(Regressions!R104, 1), NA())</f>
        <v>#N/A</v>
      </c>
      <c r="Q94" s="209" t="e">
        <f>IF(ISNUMBER(Regressions!S104),ROUND(Regressions!S104, 1), NA())</f>
        <v>#N/A</v>
      </c>
      <c r="R94" s="332" t="e">
        <f>IF(ISNUMBER(Regressions!T104),ROUND(Regressions!T104, 1), NA())</f>
        <v>#N/A</v>
      </c>
      <c r="S94" s="231" t="e">
        <f>IF(ISNUMBER(Regressions!U104),ROUND(Regressions!U104, 1), NA())</f>
        <v>#N/A</v>
      </c>
    </row>
    <row xmlns:x14ac="http://schemas.microsoft.com/office/spreadsheetml/2009/9/ac" r="95" hidden="true" x14ac:dyDescent="0.2">
      <c r="A95" s="328" t="str">
        <f>IF(ISBLANK(Regressions!A105), " ", Regressions!A105)</f>
        <v>Belgium</v>
      </c>
      <c r="B95" s="329">
        <f>IF(ISBLANK(Regressions!B105), " ", Regressions!B105)</f>
        <v>2029</v>
      </c>
      <c r="C95" s="334" t="str">
        <f>IF(ISBLANK(Regressions!C105), " ", Regressions!C105)</f>
        <v>Rural</v>
      </c>
      <c r="D95" s="330" t="str">
        <f>IF(ISBLANK(Regressions!D105), " ", Regressions!D105)</f>
        <v> </v>
      </c>
      <c r="E95" s="208" t="e">
        <f>IF(ISNUMBER(Regressions!E105),ROUND(Regressions!E105, 1), NA())</f>
        <v>#N/A</v>
      </c>
      <c r="F95" s="331" t="e">
        <f>IF(ISNUMBER(Regressions!F105),ROUND(Regressions!F105, 1), NA())</f>
        <v>#N/A</v>
      </c>
      <c r="G95" s="230" t="e">
        <f>IF(ISNUMBER(Regressions!G105),ROUND(Regressions!G105, 1), NA())</f>
        <v>#N/A</v>
      </c>
      <c r="H95" s="332" t="e">
        <f>IF(ISNUMBER(Regressions!H105),ROUND(Regressions!H105, 1), NA())</f>
        <v>#N/A</v>
      </c>
      <c r="I95" s="231" t="e">
        <f>IF(ISNUMBER(Regressions!I105),ROUND(Regressions!I105, 1), NA())</f>
        <v>#N/A</v>
      </c>
      <c r="J95" s="333" t="e">
        <f>IF(ISNUMBER(Regressions!K105),ROUND(Regressions!K105, 1), NA())</f>
        <v>#N/A</v>
      </c>
      <c r="K95" s="331" t="e">
        <f>IF(ISNUMBER(Regressions!L105),ROUND(Regressions!L105, 1), NA())</f>
        <v>#N/A</v>
      </c>
      <c r="L95" s="232" t="e">
        <f>IF(ISNUMBER(Regressions!M105),ROUND(Regressions!M105, 1), NA())</f>
        <v>#N/A</v>
      </c>
      <c r="M95" s="332" t="e">
        <f>IF(ISNUMBER(Regressions!N105),ROUND(Regressions!N105, 1), NA())</f>
        <v>#N/A</v>
      </c>
      <c r="N95" s="231" t="e">
        <f>IF(ISNUMBER(Regressions!O105),ROUND(Regressions!O105, 1), NA())</f>
        <v>#N/A</v>
      </c>
      <c r="O95" s="333" t="e">
        <f>IF(ISNUMBER(Regressions!Q105),ROUND(Regressions!Q105, 1), NA())</f>
        <v>#N/A</v>
      </c>
      <c r="P95" s="331" t="e">
        <f>IF(ISNUMBER(Regressions!R105),ROUND(Regressions!R105, 1), NA())</f>
        <v>#N/A</v>
      </c>
      <c r="Q95" s="209" t="e">
        <f>IF(ISNUMBER(Regressions!S105),ROUND(Regressions!S105, 1), NA())</f>
        <v>#N/A</v>
      </c>
      <c r="R95" s="332" t="e">
        <f>IF(ISNUMBER(Regressions!T105),ROUND(Regressions!T105, 1), NA())</f>
        <v>#N/A</v>
      </c>
      <c r="S95" s="231" t="e">
        <f>IF(ISNUMBER(Regressions!U105),ROUND(Regressions!U105, 1), NA())</f>
        <v>#N/A</v>
      </c>
    </row>
    <row xmlns:x14ac="http://schemas.microsoft.com/office/spreadsheetml/2009/9/ac" r="96" hidden="true" x14ac:dyDescent="0.2">
      <c r="A96" s="328" t="str">
        <f>IF(ISBLANK(Regressions!A106), " ", Regressions!A106)</f>
        <v>Belgium</v>
      </c>
      <c r="B96" s="329">
        <f>IF(ISBLANK(Regressions!B106), " ", Regressions!B106)</f>
        <v>2030</v>
      </c>
      <c r="C96" s="334" t="str">
        <f>IF(ISBLANK(Regressions!C106), " ", Regressions!C106)</f>
        <v>Rural</v>
      </c>
      <c r="D96" s="330" t="str">
        <f>IF(ISBLANK(Regressions!D106), " ", Regressions!D106)</f>
        <v> </v>
      </c>
      <c r="E96" s="208" t="e">
        <f>IF(ISNUMBER(Regressions!E106),ROUND(Regressions!E106, 1), NA())</f>
        <v>#N/A</v>
      </c>
      <c r="F96" s="331" t="e">
        <f>IF(ISNUMBER(Regressions!F106),ROUND(Regressions!F106, 1), NA())</f>
        <v>#N/A</v>
      </c>
      <c r="G96" s="230" t="e">
        <f>IF(ISNUMBER(Regressions!G106),ROUND(Regressions!G106, 1), NA())</f>
        <v>#N/A</v>
      </c>
      <c r="H96" s="332" t="e">
        <f>IF(ISNUMBER(Regressions!H106),ROUND(Regressions!H106, 1), NA())</f>
        <v>#N/A</v>
      </c>
      <c r="I96" s="231" t="e">
        <f>IF(ISNUMBER(Regressions!I106),ROUND(Regressions!I106, 1), NA())</f>
        <v>#N/A</v>
      </c>
      <c r="J96" s="333" t="e">
        <f>IF(ISNUMBER(Regressions!K106),ROUND(Regressions!K106, 1), NA())</f>
        <v>#N/A</v>
      </c>
      <c r="K96" s="331" t="e">
        <f>IF(ISNUMBER(Regressions!L106),ROUND(Regressions!L106, 1), NA())</f>
        <v>#N/A</v>
      </c>
      <c r="L96" s="232" t="e">
        <f>IF(ISNUMBER(Regressions!M106),ROUND(Regressions!M106, 1), NA())</f>
        <v>#N/A</v>
      </c>
      <c r="M96" s="332" t="e">
        <f>IF(ISNUMBER(Regressions!N106),ROUND(Regressions!N106, 1), NA())</f>
        <v>#N/A</v>
      </c>
      <c r="N96" s="231" t="e">
        <f>IF(ISNUMBER(Regressions!O106),ROUND(Regressions!O106, 1), NA())</f>
        <v>#N/A</v>
      </c>
      <c r="O96" s="333" t="e">
        <f>IF(ISNUMBER(Regressions!Q106),ROUND(Regressions!Q106, 1), NA())</f>
        <v>#N/A</v>
      </c>
      <c r="P96" s="331" t="e">
        <f>IF(ISNUMBER(Regressions!R106),ROUND(Regressions!R106, 1), NA())</f>
        <v>#N/A</v>
      </c>
      <c r="Q96" s="209" t="e">
        <f>IF(ISNUMBER(Regressions!S106),ROUND(Regressions!S106, 1), NA())</f>
        <v>#N/A</v>
      </c>
      <c r="R96" s="332" t="e">
        <f>IF(ISNUMBER(Regressions!T106),ROUND(Regressions!T106, 1), NA())</f>
        <v>#N/A</v>
      </c>
      <c r="S96" s="231" t="e">
        <f>IF(ISNUMBER(Regressions!U106),ROUND(Regressions!U106, 1), NA())</f>
        <v>#N/A</v>
      </c>
    </row>
    <row xmlns:x14ac="http://schemas.microsoft.com/office/spreadsheetml/2009/9/ac" r="97" x14ac:dyDescent="0.2">
      <c r="A97" s="328" t="str">
        <f>IF(ISBLANK(Regressions!A107), " ", Regressions!A107)</f>
        <v>Belgium</v>
      </c>
      <c r="B97" s="329">
        <f>IF(ISBLANK(Regressions!B107), " ", Regressions!B107)</f>
        <v>2000</v>
      </c>
      <c r="C97" s="334" t="str">
        <f>IF(ISBLANK(Regressions!C107), " ", Regressions!C107)</f>
        <v>Pre-primary</v>
      </c>
      <c r="D97" s="330">
        <f>IF(ISBLANK(Regressions!D107), " ", Regressions!D107)</f>
        <v>350327</v>
      </c>
      <c r="E97" s="208" t="e">
        <f>IF(ISNUMBER(Regressions!E107),ROUND(Regressions!E107, 1), NA())</f>
        <v>#N/A</v>
      </c>
      <c r="F97" s="331" t="e">
        <f>IF(ISNUMBER(Regressions!F107),ROUND(Regressions!F107, 1), NA())</f>
        <v>#N/A</v>
      </c>
      <c r="G97" s="230" t="e">
        <f>IF(ISNUMBER(Regressions!G107),ROUND(Regressions!G107, 1), NA())</f>
        <v>#N/A</v>
      </c>
      <c r="H97" s="332" t="e">
        <f>IF(ISNUMBER(Regressions!H107),ROUND(Regressions!H107, 1), NA())</f>
        <v>#N/A</v>
      </c>
      <c r="I97" s="231" t="e">
        <f>IF(ISNUMBER(Regressions!I107),ROUND(Regressions!I107, 1), NA())</f>
        <v>#N/A</v>
      </c>
      <c r="J97" s="333" t="e">
        <f>IF(ISNUMBER(Regressions!K107),ROUND(Regressions!K107, 1), NA())</f>
        <v>#N/A</v>
      </c>
      <c r="K97" s="331" t="e">
        <f>IF(ISNUMBER(Regressions!L107),ROUND(Regressions!L107, 1), NA())</f>
        <v>#N/A</v>
      </c>
      <c r="L97" s="232" t="e">
        <f>IF(ISNUMBER(Regressions!M107),ROUND(Regressions!M107, 1), NA())</f>
        <v>#N/A</v>
      </c>
      <c r="M97" s="332" t="e">
        <f>IF(ISNUMBER(Regressions!N107),ROUND(Regressions!N107, 1), NA())</f>
        <v>#N/A</v>
      </c>
      <c r="N97" s="231" t="e">
        <f>IF(ISNUMBER(Regressions!O107),ROUND(Regressions!O107, 1), NA())</f>
        <v>#N/A</v>
      </c>
      <c r="O97" s="333" t="e">
        <f>IF(ISNUMBER(Regressions!Q107),ROUND(Regressions!Q107, 1), NA())</f>
        <v>#N/A</v>
      </c>
      <c r="P97" s="331" t="e">
        <f>IF(ISNUMBER(Regressions!R107),ROUND(Regressions!R107, 1), NA())</f>
        <v>#N/A</v>
      </c>
      <c r="Q97" s="209" t="e">
        <f>IF(ISNUMBER(Regressions!S107),ROUND(Regressions!S107, 1), NA())</f>
        <v>#N/A</v>
      </c>
      <c r="R97" s="332" t="e">
        <f>IF(ISNUMBER(Regressions!T107),ROUND(Regressions!T107, 1), NA())</f>
        <v>#N/A</v>
      </c>
      <c r="S97" s="231" t="e">
        <f>IF(ISNUMBER(Regressions!U107),ROUND(Regressions!U107, 1), NA())</f>
        <v>#N/A</v>
      </c>
    </row>
    <row xmlns:x14ac="http://schemas.microsoft.com/office/spreadsheetml/2009/9/ac" r="98" x14ac:dyDescent="0.2">
      <c r="A98" s="328" t="str">
        <f>IF(ISBLANK(Regressions!A108), " ", Regressions!A108)</f>
        <v>Belgium</v>
      </c>
      <c r="B98" s="329">
        <f>IF(ISBLANK(Regressions!B108), " ", Regressions!B108)</f>
        <v>2001</v>
      </c>
      <c r="C98" s="334" t="str">
        <f>IF(ISBLANK(Regressions!C108), " ", Regressions!C108)</f>
        <v>Pre-primary</v>
      </c>
      <c r="D98" s="330">
        <f>IF(ISBLANK(Regressions!D108), " ", Regressions!D108)</f>
        <v>350459</v>
      </c>
      <c r="E98" s="208" t="e">
        <f>IF(ISNUMBER(Regressions!E108),ROUND(Regressions!E108, 1), NA())</f>
        <v>#N/A</v>
      </c>
      <c r="F98" s="331" t="e">
        <f>IF(ISNUMBER(Regressions!F108),ROUND(Regressions!F108, 1), NA())</f>
        <v>#N/A</v>
      </c>
      <c r="G98" s="230" t="e">
        <f>IF(ISNUMBER(Regressions!G108),ROUND(Regressions!G108, 1), NA())</f>
        <v>#N/A</v>
      </c>
      <c r="H98" s="332" t="e">
        <f>IF(ISNUMBER(Regressions!H108),ROUND(Regressions!H108, 1), NA())</f>
        <v>#N/A</v>
      </c>
      <c r="I98" s="231" t="e">
        <f>IF(ISNUMBER(Regressions!I108),ROUND(Regressions!I108, 1), NA())</f>
        <v>#N/A</v>
      </c>
      <c r="J98" s="333" t="e">
        <f>IF(ISNUMBER(Regressions!K108),ROUND(Regressions!K108, 1), NA())</f>
        <v>#N/A</v>
      </c>
      <c r="K98" s="331" t="e">
        <f>IF(ISNUMBER(Regressions!L108),ROUND(Regressions!L108, 1), NA())</f>
        <v>#N/A</v>
      </c>
      <c r="L98" s="232" t="e">
        <f>IF(ISNUMBER(Regressions!M108),ROUND(Regressions!M108, 1), NA())</f>
        <v>#N/A</v>
      </c>
      <c r="M98" s="332" t="e">
        <f>IF(ISNUMBER(Regressions!N108),ROUND(Regressions!N108, 1), NA())</f>
        <v>#N/A</v>
      </c>
      <c r="N98" s="231" t="e">
        <f>IF(ISNUMBER(Regressions!O108),ROUND(Regressions!O108, 1), NA())</f>
        <v>#N/A</v>
      </c>
      <c r="O98" s="333" t="e">
        <f>IF(ISNUMBER(Regressions!Q108),ROUND(Regressions!Q108, 1), NA())</f>
        <v>#N/A</v>
      </c>
      <c r="P98" s="331" t="e">
        <f>IF(ISNUMBER(Regressions!R108),ROUND(Regressions!R108, 1), NA())</f>
        <v>#N/A</v>
      </c>
      <c r="Q98" s="209" t="e">
        <f>IF(ISNUMBER(Regressions!S108),ROUND(Regressions!S108, 1), NA())</f>
        <v>#N/A</v>
      </c>
      <c r="R98" s="332" t="e">
        <f>IF(ISNUMBER(Regressions!T108),ROUND(Regressions!T108, 1), NA())</f>
        <v>#N/A</v>
      </c>
      <c r="S98" s="231" t="e">
        <f>IF(ISNUMBER(Regressions!U108),ROUND(Regressions!U108, 1), NA())</f>
        <v>#N/A</v>
      </c>
    </row>
    <row xmlns:x14ac="http://schemas.microsoft.com/office/spreadsheetml/2009/9/ac" r="99" x14ac:dyDescent="0.2">
      <c r="A99" s="328" t="str">
        <f>IF(ISBLANK(Regressions!A109), " ", Regressions!A109)</f>
        <v>Belgium</v>
      </c>
      <c r="B99" s="329">
        <f>IF(ISBLANK(Regressions!B109), " ", Regressions!B109)</f>
        <v>2002</v>
      </c>
      <c r="C99" s="334" t="str">
        <f>IF(ISBLANK(Regressions!C109), " ", Regressions!C109)</f>
        <v>Pre-primary</v>
      </c>
      <c r="D99" s="330">
        <f>IF(ISBLANK(Regressions!D109), " ", Regressions!D109)</f>
        <v>350676</v>
      </c>
      <c r="E99" s="208" t="e">
        <f>IF(ISNUMBER(Regressions!E109),ROUND(Regressions!E109, 1), NA())</f>
        <v>#N/A</v>
      </c>
      <c r="F99" s="331" t="e">
        <f>IF(ISNUMBER(Regressions!F109),ROUND(Regressions!F109, 1), NA())</f>
        <v>#N/A</v>
      </c>
      <c r="G99" s="230" t="e">
        <f>IF(ISNUMBER(Regressions!G109),ROUND(Regressions!G109, 1), NA())</f>
        <v>#N/A</v>
      </c>
      <c r="H99" s="332" t="e">
        <f>IF(ISNUMBER(Regressions!H109),ROUND(Regressions!H109, 1), NA())</f>
        <v>#N/A</v>
      </c>
      <c r="I99" s="231" t="e">
        <f>IF(ISNUMBER(Regressions!I109),ROUND(Regressions!I109, 1), NA())</f>
        <v>#N/A</v>
      </c>
      <c r="J99" s="333" t="e">
        <f>IF(ISNUMBER(Regressions!K109),ROUND(Regressions!K109, 1), NA())</f>
        <v>#N/A</v>
      </c>
      <c r="K99" s="331" t="e">
        <f>IF(ISNUMBER(Regressions!L109),ROUND(Regressions!L109, 1), NA())</f>
        <v>#N/A</v>
      </c>
      <c r="L99" s="232" t="e">
        <f>IF(ISNUMBER(Regressions!M109),ROUND(Regressions!M109, 1), NA())</f>
        <v>#N/A</v>
      </c>
      <c r="M99" s="332" t="e">
        <f>IF(ISNUMBER(Regressions!N109),ROUND(Regressions!N109, 1), NA())</f>
        <v>#N/A</v>
      </c>
      <c r="N99" s="231" t="e">
        <f>IF(ISNUMBER(Regressions!O109),ROUND(Regressions!O109, 1), NA())</f>
        <v>#N/A</v>
      </c>
      <c r="O99" s="333" t="e">
        <f>IF(ISNUMBER(Regressions!Q109),ROUND(Regressions!Q109, 1), NA())</f>
        <v>#N/A</v>
      </c>
      <c r="P99" s="331" t="e">
        <f>IF(ISNUMBER(Regressions!R109),ROUND(Regressions!R109, 1), NA())</f>
        <v>#N/A</v>
      </c>
      <c r="Q99" s="209" t="e">
        <f>IF(ISNUMBER(Regressions!S109),ROUND(Regressions!S109, 1), NA())</f>
        <v>#N/A</v>
      </c>
      <c r="R99" s="332" t="e">
        <f>IF(ISNUMBER(Regressions!T109),ROUND(Regressions!T109, 1), NA())</f>
        <v>#N/A</v>
      </c>
      <c r="S99" s="231" t="e">
        <f>IF(ISNUMBER(Regressions!U109),ROUND(Regressions!U109, 1), NA())</f>
        <v>#N/A</v>
      </c>
    </row>
    <row xmlns:x14ac="http://schemas.microsoft.com/office/spreadsheetml/2009/9/ac" r="100" x14ac:dyDescent="0.2">
      <c r="A100" s="328" t="str">
        <f>IF(ISBLANK(Regressions!A110), " ", Regressions!A110)</f>
        <v>Belgium</v>
      </c>
      <c r="B100" s="329">
        <f>IF(ISBLANK(Regressions!B110), " ", Regressions!B110)</f>
        <v>2003</v>
      </c>
      <c r="C100" s="334" t="str">
        <f>IF(ISBLANK(Regressions!C110), " ", Regressions!C110)</f>
        <v>Pre-primary</v>
      </c>
      <c r="D100" s="330">
        <f>IF(ISBLANK(Regressions!D110), " ", Regressions!D110)</f>
        <v>348875</v>
      </c>
      <c r="E100" s="208" t="e">
        <f>IF(ISNUMBER(Regressions!E110),ROUND(Regressions!E110, 1), NA())</f>
        <v>#N/A</v>
      </c>
      <c r="F100" s="331" t="e">
        <f>IF(ISNUMBER(Regressions!F110),ROUND(Regressions!F110, 1), NA())</f>
        <v>#N/A</v>
      </c>
      <c r="G100" s="230" t="e">
        <f>IF(ISNUMBER(Regressions!G110),ROUND(Regressions!G110, 1), NA())</f>
        <v>#N/A</v>
      </c>
      <c r="H100" s="332" t="e">
        <f>IF(ISNUMBER(Regressions!H110),ROUND(Regressions!H110, 1), NA())</f>
        <v>#N/A</v>
      </c>
      <c r="I100" s="231" t="e">
        <f>IF(ISNUMBER(Regressions!I110),ROUND(Regressions!I110, 1), NA())</f>
        <v>#N/A</v>
      </c>
      <c r="J100" s="333" t="e">
        <f>IF(ISNUMBER(Regressions!K110),ROUND(Regressions!K110, 1), NA())</f>
        <v>#N/A</v>
      </c>
      <c r="K100" s="331" t="e">
        <f>IF(ISNUMBER(Regressions!L110),ROUND(Regressions!L110, 1), NA())</f>
        <v>#N/A</v>
      </c>
      <c r="L100" s="232" t="e">
        <f>IF(ISNUMBER(Regressions!M110),ROUND(Regressions!M110, 1), NA())</f>
        <v>#N/A</v>
      </c>
      <c r="M100" s="332" t="e">
        <f>IF(ISNUMBER(Regressions!N110),ROUND(Regressions!N110, 1), NA())</f>
        <v>#N/A</v>
      </c>
      <c r="N100" s="231" t="e">
        <f>IF(ISNUMBER(Regressions!O110),ROUND(Regressions!O110, 1), NA())</f>
        <v>#N/A</v>
      </c>
      <c r="O100" s="333" t="e">
        <f>IF(ISNUMBER(Regressions!Q110),ROUND(Regressions!Q110, 1), NA())</f>
        <v>#N/A</v>
      </c>
      <c r="P100" s="331" t="e">
        <f>IF(ISNUMBER(Regressions!R110),ROUND(Regressions!R110, 1), NA())</f>
        <v>#N/A</v>
      </c>
      <c r="Q100" s="209" t="e">
        <f>IF(ISNUMBER(Regressions!S110),ROUND(Regressions!S110, 1), NA())</f>
        <v>#N/A</v>
      </c>
      <c r="R100" s="332" t="e">
        <f>IF(ISNUMBER(Regressions!T110),ROUND(Regressions!T110, 1), NA())</f>
        <v>#N/A</v>
      </c>
      <c r="S100" s="231" t="e">
        <f>IF(ISNUMBER(Regressions!U110),ROUND(Regressions!U110, 1), NA())</f>
        <v>#N/A</v>
      </c>
    </row>
    <row xmlns:x14ac="http://schemas.microsoft.com/office/spreadsheetml/2009/9/ac" r="101" x14ac:dyDescent="0.2">
      <c r="A101" s="328" t="str">
        <f>IF(ISBLANK(Regressions!A111), " ", Regressions!A111)</f>
        <v>Belgium</v>
      </c>
      <c r="B101" s="329">
        <f>IF(ISBLANK(Regressions!B111), " ", Regressions!B111)</f>
        <v>2004</v>
      </c>
      <c r="C101" s="334" t="str">
        <f>IF(ISBLANK(Regressions!C111), " ", Regressions!C111)</f>
        <v>Pre-primary</v>
      </c>
      <c r="D101" s="330">
        <f>IF(ISBLANK(Regressions!D111), " ", Regressions!D111)</f>
        <v>348539</v>
      </c>
      <c r="E101" s="208" t="e">
        <f>IF(ISNUMBER(Regressions!E111),ROUND(Regressions!E111, 1), NA())</f>
        <v>#N/A</v>
      </c>
      <c r="F101" s="331" t="e">
        <f>IF(ISNUMBER(Regressions!F111),ROUND(Regressions!F111, 1), NA())</f>
        <v>#N/A</v>
      </c>
      <c r="G101" s="230" t="e">
        <f>IF(ISNUMBER(Regressions!G111),ROUND(Regressions!G111, 1), NA())</f>
        <v>#N/A</v>
      </c>
      <c r="H101" s="332" t="e">
        <f>IF(ISNUMBER(Regressions!H111),ROUND(Regressions!H111, 1), NA())</f>
        <v>#N/A</v>
      </c>
      <c r="I101" s="231" t="e">
        <f>IF(ISNUMBER(Regressions!I111),ROUND(Regressions!I111, 1), NA())</f>
        <v>#N/A</v>
      </c>
      <c r="J101" s="333" t="e">
        <f>IF(ISNUMBER(Regressions!K111),ROUND(Regressions!K111, 1), NA())</f>
        <v>#N/A</v>
      </c>
      <c r="K101" s="331" t="e">
        <f>IF(ISNUMBER(Regressions!L111),ROUND(Regressions!L111, 1), NA())</f>
        <v>#N/A</v>
      </c>
      <c r="L101" s="232" t="e">
        <f>IF(ISNUMBER(Regressions!M111),ROUND(Regressions!M111, 1), NA())</f>
        <v>#N/A</v>
      </c>
      <c r="M101" s="332" t="e">
        <f>IF(ISNUMBER(Regressions!N111),ROUND(Regressions!N111, 1), NA())</f>
        <v>#N/A</v>
      </c>
      <c r="N101" s="231" t="e">
        <f>IF(ISNUMBER(Regressions!O111),ROUND(Regressions!O111, 1), NA())</f>
        <v>#N/A</v>
      </c>
      <c r="O101" s="333" t="e">
        <f>IF(ISNUMBER(Regressions!Q111),ROUND(Regressions!Q111, 1), NA())</f>
        <v>#N/A</v>
      </c>
      <c r="P101" s="331" t="e">
        <f>IF(ISNUMBER(Regressions!R111),ROUND(Regressions!R111, 1), NA())</f>
        <v>#N/A</v>
      </c>
      <c r="Q101" s="209" t="e">
        <f>IF(ISNUMBER(Regressions!S111),ROUND(Regressions!S111, 1), NA())</f>
        <v>#N/A</v>
      </c>
      <c r="R101" s="332" t="e">
        <f>IF(ISNUMBER(Regressions!T111),ROUND(Regressions!T111, 1), NA())</f>
        <v>#N/A</v>
      </c>
      <c r="S101" s="231" t="e">
        <f>IF(ISNUMBER(Regressions!U111),ROUND(Regressions!U111, 1), NA())</f>
        <v>#N/A</v>
      </c>
    </row>
    <row xmlns:x14ac="http://schemas.microsoft.com/office/spreadsheetml/2009/9/ac" r="102" x14ac:dyDescent="0.2">
      <c r="A102" s="328" t="str">
        <f>IF(ISBLANK(Regressions!A112), " ", Regressions!A112)</f>
        <v>Belgium</v>
      </c>
      <c r="B102" s="329">
        <f>IF(ISBLANK(Regressions!B112), " ", Regressions!B112)</f>
        <v>2005</v>
      </c>
      <c r="C102" s="334" t="str">
        <f>IF(ISBLANK(Regressions!C112), " ", Regressions!C112)</f>
        <v>Pre-primary</v>
      </c>
      <c r="D102" s="330">
        <f>IF(ISBLANK(Regressions!D112), " ", Regressions!D112)</f>
        <v>348438</v>
      </c>
      <c r="E102" s="208" t="e">
        <f>IF(ISNUMBER(Regressions!E112),ROUND(Regressions!E112, 1), NA())</f>
        <v>#N/A</v>
      </c>
      <c r="F102" s="331" t="e">
        <f>IF(ISNUMBER(Regressions!F112),ROUND(Regressions!F112, 1), NA())</f>
        <v>#N/A</v>
      </c>
      <c r="G102" s="230" t="e">
        <f>IF(ISNUMBER(Regressions!G112),ROUND(Regressions!G112, 1), NA())</f>
        <v>#N/A</v>
      </c>
      <c r="H102" s="332" t="e">
        <f>IF(ISNUMBER(Regressions!H112),ROUND(Regressions!H112, 1), NA())</f>
        <v>#N/A</v>
      </c>
      <c r="I102" s="231" t="e">
        <f>IF(ISNUMBER(Regressions!I112),ROUND(Regressions!I112, 1), NA())</f>
        <v>#N/A</v>
      </c>
      <c r="J102" s="333" t="e">
        <f>IF(ISNUMBER(Regressions!K112),ROUND(Regressions!K112, 1), NA())</f>
        <v>#N/A</v>
      </c>
      <c r="K102" s="331" t="e">
        <f>IF(ISNUMBER(Regressions!L112),ROUND(Regressions!L112, 1), NA())</f>
        <v>#N/A</v>
      </c>
      <c r="L102" s="232" t="e">
        <f>IF(ISNUMBER(Regressions!M112),ROUND(Regressions!M112, 1), NA())</f>
        <v>#N/A</v>
      </c>
      <c r="M102" s="332" t="e">
        <f>IF(ISNUMBER(Regressions!N112),ROUND(Regressions!N112, 1), NA())</f>
        <v>#N/A</v>
      </c>
      <c r="N102" s="231" t="e">
        <f>IF(ISNUMBER(Regressions!O112),ROUND(Regressions!O112, 1), NA())</f>
        <v>#N/A</v>
      </c>
      <c r="O102" s="333" t="e">
        <f>IF(ISNUMBER(Regressions!Q112),ROUND(Regressions!Q112, 1), NA())</f>
        <v>#N/A</v>
      </c>
      <c r="P102" s="331" t="e">
        <f>IF(ISNUMBER(Regressions!R112),ROUND(Regressions!R112, 1), NA())</f>
        <v>#N/A</v>
      </c>
      <c r="Q102" s="209" t="e">
        <f>IF(ISNUMBER(Regressions!S112),ROUND(Regressions!S112, 1), NA())</f>
        <v>#N/A</v>
      </c>
      <c r="R102" s="332" t="e">
        <f>IF(ISNUMBER(Regressions!T112),ROUND(Regressions!T112, 1), NA())</f>
        <v>#N/A</v>
      </c>
      <c r="S102" s="231" t="e">
        <f>IF(ISNUMBER(Regressions!U112),ROUND(Regressions!U112, 1), NA())</f>
        <v>#N/A</v>
      </c>
    </row>
    <row xmlns:x14ac="http://schemas.microsoft.com/office/spreadsheetml/2009/9/ac" r="103" x14ac:dyDescent="0.2">
      <c r="A103" s="328" t="str">
        <f>IF(ISBLANK(Regressions!A113), " ", Regressions!A113)</f>
        <v>Belgium</v>
      </c>
      <c r="B103" s="329">
        <f>IF(ISBLANK(Regressions!B113), " ", Regressions!B113)</f>
        <v>2006</v>
      </c>
      <c r="C103" s="334" t="str">
        <f>IF(ISBLANK(Regressions!C113), " ", Regressions!C113)</f>
        <v>Pre-primary</v>
      </c>
      <c r="D103" s="330">
        <f>IF(ISBLANK(Regressions!D113), " ", Regressions!D113)</f>
        <v>348199</v>
      </c>
      <c r="E103" s="208" t="e">
        <f>IF(ISNUMBER(Regressions!E113),ROUND(Regressions!E113, 1), NA())</f>
        <v>#N/A</v>
      </c>
      <c r="F103" s="331" t="e">
        <f>IF(ISNUMBER(Regressions!F113),ROUND(Regressions!F113, 1), NA())</f>
        <v>#N/A</v>
      </c>
      <c r="G103" s="230" t="e">
        <f>IF(ISNUMBER(Regressions!G113),ROUND(Regressions!G113, 1), NA())</f>
        <v>#N/A</v>
      </c>
      <c r="H103" s="332" t="e">
        <f>IF(ISNUMBER(Regressions!H113),ROUND(Regressions!H113, 1), NA())</f>
        <v>#N/A</v>
      </c>
      <c r="I103" s="231" t="e">
        <f>IF(ISNUMBER(Regressions!I113),ROUND(Regressions!I113, 1), NA())</f>
        <v>#N/A</v>
      </c>
      <c r="J103" s="333" t="e">
        <f>IF(ISNUMBER(Regressions!K113),ROUND(Regressions!K113, 1), NA())</f>
        <v>#N/A</v>
      </c>
      <c r="K103" s="331" t="e">
        <f>IF(ISNUMBER(Regressions!L113),ROUND(Regressions!L113, 1), NA())</f>
        <v>#N/A</v>
      </c>
      <c r="L103" s="232" t="e">
        <f>IF(ISNUMBER(Regressions!M113),ROUND(Regressions!M113, 1), NA())</f>
        <v>#N/A</v>
      </c>
      <c r="M103" s="332" t="e">
        <f>IF(ISNUMBER(Regressions!N113),ROUND(Regressions!N113, 1), NA())</f>
        <v>#N/A</v>
      </c>
      <c r="N103" s="231" t="e">
        <f>IF(ISNUMBER(Regressions!O113),ROUND(Regressions!O113, 1), NA())</f>
        <v>#N/A</v>
      </c>
      <c r="O103" s="333" t="e">
        <f>IF(ISNUMBER(Regressions!Q113),ROUND(Regressions!Q113, 1), NA())</f>
        <v>#N/A</v>
      </c>
      <c r="P103" s="331" t="e">
        <f>IF(ISNUMBER(Regressions!R113),ROUND(Regressions!R113, 1), NA())</f>
        <v>#N/A</v>
      </c>
      <c r="Q103" s="209" t="e">
        <f>IF(ISNUMBER(Regressions!S113),ROUND(Regressions!S113, 1), NA())</f>
        <v>#N/A</v>
      </c>
      <c r="R103" s="332" t="e">
        <f>IF(ISNUMBER(Regressions!T113),ROUND(Regressions!T113, 1), NA())</f>
        <v>#N/A</v>
      </c>
      <c r="S103" s="231" t="e">
        <f>IF(ISNUMBER(Regressions!U113),ROUND(Regressions!U113, 1), NA())</f>
        <v>#N/A</v>
      </c>
    </row>
    <row xmlns:x14ac="http://schemas.microsoft.com/office/spreadsheetml/2009/9/ac" r="104" x14ac:dyDescent="0.2">
      <c r="A104" s="328" t="str">
        <f>IF(ISBLANK(Regressions!A114), " ", Regressions!A114)</f>
        <v>Belgium</v>
      </c>
      <c r="B104" s="329">
        <f>IF(ISBLANK(Regressions!B114), " ", Regressions!B114)</f>
        <v>2007</v>
      </c>
      <c r="C104" s="334" t="str">
        <f>IF(ISBLANK(Regressions!C114), " ", Regressions!C114)</f>
        <v>Pre-primary</v>
      </c>
      <c r="D104" s="330">
        <f>IF(ISBLANK(Regressions!D114), " ", Regressions!D114)</f>
        <v>347284</v>
      </c>
      <c r="E104" s="208" t="e">
        <f>IF(ISNUMBER(Regressions!E114),ROUND(Regressions!E114, 1), NA())</f>
        <v>#N/A</v>
      </c>
      <c r="F104" s="331" t="e">
        <f>IF(ISNUMBER(Regressions!F114),ROUND(Regressions!F114, 1), NA())</f>
        <v>#N/A</v>
      </c>
      <c r="G104" s="230" t="e">
        <f>IF(ISNUMBER(Regressions!G114),ROUND(Regressions!G114, 1), NA())</f>
        <v>#N/A</v>
      </c>
      <c r="H104" s="332" t="e">
        <f>IF(ISNUMBER(Regressions!H114),ROUND(Regressions!H114, 1), NA())</f>
        <v>#N/A</v>
      </c>
      <c r="I104" s="231" t="e">
        <f>IF(ISNUMBER(Regressions!I114),ROUND(Regressions!I114, 1), NA())</f>
        <v>#N/A</v>
      </c>
      <c r="J104" s="333" t="e">
        <f>IF(ISNUMBER(Regressions!K114),ROUND(Regressions!K114, 1), NA())</f>
        <v>#N/A</v>
      </c>
      <c r="K104" s="331" t="e">
        <f>IF(ISNUMBER(Regressions!L114),ROUND(Regressions!L114, 1), NA())</f>
        <v>#N/A</v>
      </c>
      <c r="L104" s="232" t="e">
        <f>IF(ISNUMBER(Regressions!M114),ROUND(Regressions!M114, 1), NA())</f>
        <v>#N/A</v>
      </c>
      <c r="M104" s="332" t="e">
        <f>IF(ISNUMBER(Regressions!N114),ROUND(Regressions!N114, 1), NA())</f>
        <v>#N/A</v>
      </c>
      <c r="N104" s="231" t="e">
        <f>IF(ISNUMBER(Regressions!O114),ROUND(Regressions!O114, 1), NA())</f>
        <v>#N/A</v>
      </c>
      <c r="O104" s="333" t="e">
        <f>IF(ISNUMBER(Regressions!Q114),ROUND(Regressions!Q114, 1), NA())</f>
        <v>#N/A</v>
      </c>
      <c r="P104" s="331" t="e">
        <f>IF(ISNUMBER(Regressions!R114),ROUND(Regressions!R114, 1), NA())</f>
        <v>#N/A</v>
      </c>
      <c r="Q104" s="209" t="e">
        <f>IF(ISNUMBER(Regressions!S114),ROUND(Regressions!S114, 1), NA())</f>
        <v>#N/A</v>
      </c>
      <c r="R104" s="332" t="e">
        <f>IF(ISNUMBER(Regressions!T114),ROUND(Regressions!T114, 1), NA())</f>
        <v>#N/A</v>
      </c>
      <c r="S104" s="231" t="e">
        <f>IF(ISNUMBER(Regressions!U114),ROUND(Regressions!U114, 1), NA())</f>
        <v>#N/A</v>
      </c>
    </row>
    <row xmlns:x14ac="http://schemas.microsoft.com/office/spreadsheetml/2009/9/ac" r="105" x14ac:dyDescent="0.2">
      <c r="A105" s="328" t="str">
        <f>IF(ISBLANK(Regressions!A115), " ", Regressions!A115)</f>
        <v>Belgium</v>
      </c>
      <c r="B105" s="329">
        <f>IF(ISBLANK(Regressions!B115), " ", Regressions!B115)</f>
        <v>2008</v>
      </c>
      <c r="C105" s="334" t="str">
        <f>IF(ISBLANK(Regressions!C115), " ", Regressions!C115)</f>
        <v>Pre-primary</v>
      </c>
      <c r="D105" s="330">
        <f>IF(ISBLANK(Regressions!D115), " ", Regressions!D115)</f>
        <v>351230</v>
      </c>
      <c r="E105" s="208" t="e">
        <f>IF(ISNUMBER(Regressions!E115),ROUND(Regressions!E115, 1), NA())</f>
        <v>#N/A</v>
      </c>
      <c r="F105" s="331" t="e">
        <f>IF(ISNUMBER(Regressions!F115),ROUND(Regressions!F115, 1), NA())</f>
        <v>#N/A</v>
      </c>
      <c r="G105" s="230" t="e">
        <f>IF(ISNUMBER(Regressions!G115),ROUND(Regressions!G115, 1), NA())</f>
        <v>#N/A</v>
      </c>
      <c r="H105" s="332" t="e">
        <f>IF(ISNUMBER(Regressions!H115),ROUND(Regressions!H115, 1), NA())</f>
        <v>#N/A</v>
      </c>
      <c r="I105" s="231" t="e">
        <f>IF(ISNUMBER(Regressions!I115),ROUND(Regressions!I115, 1), NA())</f>
        <v>#N/A</v>
      </c>
      <c r="J105" s="333" t="e">
        <f>IF(ISNUMBER(Regressions!K115),ROUND(Regressions!K115, 1), NA())</f>
        <v>#N/A</v>
      </c>
      <c r="K105" s="331" t="e">
        <f>IF(ISNUMBER(Regressions!L115),ROUND(Regressions!L115, 1), NA())</f>
        <v>#N/A</v>
      </c>
      <c r="L105" s="232" t="e">
        <f>IF(ISNUMBER(Regressions!M115),ROUND(Regressions!M115, 1), NA())</f>
        <v>#N/A</v>
      </c>
      <c r="M105" s="332" t="e">
        <f>IF(ISNUMBER(Regressions!N115),ROUND(Regressions!N115, 1), NA())</f>
        <v>#N/A</v>
      </c>
      <c r="N105" s="231" t="e">
        <f>IF(ISNUMBER(Regressions!O115),ROUND(Regressions!O115, 1), NA())</f>
        <v>#N/A</v>
      </c>
      <c r="O105" s="333" t="e">
        <f>IF(ISNUMBER(Regressions!Q115),ROUND(Regressions!Q115, 1), NA())</f>
        <v>#N/A</v>
      </c>
      <c r="P105" s="331" t="e">
        <f>IF(ISNUMBER(Regressions!R115),ROUND(Regressions!R115, 1), NA())</f>
        <v>#N/A</v>
      </c>
      <c r="Q105" s="209" t="e">
        <f>IF(ISNUMBER(Regressions!S115),ROUND(Regressions!S115, 1), NA())</f>
        <v>#N/A</v>
      </c>
      <c r="R105" s="332" t="e">
        <f>IF(ISNUMBER(Regressions!T115),ROUND(Regressions!T115, 1), NA())</f>
        <v>#N/A</v>
      </c>
      <c r="S105" s="231" t="e">
        <f>IF(ISNUMBER(Regressions!U115),ROUND(Regressions!U115, 1), NA())</f>
        <v>#N/A</v>
      </c>
    </row>
    <row xmlns:x14ac="http://schemas.microsoft.com/office/spreadsheetml/2009/9/ac" r="106" x14ac:dyDescent="0.2">
      <c r="A106" s="328" t="str">
        <f>IF(ISBLANK(Regressions!A116), " ", Regressions!A116)</f>
        <v>Belgium</v>
      </c>
      <c r="B106" s="329">
        <f>IF(ISBLANK(Regressions!B116), " ", Regressions!B116)</f>
        <v>2009</v>
      </c>
      <c r="C106" s="334" t="str">
        <f>IF(ISBLANK(Regressions!C116), " ", Regressions!C116)</f>
        <v>Pre-primary</v>
      </c>
      <c r="D106" s="330">
        <f>IF(ISBLANK(Regressions!D116), " ", Regressions!D116)</f>
        <v>359087</v>
      </c>
      <c r="E106" s="208" t="e">
        <f>IF(ISNUMBER(Regressions!E116),ROUND(Regressions!E116, 1), NA())</f>
        <v>#N/A</v>
      </c>
      <c r="F106" s="331" t="e">
        <f>IF(ISNUMBER(Regressions!F116),ROUND(Regressions!F116, 1), NA())</f>
        <v>#N/A</v>
      </c>
      <c r="G106" s="230" t="e">
        <f>IF(ISNUMBER(Regressions!G116),ROUND(Regressions!G116, 1), NA())</f>
        <v>#N/A</v>
      </c>
      <c r="H106" s="332" t="e">
        <f>IF(ISNUMBER(Regressions!H116),ROUND(Regressions!H116, 1), NA())</f>
        <v>#N/A</v>
      </c>
      <c r="I106" s="231" t="e">
        <f>IF(ISNUMBER(Regressions!I116),ROUND(Regressions!I116, 1), NA())</f>
        <v>#N/A</v>
      </c>
      <c r="J106" s="333" t="e">
        <f>IF(ISNUMBER(Regressions!K116),ROUND(Regressions!K116, 1), NA())</f>
        <v>#N/A</v>
      </c>
      <c r="K106" s="331" t="e">
        <f>IF(ISNUMBER(Regressions!L116),ROUND(Regressions!L116, 1), NA())</f>
        <v>#N/A</v>
      </c>
      <c r="L106" s="232" t="e">
        <f>IF(ISNUMBER(Regressions!M116),ROUND(Regressions!M116, 1), NA())</f>
        <v>#N/A</v>
      </c>
      <c r="M106" s="332" t="e">
        <f>IF(ISNUMBER(Regressions!N116),ROUND(Regressions!N116, 1), NA())</f>
        <v>#N/A</v>
      </c>
      <c r="N106" s="231" t="e">
        <f>IF(ISNUMBER(Regressions!O116),ROUND(Regressions!O116, 1), NA())</f>
        <v>#N/A</v>
      </c>
      <c r="O106" s="333" t="e">
        <f>IF(ISNUMBER(Regressions!Q116),ROUND(Regressions!Q116, 1), NA())</f>
        <v>#N/A</v>
      </c>
      <c r="P106" s="331" t="e">
        <f>IF(ISNUMBER(Regressions!R116),ROUND(Regressions!R116, 1), NA())</f>
        <v>#N/A</v>
      </c>
      <c r="Q106" s="209" t="e">
        <f>IF(ISNUMBER(Regressions!S116),ROUND(Regressions!S116, 1), NA())</f>
        <v>#N/A</v>
      </c>
      <c r="R106" s="332" t="e">
        <f>IF(ISNUMBER(Regressions!T116),ROUND(Regressions!T116, 1), NA())</f>
        <v>#N/A</v>
      </c>
      <c r="S106" s="231" t="e">
        <f>IF(ISNUMBER(Regressions!U116),ROUND(Regressions!U116, 1), NA())</f>
        <v>#N/A</v>
      </c>
    </row>
    <row xmlns:x14ac="http://schemas.microsoft.com/office/spreadsheetml/2009/9/ac" r="107" x14ac:dyDescent="0.2">
      <c r="A107" s="328" t="str">
        <f>IF(ISBLANK(Regressions!A117), " ", Regressions!A117)</f>
        <v>Belgium</v>
      </c>
      <c r="B107" s="329">
        <f>IF(ISBLANK(Regressions!B117), " ", Regressions!B117)</f>
        <v>2010</v>
      </c>
      <c r="C107" s="334" t="str">
        <f>IF(ISBLANK(Regressions!C117), " ", Regressions!C117)</f>
        <v>Pre-primary</v>
      </c>
      <c r="D107" s="330">
        <f>IF(ISBLANK(Regressions!D117), " ", Regressions!D117)</f>
        <v>368999</v>
      </c>
      <c r="E107" s="208" t="e">
        <f>IF(ISNUMBER(Regressions!E117),ROUND(Regressions!E117, 1), NA())</f>
        <v>#N/A</v>
      </c>
      <c r="F107" s="331" t="e">
        <f>IF(ISNUMBER(Regressions!F117),ROUND(Regressions!F117, 1), NA())</f>
        <v>#N/A</v>
      </c>
      <c r="G107" s="230" t="e">
        <f>IF(ISNUMBER(Regressions!G117),ROUND(Regressions!G117, 1), NA())</f>
        <v>#N/A</v>
      </c>
      <c r="H107" s="332" t="e">
        <f>IF(ISNUMBER(Regressions!H117),ROUND(Regressions!H117, 1), NA())</f>
        <v>#N/A</v>
      </c>
      <c r="I107" s="231" t="e">
        <f>IF(ISNUMBER(Regressions!I117),ROUND(Regressions!I117, 1), NA())</f>
        <v>#N/A</v>
      </c>
      <c r="J107" s="333" t="e">
        <f>IF(ISNUMBER(Regressions!K117),ROUND(Regressions!K117, 1), NA())</f>
        <v>#N/A</v>
      </c>
      <c r="K107" s="331" t="e">
        <f>IF(ISNUMBER(Regressions!L117),ROUND(Regressions!L117, 1), NA())</f>
        <v>#N/A</v>
      </c>
      <c r="L107" s="232" t="e">
        <f>IF(ISNUMBER(Regressions!M117),ROUND(Regressions!M117, 1), NA())</f>
        <v>#N/A</v>
      </c>
      <c r="M107" s="332" t="e">
        <f>IF(ISNUMBER(Regressions!N117),ROUND(Regressions!N117, 1), NA())</f>
        <v>#N/A</v>
      </c>
      <c r="N107" s="231" t="e">
        <f>IF(ISNUMBER(Regressions!O117),ROUND(Regressions!O117, 1), NA())</f>
        <v>#N/A</v>
      </c>
      <c r="O107" s="333" t="e">
        <f>IF(ISNUMBER(Regressions!Q117),ROUND(Regressions!Q117, 1), NA())</f>
        <v>#N/A</v>
      </c>
      <c r="P107" s="331" t="e">
        <f>IF(ISNUMBER(Regressions!R117),ROUND(Regressions!R117, 1), NA())</f>
        <v>#N/A</v>
      </c>
      <c r="Q107" s="209" t="e">
        <f>IF(ISNUMBER(Regressions!S117),ROUND(Regressions!S117, 1), NA())</f>
        <v>#N/A</v>
      </c>
      <c r="R107" s="332" t="e">
        <f>IF(ISNUMBER(Regressions!T117),ROUND(Regressions!T117, 1), NA())</f>
        <v>#N/A</v>
      </c>
      <c r="S107" s="231" t="e">
        <f>IF(ISNUMBER(Regressions!U117),ROUND(Regressions!U117, 1), NA())</f>
        <v>#N/A</v>
      </c>
    </row>
    <row xmlns:x14ac="http://schemas.microsoft.com/office/spreadsheetml/2009/9/ac" r="108" x14ac:dyDescent="0.2">
      <c r="A108" s="328" t="str">
        <f>IF(ISBLANK(Regressions!A118), " ", Regressions!A118)</f>
        <v>Belgium</v>
      </c>
      <c r="B108" s="329">
        <f>IF(ISBLANK(Regressions!B118), " ", Regressions!B118)</f>
        <v>2011</v>
      </c>
      <c r="C108" s="334" t="str">
        <f>IF(ISBLANK(Regressions!C118), " ", Regressions!C118)</f>
        <v>Pre-primary</v>
      </c>
      <c r="D108" s="330">
        <f>IF(ISBLANK(Regressions!D118), " ", Regressions!D118)</f>
        <v>380039</v>
      </c>
      <c r="E108" s="208" t="e">
        <f>IF(ISNUMBER(Regressions!E118),ROUND(Regressions!E118, 1), NA())</f>
        <v>#N/A</v>
      </c>
      <c r="F108" s="331" t="e">
        <f>IF(ISNUMBER(Regressions!F118),ROUND(Regressions!F118, 1), NA())</f>
        <v>#N/A</v>
      </c>
      <c r="G108" s="230" t="e">
        <f>IF(ISNUMBER(Regressions!G118),ROUND(Regressions!G118, 1), NA())</f>
        <v>#N/A</v>
      </c>
      <c r="H108" s="332" t="e">
        <f>IF(ISNUMBER(Regressions!H118),ROUND(Regressions!H118, 1), NA())</f>
        <v>#N/A</v>
      </c>
      <c r="I108" s="231" t="e">
        <f>IF(ISNUMBER(Regressions!I118),ROUND(Regressions!I118, 1), NA())</f>
        <v>#N/A</v>
      </c>
      <c r="J108" s="333" t="e">
        <f>IF(ISNUMBER(Regressions!K118),ROUND(Regressions!K118, 1), NA())</f>
        <v>#N/A</v>
      </c>
      <c r="K108" s="331" t="e">
        <f>IF(ISNUMBER(Regressions!L118),ROUND(Regressions!L118, 1), NA())</f>
        <v>#N/A</v>
      </c>
      <c r="L108" s="232" t="e">
        <f>IF(ISNUMBER(Regressions!M118),ROUND(Regressions!M118, 1), NA())</f>
        <v>#N/A</v>
      </c>
      <c r="M108" s="332" t="e">
        <f>IF(ISNUMBER(Regressions!N118),ROUND(Regressions!N118, 1), NA())</f>
        <v>#N/A</v>
      </c>
      <c r="N108" s="231" t="e">
        <f>IF(ISNUMBER(Regressions!O118),ROUND(Regressions!O118, 1), NA())</f>
        <v>#N/A</v>
      </c>
      <c r="O108" s="333" t="e">
        <f>IF(ISNUMBER(Regressions!Q118),ROUND(Regressions!Q118, 1), NA())</f>
        <v>#N/A</v>
      </c>
      <c r="P108" s="331" t="e">
        <f>IF(ISNUMBER(Regressions!R118),ROUND(Regressions!R118, 1), NA())</f>
        <v>#N/A</v>
      </c>
      <c r="Q108" s="209" t="e">
        <f>IF(ISNUMBER(Regressions!S118),ROUND(Regressions!S118, 1), NA())</f>
        <v>#N/A</v>
      </c>
      <c r="R108" s="332" t="e">
        <f>IF(ISNUMBER(Regressions!T118),ROUND(Regressions!T118, 1), NA())</f>
        <v>#N/A</v>
      </c>
      <c r="S108" s="231" t="e">
        <f>IF(ISNUMBER(Regressions!U118),ROUND(Regressions!U118, 1), NA())</f>
        <v>#N/A</v>
      </c>
    </row>
    <row xmlns:x14ac="http://schemas.microsoft.com/office/spreadsheetml/2009/9/ac" r="109" x14ac:dyDescent="0.2">
      <c r="A109" s="328" t="str">
        <f>IF(ISBLANK(Regressions!A119), " ", Regressions!A119)</f>
        <v>Belgium</v>
      </c>
      <c r="B109" s="329">
        <f>IF(ISBLANK(Regressions!B119), " ", Regressions!B119)</f>
        <v>2012</v>
      </c>
      <c r="C109" s="334" t="str">
        <f>IF(ISBLANK(Regressions!C119), " ", Regressions!C119)</f>
        <v>Pre-primary</v>
      </c>
      <c r="D109" s="330">
        <f>IF(ISBLANK(Regressions!D119), " ", Regressions!D119)</f>
        <v>387824</v>
      </c>
      <c r="E109" s="208" t="e">
        <f>IF(ISNUMBER(Regressions!E119),ROUND(Regressions!E119, 1), NA())</f>
        <v>#N/A</v>
      </c>
      <c r="F109" s="331" t="e">
        <f>IF(ISNUMBER(Regressions!F119),ROUND(Regressions!F119, 1), NA())</f>
        <v>#N/A</v>
      </c>
      <c r="G109" s="230" t="e">
        <f>IF(ISNUMBER(Regressions!G119),ROUND(Regressions!G119, 1), NA())</f>
        <v>#N/A</v>
      </c>
      <c r="H109" s="332" t="e">
        <f>IF(ISNUMBER(Regressions!H119),ROUND(Regressions!H119, 1), NA())</f>
        <v>#N/A</v>
      </c>
      <c r="I109" s="231" t="e">
        <f>IF(ISNUMBER(Regressions!I119),ROUND(Regressions!I119, 1), NA())</f>
        <v>#N/A</v>
      </c>
      <c r="J109" s="333" t="e">
        <f>IF(ISNUMBER(Regressions!K119),ROUND(Regressions!K119, 1), NA())</f>
        <v>#N/A</v>
      </c>
      <c r="K109" s="331" t="e">
        <f>IF(ISNUMBER(Regressions!L119),ROUND(Regressions!L119, 1), NA())</f>
        <v>#N/A</v>
      </c>
      <c r="L109" s="232" t="e">
        <f>IF(ISNUMBER(Regressions!M119),ROUND(Regressions!M119, 1), NA())</f>
        <v>#N/A</v>
      </c>
      <c r="M109" s="332" t="e">
        <f>IF(ISNUMBER(Regressions!N119),ROUND(Regressions!N119, 1), NA())</f>
        <v>#N/A</v>
      </c>
      <c r="N109" s="231" t="e">
        <f>IF(ISNUMBER(Regressions!O119),ROUND(Regressions!O119, 1), NA())</f>
        <v>#N/A</v>
      </c>
      <c r="O109" s="333" t="e">
        <f>IF(ISNUMBER(Regressions!Q119),ROUND(Regressions!Q119, 1), NA())</f>
        <v>#N/A</v>
      </c>
      <c r="P109" s="331" t="e">
        <f>IF(ISNUMBER(Regressions!R119),ROUND(Regressions!R119, 1), NA())</f>
        <v>#N/A</v>
      </c>
      <c r="Q109" s="209" t="e">
        <f>IF(ISNUMBER(Regressions!S119),ROUND(Regressions!S119, 1), NA())</f>
        <v>#N/A</v>
      </c>
      <c r="R109" s="332" t="e">
        <f>IF(ISNUMBER(Regressions!T119),ROUND(Regressions!T119, 1), NA())</f>
        <v>#N/A</v>
      </c>
      <c r="S109" s="231" t="e">
        <f>IF(ISNUMBER(Regressions!U119),ROUND(Regressions!U119, 1), NA())</f>
        <v>#N/A</v>
      </c>
    </row>
    <row xmlns:x14ac="http://schemas.microsoft.com/office/spreadsheetml/2009/9/ac" r="110" x14ac:dyDescent="0.2">
      <c r="A110" s="328" t="str">
        <f>IF(ISBLANK(Regressions!A120), " ", Regressions!A120)</f>
        <v>Belgium</v>
      </c>
      <c r="B110" s="329">
        <f>IF(ISBLANK(Regressions!B120), " ", Regressions!B120)</f>
        <v>2013</v>
      </c>
      <c r="C110" s="334" t="str">
        <f>IF(ISBLANK(Regressions!C120), " ", Regressions!C120)</f>
        <v>Pre-primary</v>
      </c>
      <c r="D110" s="330">
        <f>IF(ISBLANK(Regressions!D120), " ", Regressions!D120)</f>
        <v>392179</v>
      </c>
      <c r="E110" s="208" t="e">
        <f>IF(ISNUMBER(Regressions!E120),ROUND(Regressions!E120, 1), NA())</f>
        <v>#N/A</v>
      </c>
      <c r="F110" s="331" t="e">
        <f>IF(ISNUMBER(Regressions!F120),ROUND(Regressions!F120, 1), NA())</f>
        <v>#N/A</v>
      </c>
      <c r="G110" s="230" t="e">
        <f>IF(ISNUMBER(Regressions!G120),ROUND(Regressions!G120, 1), NA())</f>
        <v>#N/A</v>
      </c>
      <c r="H110" s="332" t="e">
        <f>IF(ISNUMBER(Regressions!H120),ROUND(Regressions!H120, 1), NA())</f>
        <v>#N/A</v>
      </c>
      <c r="I110" s="231" t="e">
        <f>IF(ISNUMBER(Regressions!I120),ROUND(Regressions!I120, 1), NA())</f>
        <v>#N/A</v>
      </c>
      <c r="J110" s="333" t="e">
        <f>IF(ISNUMBER(Regressions!K120),ROUND(Regressions!K120, 1), NA())</f>
        <v>#N/A</v>
      </c>
      <c r="K110" s="331" t="e">
        <f>IF(ISNUMBER(Regressions!L120),ROUND(Regressions!L120, 1), NA())</f>
        <v>#N/A</v>
      </c>
      <c r="L110" s="232" t="e">
        <f>IF(ISNUMBER(Regressions!M120),ROUND(Regressions!M120, 1), NA())</f>
        <v>#N/A</v>
      </c>
      <c r="M110" s="332" t="e">
        <f>IF(ISNUMBER(Regressions!N120),ROUND(Regressions!N120, 1), NA())</f>
        <v>#N/A</v>
      </c>
      <c r="N110" s="231" t="e">
        <f>IF(ISNUMBER(Regressions!O120),ROUND(Regressions!O120, 1), NA())</f>
        <v>#N/A</v>
      </c>
      <c r="O110" s="333" t="e">
        <f>IF(ISNUMBER(Regressions!Q120),ROUND(Regressions!Q120, 1), NA())</f>
        <v>#N/A</v>
      </c>
      <c r="P110" s="331" t="e">
        <f>IF(ISNUMBER(Regressions!R120),ROUND(Regressions!R120, 1), NA())</f>
        <v>#N/A</v>
      </c>
      <c r="Q110" s="209" t="e">
        <f>IF(ISNUMBER(Regressions!S120),ROUND(Regressions!S120, 1), NA())</f>
        <v>#N/A</v>
      </c>
      <c r="R110" s="332" t="e">
        <f>IF(ISNUMBER(Regressions!T120),ROUND(Regressions!T120, 1), NA())</f>
        <v>#N/A</v>
      </c>
      <c r="S110" s="231" t="e">
        <f>IF(ISNUMBER(Regressions!U120),ROUND(Regressions!U120, 1), NA())</f>
        <v>#N/A</v>
      </c>
    </row>
    <row xmlns:x14ac="http://schemas.microsoft.com/office/spreadsheetml/2009/9/ac" r="111" x14ac:dyDescent="0.2">
      <c r="A111" s="328" t="str">
        <f>IF(ISBLANK(Regressions!A121), " ", Regressions!A121)</f>
        <v>Belgium</v>
      </c>
      <c r="B111" s="329">
        <f>IF(ISBLANK(Regressions!B121), " ", Regressions!B121)</f>
        <v>2014</v>
      </c>
      <c r="C111" s="334" t="str">
        <f>IF(ISBLANK(Regressions!C121), " ", Regressions!C121)</f>
        <v>Pre-primary</v>
      </c>
      <c r="D111" s="330">
        <f>IF(ISBLANK(Regressions!D121), " ", Regressions!D121)</f>
        <v>396498</v>
      </c>
      <c r="E111" s="208" t="e">
        <f>IF(ISNUMBER(Regressions!E121),ROUND(Regressions!E121, 1), NA())</f>
        <v>#N/A</v>
      </c>
      <c r="F111" s="331" t="e">
        <f>IF(ISNUMBER(Regressions!F121),ROUND(Regressions!F121, 1), NA())</f>
        <v>#N/A</v>
      </c>
      <c r="G111" s="230" t="e">
        <f>IF(ISNUMBER(Regressions!G121),ROUND(Regressions!G121, 1), NA())</f>
        <v>#N/A</v>
      </c>
      <c r="H111" s="332" t="e">
        <f>IF(ISNUMBER(Regressions!H121),ROUND(Regressions!H121, 1), NA())</f>
        <v>#N/A</v>
      </c>
      <c r="I111" s="231" t="e">
        <f>IF(ISNUMBER(Regressions!I121),ROUND(Regressions!I121, 1), NA())</f>
        <v>#N/A</v>
      </c>
      <c r="J111" s="333" t="e">
        <f>IF(ISNUMBER(Regressions!K121),ROUND(Regressions!K121, 1), NA())</f>
        <v>#N/A</v>
      </c>
      <c r="K111" s="331" t="e">
        <f>IF(ISNUMBER(Regressions!L121),ROUND(Regressions!L121, 1), NA())</f>
        <v>#N/A</v>
      </c>
      <c r="L111" s="232" t="e">
        <f>IF(ISNUMBER(Regressions!M121),ROUND(Regressions!M121, 1), NA())</f>
        <v>#N/A</v>
      </c>
      <c r="M111" s="332" t="e">
        <f>IF(ISNUMBER(Regressions!N121),ROUND(Regressions!N121, 1), NA())</f>
        <v>#N/A</v>
      </c>
      <c r="N111" s="231" t="e">
        <f>IF(ISNUMBER(Regressions!O121),ROUND(Regressions!O121, 1), NA())</f>
        <v>#N/A</v>
      </c>
      <c r="O111" s="333" t="e">
        <f>IF(ISNUMBER(Regressions!Q121),ROUND(Regressions!Q121, 1), NA())</f>
        <v>#N/A</v>
      </c>
      <c r="P111" s="331" t="e">
        <f>IF(ISNUMBER(Regressions!R121),ROUND(Regressions!R121, 1), NA())</f>
        <v>#N/A</v>
      </c>
      <c r="Q111" s="209" t="e">
        <f>IF(ISNUMBER(Regressions!S121),ROUND(Regressions!S121, 1), NA())</f>
        <v>#N/A</v>
      </c>
      <c r="R111" s="332" t="e">
        <f>IF(ISNUMBER(Regressions!T121),ROUND(Regressions!T121, 1), NA())</f>
        <v>#N/A</v>
      </c>
      <c r="S111" s="231" t="e">
        <f>IF(ISNUMBER(Regressions!U121),ROUND(Regressions!U121, 1), NA())</f>
        <v>#N/A</v>
      </c>
    </row>
    <row xmlns:x14ac="http://schemas.microsoft.com/office/spreadsheetml/2009/9/ac" r="112" x14ac:dyDescent="0.2">
      <c r="A112" s="328" t="str">
        <f>IF(ISBLANK(Regressions!A122), " ", Regressions!A122)</f>
        <v>Belgium</v>
      </c>
      <c r="B112" s="329">
        <f>IF(ISBLANK(Regressions!B122), " ", Regressions!B122)</f>
        <v>2015</v>
      </c>
      <c r="C112" s="334" t="str">
        <f>IF(ISBLANK(Regressions!C122), " ", Regressions!C122)</f>
        <v>Pre-primary</v>
      </c>
      <c r="D112" s="330">
        <f>IF(ISBLANK(Regressions!D122), " ", Regressions!D122)</f>
        <v>396565</v>
      </c>
      <c r="E112" s="208" t="e">
        <f>IF(ISNUMBER(Regressions!E122),ROUND(Regressions!E122, 1), NA())</f>
        <v>#N/A</v>
      </c>
      <c r="F112" s="331" t="e">
        <f>IF(ISNUMBER(Regressions!F122),ROUND(Regressions!F122, 1), NA())</f>
        <v>#N/A</v>
      </c>
      <c r="G112" s="230" t="e">
        <f>IF(ISNUMBER(Regressions!G122),ROUND(Regressions!G122, 1), NA())</f>
        <v>#N/A</v>
      </c>
      <c r="H112" s="332" t="e">
        <f>IF(ISNUMBER(Regressions!H122),ROUND(Regressions!H122, 1), NA())</f>
        <v>#N/A</v>
      </c>
      <c r="I112" s="231" t="e">
        <f>IF(ISNUMBER(Regressions!I122),ROUND(Regressions!I122, 1), NA())</f>
        <v>#N/A</v>
      </c>
      <c r="J112" s="333" t="e">
        <f>IF(ISNUMBER(Regressions!K122),ROUND(Regressions!K122, 1), NA())</f>
        <v>#N/A</v>
      </c>
      <c r="K112" s="331" t="e">
        <f>IF(ISNUMBER(Regressions!L122),ROUND(Regressions!L122, 1), NA())</f>
        <v>#N/A</v>
      </c>
      <c r="L112" s="232" t="e">
        <f>IF(ISNUMBER(Regressions!M122),ROUND(Regressions!M122, 1), NA())</f>
        <v>#N/A</v>
      </c>
      <c r="M112" s="332" t="e">
        <f>IF(ISNUMBER(Regressions!N122),ROUND(Regressions!N122, 1), NA())</f>
        <v>#N/A</v>
      </c>
      <c r="N112" s="231" t="e">
        <f>IF(ISNUMBER(Regressions!O122),ROUND(Regressions!O122, 1), NA())</f>
        <v>#N/A</v>
      </c>
      <c r="O112" s="333" t="e">
        <f>IF(ISNUMBER(Regressions!Q122),ROUND(Regressions!Q122, 1), NA())</f>
        <v>#N/A</v>
      </c>
      <c r="P112" s="331" t="e">
        <f>IF(ISNUMBER(Regressions!R122),ROUND(Regressions!R122, 1), NA())</f>
        <v>#N/A</v>
      </c>
      <c r="Q112" s="209" t="e">
        <f>IF(ISNUMBER(Regressions!S122),ROUND(Regressions!S122, 1), NA())</f>
        <v>#N/A</v>
      </c>
      <c r="R112" s="332" t="e">
        <f>IF(ISNUMBER(Regressions!T122),ROUND(Regressions!T122, 1), NA())</f>
        <v>#N/A</v>
      </c>
      <c r="S112" s="231" t="e">
        <f>IF(ISNUMBER(Regressions!U122),ROUND(Regressions!U122, 1), NA())</f>
        <v>#N/A</v>
      </c>
    </row>
    <row xmlns:x14ac="http://schemas.microsoft.com/office/spreadsheetml/2009/9/ac" r="113" x14ac:dyDescent="0.2">
      <c r="A113" s="328" t="str">
        <f>IF(ISBLANK(Regressions!A123), " ", Regressions!A123)</f>
        <v>Belgium</v>
      </c>
      <c r="B113" s="329">
        <f>IF(ISBLANK(Regressions!B123), " ", Regressions!B123)</f>
        <v>2016</v>
      </c>
      <c r="C113" s="334" t="str">
        <f>IF(ISBLANK(Regressions!C123), " ", Regressions!C123)</f>
        <v>Pre-primary</v>
      </c>
      <c r="D113" s="330">
        <f>IF(ISBLANK(Regressions!D123), " ", Regressions!D123)</f>
        <v>396472</v>
      </c>
      <c r="E113" s="208" t="e">
        <f>IF(ISNUMBER(Regressions!E123),ROUND(Regressions!E123, 1), NA())</f>
        <v>#N/A</v>
      </c>
      <c r="F113" s="331" t="e">
        <f>IF(ISNUMBER(Regressions!F123),ROUND(Regressions!F123, 1), NA())</f>
        <v>#N/A</v>
      </c>
      <c r="G113" s="230" t="e">
        <f>IF(ISNUMBER(Regressions!G123),ROUND(Regressions!G123, 1), NA())</f>
        <v>#N/A</v>
      </c>
      <c r="H113" s="332" t="e">
        <f>IF(ISNUMBER(Regressions!H123),ROUND(Regressions!H123, 1), NA())</f>
        <v>#N/A</v>
      </c>
      <c r="I113" s="231" t="e">
        <f>IF(ISNUMBER(Regressions!I123),ROUND(Regressions!I123, 1), NA())</f>
        <v>#N/A</v>
      </c>
      <c r="J113" s="333" t="e">
        <f>IF(ISNUMBER(Regressions!K123),ROUND(Regressions!K123, 1), NA())</f>
        <v>#N/A</v>
      </c>
      <c r="K113" s="331" t="e">
        <f>IF(ISNUMBER(Regressions!L123),ROUND(Regressions!L123, 1), NA())</f>
        <v>#N/A</v>
      </c>
      <c r="L113" s="232" t="e">
        <f>IF(ISNUMBER(Regressions!M123),ROUND(Regressions!M123, 1), NA())</f>
        <v>#N/A</v>
      </c>
      <c r="M113" s="332" t="e">
        <f>IF(ISNUMBER(Regressions!N123),ROUND(Regressions!N123, 1), NA())</f>
        <v>#N/A</v>
      </c>
      <c r="N113" s="231" t="e">
        <f>IF(ISNUMBER(Regressions!O123),ROUND(Regressions!O123, 1), NA())</f>
        <v>#N/A</v>
      </c>
      <c r="O113" s="333" t="e">
        <f>IF(ISNUMBER(Regressions!Q123),ROUND(Regressions!Q123, 1), NA())</f>
        <v>#N/A</v>
      </c>
      <c r="P113" s="331" t="e">
        <f>IF(ISNUMBER(Regressions!R123),ROUND(Regressions!R123, 1), NA())</f>
        <v>#N/A</v>
      </c>
      <c r="Q113" s="209" t="e">
        <f>IF(ISNUMBER(Regressions!S123),ROUND(Regressions!S123, 1), NA())</f>
        <v>#N/A</v>
      </c>
      <c r="R113" s="332" t="e">
        <f>IF(ISNUMBER(Regressions!T123),ROUND(Regressions!T123, 1), NA())</f>
        <v>#N/A</v>
      </c>
      <c r="S113" s="231" t="e">
        <f>IF(ISNUMBER(Regressions!U123),ROUND(Regressions!U123, 1), NA())</f>
        <v>#N/A</v>
      </c>
    </row>
    <row xmlns:x14ac="http://schemas.microsoft.com/office/spreadsheetml/2009/9/ac" r="114" x14ac:dyDescent="0.2">
      <c r="A114" s="328" t="str">
        <f>IF(ISBLANK(Regressions!A124), " ", Regressions!A124)</f>
        <v>Belgium</v>
      </c>
      <c r="B114" s="329">
        <f>IF(ISBLANK(Regressions!B124), " ", Regressions!B124)</f>
        <v>2017</v>
      </c>
      <c r="C114" s="334" t="str">
        <f>IF(ISBLANK(Regressions!C124), " ", Regressions!C124)</f>
        <v>Pre-primary</v>
      </c>
      <c r="D114" s="330">
        <f>IF(ISBLANK(Regressions!D124), " ", Regressions!D124)</f>
        <v>391321</v>
      </c>
      <c r="E114" s="208" t="e">
        <f>IF(ISNUMBER(Regressions!E124),ROUND(Regressions!E124, 1), NA())</f>
        <v>#N/A</v>
      </c>
      <c r="F114" s="331" t="e">
        <f>IF(ISNUMBER(Regressions!F124),ROUND(Regressions!F124, 1), NA())</f>
        <v>#N/A</v>
      </c>
      <c r="G114" s="230" t="e">
        <f>IF(ISNUMBER(Regressions!G124),ROUND(Regressions!G124, 1), NA())</f>
        <v>#N/A</v>
      </c>
      <c r="H114" s="332" t="e">
        <f>IF(ISNUMBER(Regressions!H124),ROUND(Regressions!H124, 1), NA())</f>
        <v>#N/A</v>
      </c>
      <c r="I114" s="231" t="e">
        <f>IF(ISNUMBER(Regressions!I124),ROUND(Regressions!I124, 1), NA())</f>
        <v>#N/A</v>
      </c>
      <c r="J114" s="333" t="e">
        <f>IF(ISNUMBER(Regressions!K124),ROUND(Regressions!K124, 1), NA())</f>
        <v>#N/A</v>
      </c>
      <c r="K114" s="331" t="e">
        <f>IF(ISNUMBER(Regressions!L124),ROUND(Regressions!L124, 1), NA())</f>
        <v>#N/A</v>
      </c>
      <c r="L114" s="232" t="e">
        <f>IF(ISNUMBER(Regressions!M124),ROUND(Regressions!M124, 1), NA())</f>
        <v>#N/A</v>
      </c>
      <c r="M114" s="332" t="e">
        <f>IF(ISNUMBER(Regressions!N124),ROUND(Regressions!N124, 1), NA())</f>
        <v>#N/A</v>
      </c>
      <c r="N114" s="231" t="e">
        <f>IF(ISNUMBER(Regressions!O124),ROUND(Regressions!O124, 1), NA())</f>
        <v>#N/A</v>
      </c>
      <c r="O114" s="333" t="e">
        <f>IF(ISNUMBER(Regressions!Q124),ROUND(Regressions!Q124, 1), NA())</f>
        <v>#N/A</v>
      </c>
      <c r="P114" s="331" t="e">
        <f>IF(ISNUMBER(Regressions!R124),ROUND(Regressions!R124, 1), NA())</f>
        <v>#N/A</v>
      </c>
      <c r="Q114" s="209" t="e">
        <f>IF(ISNUMBER(Regressions!S124),ROUND(Regressions!S124, 1), NA())</f>
        <v>#N/A</v>
      </c>
      <c r="R114" s="332" t="e">
        <f>IF(ISNUMBER(Regressions!T124),ROUND(Regressions!T124, 1), NA())</f>
        <v>#N/A</v>
      </c>
      <c r="S114" s="231" t="e">
        <f>IF(ISNUMBER(Regressions!U124),ROUND(Regressions!U124, 1), NA())</f>
        <v>#N/A</v>
      </c>
    </row>
    <row xmlns:x14ac="http://schemas.microsoft.com/office/spreadsheetml/2009/9/ac" r="115" x14ac:dyDescent="0.2">
      <c r="A115" s="328" t="str">
        <f>IF(ISBLANK(Regressions!A125), " ", Regressions!A125)</f>
        <v>Belgium</v>
      </c>
      <c r="B115" s="329">
        <f>IF(ISBLANK(Regressions!B125), " ", Regressions!B125)</f>
        <v>2018</v>
      </c>
      <c r="C115" s="334" t="str">
        <f>IF(ISBLANK(Regressions!C125), " ", Regressions!C125)</f>
        <v>Pre-primary</v>
      </c>
      <c r="D115" s="330">
        <f>IF(ISBLANK(Regressions!D125), " ", Regressions!D125)</f>
        <v>388009</v>
      </c>
      <c r="E115" s="208" t="e">
        <f>IF(ISNUMBER(Regressions!E125),ROUND(Regressions!E125, 1), NA())</f>
        <v>#N/A</v>
      </c>
      <c r="F115" s="331" t="e">
        <f>IF(ISNUMBER(Regressions!F125),ROUND(Regressions!F125, 1), NA())</f>
        <v>#N/A</v>
      </c>
      <c r="G115" s="230" t="e">
        <f>IF(ISNUMBER(Regressions!G125),ROUND(Regressions!G125, 1), NA())</f>
        <v>#N/A</v>
      </c>
      <c r="H115" s="332" t="e">
        <f>IF(ISNUMBER(Regressions!H125),ROUND(Regressions!H125, 1), NA())</f>
        <v>#N/A</v>
      </c>
      <c r="I115" s="231" t="e">
        <f>IF(ISNUMBER(Regressions!I125),ROUND(Regressions!I125, 1), NA())</f>
        <v>#N/A</v>
      </c>
      <c r="J115" s="333" t="e">
        <f>IF(ISNUMBER(Regressions!K125),ROUND(Regressions!K125, 1), NA())</f>
        <v>#N/A</v>
      </c>
      <c r="K115" s="331" t="e">
        <f>IF(ISNUMBER(Regressions!L125),ROUND(Regressions!L125, 1), NA())</f>
        <v>#N/A</v>
      </c>
      <c r="L115" s="232" t="e">
        <f>IF(ISNUMBER(Regressions!M125),ROUND(Regressions!M125, 1), NA())</f>
        <v>#N/A</v>
      </c>
      <c r="M115" s="332" t="e">
        <f>IF(ISNUMBER(Regressions!N125),ROUND(Regressions!N125, 1), NA())</f>
        <v>#N/A</v>
      </c>
      <c r="N115" s="231" t="e">
        <f>IF(ISNUMBER(Regressions!O125),ROUND(Regressions!O125, 1), NA())</f>
        <v>#N/A</v>
      </c>
      <c r="O115" s="333" t="e">
        <f>IF(ISNUMBER(Regressions!Q125),ROUND(Regressions!Q125, 1), NA())</f>
        <v>#N/A</v>
      </c>
      <c r="P115" s="331" t="e">
        <f>IF(ISNUMBER(Regressions!R125),ROUND(Regressions!R125, 1), NA())</f>
        <v>#N/A</v>
      </c>
      <c r="Q115" s="209" t="e">
        <f>IF(ISNUMBER(Regressions!S125),ROUND(Regressions!S125, 1), NA())</f>
        <v>#N/A</v>
      </c>
      <c r="R115" s="332" t="e">
        <f>IF(ISNUMBER(Regressions!T125),ROUND(Regressions!T125, 1), NA())</f>
        <v>#N/A</v>
      </c>
      <c r="S115" s="231" t="e">
        <f>IF(ISNUMBER(Regressions!U125),ROUND(Regressions!U125, 1), NA())</f>
        <v>#N/A</v>
      </c>
    </row>
    <row xmlns:x14ac="http://schemas.microsoft.com/office/spreadsheetml/2009/9/ac" r="116" x14ac:dyDescent="0.2">
      <c r="A116" s="328" t="str">
        <f>IF(ISBLANK(Regressions!A126), " ", Regressions!A126)</f>
        <v>Belgium</v>
      </c>
      <c r="B116" s="329">
        <f>IF(ISBLANK(Regressions!B126), " ", Regressions!B126)</f>
        <v>2019</v>
      </c>
      <c r="C116" s="334" t="str">
        <f>IF(ISBLANK(Regressions!C126), " ", Regressions!C126)</f>
        <v>Pre-primary</v>
      </c>
      <c r="D116" s="330">
        <f>IF(ISBLANK(Regressions!D126), " ", Regressions!D126)</f>
        <v>383138</v>
      </c>
      <c r="E116" s="208" t="e">
        <f>IF(ISNUMBER(Regressions!E126),ROUND(Regressions!E126, 1), NA())</f>
        <v>#N/A</v>
      </c>
      <c r="F116" s="331" t="e">
        <f>IF(ISNUMBER(Regressions!F126),ROUND(Regressions!F126, 1), NA())</f>
        <v>#N/A</v>
      </c>
      <c r="G116" s="230" t="e">
        <f>IF(ISNUMBER(Regressions!G126),ROUND(Regressions!G126, 1), NA())</f>
        <v>#N/A</v>
      </c>
      <c r="H116" s="332" t="e">
        <f>IF(ISNUMBER(Regressions!H126),ROUND(Regressions!H126, 1), NA())</f>
        <v>#N/A</v>
      </c>
      <c r="I116" s="231" t="e">
        <f>IF(ISNUMBER(Regressions!I126),ROUND(Regressions!I126, 1), NA())</f>
        <v>#N/A</v>
      </c>
      <c r="J116" s="333" t="e">
        <f>IF(ISNUMBER(Regressions!K126),ROUND(Regressions!K126, 1), NA())</f>
        <v>#N/A</v>
      </c>
      <c r="K116" s="331" t="e">
        <f>IF(ISNUMBER(Regressions!L126),ROUND(Regressions!L126, 1), NA())</f>
        <v>#N/A</v>
      </c>
      <c r="L116" s="232" t="e">
        <f>IF(ISNUMBER(Regressions!M126),ROUND(Regressions!M126, 1), NA())</f>
        <v>#N/A</v>
      </c>
      <c r="M116" s="332" t="e">
        <f>IF(ISNUMBER(Regressions!N126),ROUND(Regressions!N126, 1), NA())</f>
        <v>#N/A</v>
      </c>
      <c r="N116" s="231" t="e">
        <f>IF(ISNUMBER(Regressions!O126),ROUND(Regressions!O126, 1), NA())</f>
        <v>#N/A</v>
      </c>
      <c r="O116" s="333" t="e">
        <f>IF(ISNUMBER(Regressions!Q126),ROUND(Regressions!Q126, 1), NA())</f>
        <v>#N/A</v>
      </c>
      <c r="P116" s="331" t="e">
        <f>IF(ISNUMBER(Regressions!R126),ROUND(Regressions!R126, 1), NA())</f>
        <v>#N/A</v>
      </c>
      <c r="Q116" s="209" t="e">
        <f>IF(ISNUMBER(Regressions!S126),ROUND(Regressions!S126, 1), NA())</f>
        <v>#N/A</v>
      </c>
      <c r="R116" s="332" t="e">
        <f>IF(ISNUMBER(Regressions!T126),ROUND(Regressions!T126, 1), NA())</f>
        <v>#N/A</v>
      </c>
      <c r="S116" s="231" t="e">
        <f>IF(ISNUMBER(Regressions!U126),ROUND(Regressions!U126, 1), NA())</f>
        <v>#N/A</v>
      </c>
    </row>
    <row xmlns:x14ac="http://schemas.microsoft.com/office/spreadsheetml/2009/9/ac" r="117" x14ac:dyDescent="0.2">
      <c r="A117" s="328" t="str">
        <f>IF(ISBLANK(Regressions!A127), " ", Regressions!A127)</f>
        <v>Belgium</v>
      </c>
      <c r="B117" s="329">
        <f>IF(ISBLANK(Regressions!B127), " ", Regressions!B127)</f>
        <v>2020</v>
      </c>
      <c r="C117" s="334" t="str">
        <f>IF(ISBLANK(Regressions!C127), " ", Regressions!C127)</f>
        <v>Pre-primary</v>
      </c>
      <c r="D117" s="330">
        <f>IF(ISBLANK(Regressions!D127), " ", Regressions!D127)</f>
        <v>380075</v>
      </c>
      <c r="E117" s="208" t="e">
        <f>IF(ISNUMBER(Regressions!E127),ROUND(Regressions!E127, 1), NA())</f>
        <v>#N/A</v>
      </c>
      <c r="F117" s="331" t="e">
        <f>IF(ISNUMBER(Regressions!F127),ROUND(Regressions!F127, 1), NA())</f>
        <v>#N/A</v>
      </c>
      <c r="G117" s="230" t="e">
        <f>IF(ISNUMBER(Regressions!G127),ROUND(Regressions!G127, 1), NA())</f>
        <v>#N/A</v>
      </c>
      <c r="H117" s="332" t="e">
        <f>IF(ISNUMBER(Regressions!H127),ROUND(Regressions!H127, 1), NA())</f>
        <v>#N/A</v>
      </c>
      <c r="I117" s="231" t="e">
        <f>IF(ISNUMBER(Regressions!I127),ROUND(Regressions!I127, 1), NA())</f>
        <v>#N/A</v>
      </c>
      <c r="J117" s="333" t="e">
        <f>IF(ISNUMBER(Regressions!K127),ROUND(Regressions!K127, 1), NA())</f>
        <v>#N/A</v>
      </c>
      <c r="K117" s="331" t="e">
        <f>IF(ISNUMBER(Regressions!L127),ROUND(Regressions!L127, 1), NA())</f>
        <v>#N/A</v>
      </c>
      <c r="L117" s="232" t="e">
        <f>IF(ISNUMBER(Regressions!M127),ROUND(Regressions!M127, 1), NA())</f>
        <v>#N/A</v>
      </c>
      <c r="M117" s="332" t="e">
        <f>IF(ISNUMBER(Regressions!N127),ROUND(Regressions!N127, 1), NA())</f>
        <v>#N/A</v>
      </c>
      <c r="N117" s="231" t="e">
        <f>IF(ISNUMBER(Regressions!O127),ROUND(Regressions!O127, 1), NA())</f>
        <v>#N/A</v>
      </c>
      <c r="O117" s="333" t="e">
        <f>IF(ISNUMBER(Regressions!Q127),ROUND(Regressions!Q127, 1), NA())</f>
        <v>#N/A</v>
      </c>
      <c r="P117" s="331" t="e">
        <f>IF(ISNUMBER(Regressions!R127),ROUND(Regressions!R127, 1), NA())</f>
        <v>#N/A</v>
      </c>
      <c r="Q117" s="209" t="e">
        <f>IF(ISNUMBER(Regressions!S127),ROUND(Regressions!S127, 1), NA())</f>
        <v>#N/A</v>
      </c>
      <c r="R117" s="332" t="e">
        <f>IF(ISNUMBER(Regressions!T127),ROUND(Regressions!T127, 1), NA())</f>
        <v>#N/A</v>
      </c>
      <c r="S117" s="231" t="e">
        <f>IF(ISNUMBER(Regressions!U127),ROUND(Regressions!U127, 1), NA())</f>
        <v>#N/A</v>
      </c>
    </row>
    <row xmlns:x14ac="http://schemas.microsoft.com/office/spreadsheetml/2009/9/ac" r="118" x14ac:dyDescent="0.2">
      <c r="A118" s="379" t="str">
        <f>IF(ISBLANK(Regressions!A128), " ", Regressions!A128)</f>
        <v>Belgium</v>
      </c>
      <c r="B118" s="380">
        <f>IF(ISBLANK(Regressions!B128), " ", Regressions!B128)</f>
        <v>2021</v>
      </c>
      <c r="C118" s="381" t="str">
        <f>IF(ISBLANK(Regressions!C128), " ", Regressions!C128)</f>
        <v>Pre-primary</v>
      </c>
      <c r="D118" s="382">
        <f>IF(ISBLANK(Regressions!D128), " ", Regressions!D128)</f>
        <v>373879</v>
      </c>
      <c r="E118" s="385" t="e">
        <f>IF(ISNUMBER(Regressions!E128),ROUND(Regressions!E128, 1), NA())</f>
        <v>#N/A</v>
      </c>
      <c r="F118" s="383" t="e">
        <f>IF(ISNUMBER(Regressions!F128),ROUND(Regressions!F128, 1), NA())</f>
        <v>#N/A</v>
      </c>
      <c r="G118" s="386" t="e">
        <f>IF(ISNUMBER(Regressions!G128),ROUND(Regressions!G128, 1), NA())</f>
        <v>#N/A</v>
      </c>
      <c r="H118" s="384" t="e">
        <f>IF(ISNUMBER(Regressions!H128),ROUND(Regressions!H128, 1), NA())</f>
        <v>#N/A</v>
      </c>
      <c r="I118" s="387" t="e">
        <f>IF(ISNUMBER(Regressions!I128),ROUND(Regressions!I128, 1), NA())</f>
        <v>#N/A</v>
      </c>
      <c r="J118" s="385" t="e">
        <f>IF(ISNUMBER(Regressions!K128),ROUND(Regressions!K128, 1), NA())</f>
        <v>#N/A</v>
      </c>
      <c r="K118" s="383" t="e">
        <f>IF(ISNUMBER(Regressions!L128),ROUND(Regressions!L128, 1), NA())</f>
        <v>#N/A</v>
      </c>
      <c r="L118" s="388" t="e">
        <f>IF(ISNUMBER(Regressions!M128),ROUND(Regressions!M128, 1), NA())</f>
        <v>#N/A</v>
      </c>
      <c r="M118" s="384" t="e">
        <f>IF(ISNUMBER(Regressions!N128),ROUND(Regressions!N128, 1), NA())</f>
        <v>#N/A</v>
      </c>
      <c r="N118" s="387" t="e">
        <f>IF(ISNUMBER(Regressions!O128),ROUND(Regressions!O128, 1), NA())</f>
        <v>#N/A</v>
      </c>
      <c r="O118" s="385" t="e">
        <f>IF(ISNUMBER(Regressions!Q128),ROUND(Regressions!Q128, 1), NA())</f>
        <v>#N/A</v>
      </c>
      <c r="P118" s="383" t="e">
        <f>IF(ISNUMBER(Regressions!R128),ROUND(Regressions!R128, 1), NA())</f>
        <v>#N/A</v>
      </c>
      <c r="Q118" s="389" t="e">
        <f>IF(ISNUMBER(Regressions!S128),ROUND(Regressions!S128, 1), NA())</f>
        <v>#N/A</v>
      </c>
      <c r="R118" s="384" t="e">
        <f>IF(ISNUMBER(Regressions!T128),ROUND(Regressions!T128, 1), NA())</f>
        <v>#N/A</v>
      </c>
      <c r="S118" s="387" t="e">
        <f>IF(ISNUMBER(Regressions!U128),ROUND(Regressions!U128, 1), NA())</f>
        <v>#N/A</v>
      </c>
      <c r="T118" s="378"/>
      <c r="U118" s="378"/>
      <c r="V118" s="378"/>
      <c r="W118" s="378"/>
      <c r="X118" s="378"/>
      <c r="Y118" s="378"/>
      <c r="Z118" s="378"/>
      <c r="AA118" s="378"/>
      <c r="AB118" s="378"/>
      <c r="AC118" s="378"/>
    </row>
    <row xmlns:x14ac="http://schemas.microsoft.com/office/spreadsheetml/2009/9/ac" r="119" x14ac:dyDescent="0.2">
      <c r="A119" s="328" t="str">
        <f>IF(ISBLANK(Regressions!A129), " ", Regressions!A129)</f>
        <v>Belgium</v>
      </c>
      <c r="B119" s="329">
        <f>IF(ISBLANK(Regressions!B129), " ", Regressions!B129)</f>
        <v>2022</v>
      </c>
      <c r="C119" s="334" t="str">
        <f>IF(ISBLANK(Regressions!C129), " ", Regressions!C129)</f>
        <v>Pre-primary</v>
      </c>
      <c r="D119" s="330">
        <f>IF(ISBLANK(Regressions!D129), " ", Regressions!D129)</f>
        <v>370006</v>
      </c>
      <c r="E119" s="208" t="e">
        <f>IF(ISNUMBER(Regressions!E129),ROUND(Regressions!E129, 1), NA())</f>
        <v>#N/A</v>
      </c>
      <c r="F119" s="331" t="e">
        <f>IF(ISNUMBER(Regressions!F129),ROUND(Regressions!F129, 1), NA())</f>
        <v>#N/A</v>
      </c>
      <c r="G119" s="230" t="e">
        <f>IF(ISNUMBER(Regressions!G129),ROUND(Regressions!G129, 1), NA())</f>
        <v>#N/A</v>
      </c>
      <c r="H119" s="332" t="e">
        <f>IF(ISNUMBER(Regressions!H129),ROUND(Regressions!H129, 1), NA())</f>
        <v>#N/A</v>
      </c>
      <c r="I119" s="231" t="e">
        <f>IF(ISNUMBER(Regressions!I129),ROUND(Regressions!I129, 1), NA())</f>
        <v>#N/A</v>
      </c>
      <c r="J119" s="333" t="e">
        <f>IF(ISNUMBER(Regressions!K129),ROUND(Regressions!K129, 1), NA())</f>
        <v>#N/A</v>
      </c>
      <c r="K119" s="331" t="e">
        <f>IF(ISNUMBER(Regressions!L129),ROUND(Regressions!L129, 1), NA())</f>
        <v>#N/A</v>
      </c>
      <c r="L119" s="232" t="e">
        <f>IF(ISNUMBER(Regressions!M129),ROUND(Regressions!M129, 1), NA())</f>
        <v>#N/A</v>
      </c>
      <c r="M119" s="332" t="e">
        <f>IF(ISNUMBER(Regressions!N129),ROUND(Regressions!N129, 1), NA())</f>
        <v>#N/A</v>
      </c>
      <c r="N119" s="231" t="e">
        <f>IF(ISNUMBER(Regressions!O129),ROUND(Regressions!O129, 1), NA())</f>
        <v>#N/A</v>
      </c>
      <c r="O119" s="333" t="e">
        <f>IF(ISNUMBER(Regressions!Q129),ROUND(Regressions!Q129, 1), NA())</f>
        <v>#N/A</v>
      </c>
      <c r="P119" s="331" t="e">
        <f>IF(ISNUMBER(Regressions!R129),ROUND(Regressions!R129, 1), NA())</f>
        <v>#N/A</v>
      </c>
      <c r="Q119" s="209" t="e">
        <f>IF(ISNUMBER(Regressions!S129),ROUND(Regressions!S129, 1), NA())</f>
        <v>#N/A</v>
      </c>
      <c r="R119" s="332" t="e">
        <f>IF(ISNUMBER(Regressions!T129),ROUND(Regressions!T129, 1), NA())</f>
        <v>#N/A</v>
      </c>
      <c r="S119" s="231" t="e">
        <f>IF(ISNUMBER(Regressions!U129),ROUND(Regressions!U129, 1), NA())</f>
        <v>#N/A</v>
      </c>
    </row>
    <row xmlns:x14ac="http://schemas.microsoft.com/office/spreadsheetml/2009/9/ac" r="120" x14ac:dyDescent="0.2">
      <c r="A120" s="335" t="str">
        <f>IF(ISBLANK(Regressions!A130), " ", Regressions!A130)</f>
        <v>Belgium</v>
      </c>
      <c r="B120" s="336">
        <f>IF(ISBLANK(Regressions!B130), " ", Regressions!B130)</f>
        <v>2023</v>
      </c>
      <c r="C120" s="337" t="str">
        <f>IF(ISBLANK(Regressions!C130), " ", Regressions!C130)</f>
        <v>Pre-primary</v>
      </c>
      <c r="D120" s="338">
        <f>IF(ISBLANK(Regressions!D130), " ", Regressions!D130)</f>
        <v>395795</v>
      </c>
      <c r="E120" s="339" t="e">
        <f>IF(ISNUMBER(Regressions!E130),ROUND(Regressions!E130, 1), NA())</f>
        <v>#N/A</v>
      </c>
      <c r="F120" s="340" t="e">
        <f>IF(ISNUMBER(Regressions!F130),ROUND(Regressions!F130, 1), NA())</f>
        <v>#N/A</v>
      </c>
      <c r="G120" s="341" t="e">
        <f>IF(ISNUMBER(Regressions!G130),ROUND(Regressions!G130, 1), NA())</f>
        <v>#N/A</v>
      </c>
      <c r="H120" s="342" t="e">
        <f>IF(ISNUMBER(Regressions!H130),ROUND(Regressions!H130, 1), NA())</f>
        <v>#N/A</v>
      </c>
      <c r="I120" s="343" t="e">
        <f>IF(ISNUMBER(Regressions!I130),ROUND(Regressions!I130, 1), NA())</f>
        <v>#N/A</v>
      </c>
      <c r="J120" s="344" t="e">
        <f>IF(ISNUMBER(Regressions!K130),ROUND(Regressions!K130, 1), NA())</f>
        <v>#N/A</v>
      </c>
      <c r="K120" s="340" t="e">
        <f>IF(ISNUMBER(Regressions!L130),ROUND(Regressions!L130, 1), NA())</f>
        <v>#N/A</v>
      </c>
      <c r="L120" s="345" t="e">
        <f>IF(ISNUMBER(Regressions!M130),ROUND(Regressions!M130, 1), NA())</f>
        <v>#N/A</v>
      </c>
      <c r="M120" s="342" t="e">
        <f>IF(ISNUMBER(Regressions!N130),ROUND(Regressions!N130, 1), NA())</f>
        <v>#N/A</v>
      </c>
      <c r="N120" s="343" t="e">
        <f>IF(ISNUMBER(Regressions!O130),ROUND(Regressions!O130, 1), NA())</f>
        <v>#N/A</v>
      </c>
      <c r="O120" s="344" t="e">
        <f>IF(ISNUMBER(Regressions!Q130),ROUND(Regressions!Q130, 1), NA())</f>
        <v>#N/A</v>
      </c>
      <c r="P120" s="340" t="e">
        <f>IF(ISNUMBER(Regressions!R130),ROUND(Regressions!R130, 1), NA())</f>
        <v>#N/A</v>
      </c>
      <c r="Q120" s="346" t="e">
        <f>IF(ISNUMBER(Regressions!S130),ROUND(Regressions!S130, 1), NA())</f>
        <v>#N/A</v>
      </c>
      <c r="R120" s="342" t="e">
        <f>IF(ISNUMBER(Regressions!T130),ROUND(Regressions!T130, 1), NA())</f>
        <v>#N/A</v>
      </c>
      <c r="S120" s="343" t="e">
        <f>IF(ISNUMBER(Regressions!U130),ROUND(Regressions!U130, 1), NA())</f>
        <v>#N/A</v>
      </c>
    </row>
    <row xmlns:x14ac="http://schemas.microsoft.com/office/spreadsheetml/2009/9/ac" r="121" hidden="true" x14ac:dyDescent="0.2">
      <c r="A121" s="328" t="str">
        <f>IF(ISBLANK(Regressions!A131), " ", Regressions!A131)</f>
        <v>Belgium</v>
      </c>
      <c r="B121" s="329">
        <f>IF(ISBLANK(Regressions!B131), " ", Regressions!B131)</f>
        <v>2024</v>
      </c>
      <c r="C121" s="334" t="str">
        <f>IF(ISBLANK(Regressions!C131), " ", Regressions!C131)</f>
        <v>Pre-primary</v>
      </c>
      <c r="D121" s="330" t="str">
        <f>IF(ISBLANK(Regressions!D131), " ", Regressions!D131)</f>
        <v> </v>
      </c>
      <c r="E121" s="208" t="e">
        <f>IF(ISNUMBER(Regressions!E131),ROUND(Regressions!E131, 1), NA())</f>
        <v>#N/A</v>
      </c>
      <c r="F121" s="331" t="e">
        <f>IF(ISNUMBER(Regressions!F131),ROUND(Regressions!F131, 1), NA())</f>
        <v>#N/A</v>
      </c>
      <c r="G121" s="230" t="e">
        <f>IF(ISNUMBER(Regressions!G131),ROUND(Regressions!G131, 1), NA())</f>
        <v>#N/A</v>
      </c>
      <c r="H121" s="332" t="e">
        <f>IF(ISNUMBER(Regressions!H131),ROUND(Regressions!H131, 1), NA())</f>
        <v>#N/A</v>
      </c>
      <c r="I121" s="231" t="e">
        <f>IF(ISNUMBER(Regressions!I131),ROUND(Regressions!I131, 1), NA())</f>
        <v>#N/A</v>
      </c>
      <c r="J121" s="333" t="e">
        <f>IF(ISNUMBER(Regressions!K131),ROUND(Regressions!K131, 1), NA())</f>
        <v>#N/A</v>
      </c>
      <c r="K121" s="331" t="e">
        <f>IF(ISNUMBER(Regressions!L131),ROUND(Regressions!L131, 1), NA())</f>
        <v>#N/A</v>
      </c>
      <c r="L121" s="232" t="e">
        <f>IF(ISNUMBER(Regressions!M131),ROUND(Regressions!M131, 1), NA())</f>
        <v>#N/A</v>
      </c>
      <c r="M121" s="332" t="e">
        <f>IF(ISNUMBER(Regressions!N131),ROUND(Regressions!N131, 1), NA())</f>
        <v>#N/A</v>
      </c>
      <c r="N121" s="231" t="e">
        <f>IF(ISNUMBER(Regressions!O131),ROUND(Regressions!O131, 1), NA())</f>
        <v>#N/A</v>
      </c>
      <c r="O121" s="333" t="e">
        <f>IF(ISNUMBER(Regressions!Q131),ROUND(Regressions!Q131, 1), NA())</f>
        <v>#N/A</v>
      </c>
      <c r="P121" s="331" t="e">
        <f>IF(ISNUMBER(Regressions!R131),ROUND(Regressions!R131, 1), NA())</f>
        <v>#N/A</v>
      </c>
      <c r="Q121" s="209" t="e">
        <f>IF(ISNUMBER(Regressions!S131),ROUND(Regressions!S131, 1), NA())</f>
        <v>#N/A</v>
      </c>
      <c r="R121" s="332" t="e">
        <f>IF(ISNUMBER(Regressions!T131),ROUND(Regressions!T131, 1), NA())</f>
        <v>#N/A</v>
      </c>
      <c r="S121" s="231" t="e">
        <f>IF(ISNUMBER(Regressions!U131),ROUND(Regressions!U131, 1), NA())</f>
        <v>#N/A</v>
      </c>
    </row>
    <row xmlns:x14ac="http://schemas.microsoft.com/office/spreadsheetml/2009/9/ac" r="122" hidden="true" x14ac:dyDescent="0.2">
      <c r="A122" s="328" t="str">
        <f>IF(ISBLANK(Regressions!A132), " ", Regressions!A132)</f>
        <v>Belgium</v>
      </c>
      <c r="B122" s="329">
        <f>IF(ISBLANK(Regressions!B132), " ", Regressions!B132)</f>
        <v>2025</v>
      </c>
      <c r="C122" s="334" t="str">
        <f>IF(ISBLANK(Regressions!C132), " ", Regressions!C132)</f>
        <v>Pre-primary</v>
      </c>
      <c r="D122" s="330" t="str">
        <f>IF(ISBLANK(Regressions!D132), " ", Regressions!D132)</f>
        <v> </v>
      </c>
      <c r="E122" s="208" t="e">
        <f>IF(ISNUMBER(Regressions!E132),ROUND(Regressions!E132, 1), NA())</f>
        <v>#N/A</v>
      </c>
      <c r="F122" s="331" t="e">
        <f>IF(ISNUMBER(Regressions!F132),ROUND(Regressions!F132, 1), NA())</f>
        <v>#N/A</v>
      </c>
      <c r="G122" s="230" t="e">
        <f>IF(ISNUMBER(Regressions!G132),ROUND(Regressions!G132, 1), NA())</f>
        <v>#N/A</v>
      </c>
      <c r="H122" s="332" t="e">
        <f>IF(ISNUMBER(Regressions!H132),ROUND(Regressions!H132, 1), NA())</f>
        <v>#N/A</v>
      </c>
      <c r="I122" s="231" t="e">
        <f>IF(ISNUMBER(Regressions!I132),ROUND(Regressions!I132, 1), NA())</f>
        <v>#N/A</v>
      </c>
      <c r="J122" s="333" t="e">
        <f>IF(ISNUMBER(Regressions!K132),ROUND(Regressions!K132, 1), NA())</f>
        <v>#N/A</v>
      </c>
      <c r="K122" s="331" t="e">
        <f>IF(ISNUMBER(Regressions!L132),ROUND(Regressions!L132, 1), NA())</f>
        <v>#N/A</v>
      </c>
      <c r="L122" s="232" t="e">
        <f>IF(ISNUMBER(Regressions!M132),ROUND(Regressions!M132, 1), NA())</f>
        <v>#N/A</v>
      </c>
      <c r="M122" s="332" t="e">
        <f>IF(ISNUMBER(Regressions!N132),ROUND(Regressions!N132, 1), NA())</f>
        <v>#N/A</v>
      </c>
      <c r="N122" s="231" t="e">
        <f>IF(ISNUMBER(Regressions!O132),ROUND(Regressions!O132, 1), NA())</f>
        <v>#N/A</v>
      </c>
      <c r="O122" s="333" t="e">
        <f>IF(ISNUMBER(Regressions!Q132),ROUND(Regressions!Q132, 1), NA())</f>
        <v>#N/A</v>
      </c>
      <c r="P122" s="331" t="e">
        <f>IF(ISNUMBER(Regressions!R132),ROUND(Regressions!R132, 1), NA())</f>
        <v>#N/A</v>
      </c>
      <c r="Q122" s="209" t="e">
        <f>IF(ISNUMBER(Regressions!S132),ROUND(Regressions!S132, 1), NA())</f>
        <v>#N/A</v>
      </c>
      <c r="R122" s="332" t="e">
        <f>IF(ISNUMBER(Regressions!T132),ROUND(Regressions!T132, 1), NA())</f>
        <v>#N/A</v>
      </c>
      <c r="S122" s="231" t="e">
        <f>IF(ISNUMBER(Regressions!U132),ROUND(Regressions!U132, 1), NA())</f>
        <v>#N/A</v>
      </c>
    </row>
    <row xmlns:x14ac="http://schemas.microsoft.com/office/spreadsheetml/2009/9/ac" r="123" hidden="true" x14ac:dyDescent="0.2">
      <c r="A123" s="328" t="str">
        <f>IF(ISBLANK(Regressions!A133), " ", Regressions!A133)</f>
        <v>Belgium</v>
      </c>
      <c r="B123" s="329">
        <f>IF(ISBLANK(Regressions!B133), " ", Regressions!B133)</f>
        <v>2026</v>
      </c>
      <c r="C123" s="334" t="str">
        <f>IF(ISBLANK(Regressions!C133), " ", Regressions!C133)</f>
        <v>Pre-primary</v>
      </c>
      <c r="D123" s="330" t="str">
        <f>IF(ISBLANK(Regressions!D133), " ", Regressions!D133)</f>
        <v> </v>
      </c>
      <c r="E123" s="208" t="e">
        <f>IF(ISNUMBER(Regressions!E133),ROUND(Regressions!E133, 1), NA())</f>
        <v>#N/A</v>
      </c>
      <c r="F123" s="331" t="e">
        <f>IF(ISNUMBER(Regressions!F133),ROUND(Regressions!F133, 1), NA())</f>
        <v>#N/A</v>
      </c>
      <c r="G123" s="230" t="e">
        <f>IF(ISNUMBER(Regressions!G133),ROUND(Regressions!G133, 1), NA())</f>
        <v>#N/A</v>
      </c>
      <c r="H123" s="332" t="e">
        <f>IF(ISNUMBER(Regressions!H133),ROUND(Regressions!H133, 1), NA())</f>
        <v>#N/A</v>
      </c>
      <c r="I123" s="231" t="e">
        <f>IF(ISNUMBER(Regressions!I133),ROUND(Regressions!I133, 1), NA())</f>
        <v>#N/A</v>
      </c>
      <c r="J123" s="333" t="e">
        <f>IF(ISNUMBER(Regressions!K133),ROUND(Regressions!K133, 1), NA())</f>
        <v>#N/A</v>
      </c>
      <c r="K123" s="331" t="e">
        <f>IF(ISNUMBER(Regressions!L133),ROUND(Regressions!L133, 1), NA())</f>
        <v>#N/A</v>
      </c>
      <c r="L123" s="232" t="e">
        <f>IF(ISNUMBER(Regressions!M133),ROUND(Regressions!M133, 1), NA())</f>
        <v>#N/A</v>
      </c>
      <c r="M123" s="332" t="e">
        <f>IF(ISNUMBER(Regressions!N133),ROUND(Regressions!N133, 1), NA())</f>
        <v>#N/A</v>
      </c>
      <c r="N123" s="231" t="e">
        <f>IF(ISNUMBER(Regressions!O133),ROUND(Regressions!O133, 1), NA())</f>
        <v>#N/A</v>
      </c>
      <c r="O123" s="333" t="e">
        <f>IF(ISNUMBER(Regressions!Q133),ROUND(Regressions!Q133, 1), NA())</f>
        <v>#N/A</v>
      </c>
      <c r="P123" s="331" t="e">
        <f>IF(ISNUMBER(Regressions!R133),ROUND(Regressions!R133, 1), NA())</f>
        <v>#N/A</v>
      </c>
      <c r="Q123" s="209" t="e">
        <f>IF(ISNUMBER(Regressions!S133),ROUND(Regressions!S133, 1), NA())</f>
        <v>#N/A</v>
      </c>
      <c r="R123" s="332" t="e">
        <f>IF(ISNUMBER(Regressions!T133),ROUND(Regressions!T133, 1), NA())</f>
        <v>#N/A</v>
      </c>
      <c r="S123" s="231" t="e">
        <f>IF(ISNUMBER(Regressions!U133),ROUND(Regressions!U133, 1), NA())</f>
        <v>#N/A</v>
      </c>
    </row>
    <row xmlns:x14ac="http://schemas.microsoft.com/office/spreadsheetml/2009/9/ac" r="124" hidden="true" x14ac:dyDescent="0.2">
      <c r="A124" s="328" t="str">
        <f>IF(ISBLANK(Regressions!A134), " ", Regressions!A134)</f>
        <v>Belgium</v>
      </c>
      <c r="B124" s="329">
        <f>IF(ISBLANK(Regressions!B134), " ", Regressions!B134)</f>
        <v>2027</v>
      </c>
      <c r="C124" s="334" t="str">
        <f>IF(ISBLANK(Regressions!C134), " ", Regressions!C134)</f>
        <v>Pre-primary</v>
      </c>
      <c r="D124" s="330" t="str">
        <f>IF(ISBLANK(Regressions!D134), " ", Regressions!D134)</f>
        <v> </v>
      </c>
      <c r="E124" s="208" t="e">
        <f>IF(ISNUMBER(Regressions!E134),ROUND(Regressions!E134, 1), NA())</f>
        <v>#N/A</v>
      </c>
      <c r="F124" s="331" t="e">
        <f>IF(ISNUMBER(Regressions!F134),ROUND(Regressions!F134, 1), NA())</f>
        <v>#N/A</v>
      </c>
      <c r="G124" s="230" t="e">
        <f>IF(ISNUMBER(Regressions!G134),ROUND(Regressions!G134, 1), NA())</f>
        <v>#N/A</v>
      </c>
      <c r="H124" s="332" t="e">
        <f>IF(ISNUMBER(Regressions!H134),ROUND(Regressions!H134, 1), NA())</f>
        <v>#N/A</v>
      </c>
      <c r="I124" s="231" t="e">
        <f>IF(ISNUMBER(Regressions!I134),ROUND(Regressions!I134, 1), NA())</f>
        <v>#N/A</v>
      </c>
      <c r="J124" s="333" t="e">
        <f>IF(ISNUMBER(Regressions!K134),ROUND(Regressions!K134, 1), NA())</f>
        <v>#N/A</v>
      </c>
      <c r="K124" s="331" t="e">
        <f>IF(ISNUMBER(Regressions!L134),ROUND(Regressions!L134, 1), NA())</f>
        <v>#N/A</v>
      </c>
      <c r="L124" s="232" t="e">
        <f>IF(ISNUMBER(Regressions!M134),ROUND(Regressions!M134, 1), NA())</f>
        <v>#N/A</v>
      </c>
      <c r="M124" s="332" t="e">
        <f>IF(ISNUMBER(Regressions!N134),ROUND(Regressions!N134, 1), NA())</f>
        <v>#N/A</v>
      </c>
      <c r="N124" s="231" t="e">
        <f>IF(ISNUMBER(Regressions!O134),ROUND(Regressions!O134, 1), NA())</f>
        <v>#N/A</v>
      </c>
      <c r="O124" s="333" t="e">
        <f>IF(ISNUMBER(Regressions!Q134),ROUND(Regressions!Q134, 1), NA())</f>
        <v>#N/A</v>
      </c>
      <c r="P124" s="331" t="e">
        <f>IF(ISNUMBER(Regressions!R134),ROUND(Regressions!R134, 1), NA())</f>
        <v>#N/A</v>
      </c>
      <c r="Q124" s="209" t="e">
        <f>IF(ISNUMBER(Regressions!S134),ROUND(Regressions!S134, 1), NA())</f>
        <v>#N/A</v>
      </c>
      <c r="R124" s="332" t="e">
        <f>IF(ISNUMBER(Regressions!T134),ROUND(Regressions!T134, 1), NA())</f>
        <v>#N/A</v>
      </c>
      <c r="S124" s="231" t="e">
        <f>IF(ISNUMBER(Regressions!U134),ROUND(Regressions!U134, 1), NA())</f>
        <v>#N/A</v>
      </c>
    </row>
    <row xmlns:x14ac="http://schemas.microsoft.com/office/spreadsheetml/2009/9/ac" r="125" hidden="true" x14ac:dyDescent="0.2">
      <c r="A125" s="328" t="str">
        <f>IF(ISBLANK(Regressions!A135), " ", Regressions!A135)</f>
        <v>Belgium</v>
      </c>
      <c r="B125" s="329">
        <f>IF(ISBLANK(Regressions!B135), " ", Regressions!B135)</f>
        <v>2028</v>
      </c>
      <c r="C125" s="334" t="str">
        <f>IF(ISBLANK(Regressions!C135), " ", Regressions!C135)</f>
        <v>Pre-primary</v>
      </c>
      <c r="D125" s="330" t="str">
        <f>IF(ISBLANK(Regressions!D135), " ", Regressions!D135)</f>
        <v> </v>
      </c>
      <c r="E125" s="208" t="e">
        <f>IF(ISNUMBER(Regressions!E135),ROUND(Regressions!E135, 1), NA())</f>
        <v>#N/A</v>
      </c>
      <c r="F125" s="331" t="e">
        <f>IF(ISNUMBER(Regressions!F135),ROUND(Regressions!F135, 1), NA())</f>
        <v>#N/A</v>
      </c>
      <c r="G125" s="230" t="e">
        <f>IF(ISNUMBER(Regressions!G135),ROUND(Regressions!G135, 1), NA())</f>
        <v>#N/A</v>
      </c>
      <c r="H125" s="332" t="e">
        <f>IF(ISNUMBER(Regressions!H135),ROUND(Regressions!H135, 1), NA())</f>
        <v>#N/A</v>
      </c>
      <c r="I125" s="231" t="e">
        <f>IF(ISNUMBER(Regressions!I135),ROUND(Regressions!I135, 1), NA())</f>
        <v>#N/A</v>
      </c>
      <c r="J125" s="333" t="e">
        <f>IF(ISNUMBER(Regressions!K135),ROUND(Regressions!K135, 1), NA())</f>
        <v>#N/A</v>
      </c>
      <c r="K125" s="331" t="e">
        <f>IF(ISNUMBER(Regressions!L135),ROUND(Regressions!L135, 1), NA())</f>
        <v>#N/A</v>
      </c>
      <c r="L125" s="232" t="e">
        <f>IF(ISNUMBER(Regressions!M135),ROUND(Regressions!M135, 1), NA())</f>
        <v>#N/A</v>
      </c>
      <c r="M125" s="332" t="e">
        <f>IF(ISNUMBER(Regressions!N135),ROUND(Regressions!N135, 1), NA())</f>
        <v>#N/A</v>
      </c>
      <c r="N125" s="231" t="e">
        <f>IF(ISNUMBER(Regressions!O135),ROUND(Regressions!O135, 1), NA())</f>
        <v>#N/A</v>
      </c>
      <c r="O125" s="333" t="e">
        <f>IF(ISNUMBER(Regressions!Q135),ROUND(Regressions!Q135, 1), NA())</f>
        <v>#N/A</v>
      </c>
      <c r="P125" s="331" t="e">
        <f>IF(ISNUMBER(Regressions!R135),ROUND(Regressions!R135, 1), NA())</f>
        <v>#N/A</v>
      </c>
      <c r="Q125" s="209" t="e">
        <f>IF(ISNUMBER(Regressions!S135),ROUND(Regressions!S135, 1), NA())</f>
        <v>#N/A</v>
      </c>
      <c r="R125" s="332" t="e">
        <f>IF(ISNUMBER(Regressions!T135),ROUND(Regressions!T135, 1), NA())</f>
        <v>#N/A</v>
      </c>
      <c r="S125" s="231" t="e">
        <f>IF(ISNUMBER(Regressions!U135),ROUND(Regressions!U135, 1), NA())</f>
        <v>#N/A</v>
      </c>
    </row>
    <row xmlns:x14ac="http://schemas.microsoft.com/office/spreadsheetml/2009/9/ac" r="126" hidden="true" x14ac:dyDescent="0.2">
      <c r="A126" s="328" t="str">
        <f>IF(ISBLANK(Regressions!A136), " ", Regressions!A136)</f>
        <v>Belgium</v>
      </c>
      <c r="B126" s="329">
        <f>IF(ISBLANK(Regressions!B136), " ", Regressions!B136)</f>
        <v>2029</v>
      </c>
      <c r="C126" s="334" t="str">
        <f>IF(ISBLANK(Regressions!C136), " ", Regressions!C136)</f>
        <v>Pre-primary</v>
      </c>
      <c r="D126" s="330" t="str">
        <f>IF(ISBLANK(Regressions!D136), " ", Regressions!D136)</f>
        <v> </v>
      </c>
      <c r="E126" s="208" t="e">
        <f>IF(ISNUMBER(Regressions!E136),ROUND(Regressions!E136, 1), NA())</f>
        <v>#N/A</v>
      </c>
      <c r="F126" s="331" t="e">
        <f>IF(ISNUMBER(Regressions!F136),ROUND(Regressions!F136, 1), NA())</f>
        <v>#N/A</v>
      </c>
      <c r="G126" s="230" t="e">
        <f>IF(ISNUMBER(Regressions!G136),ROUND(Regressions!G136, 1), NA())</f>
        <v>#N/A</v>
      </c>
      <c r="H126" s="332" t="e">
        <f>IF(ISNUMBER(Regressions!H136),ROUND(Regressions!H136, 1), NA())</f>
        <v>#N/A</v>
      </c>
      <c r="I126" s="231" t="e">
        <f>IF(ISNUMBER(Regressions!I136),ROUND(Regressions!I136, 1), NA())</f>
        <v>#N/A</v>
      </c>
      <c r="J126" s="333" t="e">
        <f>IF(ISNUMBER(Regressions!K136),ROUND(Regressions!K136, 1), NA())</f>
        <v>#N/A</v>
      </c>
      <c r="K126" s="331" t="e">
        <f>IF(ISNUMBER(Regressions!L136),ROUND(Regressions!L136, 1), NA())</f>
        <v>#N/A</v>
      </c>
      <c r="L126" s="232" t="e">
        <f>IF(ISNUMBER(Regressions!M136),ROUND(Regressions!M136, 1), NA())</f>
        <v>#N/A</v>
      </c>
      <c r="M126" s="332" t="e">
        <f>IF(ISNUMBER(Regressions!N136),ROUND(Regressions!N136, 1), NA())</f>
        <v>#N/A</v>
      </c>
      <c r="N126" s="231" t="e">
        <f>IF(ISNUMBER(Regressions!O136),ROUND(Regressions!O136, 1), NA())</f>
        <v>#N/A</v>
      </c>
      <c r="O126" s="333" t="e">
        <f>IF(ISNUMBER(Regressions!Q136),ROUND(Regressions!Q136, 1), NA())</f>
        <v>#N/A</v>
      </c>
      <c r="P126" s="331" t="e">
        <f>IF(ISNUMBER(Regressions!R136),ROUND(Regressions!R136, 1), NA())</f>
        <v>#N/A</v>
      </c>
      <c r="Q126" s="209" t="e">
        <f>IF(ISNUMBER(Regressions!S136),ROUND(Regressions!S136, 1), NA())</f>
        <v>#N/A</v>
      </c>
      <c r="R126" s="332" t="e">
        <f>IF(ISNUMBER(Regressions!T136),ROUND(Regressions!T136, 1), NA())</f>
        <v>#N/A</v>
      </c>
      <c r="S126" s="231" t="e">
        <f>IF(ISNUMBER(Regressions!U136),ROUND(Regressions!U136, 1), NA())</f>
        <v>#N/A</v>
      </c>
    </row>
    <row xmlns:x14ac="http://schemas.microsoft.com/office/spreadsheetml/2009/9/ac" r="127" hidden="true" x14ac:dyDescent="0.2">
      <c r="A127" s="328" t="str">
        <f>IF(ISBLANK(Regressions!A137), " ", Regressions!A137)</f>
        <v>Belgium</v>
      </c>
      <c r="B127" s="329">
        <f>IF(ISBLANK(Regressions!B137), " ", Regressions!B137)</f>
        <v>2030</v>
      </c>
      <c r="C127" s="334" t="str">
        <f>IF(ISBLANK(Regressions!C137), " ", Regressions!C137)</f>
        <v>Pre-primary</v>
      </c>
      <c r="D127" s="330" t="str">
        <f>IF(ISBLANK(Regressions!D137), " ", Regressions!D137)</f>
        <v> </v>
      </c>
      <c r="E127" s="208" t="e">
        <f>IF(ISNUMBER(Regressions!E137),ROUND(Regressions!E137, 1), NA())</f>
        <v>#N/A</v>
      </c>
      <c r="F127" s="331" t="e">
        <f>IF(ISNUMBER(Regressions!F137),ROUND(Regressions!F137, 1), NA())</f>
        <v>#N/A</v>
      </c>
      <c r="G127" s="230" t="e">
        <f>IF(ISNUMBER(Regressions!G137),ROUND(Regressions!G137, 1), NA())</f>
        <v>#N/A</v>
      </c>
      <c r="H127" s="332" t="e">
        <f>IF(ISNUMBER(Regressions!H137),ROUND(Regressions!H137, 1), NA())</f>
        <v>#N/A</v>
      </c>
      <c r="I127" s="231" t="e">
        <f>IF(ISNUMBER(Regressions!I137),ROUND(Regressions!I137, 1), NA())</f>
        <v>#N/A</v>
      </c>
      <c r="J127" s="333" t="e">
        <f>IF(ISNUMBER(Regressions!K137),ROUND(Regressions!K137, 1), NA())</f>
        <v>#N/A</v>
      </c>
      <c r="K127" s="331" t="e">
        <f>IF(ISNUMBER(Regressions!L137),ROUND(Regressions!L137, 1), NA())</f>
        <v>#N/A</v>
      </c>
      <c r="L127" s="232" t="e">
        <f>IF(ISNUMBER(Regressions!M137),ROUND(Regressions!M137, 1), NA())</f>
        <v>#N/A</v>
      </c>
      <c r="M127" s="332" t="e">
        <f>IF(ISNUMBER(Regressions!N137),ROUND(Regressions!N137, 1), NA())</f>
        <v>#N/A</v>
      </c>
      <c r="N127" s="231" t="e">
        <f>IF(ISNUMBER(Regressions!O137),ROUND(Regressions!O137, 1), NA())</f>
        <v>#N/A</v>
      </c>
      <c r="O127" s="333" t="e">
        <f>IF(ISNUMBER(Regressions!Q137),ROUND(Regressions!Q137, 1), NA())</f>
        <v>#N/A</v>
      </c>
      <c r="P127" s="331" t="e">
        <f>IF(ISNUMBER(Regressions!R137),ROUND(Regressions!R137, 1), NA())</f>
        <v>#N/A</v>
      </c>
      <c r="Q127" s="209" t="e">
        <f>IF(ISNUMBER(Regressions!S137),ROUND(Regressions!S137, 1), NA())</f>
        <v>#N/A</v>
      </c>
      <c r="R127" s="332" t="e">
        <f>IF(ISNUMBER(Regressions!T137),ROUND(Regressions!T137, 1), NA())</f>
        <v>#N/A</v>
      </c>
      <c r="S127" s="231" t="e">
        <f>IF(ISNUMBER(Regressions!U137),ROUND(Regressions!U137, 1), NA())</f>
        <v>#N/A</v>
      </c>
    </row>
    <row xmlns:x14ac="http://schemas.microsoft.com/office/spreadsheetml/2009/9/ac" r="128" x14ac:dyDescent="0.2">
      <c r="A128" s="328" t="str">
        <f>IF(ISBLANK(Regressions!A138), " ", Regressions!A138)</f>
        <v>Belgium</v>
      </c>
      <c r="B128" s="329">
        <f>IF(ISBLANK(Regressions!B138), " ", Regressions!B138)</f>
        <v>2000</v>
      </c>
      <c r="C128" s="334" t="str">
        <f>IF(ISBLANK(Regressions!C138), " ", Regressions!C138)</f>
        <v>Primary</v>
      </c>
      <c r="D128" s="330">
        <f>IF(ISBLANK(Regressions!D138), " ", Regressions!D138)</f>
        <v>751882</v>
      </c>
      <c r="E128" s="208">
        <f>IF(ISNUMBER(Regressions!E138),ROUND(Regressions!E138, 1), NA())</f>
        <v>100</v>
      </c>
      <c r="F128" s="331">
        <f>IF(ISNUMBER(Regressions!F138),ROUND(Regressions!F138, 1), NA())</f>
        <v>100</v>
      </c>
      <c r="G128" s="230">
        <f>IF(ISNUMBER(Regressions!G138),ROUND(Regressions!G138, 1), NA())</f>
        <v>100</v>
      </c>
      <c r="H128" s="332">
        <f>IF(ISNUMBER(Regressions!H138),ROUND(Regressions!H138, 1), NA())</f>
        <v>0</v>
      </c>
      <c r="I128" s="231">
        <f>IF(ISNUMBER(Regressions!I138),ROUND(Regressions!I138, 1), NA())</f>
        <v>0</v>
      </c>
      <c r="J128" s="333" t="e">
        <f>IF(ISNUMBER(Regressions!K138),ROUND(Regressions!K138, 1), NA())</f>
        <v>#N/A</v>
      </c>
      <c r="K128" s="331" t="e">
        <f>IF(ISNUMBER(Regressions!L138),ROUND(Regressions!L138, 1), NA())</f>
        <v>#N/A</v>
      </c>
      <c r="L128" s="232" t="e">
        <f>IF(ISNUMBER(Regressions!M138),ROUND(Regressions!M138, 1), NA())</f>
        <v>#N/A</v>
      </c>
      <c r="M128" s="332" t="e">
        <f>IF(ISNUMBER(Regressions!N138),ROUND(Regressions!N138, 1), NA())</f>
        <v>#N/A</v>
      </c>
      <c r="N128" s="231" t="e">
        <f>IF(ISNUMBER(Regressions!O138),ROUND(Regressions!O138, 1), NA())</f>
        <v>#N/A</v>
      </c>
      <c r="O128" s="333">
        <f>IF(ISNUMBER(Regressions!Q138),ROUND(Regressions!Q138, 1), NA())</f>
        <v>100</v>
      </c>
      <c r="P128" s="331">
        <f>IF(ISNUMBER(Regressions!R138),ROUND(Regressions!R138, 1), NA())</f>
        <v>100</v>
      </c>
      <c r="Q128" s="209">
        <f>IF(ISNUMBER(Regressions!S138),ROUND(Regressions!S138, 1), NA())</f>
        <v>100</v>
      </c>
      <c r="R128" s="332">
        <f>IF(ISNUMBER(Regressions!T138),ROUND(Regressions!T138, 1), NA())</f>
        <v>0</v>
      </c>
      <c r="S128" s="231">
        <f>IF(ISNUMBER(Regressions!U138),ROUND(Regressions!U138, 1), NA())</f>
        <v>0</v>
      </c>
    </row>
    <row xmlns:x14ac="http://schemas.microsoft.com/office/spreadsheetml/2009/9/ac" r="129" x14ac:dyDescent="0.2">
      <c r="A129" s="328" t="str">
        <f>IF(ISBLANK(Regressions!A139), " ", Regressions!A139)</f>
        <v>Belgium</v>
      </c>
      <c r="B129" s="329">
        <f>IF(ISBLANK(Regressions!B139), " ", Regressions!B139)</f>
        <v>2001</v>
      </c>
      <c r="C129" s="334" t="str">
        <f>IF(ISBLANK(Regressions!C139), " ", Regressions!C139)</f>
        <v>Primary</v>
      </c>
      <c r="D129" s="330">
        <f>IF(ISBLANK(Regressions!D139), " ", Regressions!D139)</f>
        <v>746315</v>
      </c>
      <c r="E129" s="208">
        <f>IF(ISNUMBER(Regressions!E139),ROUND(Regressions!E139, 1), NA())</f>
        <v>100</v>
      </c>
      <c r="F129" s="331">
        <f>IF(ISNUMBER(Regressions!F139),ROUND(Regressions!F139, 1), NA())</f>
        <v>100</v>
      </c>
      <c r="G129" s="230">
        <f>IF(ISNUMBER(Regressions!G139),ROUND(Regressions!G139, 1), NA())</f>
        <v>100</v>
      </c>
      <c r="H129" s="332">
        <f>IF(ISNUMBER(Regressions!H139),ROUND(Regressions!H139, 1), NA())</f>
        <v>0</v>
      </c>
      <c r="I129" s="231">
        <f>IF(ISNUMBER(Regressions!I139),ROUND(Regressions!I139, 1), NA())</f>
        <v>0</v>
      </c>
      <c r="J129" s="333" t="e">
        <f>IF(ISNUMBER(Regressions!K139),ROUND(Regressions!K139, 1), NA())</f>
        <v>#N/A</v>
      </c>
      <c r="K129" s="331" t="e">
        <f>IF(ISNUMBER(Regressions!L139),ROUND(Regressions!L139, 1), NA())</f>
        <v>#N/A</v>
      </c>
      <c r="L129" s="232" t="e">
        <f>IF(ISNUMBER(Regressions!M139),ROUND(Regressions!M139, 1), NA())</f>
        <v>#N/A</v>
      </c>
      <c r="M129" s="332" t="e">
        <f>IF(ISNUMBER(Regressions!N139),ROUND(Regressions!N139, 1), NA())</f>
        <v>#N/A</v>
      </c>
      <c r="N129" s="231" t="e">
        <f>IF(ISNUMBER(Regressions!O139),ROUND(Regressions!O139, 1), NA())</f>
        <v>#N/A</v>
      </c>
      <c r="O129" s="333">
        <f>IF(ISNUMBER(Regressions!Q139),ROUND(Regressions!Q139, 1), NA())</f>
        <v>100</v>
      </c>
      <c r="P129" s="331">
        <f>IF(ISNUMBER(Regressions!R139),ROUND(Regressions!R139, 1), NA())</f>
        <v>100</v>
      </c>
      <c r="Q129" s="209">
        <f>IF(ISNUMBER(Regressions!S139),ROUND(Regressions!S139, 1), NA())</f>
        <v>100</v>
      </c>
      <c r="R129" s="332">
        <f>IF(ISNUMBER(Regressions!T139),ROUND(Regressions!T139, 1), NA())</f>
        <v>0</v>
      </c>
      <c r="S129" s="231">
        <f>IF(ISNUMBER(Regressions!U139),ROUND(Regressions!U139, 1), NA())</f>
        <v>0</v>
      </c>
    </row>
    <row xmlns:x14ac="http://schemas.microsoft.com/office/spreadsheetml/2009/9/ac" r="130" x14ac:dyDescent="0.2">
      <c r="A130" s="328" t="str">
        <f>IF(ISBLANK(Regressions!A140), " ", Regressions!A140)</f>
        <v>Belgium</v>
      </c>
      <c r="B130" s="329">
        <f>IF(ISBLANK(Regressions!B140), " ", Regressions!B140)</f>
        <v>2002</v>
      </c>
      <c r="C130" s="334" t="str">
        <f>IF(ISBLANK(Regressions!C140), " ", Regressions!C140)</f>
        <v>Primary</v>
      </c>
      <c r="D130" s="330">
        <f>IF(ISBLANK(Regressions!D140), " ", Regressions!D140)</f>
        <v>741069</v>
      </c>
      <c r="E130" s="208">
        <f>IF(ISNUMBER(Regressions!E140),ROUND(Regressions!E140, 1), NA())</f>
        <v>100</v>
      </c>
      <c r="F130" s="331">
        <f>IF(ISNUMBER(Regressions!F140),ROUND(Regressions!F140, 1), NA())</f>
        <v>100</v>
      </c>
      <c r="G130" s="230">
        <f>IF(ISNUMBER(Regressions!G140),ROUND(Regressions!G140, 1), NA())</f>
        <v>100</v>
      </c>
      <c r="H130" s="332">
        <f>IF(ISNUMBER(Regressions!H140),ROUND(Regressions!H140, 1), NA())</f>
        <v>0</v>
      </c>
      <c r="I130" s="231">
        <f>IF(ISNUMBER(Regressions!I140),ROUND(Regressions!I140, 1), NA())</f>
        <v>0</v>
      </c>
      <c r="J130" s="333" t="e">
        <f>IF(ISNUMBER(Regressions!K140),ROUND(Regressions!K140, 1), NA())</f>
        <v>#N/A</v>
      </c>
      <c r="K130" s="331" t="e">
        <f>IF(ISNUMBER(Regressions!L140),ROUND(Regressions!L140, 1), NA())</f>
        <v>#N/A</v>
      </c>
      <c r="L130" s="232" t="e">
        <f>IF(ISNUMBER(Regressions!M140),ROUND(Regressions!M140, 1), NA())</f>
        <v>#N/A</v>
      </c>
      <c r="M130" s="332" t="e">
        <f>IF(ISNUMBER(Regressions!N140),ROUND(Regressions!N140, 1), NA())</f>
        <v>#N/A</v>
      </c>
      <c r="N130" s="231" t="e">
        <f>IF(ISNUMBER(Regressions!O140),ROUND(Regressions!O140, 1), NA())</f>
        <v>#N/A</v>
      </c>
      <c r="O130" s="333">
        <f>IF(ISNUMBER(Regressions!Q140),ROUND(Regressions!Q140, 1), NA())</f>
        <v>100</v>
      </c>
      <c r="P130" s="331">
        <f>IF(ISNUMBER(Regressions!R140),ROUND(Regressions!R140, 1), NA())</f>
        <v>100</v>
      </c>
      <c r="Q130" s="209">
        <f>IF(ISNUMBER(Regressions!S140),ROUND(Regressions!S140, 1), NA())</f>
        <v>100</v>
      </c>
      <c r="R130" s="332">
        <f>IF(ISNUMBER(Regressions!T140),ROUND(Regressions!T140, 1), NA())</f>
        <v>0</v>
      </c>
      <c r="S130" s="231">
        <f>IF(ISNUMBER(Regressions!U140),ROUND(Regressions!U140, 1), NA())</f>
        <v>0</v>
      </c>
    </row>
    <row xmlns:x14ac="http://schemas.microsoft.com/office/spreadsheetml/2009/9/ac" r="131" x14ac:dyDescent="0.2">
      <c r="A131" s="328" t="str">
        <f>IF(ISBLANK(Regressions!A141), " ", Regressions!A141)</f>
        <v>Belgium</v>
      </c>
      <c r="B131" s="329">
        <f>IF(ISBLANK(Regressions!B141), " ", Regressions!B141)</f>
        <v>2003</v>
      </c>
      <c r="C131" s="334" t="str">
        <f>IF(ISBLANK(Regressions!C141), " ", Regressions!C141)</f>
        <v>Primary</v>
      </c>
      <c r="D131" s="330">
        <f>IF(ISBLANK(Regressions!D141), " ", Regressions!D141)</f>
        <v>734007</v>
      </c>
      <c r="E131" s="208">
        <f>IF(ISNUMBER(Regressions!E141),ROUND(Regressions!E141, 1), NA())</f>
        <v>100</v>
      </c>
      <c r="F131" s="331">
        <f>IF(ISNUMBER(Regressions!F141),ROUND(Regressions!F141, 1), NA())</f>
        <v>100</v>
      </c>
      <c r="G131" s="230">
        <f>IF(ISNUMBER(Regressions!G141),ROUND(Regressions!G141, 1), NA())</f>
        <v>100</v>
      </c>
      <c r="H131" s="332">
        <f>IF(ISNUMBER(Regressions!H141),ROUND(Regressions!H141, 1), NA())</f>
        <v>0</v>
      </c>
      <c r="I131" s="231">
        <f>IF(ISNUMBER(Regressions!I141),ROUND(Regressions!I141, 1), NA())</f>
        <v>0</v>
      </c>
      <c r="J131" s="333" t="e">
        <f>IF(ISNUMBER(Regressions!K141),ROUND(Regressions!K141, 1), NA())</f>
        <v>#N/A</v>
      </c>
      <c r="K131" s="331" t="e">
        <f>IF(ISNUMBER(Regressions!L141),ROUND(Regressions!L141, 1), NA())</f>
        <v>#N/A</v>
      </c>
      <c r="L131" s="232" t="e">
        <f>IF(ISNUMBER(Regressions!M141),ROUND(Regressions!M141, 1), NA())</f>
        <v>#N/A</v>
      </c>
      <c r="M131" s="332" t="e">
        <f>IF(ISNUMBER(Regressions!N141),ROUND(Regressions!N141, 1), NA())</f>
        <v>#N/A</v>
      </c>
      <c r="N131" s="231" t="e">
        <f>IF(ISNUMBER(Regressions!O141),ROUND(Regressions!O141, 1), NA())</f>
        <v>#N/A</v>
      </c>
      <c r="O131" s="333">
        <f>IF(ISNUMBER(Regressions!Q141),ROUND(Regressions!Q141, 1), NA())</f>
        <v>100</v>
      </c>
      <c r="P131" s="331">
        <f>IF(ISNUMBER(Regressions!R141),ROUND(Regressions!R141, 1), NA())</f>
        <v>100</v>
      </c>
      <c r="Q131" s="209">
        <f>IF(ISNUMBER(Regressions!S141),ROUND(Regressions!S141, 1), NA())</f>
        <v>100</v>
      </c>
      <c r="R131" s="332">
        <f>IF(ISNUMBER(Regressions!T141),ROUND(Regressions!T141, 1), NA())</f>
        <v>0</v>
      </c>
      <c r="S131" s="231">
        <f>IF(ISNUMBER(Regressions!U141),ROUND(Regressions!U141, 1), NA())</f>
        <v>0</v>
      </c>
    </row>
    <row xmlns:x14ac="http://schemas.microsoft.com/office/spreadsheetml/2009/9/ac" r="132" x14ac:dyDescent="0.2">
      <c r="A132" s="328" t="str">
        <f>IF(ISBLANK(Regressions!A142), " ", Regressions!A142)</f>
        <v>Belgium</v>
      </c>
      <c r="B132" s="329">
        <f>IF(ISBLANK(Regressions!B142), " ", Regressions!B142)</f>
        <v>2004</v>
      </c>
      <c r="C132" s="334" t="str">
        <f>IF(ISBLANK(Regressions!C142), " ", Regressions!C142)</f>
        <v>Primary</v>
      </c>
      <c r="D132" s="330">
        <f>IF(ISBLANK(Regressions!D142), " ", Regressions!D142)</f>
        <v>725073</v>
      </c>
      <c r="E132" s="208">
        <f>IF(ISNUMBER(Regressions!E142),ROUND(Regressions!E142, 1), NA())</f>
        <v>100</v>
      </c>
      <c r="F132" s="331">
        <f>IF(ISNUMBER(Regressions!F142),ROUND(Regressions!F142, 1), NA())</f>
        <v>100</v>
      </c>
      <c r="G132" s="230">
        <f>IF(ISNUMBER(Regressions!G142),ROUND(Regressions!G142, 1), NA())</f>
        <v>100</v>
      </c>
      <c r="H132" s="332">
        <f>IF(ISNUMBER(Regressions!H142),ROUND(Regressions!H142, 1), NA())</f>
        <v>0</v>
      </c>
      <c r="I132" s="231">
        <f>IF(ISNUMBER(Regressions!I142),ROUND(Regressions!I142, 1), NA())</f>
        <v>0</v>
      </c>
      <c r="J132" s="333" t="e">
        <f>IF(ISNUMBER(Regressions!K142),ROUND(Regressions!K142, 1), NA())</f>
        <v>#N/A</v>
      </c>
      <c r="K132" s="331" t="e">
        <f>IF(ISNUMBER(Regressions!L142),ROUND(Regressions!L142, 1), NA())</f>
        <v>#N/A</v>
      </c>
      <c r="L132" s="232" t="e">
        <f>IF(ISNUMBER(Regressions!M142),ROUND(Regressions!M142, 1), NA())</f>
        <v>#N/A</v>
      </c>
      <c r="M132" s="332" t="e">
        <f>IF(ISNUMBER(Regressions!N142),ROUND(Regressions!N142, 1), NA())</f>
        <v>#N/A</v>
      </c>
      <c r="N132" s="231" t="e">
        <f>IF(ISNUMBER(Regressions!O142),ROUND(Regressions!O142, 1), NA())</f>
        <v>#N/A</v>
      </c>
      <c r="O132" s="333">
        <f>IF(ISNUMBER(Regressions!Q142),ROUND(Regressions!Q142, 1), NA())</f>
        <v>100</v>
      </c>
      <c r="P132" s="331">
        <f>IF(ISNUMBER(Regressions!R142),ROUND(Regressions!R142, 1), NA())</f>
        <v>100</v>
      </c>
      <c r="Q132" s="209">
        <f>IF(ISNUMBER(Regressions!S142),ROUND(Regressions!S142, 1), NA())</f>
        <v>100</v>
      </c>
      <c r="R132" s="332">
        <f>IF(ISNUMBER(Regressions!T142),ROUND(Regressions!T142, 1), NA())</f>
        <v>0</v>
      </c>
      <c r="S132" s="231">
        <f>IF(ISNUMBER(Regressions!U142),ROUND(Regressions!U142, 1), NA())</f>
        <v>0</v>
      </c>
    </row>
    <row xmlns:x14ac="http://schemas.microsoft.com/office/spreadsheetml/2009/9/ac" r="133" x14ac:dyDescent="0.2">
      <c r="A133" s="328" t="str">
        <f>IF(ISBLANK(Regressions!A143), " ", Regressions!A143)</f>
        <v>Belgium</v>
      </c>
      <c r="B133" s="329">
        <f>IF(ISBLANK(Regressions!B143), " ", Regressions!B143)</f>
        <v>2005</v>
      </c>
      <c r="C133" s="334" t="str">
        <f>IF(ISBLANK(Regressions!C143), " ", Regressions!C143)</f>
        <v>Primary</v>
      </c>
      <c r="D133" s="330">
        <f>IF(ISBLANK(Regressions!D143), " ", Regressions!D143)</f>
        <v>716286</v>
      </c>
      <c r="E133" s="208">
        <f>IF(ISNUMBER(Regressions!E143),ROUND(Regressions!E143, 1), NA())</f>
        <v>100</v>
      </c>
      <c r="F133" s="331">
        <f>IF(ISNUMBER(Regressions!F143),ROUND(Regressions!F143, 1), NA())</f>
        <v>100</v>
      </c>
      <c r="G133" s="230">
        <f>IF(ISNUMBER(Regressions!G143),ROUND(Regressions!G143, 1), NA())</f>
        <v>100</v>
      </c>
      <c r="H133" s="332">
        <f>IF(ISNUMBER(Regressions!H143),ROUND(Regressions!H143, 1), NA())</f>
        <v>0</v>
      </c>
      <c r="I133" s="231">
        <f>IF(ISNUMBER(Regressions!I143),ROUND(Regressions!I143, 1), NA())</f>
        <v>0</v>
      </c>
      <c r="J133" s="333" t="e">
        <f>IF(ISNUMBER(Regressions!K143),ROUND(Regressions!K143, 1), NA())</f>
        <v>#N/A</v>
      </c>
      <c r="K133" s="331" t="e">
        <f>IF(ISNUMBER(Regressions!L143),ROUND(Regressions!L143, 1), NA())</f>
        <v>#N/A</v>
      </c>
      <c r="L133" s="232" t="e">
        <f>IF(ISNUMBER(Regressions!M143),ROUND(Regressions!M143, 1), NA())</f>
        <v>#N/A</v>
      </c>
      <c r="M133" s="332" t="e">
        <f>IF(ISNUMBER(Regressions!N143),ROUND(Regressions!N143, 1), NA())</f>
        <v>#N/A</v>
      </c>
      <c r="N133" s="231" t="e">
        <f>IF(ISNUMBER(Regressions!O143),ROUND(Regressions!O143, 1), NA())</f>
        <v>#N/A</v>
      </c>
      <c r="O133" s="333">
        <f>IF(ISNUMBER(Regressions!Q143),ROUND(Regressions!Q143, 1), NA())</f>
        <v>100</v>
      </c>
      <c r="P133" s="331">
        <f>IF(ISNUMBER(Regressions!R143),ROUND(Regressions!R143, 1), NA())</f>
        <v>100</v>
      </c>
      <c r="Q133" s="209">
        <f>IF(ISNUMBER(Regressions!S143),ROUND(Regressions!S143, 1), NA())</f>
        <v>100</v>
      </c>
      <c r="R133" s="332">
        <f>IF(ISNUMBER(Regressions!T143),ROUND(Regressions!T143, 1), NA())</f>
        <v>0</v>
      </c>
      <c r="S133" s="231">
        <f>IF(ISNUMBER(Regressions!U143),ROUND(Regressions!U143, 1), NA())</f>
        <v>0</v>
      </c>
    </row>
    <row xmlns:x14ac="http://schemas.microsoft.com/office/spreadsheetml/2009/9/ac" r="134" x14ac:dyDescent="0.2">
      <c r="A134" s="328" t="str">
        <f>IF(ISBLANK(Regressions!A144), " ", Regressions!A144)</f>
        <v>Belgium</v>
      </c>
      <c r="B134" s="329">
        <f>IF(ISBLANK(Regressions!B144), " ", Regressions!B144)</f>
        <v>2006</v>
      </c>
      <c r="C134" s="334" t="str">
        <f>IF(ISBLANK(Regressions!C144), " ", Regressions!C144)</f>
        <v>Primary</v>
      </c>
      <c r="D134" s="330">
        <f>IF(ISBLANK(Regressions!D144), " ", Regressions!D144)</f>
        <v>712894</v>
      </c>
      <c r="E134" s="208">
        <f>IF(ISNUMBER(Regressions!E144),ROUND(Regressions!E144, 1), NA())</f>
        <v>100</v>
      </c>
      <c r="F134" s="331">
        <f>IF(ISNUMBER(Regressions!F144),ROUND(Regressions!F144, 1), NA())</f>
        <v>100</v>
      </c>
      <c r="G134" s="230">
        <f>IF(ISNUMBER(Regressions!G144),ROUND(Regressions!G144, 1), NA())</f>
        <v>100</v>
      </c>
      <c r="H134" s="332">
        <f>IF(ISNUMBER(Regressions!H144),ROUND(Regressions!H144, 1), NA())</f>
        <v>0</v>
      </c>
      <c r="I134" s="231">
        <f>IF(ISNUMBER(Regressions!I144),ROUND(Regressions!I144, 1), NA())</f>
        <v>0</v>
      </c>
      <c r="J134" s="333" t="e">
        <f>IF(ISNUMBER(Regressions!K144),ROUND(Regressions!K144, 1), NA())</f>
        <v>#N/A</v>
      </c>
      <c r="K134" s="331" t="e">
        <f>IF(ISNUMBER(Regressions!L144),ROUND(Regressions!L144, 1), NA())</f>
        <v>#N/A</v>
      </c>
      <c r="L134" s="232" t="e">
        <f>IF(ISNUMBER(Regressions!M144),ROUND(Regressions!M144, 1), NA())</f>
        <v>#N/A</v>
      </c>
      <c r="M134" s="332" t="e">
        <f>IF(ISNUMBER(Regressions!N144),ROUND(Regressions!N144, 1), NA())</f>
        <v>#N/A</v>
      </c>
      <c r="N134" s="231" t="e">
        <f>IF(ISNUMBER(Regressions!O144),ROUND(Regressions!O144, 1), NA())</f>
        <v>#N/A</v>
      </c>
      <c r="O134" s="333">
        <f>IF(ISNUMBER(Regressions!Q144),ROUND(Regressions!Q144, 1), NA())</f>
        <v>100</v>
      </c>
      <c r="P134" s="331">
        <f>IF(ISNUMBER(Regressions!R144),ROUND(Regressions!R144, 1), NA())</f>
        <v>100</v>
      </c>
      <c r="Q134" s="209">
        <f>IF(ISNUMBER(Regressions!S144),ROUND(Regressions!S144, 1), NA())</f>
        <v>100</v>
      </c>
      <c r="R134" s="332">
        <f>IF(ISNUMBER(Regressions!T144),ROUND(Regressions!T144, 1), NA())</f>
        <v>0</v>
      </c>
      <c r="S134" s="231">
        <f>IF(ISNUMBER(Regressions!U144),ROUND(Regressions!U144, 1), NA())</f>
        <v>0</v>
      </c>
    </row>
    <row xmlns:x14ac="http://schemas.microsoft.com/office/spreadsheetml/2009/9/ac" r="135" x14ac:dyDescent="0.2">
      <c r="A135" s="328" t="str">
        <f>IF(ISBLANK(Regressions!A145), " ", Regressions!A145)</f>
        <v>Belgium</v>
      </c>
      <c r="B135" s="329">
        <f>IF(ISBLANK(Regressions!B145), " ", Regressions!B145)</f>
        <v>2007</v>
      </c>
      <c r="C135" s="334" t="str">
        <f>IF(ISBLANK(Regressions!C145), " ", Regressions!C145)</f>
        <v>Primary</v>
      </c>
      <c r="D135" s="330">
        <f>IF(ISBLANK(Regressions!D145), " ", Regressions!D145)</f>
        <v>714887</v>
      </c>
      <c r="E135" s="208">
        <f>IF(ISNUMBER(Regressions!E145),ROUND(Regressions!E145, 1), NA())</f>
        <v>100</v>
      </c>
      <c r="F135" s="331">
        <f>IF(ISNUMBER(Regressions!F145),ROUND(Regressions!F145, 1), NA())</f>
        <v>100</v>
      </c>
      <c r="G135" s="230">
        <f>IF(ISNUMBER(Regressions!G145),ROUND(Regressions!G145, 1), NA())</f>
        <v>100</v>
      </c>
      <c r="H135" s="332">
        <f>IF(ISNUMBER(Regressions!H145),ROUND(Regressions!H145, 1), NA())</f>
        <v>0</v>
      </c>
      <c r="I135" s="231">
        <f>IF(ISNUMBER(Regressions!I145),ROUND(Regressions!I145, 1), NA())</f>
        <v>0</v>
      </c>
      <c r="J135" s="333" t="e">
        <f>IF(ISNUMBER(Regressions!K145),ROUND(Regressions!K145, 1), NA())</f>
        <v>#N/A</v>
      </c>
      <c r="K135" s="331" t="e">
        <f>IF(ISNUMBER(Regressions!L145),ROUND(Regressions!L145, 1), NA())</f>
        <v>#N/A</v>
      </c>
      <c r="L135" s="232" t="e">
        <f>IF(ISNUMBER(Regressions!M145),ROUND(Regressions!M145, 1), NA())</f>
        <v>#N/A</v>
      </c>
      <c r="M135" s="332" t="e">
        <f>IF(ISNUMBER(Regressions!N145),ROUND(Regressions!N145, 1), NA())</f>
        <v>#N/A</v>
      </c>
      <c r="N135" s="231" t="e">
        <f>IF(ISNUMBER(Regressions!O145),ROUND(Regressions!O145, 1), NA())</f>
        <v>#N/A</v>
      </c>
      <c r="O135" s="333">
        <f>IF(ISNUMBER(Regressions!Q145),ROUND(Regressions!Q145, 1), NA())</f>
        <v>100</v>
      </c>
      <c r="P135" s="331">
        <f>IF(ISNUMBER(Regressions!R145),ROUND(Regressions!R145, 1), NA())</f>
        <v>100</v>
      </c>
      <c r="Q135" s="209">
        <f>IF(ISNUMBER(Regressions!S145),ROUND(Regressions!S145, 1), NA())</f>
        <v>100</v>
      </c>
      <c r="R135" s="332">
        <f>IF(ISNUMBER(Regressions!T145),ROUND(Regressions!T145, 1), NA())</f>
        <v>0</v>
      </c>
      <c r="S135" s="231">
        <f>IF(ISNUMBER(Regressions!U145),ROUND(Regressions!U145, 1), NA())</f>
        <v>0</v>
      </c>
    </row>
    <row xmlns:x14ac="http://schemas.microsoft.com/office/spreadsheetml/2009/9/ac" r="136" x14ac:dyDescent="0.2">
      <c r="A136" s="328" t="str">
        <f>IF(ISBLANK(Regressions!A146), " ", Regressions!A146)</f>
        <v>Belgium</v>
      </c>
      <c r="B136" s="329">
        <f>IF(ISBLANK(Regressions!B146), " ", Regressions!B146)</f>
        <v>2008</v>
      </c>
      <c r="C136" s="334" t="str">
        <f>IF(ISBLANK(Regressions!C146), " ", Regressions!C146)</f>
        <v>Primary</v>
      </c>
      <c r="D136" s="330">
        <f>IF(ISBLANK(Regressions!D146), " ", Regressions!D146)</f>
        <v>716811</v>
      </c>
      <c r="E136" s="208">
        <f>IF(ISNUMBER(Regressions!E146),ROUND(Regressions!E146, 1), NA())</f>
        <v>100</v>
      </c>
      <c r="F136" s="331">
        <f>IF(ISNUMBER(Regressions!F146),ROUND(Regressions!F146, 1), NA())</f>
        <v>100</v>
      </c>
      <c r="G136" s="230">
        <f>IF(ISNUMBER(Regressions!G146),ROUND(Regressions!G146, 1), NA())</f>
        <v>100</v>
      </c>
      <c r="H136" s="332">
        <f>IF(ISNUMBER(Regressions!H146),ROUND(Regressions!H146, 1), NA())</f>
        <v>0</v>
      </c>
      <c r="I136" s="231">
        <f>IF(ISNUMBER(Regressions!I146),ROUND(Regressions!I146, 1), NA())</f>
        <v>0</v>
      </c>
      <c r="J136" s="333" t="e">
        <f>IF(ISNUMBER(Regressions!K146),ROUND(Regressions!K146, 1), NA())</f>
        <v>#N/A</v>
      </c>
      <c r="K136" s="331" t="e">
        <f>IF(ISNUMBER(Regressions!L146),ROUND(Regressions!L146, 1), NA())</f>
        <v>#N/A</v>
      </c>
      <c r="L136" s="232" t="e">
        <f>IF(ISNUMBER(Regressions!M146),ROUND(Regressions!M146, 1), NA())</f>
        <v>#N/A</v>
      </c>
      <c r="M136" s="332" t="e">
        <f>IF(ISNUMBER(Regressions!N146),ROUND(Regressions!N146, 1), NA())</f>
        <v>#N/A</v>
      </c>
      <c r="N136" s="231" t="e">
        <f>IF(ISNUMBER(Regressions!O146),ROUND(Regressions!O146, 1), NA())</f>
        <v>#N/A</v>
      </c>
      <c r="O136" s="333">
        <f>IF(ISNUMBER(Regressions!Q146),ROUND(Regressions!Q146, 1), NA())</f>
        <v>100</v>
      </c>
      <c r="P136" s="331">
        <f>IF(ISNUMBER(Regressions!R146),ROUND(Regressions!R146, 1), NA())</f>
        <v>100</v>
      </c>
      <c r="Q136" s="209">
        <f>IF(ISNUMBER(Regressions!S146),ROUND(Regressions!S146, 1), NA())</f>
        <v>100</v>
      </c>
      <c r="R136" s="332">
        <f>IF(ISNUMBER(Regressions!T146),ROUND(Regressions!T146, 1), NA())</f>
        <v>0</v>
      </c>
      <c r="S136" s="231">
        <f>IF(ISNUMBER(Regressions!U146),ROUND(Regressions!U146, 1), NA())</f>
        <v>0</v>
      </c>
    </row>
    <row xmlns:x14ac="http://schemas.microsoft.com/office/spreadsheetml/2009/9/ac" r="137" x14ac:dyDescent="0.2">
      <c r="A137" s="328" t="str">
        <f>IF(ISBLANK(Regressions!A147), " ", Regressions!A147)</f>
        <v>Belgium</v>
      </c>
      <c r="B137" s="329">
        <f>IF(ISBLANK(Regressions!B147), " ", Regressions!B147)</f>
        <v>2009</v>
      </c>
      <c r="C137" s="334" t="str">
        <f>IF(ISBLANK(Regressions!C147), " ", Regressions!C147)</f>
        <v>Primary</v>
      </c>
      <c r="D137" s="330">
        <f>IF(ISBLANK(Regressions!D147), " ", Regressions!D147)</f>
        <v>715438</v>
      </c>
      <c r="E137" s="208">
        <f>IF(ISNUMBER(Regressions!E147),ROUND(Regressions!E147, 1), NA())</f>
        <v>100</v>
      </c>
      <c r="F137" s="331">
        <f>IF(ISNUMBER(Regressions!F147),ROUND(Regressions!F147, 1), NA())</f>
        <v>100</v>
      </c>
      <c r="G137" s="230">
        <f>IF(ISNUMBER(Regressions!G147),ROUND(Regressions!G147, 1), NA())</f>
        <v>100</v>
      </c>
      <c r="H137" s="332">
        <f>IF(ISNUMBER(Regressions!H147),ROUND(Regressions!H147, 1), NA())</f>
        <v>0</v>
      </c>
      <c r="I137" s="231">
        <f>IF(ISNUMBER(Regressions!I147),ROUND(Regressions!I147, 1), NA())</f>
        <v>0</v>
      </c>
      <c r="J137" s="333" t="e">
        <f>IF(ISNUMBER(Regressions!K147),ROUND(Regressions!K147, 1), NA())</f>
        <v>#N/A</v>
      </c>
      <c r="K137" s="331" t="e">
        <f>IF(ISNUMBER(Regressions!L147),ROUND(Regressions!L147, 1), NA())</f>
        <v>#N/A</v>
      </c>
      <c r="L137" s="232" t="e">
        <f>IF(ISNUMBER(Regressions!M147),ROUND(Regressions!M147, 1), NA())</f>
        <v>#N/A</v>
      </c>
      <c r="M137" s="332" t="e">
        <f>IF(ISNUMBER(Regressions!N147),ROUND(Regressions!N147, 1), NA())</f>
        <v>#N/A</v>
      </c>
      <c r="N137" s="231" t="e">
        <f>IF(ISNUMBER(Regressions!O147),ROUND(Regressions!O147, 1), NA())</f>
        <v>#N/A</v>
      </c>
      <c r="O137" s="333">
        <f>IF(ISNUMBER(Regressions!Q147),ROUND(Regressions!Q147, 1), NA())</f>
        <v>100</v>
      </c>
      <c r="P137" s="331">
        <f>IF(ISNUMBER(Regressions!R147),ROUND(Regressions!R147, 1), NA())</f>
        <v>100</v>
      </c>
      <c r="Q137" s="209">
        <f>IF(ISNUMBER(Regressions!S147),ROUND(Regressions!S147, 1), NA())</f>
        <v>100</v>
      </c>
      <c r="R137" s="332">
        <f>IF(ISNUMBER(Regressions!T147),ROUND(Regressions!T147, 1), NA())</f>
        <v>0</v>
      </c>
      <c r="S137" s="231">
        <f>IF(ISNUMBER(Regressions!U147),ROUND(Regressions!U147, 1), NA())</f>
        <v>0</v>
      </c>
    </row>
    <row xmlns:x14ac="http://schemas.microsoft.com/office/spreadsheetml/2009/9/ac" r="138" x14ac:dyDescent="0.2">
      <c r="A138" s="328" t="str">
        <f>IF(ISBLANK(Regressions!A148), " ", Regressions!A148)</f>
        <v>Belgium</v>
      </c>
      <c r="B138" s="329">
        <f>IF(ISBLANK(Regressions!B148), " ", Regressions!B148)</f>
        <v>2010</v>
      </c>
      <c r="C138" s="334" t="str">
        <f>IF(ISBLANK(Regressions!C148), " ", Regressions!C148)</f>
        <v>Primary</v>
      </c>
      <c r="D138" s="330">
        <f>IF(ISBLANK(Regressions!D148), " ", Regressions!D148)</f>
        <v>715751</v>
      </c>
      <c r="E138" s="208">
        <f>IF(ISNUMBER(Regressions!E148),ROUND(Regressions!E148, 1), NA())</f>
        <v>100</v>
      </c>
      <c r="F138" s="331">
        <f>IF(ISNUMBER(Regressions!F148),ROUND(Regressions!F148, 1), NA())</f>
        <v>100</v>
      </c>
      <c r="G138" s="230">
        <f>IF(ISNUMBER(Regressions!G148),ROUND(Regressions!G148, 1), NA())</f>
        <v>100</v>
      </c>
      <c r="H138" s="332">
        <f>IF(ISNUMBER(Regressions!H148),ROUND(Regressions!H148, 1), NA())</f>
        <v>0</v>
      </c>
      <c r="I138" s="231">
        <f>IF(ISNUMBER(Regressions!I148),ROUND(Regressions!I148, 1), NA())</f>
        <v>0</v>
      </c>
      <c r="J138" s="333" t="e">
        <f>IF(ISNUMBER(Regressions!K148),ROUND(Regressions!K148, 1), NA())</f>
        <v>#N/A</v>
      </c>
      <c r="K138" s="331" t="e">
        <f>IF(ISNUMBER(Regressions!L148),ROUND(Regressions!L148, 1), NA())</f>
        <v>#N/A</v>
      </c>
      <c r="L138" s="232" t="e">
        <f>IF(ISNUMBER(Regressions!M148),ROUND(Regressions!M148, 1), NA())</f>
        <v>#N/A</v>
      </c>
      <c r="M138" s="332" t="e">
        <f>IF(ISNUMBER(Regressions!N148),ROUND(Regressions!N148, 1), NA())</f>
        <v>#N/A</v>
      </c>
      <c r="N138" s="231" t="e">
        <f>IF(ISNUMBER(Regressions!O148),ROUND(Regressions!O148, 1), NA())</f>
        <v>#N/A</v>
      </c>
      <c r="O138" s="333">
        <f>IF(ISNUMBER(Regressions!Q148),ROUND(Regressions!Q148, 1), NA())</f>
        <v>100</v>
      </c>
      <c r="P138" s="331">
        <f>IF(ISNUMBER(Regressions!R148),ROUND(Regressions!R148, 1), NA())</f>
        <v>100</v>
      </c>
      <c r="Q138" s="209">
        <f>IF(ISNUMBER(Regressions!S148),ROUND(Regressions!S148, 1), NA())</f>
        <v>100</v>
      </c>
      <c r="R138" s="332">
        <f>IF(ISNUMBER(Regressions!T148),ROUND(Regressions!T148, 1), NA())</f>
        <v>0</v>
      </c>
      <c r="S138" s="231">
        <f>IF(ISNUMBER(Regressions!U148),ROUND(Regressions!U148, 1), NA())</f>
        <v>0</v>
      </c>
    </row>
    <row xmlns:x14ac="http://schemas.microsoft.com/office/spreadsheetml/2009/9/ac" r="139" x14ac:dyDescent="0.2">
      <c r="A139" s="328" t="str">
        <f>IF(ISBLANK(Regressions!A149), " ", Regressions!A149)</f>
        <v>Belgium</v>
      </c>
      <c r="B139" s="329">
        <f>IF(ISBLANK(Regressions!B149), " ", Regressions!B149)</f>
        <v>2011</v>
      </c>
      <c r="C139" s="334" t="str">
        <f>IF(ISBLANK(Regressions!C149), " ", Regressions!C149)</f>
        <v>Primary</v>
      </c>
      <c r="D139" s="330">
        <f>IF(ISBLANK(Regressions!D149), " ", Regressions!D149)</f>
        <v>726832</v>
      </c>
      <c r="E139" s="208">
        <f>IF(ISNUMBER(Regressions!E149),ROUND(Regressions!E149, 1), NA())</f>
        <v>100</v>
      </c>
      <c r="F139" s="331">
        <f>IF(ISNUMBER(Regressions!F149),ROUND(Regressions!F149, 1), NA())</f>
        <v>100</v>
      </c>
      <c r="G139" s="230">
        <f>IF(ISNUMBER(Regressions!G149),ROUND(Regressions!G149, 1), NA())</f>
        <v>100</v>
      </c>
      <c r="H139" s="332">
        <f>IF(ISNUMBER(Regressions!H149),ROUND(Regressions!H149, 1), NA())</f>
        <v>0</v>
      </c>
      <c r="I139" s="231">
        <f>IF(ISNUMBER(Regressions!I149),ROUND(Regressions!I149, 1), NA())</f>
        <v>0</v>
      </c>
      <c r="J139" s="333" t="e">
        <f>IF(ISNUMBER(Regressions!K149),ROUND(Regressions!K149, 1), NA())</f>
        <v>#N/A</v>
      </c>
      <c r="K139" s="331" t="e">
        <f>IF(ISNUMBER(Regressions!L149),ROUND(Regressions!L149, 1), NA())</f>
        <v>#N/A</v>
      </c>
      <c r="L139" s="232" t="e">
        <f>IF(ISNUMBER(Regressions!M149),ROUND(Regressions!M149, 1), NA())</f>
        <v>#N/A</v>
      </c>
      <c r="M139" s="332" t="e">
        <f>IF(ISNUMBER(Regressions!N149),ROUND(Regressions!N149, 1), NA())</f>
        <v>#N/A</v>
      </c>
      <c r="N139" s="231" t="e">
        <f>IF(ISNUMBER(Regressions!O149),ROUND(Regressions!O149, 1), NA())</f>
        <v>#N/A</v>
      </c>
      <c r="O139" s="333">
        <f>IF(ISNUMBER(Regressions!Q149),ROUND(Regressions!Q149, 1), NA())</f>
        <v>100</v>
      </c>
      <c r="P139" s="331">
        <f>IF(ISNUMBER(Regressions!R149),ROUND(Regressions!R149, 1), NA())</f>
        <v>100</v>
      </c>
      <c r="Q139" s="209">
        <f>IF(ISNUMBER(Regressions!S149),ROUND(Regressions!S149, 1), NA())</f>
        <v>100</v>
      </c>
      <c r="R139" s="332">
        <f>IF(ISNUMBER(Regressions!T149),ROUND(Regressions!T149, 1), NA())</f>
        <v>0</v>
      </c>
      <c r="S139" s="231">
        <f>IF(ISNUMBER(Regressions!U149),ROUND(Regressions!U149, 1), NA())</f>
        <v>0</v>
      </c>
    </row>
    <row xmlns:x14ac="http://schemas.microsoft.com/office/spreadsheetml/2009/9/ac" r="140" x14ac:dyDescent="0.2">
      <c r="A140" s="328" t="str">
        <f>IF(ISBLANK(Regressions!A150), " ", Regressions!A150)</f>
        <v>Belgium</v>
      </c>
      <c r="B140" s="329">
        <f>IF(ISBLANK(Regressions!B150), " ", Regressions!B150)</f>
        <v>2012</v>
      </c>
      <c r="C140" s="334" t="str">
        <f>IF(ISBLANK(Regressions!C150), " ", Regressions!C150)</f>
        <v>Primary</v>
      </c>
      <c r="D140" s="330">
        <f>IF(ISBLANK(Regressions!D150), " ", Regressions!D150)</f>
        <v>733184</v>
      </c>
      <c r="E140" s="208">
        <f>IF(ISNUMBER(Regressions!E150),ROUND(Regressions!E150, 1), NA())</f>
        <v>100</v>
      </c>
      <c r="F140" s="331">
        <f>IF(ISNUMBER(Regressions!F150),ROUND(Regressions!F150, 1), NA())</f>
        <v>100</v>
      </c>
      <c r="G140" s="230">
        <f>IF(ISNUMBER(Regressions!G150),ROUND(Regressions!G150, 1), NA())</f>
        <v>100</v>
      </c>
      <c r="H140" s="332">
        <f>IF(ISNUMBER(Regressions!H150),ROUND(Regressions!H150, 1), NA())</f>
        <v>0</v>
      </c>
      <c r="I140" s="231">
        <f>IF(ISNUMBER(Regressions!I150),ROUND(Regressions!I150, 1), NA())</f>
        <v>0</v>
      </c>
      <c r="J140" s="333" t="e">
        <f>IF(ISNUMBER(Regressions!K150),ROUND(Regressions!K150, 1), NA())</f>
        <v>#N/A</v>
      </c>
      <c r="K140" s="331" t="e">
        <f>IF(ISNUMBER(Regressions!L150),ROUND(Regressions!L150, 1), NA())</f>
        <v>#N/A</v>
      </c>
      <c r="L140" s="232" t="e">
        <f>IF(ISNUMBER(Regressions!M150),ROUND(Regressions!M150, 1), NA())</f>
        <v>#N/A</v>
      </c>
      <c r="M140" s="332" t="e">
        <f>IF(ISNUMBER(Regressions!N150),ROUND(Regressions!N150, 1), NA())</f>
        <v>#N/A</v>
      </c>
      <c r="N140" s="231" t="e">
        <f>IF(ISNUMBER(Regressions!O150),ROUND(Regressions!O150, 1), NA())</f>
        <v>#N/A</v>
      </c>
      <c r="O140" s="333">
        <f>IF(ISNUMBER(Regressions!Q150),ROUND(Regressions!Q150, 1), NA())</f>
        <v>100</v>
      </c>
      <c r="P140" s="331">
        <f>IF(ISNUMBER(Regressions!R150),ROUND(Regressions!R150, 1), NA())</f>
        <v>100</v>
      </c>
      <c r="Q140" s="209">
        <f>IF(ISNUMBER(Regressions!S150),ROUND(Regressions!S150, 1), NA())</f>
        <v>100</v>
      </c>
      <c r="R140" s="332">
        <f>IF(ISNUMBER(Regressions!T150),ROUND(Regressions!T150, 1), NA())</f>
        <v>0</v>
      </c>
      <c r="S140" s="231">
        <f>IF(ISNUMBER(Regressions!U150),ROUND(Regressions!U150, 1), NA())</f>
        <v>0</v>
      </c>
    </row>
    <row xmlns:x14ac="http://schemas.microsoft.com/office/spreadsheetml/2009/9/ac" r="141" x14ac:dyDescent="0.2">
      <c r="A141" s="328" t="str">
        <f>IF(ISBLANK(Regressions!A151), " ", Regressions!A151)</f>
        <v>Belgium</v>
      </c>
      <c r="B141" s="329">
        <f>IF(ISBLANK(Regressions!B151), " ", Regressions!B151)</f>
        <v>2013</v>
      </c>
      <c r="C141" s="334" t="str">
        <f>IF(ISBLANK(Regressions!C151), " ", Regressions!C151)</f>
        <v>Primary</v>
      </c>
      <c r="D141" s="330">
        <f>IF(ISBLANK(Regressions!D151), " ", Regressions!D151)</f>
        <v>740507</v>
      </c>
      <c r="E141" s="208">
        <f>IF(ISNUMBER(Regressions!E151),ROUND(Regressions!E151, 1), NA())</f>
        <v>100</v>
      </c>
      <c r="F141" s="331">
        <f>IF(ISNUMBER(Regressions!F151),ROUND(Regressions!F151, 1), NA())</f>
        <v>100</v>
      </c>
      <c r="G141" s="230">
        <f>IF(ISNUMBER(Regressions!G151),ROUND(Regressions!G151, 1), NA())</f>
        <v>100</v>
      </c>
      <c r="H141" s="332">
        <f>IF(ISNUMBER(Regressions!H151),ROUND(Regressions!H151, 1), NA())</f>
        <v>0</v>
      </c>
      <c r="I141" s="231">
        <f>IF(ISNUMBER(Regressions!I151),ROUND(Regressions!I151, 1), NA())</f>
        <v>0</v>
      </c>
      <c r="J141" s="333" t="e">
        <f>IF(ISNUMBER(Regressions!K151),ROUND(Regressions!K151, 1), NA())</f>
        <v>#N/A</v>
      </c>
      <c r="K141" s="331" t="e">
        <f>IF(ISNUMBER(Regressions!L151),ROUND(Regressions!L151, 1), NA())</f>
        <v>#N/A</v>
      </c>
      <c r="L141" s="232" t="e">
        <f>IF(ISNUMBER(Regressions!M151),ROUND(Regressions!M151, 1), NA())</f>
        <v>#N/A</v>
      </c>
      <c r="M141" s="332" t="e">
        <f>IF(ISNUMBER(Regressions!N151),ROUND(Regressions!N151, 1), NA())</f>
        <v>#N/A</v>
      </c>
      <c r="N141" s="231" t="e">
        <f>IF(ISNUMBER(Regressions!O151),ROUND(Regressions!O151, 1), NA())</f>
        <v>#N/A</v>
      </c>
      <c r="O141" s="333">
        <f>IF(ISNUMBER(Regressions!Q151),ROUND(Regressions!Q151, 1), NA())</f>
        <v>100</v>
      </c>
      <c r="P141" s="331">
        <f>IF(ISNUMBER(Regressions!R151),ROUND(Regressions!R151, 1), NA())</f>
        <v>100</v>
      </c>
      <c r="Q141" s="209">
        <f>IF(ISNUMBER(Regressions!S151),ROUND(Regressions!S151, 1), NA())</f>
        <v>100</v>
      </c>
      <c r="R141" s="332">
        <f>IF(ISNUMBER(Regressions!T151),ROUND(Regressions!T151, 1), NA())</f>
        <v>0</v>
      </c>
      <c r="S141" s="231">
        <f>IF(ISNUMBER(Regressions!U151),ROUND(Regressions!U151, 1), NA())</f>
        <v>0</v>
      </c>
    </row>
    <row xmlns:x14ac="http://schemas.microsoft.com/office/spreadsheetml/2009/9/ac" r="142" x14ac:dyDescent="0.2">
      <c r="A142" s="328" t="str">
        <f>IF(ISBLANK(Regressions!A152), " ", Regressions!A152)</f>
        <v>Belgium</v>
      </c>
      <c r="B142" s="329">
        <f>IF(ISBLANK(Regressions!B152), " ", Regressions!B152)</f>
        <v>2014</v>
      </c>
      <c r="C142" s="334" t="str">
        <f>IF(ISBLANK(Regressions!C152), " ", Regressions!C152)</f>
        <v>Primary</v>
      </c>
      <c r="D142" s="330">
        <f>IF(ISBLANK(Regressions!D152), " ", Regressions!D152)</f>
        <v>750273</v>
      </c>
      <c r="E142" s="208">
        <f>IF(ISNUMBER(Regressions!E152),ROUND(Regressions!E152, 1), NA())</f>
        <v>100</v>
      </c>
      <c r="F142" s="331">
        <f>IF(ISNUMBER(Regressions!F152),ROUND(Regressions!F152, 1), NA())</f>
        <v>100</v>
      </c>
      <c r="G142" s="230">
        <f>IF(ISNUMBER(Regressions!G152),ROUND(Regressions!G152, 1), NA())</f>
        <v>100</v>
      </c>
      <c r="H142" s="332">
        <f>IF(ISNUMBER(Regressions!H152),ROUND(Regressions!H152, 1), NA())</f>
        <v>0</v>
      </c>
      <c r="I142" s="231">
        <f>IF(ISNUMBER(Regressions!I152),ROUND(Regressions!I152, 1), NA())</f>
        <v>0</v>
      </c>
      <c r="J142" s="333" t="e">
        <f>IF(ISNUMBER(Regressions!K152),ROUND(Regressions!K152, 1), NA())</f>
        <v>#N/A</v>
      </c>
      <c r="K142" s="331" t="e">
        <f>IF(ISNUMBER(Regressions!L152),ROUND(Regressions!L152, 1), NA())</f>
        <v>#N/A</v>
      </c>
      <c r="L142" s="232" t="e">
        <f>IF(ISNUMBER(Regressions!M152),ROUND(Regressions!M152, 1), NA())</f>
        <v>#N/A</v>
      </c>
      <c r="M142" s="332" t="e">
        <f>IF(ISNUMBER(Regressions!N152),ROUND(Regressions!N152, 1), NA())</f>
        <v>#N/A</v>
      </c>
      <c r="N142" s="231" t="e">
        <f>IF(ISNUMBER(Regressions!O152),ROUND(Regressions!O152, 1), NA())</f>
        <v>#N/A</v>
      </c>
      <c r="O142" s="333">
        <f>IF(ISNUMBER(Regressions!Q152),ROUND(Regressions!Q152, 1), NA())</f>
        <v>100</v>
      </c>
      <c r="P142" s="331">
        <f>IF(ISNUMBER(Regressions!R152),ROUND(Regressions!R152, 1), NA())</f>
        <v>100</v>
      </c>
      <c r="Q142" s="209">
        <f>IF(ISNUMBER(Regressions!S152),ROUND(Regressions!S152, 1), NA())</f>
        <v>100</v>
      </c>
      <c r="R142" s="332">
        <f>IF(ISNUMBER(Regressions!T152),ROUND(Regressions!T152, 1), NA())</f>
        <v>0</v>
      </c>
      <c r="S142" s="231">
        <f>IF(ISNUMBER(Regressions!U152),ROUND(Regressions!U152, 1), NA())</f>
        <v>0</v>
      </c>
    </row>
    <row xmlns:x14ac="http://schemas.microsoft.com/office/spreadsheetml/2009/9/ac" r="143" x14ac:dyDescent="0.2">
      <c r="A143" s="328" t="str">
        <f>IF(ISBLANK(Regressions!A153), " ", Regressions!A153)</f>
        <v>Belgium</v>
      </c>
      <c r="B143" s="329">
        <f>IF(ISBLANK(Regressions!B153), " ", Regressions!B153)</f>
        <v>2015</v>
      </c>
      <c r="C143" s="334" t="str">
        <f>IF(ISBLANK(Regressions!C153), " ", Regressions!C153)</f>
        <v>Primary</v>
      </c>
      <c r="D143" s="330">
        <f>IF(ISBLANK(Regressions!D153), " ", Regressions!D153)</f>
        <v>765431</v>
      </c>
      <c r="E143" s="208">
        <f>IF(ISNUMBER(Regressions!E153),ROUND(Regressions!E153, 1), NA())</f>
        <v>100</v>
      </c>
      <c r="F143" s="331">
        <f>IF(ISNUMBER(Regressions!F153),ROUND(Regressions!F153, 1), NA())</f>
        <v>100</v>
      </c>
      <c r="G143" s="230">
        <f>IF(ISNUMBER(Regressions!G153),ROUND(Regressions!G153, 1), NA())</f>
        <v>100</v>
      </c>
      <c r="H143" s="332">
        <f>IF(ISNUMBER(Regressions!H153),ROUND(Regressions!H153, 1), NA())</f>
        <v>0</v>
      </c>
      <c r="I143" s="231">
        <f>IF(ISNUMBER(Regressions!I153),ROUND(Regressions!I153, 1), NA())</f>
        <v>0</v>
      </c>
      <c r="J143" s="333" t="e">
        <f>IF(ISNUMBER(Regressions!K153),ROUND(Regressions!K153, 1), NA())</f>
        <v>#N/A</v>
      </c>
      <c r="K143" s="331" t="e">
        <f>IF(ISNUMBER(Regressions!L153),ROUND(Regressions!L153, 1), NA())</f>
        <v>#N/A</v>
      </c>
      <c r="L143" s="232" t="e">
        <f>IF(ISNUMBER(Regressions!M153),ROUND(Regressions!M153, 1), NA())</f>
        <v>#N/A</v>
      </c>
      <c r="M143" s="332" t="e">
        <f>IF(ISNUMBER(Regressions!N153),ROUND(Regressions!N153, 1), NA())</f>
        <v>#N/A</v>
      </c>
      <c r="N143" s="231" t="e">
        <f>IF(ISNUMBER(Regressions!O153),ROUND(Regressions!O153, 1), NA())</f>
        <v>#N/A</v>
      </c>
      <c r="O143" s="333">
        <f>IF(ISNUMBER(Regressions!Q153),ROUND(Regressions!Q153, 1), NA())</f>
        <v>100</v>
      </c>
      <c r="P143" s="331">
        <f>IF(ISNUMBER(Regressions!R153),ROUND(Regressions!R153, 1), NA())</f>
        <v>100</v>
      </c>
      <c r="Q143" s="209">
        <f>IF(ISNUMBER(Regressions!S153),ROUND(Regressions!S153, 1), NA())</f>
        <v>100</v>
      </c>
      <c r="R143" s="332">
        <f>IF(ISNUMBER(Regressions!T153),ROUND(Regressions!T153, 1), NA())</f>
        <v>0</v>
      </c>
      <c r="S143" s="231">
        <f>IF(ISNUMBER(Regressions!U153),ROUND(Regressions!U153, 1), NA())</f>
        <v>0</v>
      </c>
    </row>
    <row xmlns:x14ac="http://schemas.microsoft.com/office/spreadsheetml/2009/9/ac" r="144" x14ac:dyDescent="0.2">
      <c r="A144" s="328" t="str">
        <f>IF(ISBLANK(Regressions!A154), " ", Regressions!A154)</f>
        <v>Belgium</v>
      </c>
      <c r="B144" s="329">
        <f>IF(ISBLANK(Regressions!B154), " ", Regressions!B154)</f>
        <v>2016</v>
      </c>
      <c r="C144" s="334" t="str">
        <f>IF(ISBLANK(Regressions!C154), " ", Regressions!C154)</f>
        <v>Primary</v>
      </c>
      <c r="D144" s="330">
        <f>IF(ISBLANK(Regressions!D154), " ", Regressions!D154)</f>
        <v>781327</v>
      </c>
      <c r="E144" s="208">
        <f>IF(ISNUMBER(Regressions!E154),ROUND(Regressions!E154, 1), NA())</f>
        <v>100</v>
      </c>
      <c r="F144" s="331">
        <f>IF(ISNUMBER(Regressions!F154),ROUND(Regressions!F154, 1), NA())</f>
        <v>100</v>
      </c>
      <c r="G144" s="230">
        <f>IF(ISNUMBER(Regressions!G154),ROUND(Regressions!G154, 1), NA())</f>
        <v>100</v>
      </c>
      <c r="H144" s="332">
        <f>IF(ISNUMBER(Regressions!H154),ROUND(Regressions!H154, 1), NA())</f>
        <v>0</v>
      </c>
      <c r="I144" s="231">
        <f>IF(ISNUMBER(Regressions!I154),ROUND(Regressions!I154, 1), NA())</f>
        <v>0</v>
      </c>
      <c r="J144" s="333" t="e">
        <f>IF(ISNUMBER(Regressions!K154),ROUND(Regressions!K154, 1), NA())</f>
        <v>#N/A</v>
      </c>
      <c r="K144" s="331" t="e">
        <f>IF(ISNUMBER(Regressions!L154),ROUND(Regressions!L154, 1), NA())</f>
        <v>#N/A</v>
      </c>
      <c r="L144" s="232" t="e">
        <f>IF(ISNUMBER(Regressions!M154),ROUND(Regressions!M154, 1), NA())</f>
        <v>#N/A</v>
      </c>
      <c r="M144" s="332" t="e">
        <f>IF(ISNUMBER(Regressions!N154),ROUND(Regressions!N154, 1), NA())</f>
        <v>#N/A</v>
      </c>
      <c r="N144" s="231" t="e">
        <f>IF(ISNUMBER(Regressions!O154),ROUND(Regressions!O154, 1), NA())</f>
        <v>#N/A</v>
      </c>
      <c r="O144" s="333">
        <f>IF(ISNUMBER(Regressions!Q154),ROUND(Regressions!Q154, 1), NA())</f>
        <v>100</v>
      </c>
      <c r="P144" s="331">
        <f>IF(ISNUMBER(Regressions!R154),ROUND(Regressions!R154, 1), NA())</f>
        <v>100</v>
      </c>
      <c r="Q144" s="209">
        <f>IF(ISNUMBER(Regressions!S154),ROUND(Regressions!S154, 1), NA())</f>
        <v>100</v>
      </c>
      <c r="R144" s="332">
        <f>IF(ISNUMBER(Regressions!T154),ROUND(Regressions!T154, 1), NA())</f>
        <v>0</v>
      </c>
      <c r="S144" s="231">
        <f>IF(ISNUMBER(Regressions!U154),ROUND(Regressions!U154, 1), NA())</f>
        <v>0</v>
      </c>
    </row>
    <row xmlns:x14ac="http://schemas.microsoft.com/office/spreadsheetml/2009/9/ac" r="145" x14ac:dyDescent="0.2">
      <c r="A145" s="328" t="str">
        <f>IF(ISBLANK(Regressions!A155), " ", Regressions!A155)</f>
        <v>Belgium</v>
      </c>
      <c r="B145" s="329">
        <f>IF(ISBLANK(Regressions!B155), " ", Regressions!B155)</f>
        <v>2017</v>
      </c>
      <c r="C145" s="334" t="str">
        <f>IF(ISBLANK(Regressions!C155), " ", Regressions!C155)</f>
        <v>Primary</v>
      </c>
      <c r="D145" s="330">
        <f>IF(ISBLANK(Regressions!D155), " ", Regressions!D155)</f>
        <v>793140</v>
      </c>
      <c r="E145" s="208">
        <f>IF(ISNUMBER(Regressions!E155),ROUND(Regressions!E155, 1), NA())</f>
        <v>100</v>
      </c>
      <c r="F145" s="331">
        <f>IF(ISNUMBER(Regressions!F155),ROUND(Regressions!F155, 1), NA())</f>
        <v>100</v>
      </c>
      <c r="G145" s="230">
        <f>IF(ISNUMBER(Regressions!G155),ROUND(Regressions!G155, 1), NA())</f>
        <v>100</v>
      </c>
      <c r="H145" s="332">
        <f>IF(ISNUMBER(Regressions!H155),ROUND(Regressions!H155, 1), NA())</f>
        <v>0</v>
      </c>
      <c r="I145" s="231">
        <f>IF(ISNUMBER(Regressions!I155),ROUND(Regressions!I155, 1), NA())</f>
        <v>0</v>
      </c>
      <c r="J145" s="333" t="e">
        <f>IF(ISNUMBER(Regressions!K155),ROUND(Regressions!K155, 1), NA())</f>
        <v>#N/A</v>
      </c>
      <c r="K145" s="331" t="e">
        <f>IF(ISNUMBER(Regressions!L155),ROUND(Regressions!L155, 1), NA())</f>
        <v>#N/A</v>
      </c>
      <c r="L145" s="232" t="e">
        <f>IF(ISNUMBER(Regressions!M155),ROUND(Regressions!M155, 1), NA())</f>
        <v>#N/A</v>
      </c>
      <c r="M145" s="332" t="e">
        <f>IF(ISNUMBER(Regressions!N155),ROUND(Regressions!N155, 1), NA())</f>
        <v>#N/A</v>
      </c>
      <c r="N145" s="231" t="e">
        <f>IF(ISNUMBER(Regressions!O155),ROUND(Regressions!O155, 1), NA())</f>
        <v>#N/A</v>
      </c>
      <c r="O145" s="333">
        <f>IF(ISNUMBER(Regressions!Q155),ROUND(Regressions!Q155, 1), NA())</f>
        <v>100</v>
      </c>
      <c r="P145" s="331">
        <f>IF(ISNUMBER(Regressions!R155),ROUND(Regressions!R155, 1), NA())</f>
        <v>100</v>
      </c>
      <c r="Q145" s="209">
        <f>IF(ISNUMBER(Regressions!S155),ROUND(Regressions!S155, 1), NA())</f>
        <v>100</v>
      </c>
      <c r="R145" s="332">
        <f>IF(ISNUMBER(Regressions!T155),ROUND(Regressions!T155, 1), NA())</f>
        <v>0</v>
      </c>
      <c r="S145" s="231">
        <f>IF(ISNUMBER(Regressions!U155),ROUND(Regressions!U155, 1), NA())</f>
        <v>0</v>
      </c>
    </row>
    <row xmlns:x14ac="http://schemas.microsoft.com/office/spreadsheetml/2009/9/ac" r="146" x14ac:dyDescent="0.2">
      <c r="A146" s="328" t="str">
        <f>IF(ISBLANK(Regressions!A156), " ", Regressions!A156)</f>
        <v>Belgium</v>
      </c>
      <c r="B146" s="329">
        <f>IF(ISBLANK(Regressions!B156), " ", Regressions!B156)</f>
        <v>2018</v>
      </c>
      <c r="C146" s="334" t="str">
        <f>IF(ISBLANK(Regressions!C156), " ", Regressions!C156)</f>
        <v>Primary</v>
      </c>
      <c r="D146" s="330">
        <f>IF(ISBLANK(Regressions!D156), " ", Regressions!D156)</f>
        <v>801203</v>
      </c>
      <c r="E146" s="208">
        <f>IF(ISNUMBER(Regressions!E156),ROUND(Regressions!E156, 1), NA())</f>
        <v>100</v>
      </c>
      <c r="F146" s="331">
        <f>IF(ISNUMBER(Regressions!F156),ROUND(Regressions!F156, 1), NA())</f>
        <v>100</v>
      </c>
      <c r="G146" s="230">
        <f>IF(ISNUMBER(Regressions!G156),ROUND(Regressions!G156, 1), NA())</f>
        <v>100</v>
      </c>
      <c r="H146" s="332">
        <f>IF(ISNUMBER(Regressions!H156),ROUND(Regressions!H156, 1), NA())</f>
        <v>0</v>
      </c>
      <c r="I146" s="231">
        <f>IF(ISNUMBER(Regressions!I156),ROUND(Regressions!I156, 1), NA())</f>
        <v>0</v>
      </c>
      <c r="J146" s="333" t="e">
        <f>IF(ISNUMBER(Regressions!K156),ROUND(Regressions!K156, 1), NA())</f>
        <v>#N/A</v>
      </c>
      <c r="K146" s="331" t="e">
        <f>IF(ISNUMBER(Regressions!L156),ROUND(Regressions!L156, 1), NA())</f>
        <v>#N/A</v>
      </c>
      <c r="L146" s="232" t="e">
        <f>IF(ISNUMBER(Regressions!M156),ROUND(Regressions!M156, 1), NA())</f>
        <v>#N/A</v>
      </c>
      <c r="M146" s="332" t="e">
        <f>IF(ISNUMBER(Regressions!N156),ROUND(Regressions!N156, 1), NA())</f>
        <v>#N/A</v>
      </c>
      <c r="N146" s="231" t="e">
        <f>IF(ISNUMBER(Regressions!O156),ROUND(Regressions!O156, 1), NA())</f>
        <v>#N/A</v>
      </c>
      <c r="O146" s="333">
        <f>IF(ISNUMBER(Regressions!Q156),ROUND(Regressions!Q156, 1), NA())</f>
        <v>100</v>
      </c>
      <c r="P146" s="331">
        <f>IF(ISNUMBER(Regressions!R156),ROUND(Regressions!R156, 1), NA())</f>
        <v>100</v>
      </c>
      <c r="Q146" s="209">
        <f>IF(ISNUMBER(Regressions!S156),ROUND(Regressions!S156, 1), NA())</f>
        <v>100</v>
      </c>
      <c r="R146" s="332">
        <f>IF(ISNUMBER(Regressions!T156),ROUND(Regressions!T156, 1), NA())</f>
        <v>0</v>
      </c>
      <c r="S146" s="231">
        <f>IF(ISNUMBER(Regressions!U156),ROUND(Regressions!U156, 1), NA())</f>
        <v>0</v>
      </c>
    </row>
    <row xmlns:x14ac="http://schemas.microsoft.com/office/spreadsheetml/2009/9/ac" r="147" x14ac:dyDescent="0.2">
      <c r="A147" s="328" t="str">
        <f>IF(ISBLANK(Regressions!A157), " ", Regressions!A157)</f>
        <v>Belgium</v>
      </c>
      <c r="B147" s="329">
        <f>IF(ISBLANK(Regressions!B157), " ", Regressions!B157)</f>
        <v>2019</v>
      </c>
      <c r="C147" s="334" t="str">
        <f>IF(ISBLANK(Regressions!C157), " ", Regressions!C157)</f>
        <v>Primary</v>
      </c>
      <c r="D147" s="330">
        <f>IF(ISBLANK(Regressions!D157), " ", Regressions!D157)</f>
        <v>805796</v>
      </c>
      <c r="E147" s="208">
        <f>IF(ISNUMBER(Regressions!E157),ROUND(Regressions!E157, 1), NA())</f>
        <v>100</v>
      </c>
      <c r="F147" s="331">
        <f>IF(ISNUMBER(Regressions!F157),ROUND(Regressions!F157, 1), NA())</f>
        <v>100</v>
      </c>
      <c r="G147" s="230">
        <f>IF(ISNUMBER(Regressions!G157),ROUND(Regressions!G157, 1), NA())</f>
        <v>100</v>
      </c>
      <c r="H147" s="332">
        <f>IF(ISNUMBER(Regressions!H157),ROUND(Regressions!H157, 1), NA())</f>
        <v>0</v>
      </c>
      <c r="I147" s="231">
        <f>IF(ISNUMBER(Regressions!I157),ROUND(Regressions!I157, 1), NA())</f>
        <v>0</v>
      </c>
      <c r="J147" s="333" t="e">
        <f>IF(ISNUMBER(Regressions!K157),ROUND(Regressions!K157, 1), NA())</f>
        <v>#N/A</v>
      </c>
      <c r="K147" s="331" t="e">
        <f>IF(ISNUMBER(Regressions!L157),ROUND(Regressions!L157, 1), NA())</f>
        <v>#N/A</v>
      </c>
      <c r="L147" s="232" t="e">
        <f>IF(ISNUMBER(Regressions!M157),ROUND(Regressions!M157, 1), NA())</f>
        <v>#N/A</v>
      </c>
      <c r="M147" s="332" t="e">
        <f>IF(ISNUMBER(Regressions!N157),ROUND(Regressions!N157, 1), NA())</f>
        <v>#N/A</v>
      </c>
      <c r="N147" s="231" t="e">
        <f>IF(ISNUMBER(Regressions!O157),ROUND(Regressions!O157, 1), NA())</f>
        <v>#N/A</v>
      </c>
      <c r="O147" s="333">
        <f>IF(ISNUMBER(Regressions!Q157),ROUND(Regressions!Q157, 1), NA())</f>
        <v>100</v>
      </c>
      <c r="P147" s="331">
        <f>IF(ISNUMBER(Regressions!R157),ROUND(Regressions!R157, 1), NA())</f>
        <v>100</v>
      </c>
      <c r="Q147" s="209">
        <f>IF(ISNUMBER(Regressions!S157),ROUND(Regressions!S157, 1), NA())</f>
        <v>100</v>
      </c>
      <c r="R147" s="332">
        <f>IF(ISNUMBER(Regressions!T157),ROUND(Regressions!T157, 1), NA())</f>
        <v>0</v>
      </c>
      <c r="S147" s="231">
        <f>IF(ISNUMBER(Regressions!U157),ROUND(Regressions!U157, 1), NA())</f>
        <v>0</v>
      </c>
    </row>
    <row xmlns:x14ac="http://schemas.microsoft.com/office/spreadsheetml/2009/9/ac" r="148" x14ac:dyDescent="0.2">
      <c r="A148" s="328" t="str">
        <f>IF(ISBLANK(Regressions!A158), " ", Regressions!A158)</f>
        <v>Belgium</v>
      </c>
      <c r="B148" s="329">
        <f>IF(ISBLANK(Regressions!B158), " ", Regressions!B158)</f>
        <v>2020</v>
      </c>
      <c r="C148" s="334" t="str">
        <f>IF(ISBLANK(Regressions!C158), " ", Regressions!C158)</f>
        <v>Primary</v>
      </c>
      <c r="D148" s="330">
        <f>IF(ISBLANK(Regressions!D158), " ", Regressions!D158)</f>
        <v>807065</v>
      </c>
      <c r="E148" s="208">
        <f>IF(ISNUMBER(Regressions!E158),ROUND(Regressions!E158, 1), NA())</f>
        <v>100</v>
      </c>
      <c r="F148" s="331">
        <f>IF(ISNUMBER(Regressions!F158),ROUND(Regressions!F158, 1), NA())</f>
        <v>100</v>
      </c>
      <c r="G148" s="230">
        <f>IF(ISNUMBER(Regressions!G158),ROUND(Regressions!G158, 1), NA())</f>
        <v>100</v>
      </c>
      <c r="H148" s="332">
        <f>IF(ISNUMBER(Regressions!H158),ROUND(Regressions!H158, 1), NA())</f>
        <v>0</v>
      </c>
      <c r="I148" s="231">
        <f>IF(ISNUMBER(Regressions!I158),ROUND(Regressions!I158, 1), NA())</f>
        <v>0</v>
      </c>
      <c r="J148" s="333" t="e">
        <f>IF(ISNUMBER(Regressions!K158),ROUND(Regressions!K158, 1), NA())</f>
        <v>#N/A</v>
      </c>
      <c r="K148" s="331" t="e">
        <f>IF(ISNUMBER(Regressions!L158),ROUND(Regressions!L158, 1), NA())</f>
        <v>#N/A</v>
      </c>
      <c r="L148" s="232" t="e">
        <f>IF(ISNUMBER(Regressions!M158),ROUND(Regressions!M158, 1), NA())</f>
        <v>#N/A</v>
      </c>
      <c r="M148" s="332" t="e">
        <f>IF(ISNUMBER(Regressions!N158),ROUND(Regressions!N158, 1), NA())</f>
        <v>#N/A</v>
      </c>
      <c r="N148" s="231" t="e">
        <f>IF(ISNUMBER(Regressions!O158),ROUND(Regressions!O158, 1), NA())</f>
        <v>#N/A</v>
      </c>
      <c r="O148" s="333">
        <f>IF(ISNUMBER(Regressions!Q158),ROUND(Regressions!Q158, 1), NA())</f>
        <v>100</v>
      </c>
      <c r="P148" s="331">
        <f>IF(ISNUMBER(Regressions!R158),ROUND(Regressions!R158, 1), NA())</f>
        <v>100</v>
      </c>
      <c r="Q148" s="209">
        <f>IF(ISNUMBER(Regressions!S158),ROUND(Regressions!S158, 1), NA())</f>
        <v>100</v>
      </c>
      <c r="R148" s="332">
        <f>IF(ISNUMBER(Regressions!T158),ROUND(Regressions!T158, 1), NA())</f>
        <v>0</v>
      </c>
      <c r="S148" s="231">
        <f>IF(ISNUMBER(Regressions!U158),ROUND(Regressions!U158, 1), NA())</f>
        <v>0</v>
      </c>
    </row>
    <row xmlns:x14ac="http://schemas.microsoft.com/office/spreadsheetml/2009/9/ac" r="149" x14ac:dyDescent="0.2">
      <c r="A149" s="379" t="str">
        <f>IF(ISBLANK(Regressions!A159), " ", Regressions!A159)</f>
        <v>Belgium</v>
      </c>
      <c r="B149" s="380">
        <f>IF(ISBLANK(Regressions!B159), " ", Regressions!B159)</f>
        <v>2021</v>
      </c>
      <c r="C149" s="381" t="str">
        <f>IF(ISBLANK(Regressions!C159), " ", Regressions!C159)</f>
        <v>Primary</v>
      </c>
      <c r="D149" s="382">
        <f>IF(ISBLANK(Regressions!D159), " ", Regressions!D159)</f>
        <v>803784</v>
      </c>
      <c r="E149" s="385">
        <f>IF(ISNUMBER(Regressions!E159),ROUND(Regressions!E159, 1), NA())</f>
        <v>100</v>
      </c>
      <c r="F149" s="383">
        <f>IF(ISNUMBER(Regressions!F159),ROUND(Regressions!F159, 1), NA())</f>
        <v>100</v>
      </c>
      <c r="G149" s="386">
        <f>IF(ISNUMBER(Regressions!G159),ROUND(Regressions!G159, 1), NA())</f>
        <v>100</v>
      </c>
      <c r="H149" s="384">
        <f>IF(ISNUMBER(Regressions!H159),ROUND(Regressions!H159, 1), NA())</f>
        <v>0</v>
      </c>
      <c r="I149" s="387">
        <f>IF(ISNUMBER(Regressions!I159),ROUND(Regressions!I159, 1), NA())</f>
        <v>0</v>
      </c>
      <c r="J149" s="385" t="e">
        <f>IF(ISNUMBER(Regressions!K159),ROUND(Regressions!K159, 1), NA())</f>
        <v>#N/A</v>
      </c>
      <c r="K149" s="383" t="e">
        <f>IF(ISNUMBER(Regressions!L159),ROUND(Regressions!L159, 1), NA())</f>
        <v>#N/A</v>
      </c>
      <c r="L149" s="388" t="e">
        <f>IF(ISNUMBER(Regressions!M159),ROUND(Regressions!M159, 1), NA())</f>
        <v>#N/A</v>
      </c>
      <c r="M149" s="384" t="e">
        <f>IF(ISNUMBER(Regressions!N159),ROUND(Regressions!N159, 1), NA())</f>
        <v>#N/A</v>
      </c>
      <c r="N149" s="387" t="e">
        <f>IF(ISNUMBER(Regressions!O159),ROUND(Regressions!O159, 1), NA())</f>
        <v>#N/A</v>
      </c>
      <c r="O149" s="385">
        <f>IF(ISNUMBER(Regressions!Q159),ROUND(Regressions!Q159, 1), NA())</f>
        <v>100</v>
      </c>
      <c r="P149" s="383">
        <f>IF(ISNUMBER(Regressions!R159),ROUND(Regressions!R159, 1), NA())</f>
        <v>100</v>
      </c>
      <c r="Q149" s="389">
        <f>IF(ISNUMBER(Regressions!S159),ROUND(Regressions!S159, 1), NA())</f>
        <v>100</v>
      </c>
      <c r="R149" s="384">
        <f>IF(ISNUMBER(Regressions!T159),ROUND(Regressions!T159, 1), NA())</f>
        <v>0</v>
      </c>
      <c r="S149" s="387">
        <f>IF(ISNUMBER(Regressions!U159),ROUND(Regressions!U159, 1), NA())</f>
        <v>0</v>
      </c>
      <c r="T149" s="378"/>
      <c r="U149" s="378"/>
      <c r="V149" s="378"/>
      <c r="W149" s="378"/>
      <c r="X149" s="378"/>
      <c r="Y149" s="378"/>
      <c r="Z149" s="378"/>
      <c r="AA149" s="378"/>
      <c r="AB149" s="378"/>
      <c r="AC149" s="378"/>
    </row>
    <row xmlns:x14ac="http://schemas.microsoft.com/office/spreadsheetml/2009/9/ac" r="150" x14ac:dyDescent="0.2">
      <c r="A150" s="328" t="str">
        <f>IF(ISBLANK(Regressions!A160), " ", Regressions!A160)</f>
        <v>Belgium</v>
      </c>
      <c r="B150" s="329">
        <f>IF(ISBLANK(Regressions!B160), " ", Regressions!B160)</f>
        <v>2022</v>
      </c>
      <c r="C150" s="334" t="str">
        <f>IF(ISBLANK(Regressions!C160), " ", Regressions!C160)</f>
        <v>Primary</v>
      </c>
      <c r="D150" s="330">
        <f>IF(ISBLANK(Regressions!D160), " ", Regressions!D160)</f>
        <v>798119</v>
      </c>
      <c r="E150" s="208">
        <f>IF(ISNUMBER(Regressions!E160),ROUND(Regressions!E160, 1), NA())</f>
        <v>100</v>
      </c>
      <c r="F150" s="331">
        <f>IF(ISNUMBER(Regressions!F160),ROUND(Regressions!F160, 1), NA())</f>
        <v>100</v>
      </c>
      <c r="G150" s="230">
        <f>IF(ISNUMBER(Regressions!G160),ROUND(Regressions!G160, 1), NA())</f>
        <v>100</v>
      </c>
      <c r="H150" s="332">
        <f>IF(ISNUMBER(Regressions!H160),ROUND(Regressions!H160, 1), NA())</f>
        <v>0</v>
      </c>
      <c r="I150" s="231">
        <f>IF(ISNUMBER(Regressions!I160),ROUND(Regressions!I160, 1), NA())</f>
        <v>0</v>
      </c>
      <c r="J150" s="333" t="e">
        <f>IF(ISNUMBER(Regressions!K160),ROUND(Regressions!K160, 1), NA())</f>
        <v>#N/A</v>
      </c>
      <c r="K150" s="331" t="e">
        <f>IF(ISNUMBER(Regressions!L160),ROUND(Regressions!L160, 1), NA())</f>
        <v>#N/A</v>
      </c>
      <c r="L150" s="232" t="e">
        <f>IF(ISNUMBER(Regressions!M160),ROUND(Regressions!M160, 1), NA())</f>
        <v>#N/A</v>
      </c>
      <c r="M150" s="332" t="e">
        <f>IF(ISNUMBER(Regressions!N160),ROUND(Regressions!N160, 1), NA())</f>
        <v>#N/A</v>
      </c>
      <c r="N150" s="231" t="e">
        <f>IF(ISNUMBER(Regressions!O160),ROUND(Regressions!O160, 1), NA())</f>
        <v>#N/A</v>
      </c>
      <c r="O150" s="333">
        <f>IF(ISNUMBER(Regressions!Q160),ROUND(Regressions!Q160, 1), NA())</f>
        <v>100</v>
      </c>
      <c r="P150" s="331">
        <f>IF(ISNUMBER(Regressions!R160),ROUND(Regressions!R160, 1), NA())</f>
        <v>100</v>
      </c>
      <c r="Q150" s="209">
        <f>IF(ISNUMBER(Regressions!S160),ROUND(Regressions!S160, 1), NA())</f>
        <v>100</v>
      </c>
      <c r="R150" s="332">
        <f>IF(ISNUMBER(Regressions!T160),ROUND(Regressions!T160, 1), NA())</f>
        <v>0</v>
      </c>
      <c r="S150" s="231">
        <f>IF(ISNUMBER(Regressions!U160),ROUND(Regressions!U160, 1), NA())</f>
        <v>0</v>
      </c>
    </row>
    <row xmlns:x14ac="http://schemas.microsoft.com/office/spreadsheetml/2009/9/ac" r="151" x14ac:dyDescent="0.2">
      <c r="A151" s="335" t="str">
        <f>IF(ISBLANK(Regressions!A161), " ", Regressions!A161)</f>
        <v>Belgium</v>
      </c>
      <c r="B151" s="336">
        <f>IF(ISBLANK(Regressions!B161), " ", Regressions!B161)</f>
        <v>2023</v>
      </c>
      <c r="C151" s="337" t="str">
        <f>IF(ISBLANK(Regressions!C161), " ", Regressions!C161)</f>
        <v>Primary</v>
      </c>
      <c r="D151" s="338">
        <f>IF(ISBLANK(Regressions!D161), " ", Regressions!D161)</f>
        <v>798978</v>
      </c>
      <c r="E151" s="339">
        <f>IF(ISNUMBER(Regressions!E161),ROUND(Regressions!E161, 1), NA())</f>
        <v>100</v>
      </c>
      <c r="F151" s="340">
        <f>IF(ISNUMBER(Regressions!F161),ROUND(Regressions!F161, 1), NA())</f>
        <v>100</v>
      </c>
      <c r="G151" s="341">
        <f>IF(ISNUMBER(Regressions!G161),ROUND(Regressions!G161, 1), NA())</f>
        <v>100</v>
      </c>
      <c r="H151" s="342">
        <f>IF(ISNUMBER(Regressions!H161),ROUND(Regressions!H161, 1), NA())</f>
        <v>0</v>
      </c>
      <c r="I151" s="343">
        <f>IF(ISNUMBER(Regressions!I161),ROUND(Regressions!I161, 1), NA())</f>
        <v>0</v>
      </c>
      <c r="J151" s="344" t="e">
        <f>IF(ISNUMBER(Regressions!K161),ROUND(Regressions!K161, 1), NA())</f>
        <v>#N/A</v>
      </c>
      <c r="K151" s="340" t="e">
        <f>IF(ISNUMBER(Regressions!L161),ROUND(Regressions!L161, 1), NA())</f>
        <v>#N/A</v>
      </c>
      <c r="L151" s="345" t="e">
        <f>IF(ISNUMBER(Regressions!M161),ROUND(Regressions!M161, 1), NA())</f>
        <v>#N/A</v>
      </c>
      <c r="M151" s="342" t="e">
        <f>IF(ISNUMBER(Regressions!N161),ROUND(Regressions!N161, 1), NA())</f>
        <v>#N/A</v>
      </c>
      <c r="N151" s="343" t="e">
        <f>IF(ISNUMBER(Regressions!O161),ROUND(Regressions!O161, 1), NA())</f>
        <v>#N/A</v>
      </c>
      <c r="O151" s="344">
        <f>IF(ISNUMBER(Regressions!Q161),ROUND(Regressions!Q161, 1), NA())</f>
        <v>100</v>
      </c>
      <c r="P151" s="340">
        <f>IF(ISNUMBER(Regressions!R161),ROUND(Regressions!R161, 1), NA())</f>
        <v>100</v>
      </c>
      <c r="Q151" s="346">
        <f>IF(ISNUMBER(Regressions!S161),ROUND(Regressions!S161, 1), NA())</f>
        <v>100</v>
      </c>
      <c r="R151" s="342">
        <f>IF(ISNUMBER(Regressions!T161),ROUND(Regressions!T161, 1), NA())</f>
        <v>0</v>
      </c>
      <c r="S151" s="343">
        <f>IF(ISNUMBER(Regressions!U161),ROUND(Regressions!U161, 1), NA())</f>
        <v>0</v>
      </c>
    </row>
    <row xmlns:x14ac="http://schemas.microsoft.com/office/spreadsheetml/2009/9/ac" r="152" hidden="true" x14ac:dyDescent="0.2">
      <c r="A152" s="328" t="str">
        <f>IF(ISBLANK(Regressions!A162), " ", Regressions!A162)</f>
        <v>Belgium</v>
      </c>
      <c r="B152" s="329">
        <f>IF(ISBLANK(Regressions!B162), " ", Regressions!B162)</f>
        <v>2024</v>
      </c>
      <c r="C152" s="334" t="str">
        <f>IF(ISBLANK(Regressions!C162), " ", Regressions!C162)</f>
        <v>Primary</v>
      </c>
      <c r="D152" s="330" t="str">
        <f>IF(ISBLANK(Regressions!D162), " ", Regressions!D162)</f>
        <v> </v>
      </c>
      <c r="E152" s="208" t="e">
        <f>IF(ISNUMBER(Regressions!E162),ROUND(Regressions!E162, 1), NA())</f>
        <v>#N/A</v>
      </c>
      <c r="F152" s="331" t="e">
        <f>IF(ISNUMBER(Regressions!F162),ROUND(Regressions!F162, 1), NA())</f>
        <v>#N/A</v>
      </c>
      <c r="G152" s="230" t="e">
        <f>IF(ISNUMBER(Regressions!G162),ROUND(Regressions!G162, 1), NA())</f>
        <v>#N/A</v>
      </c>
      <c r="H152" s="332" t="e">
        <f>IF(ISNUMBER(Regressions!H162),ROUND(Regressions!H162, 1), NA())</f>
        <v>#N/A</v>
      </c>
      <c r="I152" s="231" t="e">
        <f>IF(ISNUMBER(Regressions!I162),ROUND(Regressions!I162, 1), NA())</f>
        <v>#N/A</v>
      </c>
      <c r="J152" s="333" t="e">
        <f>IF(ISNUMBER(Regressions!K162),ROUND(Regressions!K162, 1), NA())</f>
        <v>#N/A</v>
      </c>
      <c r="K152" s="331" t="e">
        <f>IF(ISNUMBER(Regressions!L162),ROUND(Regressions!L162, 1), NA())</f>
        <v>#N/A</v>
      </c>
      <c r="L152" s="232" t="e">
        <f>IF(ISNUMBER(Regressions!M162),ROUND(Regressions!M162, 1), NA())</f>
        <v>#N/A</v>
      </c>
      <c r="M152" s="332" t="e">
        <f>IF(ISNUMBER(Regressions!N162),ROUND(Regressions!N162, 1), NA())</f>
        <v>#N/A</v>
      </c>
      <c r="N152" s="231" t="e">
        <f>IF(ISNUMBER(Regressions!O162),ROUND(Regressions!O162, 1), NA())</f>
        <v>#N/A</v>
      </c>
      <c r="O152" s="333" t="e">
        <f>IF(ISNUMBER(Regressions!Q162),ROUND(Regressions!Q162, 1), NA())</f>
        <v>#N/A</v>
      </c>
      <c r="P152" s="331" t="e">
        <f>IF(ISNUMBER(Regressions!R162),ROUND(Regressions!R162, 1), NA())</f>
        <v>#N/A</v>
      </c>
      <c r="Q152" s="209" t="e">
        <f>IF(ISNUMBER(Regressions!S162),ROUND(Regressions!S162, 1), NA())</f>
        <v>#N/A</v>
      </c>
      <c r="R152" s="332" t="e">
        <f>IF(ISNUMBER(Regressions!T162),ROUND(Regressions!T162, 1), NA())</f>
        <v>#N/A</v>
      </c>
      <c r="S152" s="231" t="e">
        <f>IF(ISNUMBER(Regressions!U162),ROUND(Regressions!U162, 1), NA())</f>
        <v>#N/A</v>
      </c>
    </row>
    <row xmlns:x14ac="http://schemas.microsoft.com/office/spreadsheetml/2009/9/ac" r="153" hidden="true" x14ac:dyDescent="0.2">
      <c r="A153" s="328" t="str">
        <f>IF(ISBLANK(Regressions!A163), " ", Regressions!A163)</f>
        <v>Belgium</v>
      </c>
      <c r="B153" s="329">
        <f>IF(ISBLANK(Regressions!B163), " ", Regressions!B163)</f>
        <v>2025</v>
      </c>
      <c r="C153" s="334" t="str">
        <f>IF(ISBLANK(Regressions!C163), " ", Regressions!C163)</f>
        <v>Primary</v>
      </c>
      <c r="D153" s="330" t="str">
        <f>IF(ISBLANK(Regressions!D163), " ", Regressions!D163)</f>
        <v> </v>
      </c>
      <c r="E153" s="208" t="e">
        <f>IF(ISNUMBER(Regressions!E163),ROUND(Regressions!E163, 1), NA())</f>
        <v>#N/A</v>
      </c>
      <c r="F153" s="331" t="e">
        <f>IF(ISNUMBER(Regressions!F163),ROUND(Regressions!F163, 1), NA())</f>
        <v>#N/A</v>
      </c>
      <c r="G153" s="230" t="e">
        <f>IF(ISNUMBER(Regressions!G163),ROUND(Regressions!G163, 1), NA())</f>
        <v>#N/A</v>
      </c>
      <c r="H153" s="332" t="e">
        <f>IF(ISNUMBER(Regressions!H163),ROUND(Regressions!H163, 1), NA())</f>
        <v>#N/A</v>
      </c>
      <c r="I153" s="231" t="e">
        <f>IF(ISNUMBER(Regressions!I163),ROUND(Regressions!I163, 1), NA())</f>
        <v>#N/A</v>
      </c>
      <c r="J153" s="333" t="e">
        <f>IF(ISNUMBER(Regressions!K163),ROUND(Regressions!K163, 1), NA())</f>
        <v>#N/A</v>
      </c>
      <c r="K153" s="331" t="e">
        <f>IF(ISNUMBER(Regressions!L163),ROUND(Regressions!L163, 1), NA())</f>
        <v>#N/A</v>
      </c>
      <c r="L153" s="232" t="e">
        <f>IF(ISNUMBER(Regressions!M163),ROUND(Regressions!M163, 1), NA())</f>
        <v>#N/A</v>
      </c>
      <c r="M153" s="332" t="e">
        <f>IF(ISNUMBER(Regressions!N163),ROUND(Regressions!N163, 1), NA())</f>
        <v>#N/A</v>
      </c>
      <c r="N153" s="231" t="e">
        <f>IF(ISNUMBER(Regressions!O163),ROUND(Regressions!O163, 1), NA())</f>
        <v>#N/A</v>
      </c>
      <c r="O153" s="333" t="e">
        <f>IF(ISNUMBER(Regressions!Q163),ROUND(Regressions!Q163, 1), NA())</f>
        <v>#N/A</v>
      </c>
      <c r="P153" s="331" t="e">
        <f>IF(ISNUMBER(Regressions!R163),ROUND(Regressions!R163, 1), NA())</f>
        <v>#N/A</v>
      </c>
      <c r="Q153" s="209" t="e">
        <f>IF(ISNUMBER(Regressions!S163),ROUND(Regressions!S163, 1), NA())</f>
        <v>#N/A</v>
      </c>
      <c r="R153" s="332" t="e">
        <f>IF(ISNUMBER(Regressions!T163),ROUND(Regressions!T163, 1), NA())</f>
        <v>#N/A</v>
      </c>
      <c r="S153" s="231" t="e">
        <f>IF(ISNUMBER(Regressions!U163),ROUND(Regressions!U163, 1), NA())</f>
        <v>#N/A</v>
      </c>
    </row>
    <row xmlns:x14ac="http://schemas.microsoft.com/office/spreadsheetml/2009/9/ac" r="154" hidden="true" x14ac:dyDescent="0.2">
      <c r="A154" s="328" t="str">
        <f>IF(ISBLANK(Regressions!A164), " ", Regressions!A164)</f>
        <v>Belgium</v>
      </c>
      <c r="B154" s="329">
        <f>IF(ISBLANK(Regressions!B164), " ", Regressions!B164)</f>
        <v>2026</v>
      </c>
      <c r="C154" s="334" t="str">
        <f>IF(ISBLANK(Regressions!C164), " ", Regressions!C164)</f>
        <v>Primary</v>
      </c>
      <c r="D154" s="330" t="str">
        <f>IF(ISBLANK(Regressions!D164), " ", Regressions!D164)</f>
        <v> </v>
      </c>
      <c r="E154" s="208" t="e">
        <f>IF(ISNUMBER(Regressions!E164),ROUND(Regressions!E164, 1), NA())</f>
        <v>#N/A</v>
      </c>
      <c r="F154" s="331" t="e">
        <f>IF(ISNUMBER(Regressions!F164),ROUND(Regressions!F164, 1), NA())</f>
        <v>#N/A</v>
      </c>
      <c r="G154" s="230" t="e">
        <f>IF(ISNUMBER(Regressions!G164),ROUND(Regressions!G164, 1), NA())</f>
        <v>#N/A</v>
      </c>
      <c r="H154" s="332" t="e">
        <f>IF(ISNUMBER(Regressions!H164),ROUND(Regressions!H164, 1), NA())</f>
        <v>#N/A</v>
      </c>
      <c r="I154" s="231" t="e">
        <f>IF(ISNUMBER(Regressions!I164),ROUND(Regressions!I164, 1), NA())</f>
        <v>#N/A</v>
      </c>
      <c r="J154" s="333" t="e">
        <f>IF(ISNUMBER(Regressions!K164),ROUND(Regressions!K164, 1), NA())</f>
        <v>#N/A</v>
      </c>
      <c r="K154" s="331" t="e">
        <f>IF(ISNUMBER(Regressions!L164),ROUND(Regressions!L164, 1), NA())</f>
        <v>#N/A</v>
      </c>
      <c r="L154" s="232" t="e">
        <f>IF(ISNUMBER(Regressions!M164),ROUND(Regressions!M164, 1), NA())</f>
        <v>#N/A</v>
      </c>
      <c r="M154" s="332" t="e">
        <f>IF(ISNUMBER(Regressions!N164),ROUND(Regressions!N164, 1), NA())</f>
        <v>#N/A</v>
      </c>
      <c r="N154" s="231" t="e">
        <f>IF(ISNUMBER(Regressions!O164),ROUND(Regressions!O164, 1), NA())</f>
        <v>#N/A</v>
      </c>
      <c r="O154" s="333" t="e">
        <f>IF(ISNUMBER(Regressions!Q164),ROUND(Regressions!Q164, 1), NA())</f>
        <v>#N/A</v>
      </c>
      <c r="P154" s="331" t="e">
        <f>IF(ISNUMBER(Regressions!R164),ROUND(Regressions!R164, 1), NA())</f>
        <v>#N/A</v>
      </c>
      <c r="Q154" s="209" t="e">
        <f>IF(ISNUMBER(Regressions!S164),ROUND(Regressions!S164, 1), NA())</f>
        <v>#N/A</v>
      </c>
      <c r="R154" s="332" t="e">
        <f>IF(ISNUMBER(Regressions!T164),ROUND(Regressions!T164, 1), NA())</f>
        <v>#N/A</v>
      </c>
      <c r="S154" s="231" t="e">
        <f>IF(ISNUMBER(Regressions!U164),ROUND(Regressions!U164, 1), NA())</f>
        <v>#N/A</v>
      </c>
    </row>
    <row xmlns:x14ac="http://schemas.microsoft.com/office/spreadsheetml/2009/9/ac" r="155" hidden="true" x14ac:dyDescent="0.2">
      <c r="A155" s="328" t="str">
        <f>IF(ISBLANK(Regressions!A165), " ", Regressions!A165)</f>
        <v>Belgium</v>
      </c>
      <c r="B155" s="329">
        <f>IF(ISBLANK(Regressions!B165), " ", Regressions!B165)</f>
        <v>2027</v>
      </c>
      <c r="C155" s="334" t="str">
        <f>IF(ISBLANK(Regressions!C165), " ", Regressions!C165)</f>
        <v>Primary</v>
      </c>
      <c r="D155" s="330" t="str">
        <f>IF(ISBLANK(Regressions!D165), " ", Regressions!D165)</f>
        <v> </v>
      </c>
      <c r="E155" s="208" t="e">
        <f>IF(ISNUMBER(Regressions!E165),ROUND(Regressions!E165, 1), NA())</f>
        <v>#N/A</v>
      </c>
      <c r="F155" s="331" t="e">
        <f>IF(ISNUMBER(Regressions!F165),ROUND(Regressions!F165, 1), NA())</f>
        <v>#N/A</v>
      </c>
      <c r="G155" s="230" t="e">
        <f>IF(ISNUMBER(Regressions!G165),ROUND(Regressions!G165, 1), NA())</f>
        <v>#N/A</v>
      </c>
      <c r="H155" s="332" t="e">
        <f>IF(ISNUMBER(Regressions!H165),ROUND(Regressions!H165, 1), NA())</f>
        <v>#N/A</v>
      </c>
      <c r="I155" s="231" t="e">
        <f>IF(ISNUMBER(Regressions!I165),ROUND(Regressions!I165, 1), NA())</f>
        <v>#N/A</v>
      </c>
      <c r="J155" s="333" t="e">
        <f>IF(ISNUMBER(Regressions!K165),ROUND(Regressions!K165, 1), NA())</f>
        <v>#N/A</v>
      </c>
      <c r="K155" s="331" t="e">
        <f>IF(ISNUMBER(Regressions!L165),ROUND(Regressions!L165, 1), NA())</f>
        <v>#N/A</v>
      </c>
      <c r="L155" s="232" t="e">
        <f>IF(ISNUMBER(Regressions!M165),ROUND(Regressions!M165, 1), NA())</f>
        <v>#N/A</v>
      </c>
      <c r="M155" s="332" t="e">
        <f>IF(ISNUMBER(Regressions!N165),ROUND(Regressions!N165, 1), NA())</f>
        <v>#N/A</v>
      </c>
      <c r="N155" s="231" t="e">
        <f>IF(ISNUMBER(Regressions!O165),ROUND(Regressions!O165, 1), NA())</f>
        <v>#N/A</v>
      </c>
      <c r="O155" s="333" t="e">
        <f>IF(ISNUMBER(Regressions!Q165),ROUND(Regressions!Q165, 1), NA())</f>
        <v>#N/A</v>
      </c>
      <c r="P155" s="331" t="e">
        <f>IF(ISNUMBER(Regressions!R165),ROUND(Regressions!R165, 1), NA())</f>
        <v>#N/A</v>
      </c>
      <c r="Q155" s="209" t="e">
        <f>IF(ISNUMBER(Regressions!S165),ROUND(Regressions!S165, 1), NA())</f>
        <v>#N/A</v>
      </c>
      <c r="R155" s="332" t="e">
        <f>IF(ISNUMBER(Regressions!T165),ROUND(Regressions!T165, 1), NA())</f>
        <v>#N/A</v>
      </c>
      <c r="S155" s="231" t="e">
        <f>IF(ISNUMBER(Regressions!U165),ROUND(Regressions!U165, 1), NA())</f>
        <v>#N/A</v>
      </c>
    </row>
    <row xmlns:x14ac="http://schemas.microsoft.com/office/spreadsheetml/2009/9/ac" r="156" hidden="true" x14ac:dyDescent="0.2">
      <c r="A156" s="328" t="str">
        <f>IF(ISBLANK(Regressions!A166), " ", Regressions!A166)</f>
        <v>Belgium</v>
      </c>
      <c r="B156" s="329">
        <f>IF(ISBLANK(Regressions!B166), " ", Regressions!B166)</f>
        <v>2028</v>
      </c>
      <c r="C156" s="334" t="str">
        <f>IF(ISBLANK(Regressions!C166), " ", Regressions!C166)</f>
        <v>Primary</v>
      </c>
      <c r="D156" s="330" t="str">
        <f>IF(ISBLANK(Regressions!D166), " ", Regressions!D166)</f>
        <v> </v>
      </c>
      <c r="E156" s="208" t="e">
        <f>IF(ISNUMBER(Regressions!E166),ROUND(Regressions!E166, 1), NA())</f>
        <v>#N/A</v>
      </c>
      <c r="F156" s="331" t="e">
        <f>IF(ISNUMBER(Regressions!F166),ROUND(Regressions!F166, 1), NA())</f>
        <v>#N/A</v>
      </c>
      <c r="G156" s="230" t="e">
        <f>IF(ISNUMBER(Regressions!G166),ROUND(Regressions!G166, 1), NA())</f>
        <v>#N/A</v>
      </c>
      <c r="H156" s="332" t="e">
        <f>IF(ISNUMBER(Regressions!H166),ROUND(Regressions!H166, 1), NA())</f>
        <v>#N/A</v>
      </c>
      <c r="I156" s="231" t="e">
        <f>IF(ISNUMBER(Regressions!I166),ROUND(Regressions!I166, 1), NA())</f>
        <v>#N/A</v>
      </c>
      <c r="J156" s="333" t="e">
        <f>IF(ISNUMBER(Regressions!K166),ROUND(Regressions!K166, 1), NA())</f>
        <v>#N/A</v>
      </c>
      <c r="K156" s="331" t="e">
        <f>IF(ISNUMBER(Regressions!L166),ROUND(Regressions!L166, 1), NA())</f>
        <v>#N/A</v>
      </c>
      <c r="L156" s="232" t="e">
        <f>IF(ISNUMBER(Regressions!M166),ROUND(Regressions!M166, 1), NA())</f>
        <v>#N/A</v>
      </c>
      <c r="M156" s="332" t="e">
        <f>IF(ISNUMBER(Regressions!N166),ROUND(Regressions!N166, 1), NA())</f>
        <v>#N/A</v>
      </c>
      <c r="N156" s="231" t="e">
        <f>IF(ISNUMBER(Regressions!O166),ROUND(Regressions!O166, 1), NA())</f>
        <v>#N/A</v>
      </c>
      <c r="O156" s="333" t="e">
        <f>IF(ISNUMBER(Regressions!Q166),ROUND(Regressions!Q166, 1), NA())</f>
        <v>#N/A</v>
      </c>
      <c r="P156" s="331" t="e">
        <f>IF(ISNUMBER(Regressions!R166),ROUND(Regressions!R166, 1), NA())</f>
        <v>#N/A</v>
      </c>
      <c r="Q156" s="209" t="e">
        <f>IF(ISNUMBER(Regressions!S166),ROUND(Regressions!S166, 1), NA())</f>
        <v>#N/A</v>
      </c>
      <c r="R156" s="332" t="e">
        <f>IF(ISNUMBER(Regressions!T166),ROUND(Regressions!T166, 1), NA())</f>
        <v>#N/A</v>
      </c>
      <c r="S156" s="231" t="e">
        <f>IF(ISNUMBER(Regressions!U166),ROUND(Regressions!U166, 1), NA())</f>
        <v>#N/A</v>
      </c>
    </row>
    <row xmlns:x14ac="http://schemas.microsoft.com/office/spreadsheetml/2009/9/ac" r="157" hidden="true" x14ac:dyDescent="0.2">
      <c r="A157" s="328" t="str">
        <f>IF(ISBLANK(Regressions!A167), " ", Regressions!A167)</f>
        <v>Belgium</v>
      </c>
      <c r="B157" s="329">
        <f>IF(ISBLANK(Regressions!B167), " ", Regressions!B167)</f>
        <v>2029</v>
      </c>
      <c r="C157" s="334" t="str">
        <f>IF(ISBLANK(Regressions!C167), " ", Regressions!C167)</f>
        <v>Primary</v>
      </c>
      <c r="D157" s="330" t="str">
        <f>IF(ISBLANK(Regressions!D167), " ", Regressions!D167)</f>
        <v> </v>
      </c>
      <c r="E157" s="208" t="e">
        <f>IF(ISNUMBER(Regressions!E167),ROUND(Regressions!E167, 1), NA())</f>
        <v>#N/A</v>
      </c>
      <c r="F157" s="331" t="e">
        <f>IF(ISNUMBER(Regressions!F167),ROUND(Regressions!F167, 1), NA())</f>
        <v>#N/A</v>
      </c>
      <c r="G157" s="230" t="e">
        <f>IF(ISNUMBER(Regressions!G167),ROUND(Regressions!G167, 1), NA())</f>
        <v>#N/A</v>
      </c>
      <c r="H157" s="332" t="e">
        <f>IF(ISNUMBER(Regressions!H167),ROUND(Regressions!H167, 1), NA())</f>
        <v>#N/A</v>
      </c>
      <c r="I157" s="231" t="e">
        <f>IF(ISNUMBER(Regressions!I167),ROUND(Regressions!I167, 1), NA())</f>
        <v>#N/A</v>
      </c>
      <c r="J157" s="333" t="e">
        <f>IF(ISNUMBER(Regressions!K167),ROUND(Regressions!K167, 1), NA())</f>
        <v>#N/A</v>
      </c>
      <c r="K157" s="331" t="e">
        <f>IF(ISNUMBER(Regressions!L167),ROUND(Regressions!L167, 1), NA())</f>
        <v>#N/A</v>
      </c>
      <c r="L157" s="232" t="e">
        <f>IF(ISNUMBER(Regressions!M167),ROUND(Regressions!M167, 1), NA())</f>
        <v>#N/A</v>
      </c>
      <c r="M157" s="332" t="e">
        <f>IF(ISNUMBER(Regressions!N167),ROUND(Regressions!N167, 1), NA())</f>
        <v>#N/A</v>
      </c>
      <c r="N157" s="231" t="e">
        <f>IF(ISNUMBER(Regressions!O167),ROUND(Regressions!O167, 1), NA())</f>
        <v>#N/A</v>
      </c>
      <c r="O157" s="333" t="e">
        <f>IF(ISNUMBER(Regressions!Q167),ROUND(Regressions!Q167, 1), NA())</f>
        <v>#N/A</v>
      </c>
      <c r="P157" s="331" t="e">
        <f>IF(ISNUMBER(Regressions!R167),ROUND(Regressions!R167, 1), NA())</f>
        <v>#N/A</v>
      </c>
      <c r="Q157" s="209" t="e">
        <f>IF(ISNUMBER(Regressions!S167),ROUND(Regressions!S167, 1), NA())</f>
        <v>#N/A</v>
      </c>
      <c r="R157" s="332" t="e">
        <f>IF(ISNUMBER(Regressions!T167),ROUND(Regressions!T167, 1), NA())</f>
        <v>#N/A</v>
      </c>
      <c r="S157" s="231" t="e">
        <f>IF(ISNUMBER(Regressions!U167),ROUND(Regressions!U167, 1), NA())</f>
        <v>#N/A</v>
      </c>
    </row>
    <row xmlns:x14ac="http://schemas.microsoft.com/office/spreadsheetml/2009/9/ac" r="158" hidden="true" x14ac:dyDescent="0.2">
      <c r="A158" s="328" t="str">
        <f>IF(ISBLANK(Regressions!A168), " ", Regressions!A168)</f>
        <v>Belgium</v>
      </c>
      <c r="B158" s="329">
        <f>IF(ISBLANK(Regressions!B168), " ", Regressions!B168)</f>
        <v>2030</v>
      </c>
      <c r="C158" s="334" t="str">
        <f>IF(ISBLANK(Regressions!C168), " ", Regressions!C168)</f>
        <v>Primary</v>
      </c>
      <c r="D158" s="330" t="str">
        <f>IF(ISBLANK(Regressions!D168), " ", Regressions!D168)</f>
        <v> </v>
      </c>
      <c r="E158" s="208" t="e">
        <f>IF(ISNUMBER(Regressions!E168),ROUND(Regressions!E168, 1), NA())</f>
        <v>#N/A</v>
      </c>
      <c r="F158" s="331" t="e">
        <f>IF(ISNUMBER(Regressions!F168),ROUND(Regressions!F168, 1), NA())</f>
        <v>#N/A</v>
      </c>
      <c r="G158" s="230" t="e">
        <f>IF(ISNUMBER(Regressions!G168),ROUND(Regressions!G168, 1), NA())</f>
        <v>#N/A</v>
      </c>
      <c r="H158" s="332" t="e">
        <f>IF(ISNUMBER(Regressions!H168),ROUND(Regressions!H168, 1), NA())</f>
        <v>#N/A</v>
      </c>
      <c r="I158" s="231" t="e">
        <f>IF(ISNUMBER(Regressions!I168),ROUND(Regressions!I168, 1), NA())</f>
        <v>#N/A</v>
      </c>
      <c r="J158" s="333" t="e">
        <f>IF(ISNUMBER(Regressions!K168),ROUND(Regressions!K168, 1), NA())</f>
        <v>#N/A</v>
      </c>
      <c r="K158" s="331" t="e">
        <f>IF(ISNUMBER(Regressions!L168),ROUND(Regressions!L168, 1), NA())</f>
        <v>#N/A</v>
      </c>
      <c r="L158" s="232" t="e">
        <f>IF(ISNUMBER(Regressions!M168),ROUND(Regressions!M168, 1), NA())</f>
        <v>#N/A</v>
      </c>
      <c r="M158" s="332" t="e">
        <f>IF(ISNUMBER(Regressions!N168),ROUND(Regressions!N168, 1), NA())</f>
        <v>#N/A</v>
      </c>
      <c r="N158" s="231" t="e">
        <f>IF(ISNUMBER(Regressions!O168),ROUND(Regressions!O168, 1), NA())</f>
        <v>#N/A</v>
      </c>
      <c r="O158" s="333" t="e">
        <f>IF(ISNUMBER(Regressions!Q168),ROUND(Regressions!Q168, 1), NA())</f>
        <v>#N/A</v>
      </c>
      <c r="P158" s="331" t="e">
        <f>IF(ISNUMBER(Regressions!R168),ROUND(Regressions!R168, 1), NA())</f>
        <v>#N/A</v>
      </c>
      <c r="Q158" s="209" t="e">
        <f>IF(ISNUMBER(Regressions!S168),ROUND(Regressions!S168, 1), NA())</f>
        <v>#N/A</v>
      </c>
      <c r="R158" s="332" t="e">
        <f>IF(ISNUMBER(Regressions!T168),ROUND(Regressions!T168, 1), NA())</f>
        <v>#N/A</v>
      </c>
      <c r="S158" s="231" t="e">
        <f>IF(ISNUMBER(Regressions!U168),ROUND(Regressions!U168, 1), NA())</f>
        <v>#N/A</v>
      </c>
    </row>
    <row xmlns:x14ac="http://schemas.microsoft.com/office/spreadsheetml/2009/9/ac" r="159" x14ac:dyDescent="0.2">
      <c r="A159" s="328" t="str">
        <f>IF(ISBLANK(Regressions!A169), " ", Regressions!A169)</f>
        <v>Belgium</v>
      </c>
      <c r="B159" s="329">
        <f>IF(ISBLANK(Regressions!B169), " ", Regressions!B169)</f>
        <v>2000</v>
      </c>
      <c r="C159" s="334" t="str">
        <f>IF(ISBLANK(Regressions!C169), " ", Regressions!C169)</f>
        <v>Secondary</v>
      </c>
      <c r="D159" s="330">
        <f>IF(ISBLANK(Regressions!D169), " ", Regressions!D169)</f>
        <v>719805</v>
      </c>
      <c r="E159" s="208">
        <f>IF(ISNUMBER(Regressions!E169),ROUND(Regressions!E169, 1), NA())</f>
        <v>100</v>
      </c>
      <c r="F159" s="331">
        <f>IF(ISNUMBER(Regressions!F169),ROUND(Regressions!F169, 1), NA())</f>
        <v>100</v>
      </c>
      <c r="G159" s="230">
        <f>IF(ISNUMBER(Regressions!G169),ROUND(Regressions!G169, 1), NA())</f>
        <v>100</v>
      </c>
      <c r="H159" s="332">
        <f>IF(ISNUMBER(Regressions!H169),ROUND(Regressions!H169, 1), NA())</f>
        <v>0</v>
      </c>
      <c r="I159" s="231">
        <f>IF(ISNUMBER(Regressions!I169),ROUND(Regressions!I169, 1), NA())</f>
        <v>0</v>
      </c>
      <c r="J159" s="333" t="e">
        <f>IF(ISNUMBER(Regressions!K169),ROUND(Regressions!K169, 1), NA())</f>
        <v>#N/A</v>
      </c>
      <c r="K159" s="331" t="e">
        <f>IF(ISNUMBER(Regressions!L169),ROUND(Regressions!L169, 1), NA())</f>
        <v>#N/A</v>
      </c>
      <c r="L159" s="232" t="e">
        <f>IF(ISNUMBER(Regressions!M169),ROUND(Regressions!M169, 1), NA())</f>
        <v>#N/A</v>
      </c>
      <c r="M159" s="332" t="e">
        <f>IF(ISNUMBER(Regressions!N169),ROUND(Regressions!N169, 1), NA())</f>
        <v>#N/A</v>
      </c>
      <c r="N159" s="231" t="e">
        <f>IF(ISNUMBER(Regressions!O169),ROUND(Regressions!O169, 1), NA())</f>
        <v>#N/A</v>
      </c>
      <c r="O159" s="333">
        <f>IF(ISNUMBER(Regressions!Q169),ROUND(Regressions!Q169, 1), NA())</f>
        <v>100</v>
      </c>
      <c r="P159" s="331">
        <f>IF(ISNUMBER(Regressions!R169),ROUND(Regressions!R169, 1), NA())</f>
        <v>100</v>
      </c>
      <c r="Q159" s="209">
        <f>IF(ISNUMBER(Regressions!S169),ROUND(Regressions!S169, 1), NA())</f>
        <v>100</v>
      </c>
      <c r="R159" s="332">
        <f>IF(ISNUMBER(Regressions!T169),ROUND(Regressions!T169, 1), NA())</f>
        <v>0</v>
      </c>
      <c r="S159" s="231">
        <f>IF(ISNUMBER(Regressions!U169),ROUND(Regressions!U169, 1), NA())</f>
        <v>0</v>
      </c>
    </row>
    <row xmlns:x14ac="http://schemas.microsoft.com/office/spreadsheetml/2009/9/ac" r="160" x14ac:dyDescent="0.2">
      <c r="A160" s="328" t="str">
        <f>IF(ISBLANK(Regressions!A170), " ", Regressions!A170)</f>
        <v>Belgium</v>
      </c>
      <c r="B160" s="329">
        <f>IF(ISBLANK(Regressions!B170), " ", Regressions!B170)</f>
        <v>2001</v>
      </c>
      <c r="C160" s="334" t="str">
        <f>IF(ISBLANK(Regressions!C170), " ", Regressions!C170)</f>
        <v>Secondary</v>
      </c>
      <c r="D160" s="330">
        <f>IF(ISBLANK(Regressions!D170), " ", Regressions!D170)</f>
        <v>721567</v>
      </c>
      <c r="E160" s="208">
        <f>IF(ISNUMBER(Regressions!E170),ROUND(Regressions!E170, 1), NA())</f>
        <v>100</v>
      </c>
      <c r="F160" s="331">
        <f>IF(ISNUMBER(Regressions!F170),ROUND(Regressions!F170, 1), NA())</f>
        <v>100</v>
      </c>
      <c r="G160" s="230">
        <f>IF(ISNUMBER(Regressions!G170),ROUND(Regressions!G170, 1), NA())</f>
        <v>100</v>
      </c>
      <c r="H160" s="332">
        <f>IF(ISNUMBER(Regressions!H170),ROUND(Regressions!H170, 1), NA())</f>
        <v>0</v>
      </c>
      <c r="I160" s="231">
        <f>IF(ISNUMBER(Regressions!I170),ROUND(Regressions!I170, 1), NA())</f>
        <v>0</v>
      </c>
      <c r="J160" s="333" t="e">
        <f>IF(ISNUMBER(Regressions!K170),ROUND(Regressions!K170, 1), NA())</f>
        <v>#N/A</v>
      </c>
      <c r="K160" s="331" t="e">
        <f>IF(ISNUMBER(Regressions!L170),ROUND(Regressions!L170, 1), NA())</f>
        <v>#N/A</v>
      </c>
      <c r="L160" s="232" t="e">
        <f>IF(ISNUMBER(Regressions!M170),ROUND(Regressions!M170, 1), NA())</f>
        <v>#N/A</v>
      </c>
      <c r="M160" s="332" t="e">
        <f>IF(ISNUMBER(Regressions!N170),ROUND(Regressions!N170, 1), NA())</f>
        <v>#N/A</v>
      </c>
      <c r="N160" s="231" t="e">
        <f>IF(ISNUMBER(Regressions!O170),ROUND(Regressions!O170, 1), NA())</f>
        <v>#N/A</v>
      </c>
      <c r="O160" s="333">
        <f>IF(ISNUMBER(Regressions!Q170),ROUND(Regressions!Q170, 1), NA())</f>
        <v>100</v>
      </c>
      <c r="P160" s="331">
        <f>IF(ISNUMBER(Regressions!R170),ROUND(Regressions!R170, 1), NA())</f>
        <v>100</v>
      </c>
      <c r="Q160" s="209">
        <f>IF(ISNUMBER(Regressions!S170),ROUND(Regressions!S170, 1), NA())</f>
        <v>100</v>
      </c>
      <c r="R160" s="332">
        <f>IF(ISNUMBER(Regressions!T170),ROUND(Regressions!T170, 1), NA())</f>
        <v>0</v>
      </c>
      <c r="S160" s="231">
        <f>IF(ISNUMBER(Regressions!U170),ROUND(Regressions!U170, 1), NA())</f>
        <v>0</v>
      </c>
    </row>
    <row xmlns:x14ac="http://schemas.microsoft.com/office/spreadsheetml/2009/9/ac" r="161" x14ac:dyDescent="0.2">
      <c r="A161" s="328" t="str">
        <f>IF(ISBLANK(Regressions!A171), " ", Regressions!A171)</f>
        <v>Belgium</v>
      </c>
      <c r="B161" s="329">
        <f>IF(ISBLANK(Regressions!B171), " ", Regressions!B171)</f>
        <v>2002</v>
      </c>
      <c r="C161" s="334" t="str">
        <f>IF(ISBLANK(Regressions!C171), " ", Regressions!C171)</f>
        <v>Secondary</v>
      </c>
      <c r="D161" s="330">
        <f>IF(ISBLANK(Regressions!D171), " ", Regressions!D171)</f>
        <v>729044</v>
      </c>
      <c r="E161" s="208">
        <f>IF(ISNUMBER(Regressions!E171),ROUND(Regressions!E171, 1), NA())</f>
        <v>100</v>
      </c>
      <c r="F161" s="331">
        <f>IF(ISNUMBER(Regressions!F171),ROUND(Regressions!F171, 1), NA())</f>
        <v>100</v>
      </c>
      <c r="G161" s="230">
        <f>IF(ISNUMBER(Regressions!G171),ROUND(Regressions!G171, 1), NA())</f>
        <v>100</v>
      </c>
      <c r="H161" s="332">
        <f>IF(ISNUMBER(Regressions!H171),ROUND(Regressions!H171, 1), NA())</f>
        <v>0</v>
      </c>
      <c r="I161" s="231">
        <f>IF(ISNUMBER(Regressions!I171),ROUND(Regressions!I171, 1), NA())</f>
        <v>0</v>
      </c>
      <c r="J161" s="333" t="e">
        <f>IF(ISNUMBER(Regressions!K171),ROUND(Regressions!K171, 1), NA())</f>
        <v>#N/A</v>
      </c>
      <c r="K161" s="331" t="e">
        <f>IF(ISNUMBER(Regressions!L171),ROUND(Regressions!L171, 1), NA())</f>
        <v>#N/A</v>
      </c>
      <c r="L161" s="232" t="e">
        <f>IF(ISNUMBER(Regressions!M171),ROUND(Regressions!M171, 1), NA())</f>
        <v>#N/A</v>
      </c>
      <c r="M161" s="332" t="e">
        <f>IF(ISNUMBER(Regressions!N171),ROUND(Regressions!N171, 1), NA())</f>
        <v>#N/A</v>
      </c>
      <c r="N161" s="231" t="e">
        <f>IF(ISNUMBER(Regressions!O171),ROUND(Regressions!O171, 1), NA())</f>
        <v>#N/A</v>
      </c>
      <c r="O161" s="333">
        <f>IF(ISNUMBER(Regressions!Q171),ROUND(Regressions!Q171, 1), NA())</f>
        <v>100</v>
      </c>
      <c r="P161" s="331">
        <f>IF(ISNUMBER(Regressions!R171),ROUND(Regressions!R171, 1), NA())</f>
        <v>100</v>
      </c>
      <c r="Q161" s="209">
        <f>IF(ISNUMBER(Regressions!S171),ROUND(Regressions!S171, 1), NA())</f>
        <v>100</v>
      </c>
      <c r="R161" s="332">
        <f>IF(ISNUMBER(Regressions!T171),ROUND(Regressions!T171, 1), NA())</f>
        <v>0</v>
      </c>
      <c r="S161" s="231">
        <f>IF(ISNUMBER(Regressions!U171),ROUND(Regressions!U171, 1), NA())</f>
        <v>0</v>
      </c>
    </row>
    <row xmlns:x14ac="http://schemas.microsoft.com/office/spreadsheetml/2009/9/ac" r="162" x14ac:dyDescent="0.2">
      <c r="A162" s="328" t="str">
        <f>IF(ISBLANK(Regressions!A172), " ", Regressions!A172)</f>
        <v>Belgium</v>
      </c>
      <c r="B162" s="329">
        <f>IF(ISBLANK(Regressions!B172), " ", Regressions!B172)</f>
        <v>2003</v>
      </c>
      <c r="C162" s="334" t="str">
        <f>IF(ISBLANK(Regressions!C172), " ", Regressions!C172)</f>
        <v>Secondary</v>
      </c>
      <c r="D162" s="330">
        <f>IF(ISBLANK(Regressions!D172), " ", Regressions!D172)</f>
        <v>740419</v>
      </c>
      <c r="E162" s="208">
        <f>IF(ISNUMBER(Regressions!E172),ROUND(Regressions!E172, 1), NA())</f>
        <v>100</v>
      </c>
      <c r="F162" s="331">
        <f>IF(ISNUMBER(Regressions!F172),ROUND(Regressions!F172, 1), NA())</f>
        <v>100</v>
      </c>
      <c r="G162" s="230">
        <f>IF(ISNUMBER(Regressions!G172),ROUND(Regressions!G172, 1), NA())</f>
        <v>100</v>
      </c>
      <c r="H162" s="332">
        <f>IF(ISNUMBER(Regressions!H172),ROUND(Regressions!H172, 1), NA())</f>
        <v>0</v>
      </c>
      <c r="I162" s="231">
        <f>IF(ISNUMBER(Regressions!I172),ROUND(Regressions!I172, 1), NA())</f>
        <v>0</v>
      </c>
      <c r="J162" s="333" t="e">
        <f>IF(ISNUMBER(Regressions!K172),ROUND(Regressions!K172, 1), NA())</f>
        <v>#N/A</v>
      </c>
      <c r="K162" s="331" t="e">
        <f>IF(ISNUMBER(Regressions!L172),ROUND(Regressions!L172, 1), NA())</f>
        <v>#N/A</v>
      </c>
      <c r="L162" s="232" t="e">
        <f>IF(ISNUMBER(Regressions!M172),ROUND(Regressions!M172, 1), NA())</f>
        <v>#N/A</v>
      </c>
      <c r="M162" s="332" t="e">
        <f>IF(ISNUMBER(Regressions!N172),ROUND(Regressions!N172, 1), NA())</f>
        <v>#N/A</v>
      </c>
      <c r="N162" s="231" t="e">
        <f>IF(ISNUMBER(Regressions!O172),ROUND(Regressions!O172, 1), NA())</f>
        <v>#N/A</v>
      </c>
      <c r="O162" s="333">
        <f>IF(ISNUMBER(Regressions!Q172),ROUND(Regressions!Q172, 1), NA())</f>
        <v>100</v>
      </c>
      <c r="P162" s="331">
        <f>IF(ISNUMBER(Regressions!R172),ROUND(Regressions!R172, 1), NA())</f>
        <v>100</v>
      </c>
      <c r="Q162" s="209">
        <f>IF(ISNUMBER(Regressions!S172),ROUND(Regressions!S172, 1), NA())</f>
        <v>100</v>
      </c>
      <c r="R162" s="332">
        <f>IF(ISNUMBER(Regressions!T172),ROUND(Regressions!T172, 1), NA())</f>
        <v>0</v>
      </c>
      <c r="S162" s="231">
        <f>IF(ISNUMBER(Regressions!U172),ROUND(Regressions!U172, 1), NA())</f>
        <v>0</v>
      </c>
    </row>
    <row xmlns:x14ac="http://schemas.microsoft.com/office/spreadsheetml/2009/9/ac" r="163" x14ac:dyDescent="0.2">
      <c r="A163" s="328" t="str">
        <f>IF(ISBLANK(Regressions!A173), " ", Regressions!A173)</f>
        <v>Belgium</v>
      </c>
      <c r="B163" s="329">
        <f>IF(ISBLANK(Regressions!B173), " ", Regressions!B173)</f>
        <v>2004</v>
      </c>
      <c r="C163" s="334" t="str">
        <f>IF(ISBLANK(Regressions!C173), " ", Regressions!C173)</f>
        <v>Secondary</v>
      </c>
      <c r="D163" s="330">
        <f>IF(ISBLANK(Regressions!D173), " ", Regressions!D173)</f>
        <v>754416</v>
      </c>
      <c r="E163" s="208">
        <f>IF(ISNUMBER(Regressions!E173),ROUND(Regressions!E173, 1), NA())</f>
        <v>100</v>
      </c>
      <c r="F163" s="331">
        <f>IF(ISNUMBER(Regressions!F173),ROUND(Regressions!F173, 1), NA())</f>
        <v>100</v>
      </c>
      <c r="G163" s="230">
        <f>IF(ISNUMBER(Regressions!G173),ROUND(Regressions!G173, 1), NA())</f>
        <v>100</v>
      </c>
      <c r="H163" s="332">
        <f>IF(ISNUMBER(Regressions!H173),ROUND(Regressions!H173, 1), NA())</f>
        <v>0</v>
      </c>
      <c r="I163" s="231">
        <f>IF(ISNUMBER(Regressions!I173),ROUND(Regressions!I173, 1), NA())</f>
        <v>0</v>
      </c>
      <c r="J163" s="333" t="e">
        <f>IF(ISNUMBER(Regressions!K173),ROUND(Regressions!K173, 1), NA())</f>
        <v>#N/A</v>
      </c>
      <c r="K163" s="331" t="e">
        <f>IF(ISNUMBER(Regressions!L173),ROUND(Regressions!L173, 1), NA())</f>
        <v>#N/A</v>
      </c>
      <c r="L163" s="232" t="e">
        <f>IF(ISNUMBER(Regressions!M173),ROUND(Regressions!M173, 1), NA())</f>
        <v>#N/A</v>
      </c>
      <c r="M163" s="332" t="e">
        <f>IF(ISNUMBER(Regressions!N173),ROUND(Regressions!N173, 1), NA())</f>
        <v>#N/A</v>
      </c>
      <c r="N163" s="231" t="e">
        <f>IF(ISNUMBER(Regressions!O173),ROUND(Regressions!O173, 1), NA())</f>
        <v>#N/A</v>
      </c>
      <c r="O163" s="333">
        <f>IF(ISNUMBER(Regressions!Q173),ROUND(Regressions!Q173, 1), NA())</f>
        <v>100</v>
      </c>
      <c r="P163" s="331">
        <f>IF(ISNUMBER(Regressions!R173),ROUND(Regressions!R173, 1), NA())</f>
        <v>100</v>
      </c>
      <c r="Q163" s="209">
        <f>IF(ISNUMBER(Regressions!S173),ROUND(Regressions!S173, 1), NA())</f>
        <v>100</v>
      </c>
      <c r="R163" s="332">
        <f>IF(ISNUMBER(Regressions!T173),ROUND(Regressions!T173, 1), NA())</f>
        <v>0</v>
      </c>
      <c r="S163" s="231">
        <f>IF(ISNUMBER(Regressions!U173),ROUND(Regressions!U173, 1), NA())</f>
        <v>0</v>
      </c>
    </row>
    <row xmlns:x14ac="http://schemas.microsoft.com/office/spreadsheetml/2009/9/ac" r="164" x14ac:dyDescent="0.2">
      <c r="A164" s="328" t="str">
        <f>IF(ISBLANK(Regressions!A174), " ", Regressions!A174)</f>
        <v>Belgium</v>
      </c>
      <c r="B164" s="329">
        <f>IF(ISBLANK(Regressions!B174), " ", Regressions!B174)</f>
        <v>2005</v>
      </c>
      <c r="C164" s="334" t="str">
        <f>IF(ISBLANK(Regressions!C174), " ", Regressions!C174)</f>
        <v>Secondary</v>
      </c>
      <c r="D164" s="330">
        <f>IF(ISBLANK(Regressions!D174), " ", Regressions!D174)</f>
        <v>762869</v>
      </c>
      <c r="E164" s="208">
        <f>IF(ISNUMBER(Regressions!E174),ROUND(Regressions!E174, 1), NA())</f>
        <v>100</v>
      </c>
      <c r="F164" s="331">
        <f>IF(ISNUMBER(Regressions!F174),ROUND(Regressions!F174, 1), NA())</f>
        <v>100</v>
      </c>
      <c r="G164" s="230">
        <f>IF(ISNUMBER(Regressions!G174),ROUND(Regressions!G174, 1), NA())</f>
        <v>100</v>
      </c>
      <c r="H164" s="332">
        <f>IF(ISNUMBER(Regressions!H174),ROUND(Regressions!H174, 1), NA())</f>
        <v>0</v>
      </c>
      <c r="I164" s="231">
        <f>IF(ISNUMBER(Regressions!I174),ROUND(Regressions!I174, 1), NA())</f>
        <v>0</v>
      </c>
      <c r="J164" s="333" t="e">
        <f>IF(ISNUMBER(Regressions!K174),ROUND(Regressions!K174, 1), NA())</f>
        <v>#N/A</v>
      </c>
      <c r="K164" s="331" t="e">
        <f>IF(ISNUMBER(Regressions!L174),ROUND(Regressions!L174, 1), NA())</f>
        <v>#N/A</v>
      </c>
      <c r="L164" s="232" t="e">
        <f>IF(ISNUMBER(Regressions!M174),ROUND(Regressions!M174, 1), NA())</f>
        <v>#N/A</v>
      </c>
      <c r="M164" s="332" t="e">
        <f>IF(ISNUMBER(Regressions!N174),ROUND(Regressions!N174, 1), NA())</f>
        <v>#N/A</v>
      </c>
      <c r="N164" s="231" t="e">
        <f>IF(ISNUMBER(Regressions!O174),ROUND(Regressions!O174, 1), NA())</f>
        <v>#N/A</v>
      </c>
      <c r="O164" s="333">
        <f>IF(ISNUMBER(Regressions!Q174),ROUND(Regressions!Q174, 1), NA())</f>
        <v>100</v>
      </c>
      <c r="P164" s="331">
        <f>IF(ISNUMBER(Regressions!R174),ROUND(Regressions!R174, 1), NA())</f>
        <v>100</v>
      </c>
      <c r="Q164" s="209">
        <f>IF(ISNUMBER(Regressions!S174),ROUND(Regressions!S174, 1), NA())</f>
        <v>100</v>
      </c>
      <c r="R164" s="332">
        <f>IF(ISNUMBER(Regressions!T174),ROUND(Regressions!T174, 1), NA())</f>
        <v>0</v>
      </c>
      <c r="S164" s="231">
        <f>IF(ISNUMBER(Regressions!U174),ROUND(Regressions!U174, 1), NA())</f>
        <v>0</v>
      </c>
    </row>
    <row xmlns:x14ac="http://schemas.microsoft.com/office/spreadsheetml/2009/9/ac" r="165" x14ac:dyDescent="0.2">
      <c r="A165" s="328" t="str">
        <f>IF(ISBLANK(Regressions!A175), " ", Regressions!A175)</f>
        <v>Belgium</v>
      </c>
      <c r="B165" s="329">
        <f>IF(ISBLANK(Regressions!B175), " ", Regressions!B175)</f>
        <v>2006</v>
      </c>
      <c r="C165" s="334" t="str">
        <f>IF(ISBLANK(Regressions!C175), " ", Regressions!C175)</f>
        <v>Secondary</v>
      </c>
      <c r="D165" s="330">
        <f>IF(ISBLANK(Regressions!D175), " ", Regressions!D175)</f>
        <v>768154</v>
      </c>
      <c r="E165" s="208">
        <f>IF(ISNUMBER(Regressions!E175),ROUND(Regressions!E175, 1), NA())</f>
        <v>100</v>
      </c>
      <c r="F165" s="331">
        <f>IF(ISNUMBER(Regressions!F175),ROUND(Regressions!F175, 1), NA())</f>
        <v>100</v>
      </c>
      <c r="G165" s="230">
        <f>IF(ISNUMBER(Regressions!G175),ROUND(Regressions!G175, 1), NA())</f>
        <v>100</v>
      </c>
      <c r="H165" s="332">
        <f>IF(ISNUMBER(Regressions!H175),ROUND(Regressions!H175, 1), NA())</f>
        <v>0</v>
      </c>
      <c r="I165" s="231">
        <f>IF(ISNUMBER(Regressions!I175),ROUND(Regressions!I175, 1), NA())</f>
        <v>0</v>
      </c>
      <c r="J165" s="333" t="e">
        <f>IF(ISNUMBER(Regressions!K175),ROUND(Regressions!K175, 1), NA())</f>
        <v>#N/A</v>
      </c>
      <c r="K165" s="331" t="e">
        <f>IF(ISNUMBER(Regressions!L175),ROUND(Regressions!L175, 1), NA())</f>
        <v>#N/A</v>
      </c>
      <c r="L165" s="232" t="e">
        <f>IF(ISNUMBER(Regressions!M175),ROUND(Regressions!M175, 1), NA())</f>
        <v>#N/A</v>
      </c>
      <c r="M165" s="332" t="e">
        <f>IF(ISNUMBER(Regressions!N175),ROUND(Regressions!N175, 1), NA())</f>
        <v>#N/A</v>
      </c>
      <c r="N165" s="231" t="e">
        <f>IF(ISNUMBER(Regressions!O175),ROUND(Regressions!O175, 1), NA())</f>
        <v>#N/A</v>
      </c>
      <c r="O165" s="333">
        <f>IF(ISNUMBER(Regressions!Q175),ROUND(Regressions!Q175, 1), NA())</f>
        <v>100</v>
      </c>
      <c r="P165" s="331">
        <f>IF(ISNUMBER(Regressions!R175),ROUND(Regressions!R175, 1), NA())</f>
        <v>100</v>
      </c>
      <c r="Q165" s="209">
        <f>IF(ISNUMBER(Regressions!S175),ROUND(Regressions!S175, 1), NA())</f>
        <v>100</v>
      </c>
      <c r="R165" s="332">
        <f>IF(ISNUMBER(Regressions!T175),ROUND(Regressions!T175, 1), NA())</f>
        <v>0</v>
      </c>
      <c r="S165" s="231">
        <f>IF(ISNUMBER(Regressions!U175),ROUND(Regressions!U175, 1), NA())</f>
        <v>0</v>
      </c>
    </row>
    <row xmlns:x14ac="http://schemas.microsoft.com/office/spreadsheetml/2009/9/ac" r="166" x14ac:dyDescent="0.2">
      <c r="A166" s="328" t="str">
        <f>IF(ISBLANK(Regressions!A176), " ", Regressions!A176)</f>
        <v>Belgium</v>
      </c>
      <c r="B166" s="329">
        <f>IF(ISBLANK(Regressions!B176), " ", Regressions!B176)</f>
        <v>2007</v>
      </c>
      <c r="C166" s="334" t="str">
        <f>IF(ISBLANK(Regressions!C176), " ", Regressions!C176)</f>
        <v>Secondary</v>
      </c>
      <c r="D166" s="330">
        <f>IF(ISBLANK(Regressions!D176), " ", Regressions!D176)</f>
        <v>765676</v>
      </c>
      <c r="E166" s="208">
        <f>IF(ISNUMBER(Regressions!E176),ROUND(Regressions!E176, 1), NA())</f>
        <v>100</v>
      </c>
      <c r="F166" s="331">
        <f>IF(ISNUMBER(Regressions!F176),ROUND(Regressions!F176, 1), NA())</f>
        <v>100</v>
      </c>
      <c r="G166" s="230">
        <f>IF(ISNUMBER(Regressions!G176),ROUND(Regressions!G176, 1), NA())</f>
        <v>100</v>
      </c>
      <c r="H166" s="332">
        <f>IF(ISNUMBER(Regressions!H176),ROUND(Regressions!H176, 1), NA())</f>
        <v>0</v>
      </c>
      <c r="I166" s="231">
        <f>IF(ISNUMBER(Regressions!I176),ROUND(Regressions!I176, 1), NA())</f>
        <v>0</v>
      </c>
      <c r="J166" s="333" t="e">
        <f>IF(ISNUMBER(Regressions!K176),ROUND(Regressions!K176, 1), NA())</f>
        <v>#N/A</v>
      </c>
      <c r="K166" s="331" t="e">
        <f>IF(ISNUMBER(Regressions!L176),ROUND(Regressions!L176, 1), NA())</f>
        <v>#N/A</v>
      </c>
      <c r="L166" s="232" t="e">
        <f>IF(ISNUMBER(Regressions!M176),ROUND(Regressions!M176, 1), NA())</f>
        <v>#N/A</v>
      </c>
      <c r="M166" s="332" t="e">
        <f>IF(ISNUMBER(Regressions!N176),ROUND(Regressions!N176, 1), NA())</f>
        <v>#N/A</v>
      </c>
      <c r="N166" s="231" t="e">
        <f>IF(ISNUMBER(Regressions!O176),ROUND(Regressions!O176, 1), NA())</f>
        <v>#N/A</v>
      </c>
      <c r="O166" s="333">
        <f>IF(ISNUMBER(Regressions!Q176),ROUND(Regressions!Q176, 1), NA())</f>
        <v>100</v>
      </c>
      <c r="P166" s="331">
        <f>IF(ISNUMBER(Regressions!R176),ROUND(Regressions!R176, 1), NA())</f>
        <v>100</v>
      </c>
      <c r="Q166" s="209">
        <f>IF(ISNUMBER(Regressions!S176),ROUND(Regressions!S176, 1), NA())</f>
        <v>100</v>
      </c>
      <c r="R166" s="332">
        <f>IF(ISNUMBER(Regressions!T176),ROUND(Regressions!T176, 1), NA())</f>
        <v>0</v>
      </c>
      <c r="S166" s="231">
        <f>IF(ISNUMBER(Regressions!U176),ROUND(Regressions!U176, 1), NA())</f>
        <v>0</v>
      </c>
    </row>
    <row xmlns:x14ac="http://schemas.microsoft.com/office/spreadsheetml/2009/9/ac" r="167" x14ac:dyDescent="0.2">
      <c r="A167" s="328" t="str">
        <f>IF(ISBLANK(Regressions!A177), " ", Regressions!A177)</f>
        <v>Belgium</v>
      </c>
      <c r="B167" s="329">
        <f>IF(ISBLANK(Regressions!B177), " ", Regressions!B177)</f>
        <v>2008</v>
      </c>
      <c r="C167" s="334" t="str">
        <f>IF(ISBLANK(Regressions!C177), " ", Regressions!C177)</f>
        <v>Secondary</v>
      </c>
      <c r="D167" s="330">
        <f>IF(ISBLANK(Regressions!D177), " ", Regressions!D177)</f>
        <v>761424</v>
      </c>
      <c r="E167" s="208">
        <f>IF(ISNUMBER(Regressions!E177),ROUND(Regressions!E177, 1), NA())</f>
        <v>100</v>
      </c>
      <c r="F167" s="331">
        <f>IF(ISNUMBER(Regressions!F177),ROUND(Regressions!F177, 1), NA())</f>
        <v>100</v>
      </c>
      <c r="G167" s="230">
        <f>IF(ISNUMBER(Regressions!G177),ROUND(Regressions!G177, 1), NA())</f>
        <v>100</v>
      </c>
      <c r="H167" s="332">
        <f>IF(ISNUMBER(Regressions!H177),ROUND(Regressions!H177, 1), NA())</f>
        <v>0</v>
      </c>
      <c r="I167" s="231">
        <f>IF(ISNUMBER(Regressions!I177),ROUND(Regressions!I177, 1), NA())</f>
        <v>0</v>
      </c>
      <c r="J167" s="333" t="e">
        <f>IF(ISNUMBER(Regressions!K177),ROUND(Regressions!K177, 1), NA())</f>
        <v>#N/A</v>
      </c>
      <c r="K167" s="331" t="e">
        <f>IF(ISNUMBER(Regressions!L177),ROUND(Regressions!L177, 1), NA())</f>
        <v>#N/A</v>
      </c>
      <c r="L167" s="232" t="e">
        <f>IF(ISNUMBER(Regressions!M177),ROUND(Regressions!M177, 1), NA())</f>
        <v>#N/A</v>
      </c>
      <c r="M167" s="332" t="e">
        <f>IF(ISNUMBER(Regressions!N177),ROUND(Regressions!N177, 1), NA())</f>
        <v>#N/A</v>
      </c>
      <c r="N167" s="231" t="e">
        <f>IF(ISNUMBER(Regressions!O177),ROUND(Regressions!O177, 1), NA())</f>
        <v>#N/A</v>
      </c>
      <c r="O167" s="333">
        <f>IF(ISNUMBER(Regressions!Q177),ROUND(Regressions!Q177, 1), NA())</f>
        <v>100</v>
      </c>
      <c r="P167" s="331">
        <f>IF(ISNUMBER(Regressions!R177),ROUND(Regressions!R177, 1), NA())</f>
        <v>100</v>
      </c>
      <c r="Q167" s="209">
        <f>IF(ISNUMBER(Regressions!S177),ROUND(Regressions!S177, 1), NA())</f>
        <v>100</v>
      </c>
      <c r="R167" s="332">
        <f>IF(ISNUMBER(Regressions!T177),ROUND(Regressions!T177, 1), NA())</f>
        <v>0</v>
      </c>
      <c r="S167" s="231">
        <f>IF(ISNUMBER(Regressions!U177),ROUND(Regressions!U177, 1), NA())</f>
        <v>0</v>
      </c>
    </row>
    <row xmlns:x14ac="http://schemas.microsoft.com/office/spreadsheetml/2009/9/ac" r="168" x14ac:dyDescent="0.2">
      <c r="A168" s="328" t="str">
        <f>IF(ISBLANK(Regressions!A178), " ", Regressions!A178)</f>
        <v>Belgium</v>
      </c>
      <c r="B168" s="329">
        <f>IF(ISBLANK(Regressions!B178), " ", Regressions!B178)</f>
        <v>2009</v>
      </c>
      <c r="C168" s="334" t="str">
        <f>IF(ISBLANK(Regressions!C178), " ", Regressions!C178)</f>
        <v>Secondary</v>
      </c>
      <c r="D168" s="330">
        <f>IF(ISBLANK(Regressions!D178), " ", Regressions!D178)</f>
        <v>755480</v>
      </c>
      <c r="E168" s="208">
        <f>IF(ISNUMBER(Regressions!E178),ROUND(Regressions!E178, 1), NA())</f>
        <v>100</v>
      </c>
      <c r="F168" s="331">
        <f>IF(ISNUMBER(Regressions!F178),ROUND(Regressions!F178, 1), NA())</f>
        <v>100</v>
      </c>
      <c r="G168" s="230">
        <f>IF(ISNUMBER(Regressions!G178),ROUND(Regressions!G178, 1), NA())</f>
        <v>100</v>
      </c>
      <c r="H168" s="332">
        <f>IF(ISNUMBER(Regressions!H178),ROUND(Regressions!H178, 1), NA())</f>
        <v>0</v>
      </c>
      <c r="I168" s="231">
        <f>IF(ISNUMBER(Regressions!I178),ROUND(Regressions!I178, 1), NA())</f>
        <v>0</v>
      </c>
      <c r="J168" s="333" t="e">
        <f>IF(ISNUMBER(Regressions!K178),ROUND(Regressions!K178, 1), NA())</f>
        <v>#N/A</v>
      </c>
      <c r="K168" s="331" t="e">
        <f>IF(ISNUMBER(Regressions!L178),ROUND(Regressions!L178, 1), NA())</f>
        <v>#N/A</v>
      </c>
      <c r="L168" s="232" t="e">
        <f>IF(ISNUMBER(Regressions!M178),ROUND(Regressions!M178, 1), NA())</f>
        <v>#N/A</v>
      </c>
      <c r="M168" s="332" t="e">
        <f>IF(ISNUMBER(Regressions!N178),ROUND(Regressions!N178, 1), NA())</f>
        <v>#N/A</v>
      </c>
      <c r="N168" s="231" t="e">
        <f>IF(ISNUMBER(Regressions!O178),ROUND(Regressions!O178, 1), NA())</f>
        <v>#N/A</v>
      </c>
      <c r="O168" s="333">
        <f>IF(ISNUMBER(Regressions!Q178),ROUND(Regressions!Q178, 1), NA())</f>
        <v>100</v>
      </c>
      <c r="P168" s="331">
        <f>IF(ISNUMBER(Regressions!R178),ROUND(Regressions!R178, 1), NA())</f>
        <v>100</v>
      </c>
      <c r="Q168" s="209">
        <f>IF(ISNUMBER(Regressions!S178),ROUND(Regressions!S178, 1), NA())</f>
        <v>100</v>
      </c>
      <c r="R168" s="332">
        <f>IF(ISNUMBER(Regressions!T178),ROUND(Regressions!T178, 1), NA())</f>
        <v>0</v>
      </c>
      <c r="S168" s="231">
        <f>IF(ISNUMBER(Regressions!U178),ROUND(Regressions!U178, 1), NA())</f>
        <v>0</v>
      </c>
    </row>
    <row xmlns:x14ac="http://schemas.microsoft.com/office/spreadsheetml/2009/9/ac" r="169" x14ac:dyDescent="0.2">
      <c r="A169" s="328" t="str">
        <f>IF(ISBLANK(Regressions!A179), " ", Regressions!A179)</f>
        <v>Belgium</v>
      </c>
      <c r="B169" s="329">
        <f>IF(ISBLANK(Regressions!B179), " ", Regressions!B179)</f>
        <v>2010</v>
      </c>
      <c r="C169" s="334" t="str">
        <f>IF(ISBLANK(Regressions!C179), " ", Regressions!C179)</f>
        <v>Secondary</v>
      </c>
      <c r="D169" s="330">
        <f>IF(ISBLANK(Regressions!D179), " ", Regressions!D179)</f>
        <v>748644</v>
      </c>
      <c r="E169" s="208">
        <f>IF(ISNUMBER(Regressions!E179),ROUND(Regressions!E179, 1), NA())</f>
        <v>100</v>
      </c>
      <c r="F169" s="331">
        <f>IF(ISNUMBER(Regressions!F179),ROUND(Regressions!F179, 1), NA())</f>
        <v>100</v>
      </c>
      <c r="G169" s="230">
        <f>IF(ISNUMBER(Regressions!G179),ROUND(Regressions!G179, 1), NA())</f>
        <v>100</v>
      </c>
      <c r="H169" s="332">
        <f>IF(ISNUMBER(Regressions!H179),ROUND(Regressions!H179, 1), NA())</f>
        <v>0</v>
      </c>
      <c r="I169" s="231">
        <f>IF(ISNUMBER(Regressions!I179),ROUND(Regressions!I179, 1), NA())</f>
        <v>0</v>
      </c>
      <c r="J169" s="333" t="e">
        <f>IF(ISNUMBER(Regressions!K179),ROUND(Regressions!K179, 1), NA())</f>
        <v>#N/A</v>
      </c>
      <c r="K169" s="331" t="e">
        <f>IF(ISNUMBER(Regressions!L179),ROUND(Regressions!L179, 1), NA())</f>
        <v>#N/A</v>
      </c>
      <c r="L169" s="232" t="e">
        <f>IF(ISNUMBER(Regressions!M179),ROUND(Regressions!M179, 1), NA())</f>
        <v>#N/A</v>
      </c>
      <c r="M169" s="332" t="e">
        <f>IF(ISNUMBER(Regressions!N179),ROUND(Regressions!N179, 1), NA())</f>
        <v>#N/A</v>
      </c>
      <c r="N169" s="231" t="e">
        <f>IF(ISNUMBER(Regressions!O179),ROUND(Regressions!O179, 1), NA())</f>
        <v>#N/A</v>
      </c>
      <c r="O169" s="333">
        <f>IF(ISNUMBER(Regressions!Q179),ROUND(Regressions!Q179, 1), NA())</f>
        <v>100</v>
      </c>
      <c r="P169" s="331">
        <f>IF(ISNUMBER(Regressions!R179),ROUND(Regressions!R179, 1), NA())</f>
        <v>100</v>
      </c>
      <c r="Q169" s="209">
        <f>IF(ISNUMBER(Regressions!S179),ROUND(Regressions!S179, 1), NA())</f>
        <v>100</v>
      </c>
      <c r="R169" s="332">
        <f>IF(ISNUMBER(Regressions!T179),ROUND(Regressions!T179, 1), NA())</f>
        <v>0</v>
      </c>
      <c r="S169" s="231">
        <f>IF(ISNUMBER(Regressions!U179),ROUND(Regressions!U179, 1), NA())</f>
        <v>0</v>
      </c>
    </row>
    <row xmlns:x14ac="http://schemas.microsoft.com/office/spreadsheetml/2009/9/ac" r="170" x14ac:dyDescent="0.2">
      <c r="A170" s="328" t="str">
        <f>IF(ISBLANK(Regressions!A180), " ", Regressions!A180)</f>
        <v>Belgium</v>
      </c>
      <c r="B170" s="329">
        <f>IF(ISBLANK(Regressions!B180), " ", Regressions!B180)</f>
        <v>2011</v>
      </c>
      <c r="C170" s="334" t="str">
        <f>IF(ISBLANK(Regressions!C180), " ", Regressions!C180)</f>
        <v>Secondary</v>
      </c>
      <c r="D170" s="330">
        <f>IF(ISBLANK(Regressions!D180), " ", Regressions!D180)</f>
        <v>747318</v>
      </c>
      <c r="E170" s="208">
        <f>IF(ISNUMBER(Regressions!E180),ROUND(Regressions!E180, 1), NA())</f>
        <v>100</v>
      </c>
      <c r="F170" s="331">
        <f>IF(ISNUMBER(Regressions!F180),ROUND(Regressions!F180, 1), NA())</f>
        <v>100</v>
      </c>
      <c r="G170" s="230">
        <f>IF(ISNUMBER(Regressions!G180),ROUND(Regressions!G180, 1), NA())</f>
        <v>100</v>
      </c>
      <c r="H170" s="332">
        <f>IF(ISNUMBER(Regressions!H180),ROUND(Regressions!H180, 1), NA())</f>
        <v>0</v>
      </c>
      <c r="I170" s="231">
        <f>IF(ISNUMBER(Regressions!I180),ROUND(Regressions!I180, 1), NA())</f>
        <v>0</v>
      </c>
      <c r="J170" s="333" t="e">
        <f>IF(ISNUMBER(Regressions!K180),ROUND(Regressions!K180, 1), NA())</f>
        <v>#N/A</v>
      </c>
      <c r="K170" s="331" t="e">
        <f>IF(ISNUMBER(Regressions!L180),ROUND(Regressions!L180, 1), NA())</f>
        <v>#N/A</v>
      </c>
      <c r="L170" s="232" t="e">
        <f>IF(ISNUMBER(Regressions!M180),ROUND(Regressions!M180, 1), NA())</f>
        <v>#N/A</v>
      </c>
      <c r="M170" s="332" t="e">
        <f>IF(ISNUMBER(Regressions!N180),ROUND(Regressions!N180, 1), NA())</f>
        <v>#N/A</v>
      </c>
      <c r="N170" s="231" t="e">
        <f>IF(ISNUMBER(Regressions!O180),ROUND(Regressions!O180, 1), NA())</f>
        <v>#N/A</v>
      </c>
      <c r="O170" s="333">
        <f>IF(ISNUMBER(Regressions!Q180),ROUND(Regressions!Q180, 1), NA())</f>
        <v>100</v>
      </c>
      <c r="P170" s="331">
        <f>IF(ISNUMBER(Regressions!R180),ROUND(Regressions!R180, 1), NA())</f>
        <v>100</v>
      </c>
      <c r="Q170" s="209">
        <f>IF(ISNUMBER(Regressions!S180),ROUND(Regressions!S180, 1), NA())</f>
        <v>100</v>
      </c>
      <c r="R170" s="332">
        <f>IF(ISNUMBER(Regressions!T180),ROUND(Regressions!T180, 1), NA())</f>
        <v>0</v>
      </c>
      <c r="S170" s="231">
        <f>IF(ISNUMBER(Regressions!U180),ROUND(Regressions!U180, 1), NA())</f>
        <v>0</v>
      </c>
    </row>
    <row xmlns:x14ac="http://schemas.microsoft.com/office/spreadsheetml/2009/9/ac" r="171" x14ac:dyDescent="0.2">
      <c r="A171" s="328" t="str">
        <f>IF(ISBLANK(Regressions!A181), " ", Regressions!A181)</f>
        <v>Belgium</v>
      </c>
      <c r="B171" s="329">
        <f>IF(ISBLANK(Regressions!B181), " ", Regressions!B181)</f>
        <v>2012</v>
      </c>
      <c r="C171" s="334" t="str">
        <f>IF(ISBLANK(Regressions!C181), " ", Regressions!C181)</f>
        <v>Secondary</v>
      </c>
      <c r="D171" s="330">
        <f>IF(ISBLANK(Regressions!D181), " ", Regressions!D181)</f>
        <v>744219</v>
      </c>
      <c r="E171" s="208">
        <f>IF(ISNUMBER(Regressions!E181),ROUND(Regressions!E181, 1), NA())</f>
        <v>100</v>
      </c>
      <c r="F171" s="331">
        <f>IF(ISNUMBER(Regressions!F181),ROUND(Regressions!F181, 1), NA())</f>
        <v>100</v>
      </c>
      <c r="G171" s="230">
        <f>IF(ISNUMBER(Regressions!G181),ROUND(Regressions!G181, 1), NA())</f>
        <v>100</v>
      </c>
      <c r="H171" s="332">
        <f>IF(ISNUMBER(Regressions!H181),ROUND(Regressions!H181, 1), NA())</f>
        <v>0</v>
      </c>
      <c r="I171" s="231">
        <f>IF(ISNUMBER(Regressions!I181),ROUND(Regressions!I181, 1), NA())</f>
        <v>0</v>
      </c>
      <c r="J171" s="333" t="e">
        <f>IF(ISNUMBER(Regressions!K181),ROUND(Regressions!K181, 1), NA())</f>
        <v>#N/A</v>
      </c>
      <c r="K171" s="331" t="e">
        <f>IF(ISNUMBER(Regressions!L181),ROUND(Regressions!L181, 1), NA())</f>
        <v>#N/A</v>
      </c>
      <c r="L171" s="232" t="e">
        <f>IF(ISNUMBER(Regressions!M181),ROUND(Regressions!M181, 1), NA())</f>
        <v>#N/A</v>
      </c>
      <c r="M171" s="332" t="e">
        <f>IF(ISNUMBER(Regressions!N181),ROUND(Regressions!N181, 1), NA())</f>
        <v>#N/A</v>
      </c>
      <c r="N171" s="231" t="e">
        <f>IF(ISNUMBER(Regressions!O181),ROUND(Regressions!O181, 1), NA())</f>
        <v>#N/A</v>
      </c>
      <c r="O171" s="333">
        <f>IF(ISNUMBER(Regressions!Q181),ROUND(Regressions!Q181, 1), NA())</f>
        <v>100</v>
      </c>
      <c r="P171" s="331">
        <f>IF(ISNUMBER(Regressions!R181),ROUND(Regressions!R181, 1), NA())</f>
        <v>100</v>
      </c>
      <c r="Q171" s="209">
        <f>IF(ISNUMBER(Regressions!S181),ROUND(Regressions!S181, 1), NA())</f>
        <v>100</v>
      </c>
      <c r="R171" s="332">
        <f>IF(ISNUMBER(Regressions!T181),ROUND(Regressions!T181, 1), NA())</f>
        <v>0</v>
      </c>
      <c r="S171" s="231">
        <f>IF(ISNUMBER(Regressions!U181),ROUND(Regressions!U181, 1), NA())</f>
        <v>0</v>
      </c>
    </row>
    <row xmlns:x14ac="http://schemas.microsoft.com/office/spreadsheetml/2009/9/ac" r="172" x14ac:dyDescent="0.2">
      <c r="A172" s="328" t="str">
        <f>IF(ISBLANK(Regressions!A182), " ", Regressions!A182)</f>
        <v>Belgium</v>
      </c>
      <c r="B172" s="329">
        <f>IF(ISBLANK(Regressions!B182), " ", Regressions!B182)</f>
        <v>2013</v>
      </c>
      <c r="C172" s="334" t="str">
        <f>IF(ISBLANK(Regressions!C182), " ", Regressions!C182)</f>
        <v>Secondary</v>
      </c>
      <c r="D172" s="330">
        <f>IF(ISBLANK(Regressions!D182), " ", Regressions!D182)</f>
        <v>745508</v>
      </c>
      <c r="E172" s="208">
        <f>IF(ISNUMBER(Regressions!E182),ROUND(Regressions!E182, 1), NA())</f>
        <v>100</v>
      </c>
      <c r="F172" s="331">
        <f>IF(ISNUMBER(Regressions!F182),ROUND(Regressions!F182, 1), NA())</f>
        <v>100</v>
      </c>
      <c r="G172" s="230">
        <f>IF(ISNUMBER(Regressions!G182),ROUND(Regressions!G182, 1), NA())</f>
        <v>100</v>
      </c>
      <c r="H172" s="332">
        <f>IF(ISNUMBER(Regressions!H182),ROUND(Regressions!H182, 1), NA())</f>
        <v>0</v>
      </c>
      <c r="I172" s="231">
        <f>IF(ISNUMBER(Regressions!I182),ROUND(Regressions!I182, 1), NA())</f>
        <v>0</v>
      </c>
      <c r="J172" s="333" t="e">
        <f>IF(ISNUMBER(Regressions!K182),ROUND(Regressions!K182, 1), NA())</f>
        <v>#N/A</v>
      </c>
      <c r="K172" s="331" t="e">
        <f>IF(ISNUMBER(Regressions!L182),ROUND(Regressions!L182, 1), NA())</f>
        <v>#N/A</v>
      </c>
      <c r="L172" s="232" t="e">
        <f>IF(ISNUMBER(Regressions!M182),ROUND(Regressions!M182, 1), NA())</f>
        <v>#N/A</v>
      </c>
      <c r="M172" s="332" t="e">
        <f>IF(ISNUMBER(Regressions!N182),ROUND(Regressions!N182, 1), NA())</f>
        <v>#N/A</v>
      </c>
      <c r="N172" s="231" t="e">
        <f>IF(ISNUMBER(Regressions!O182),ROUND(Regressions!O182, 1), NA())</f>
        <v>#N/A</v>
      </c>
      <c r="O172" s="333">
        <f>IF(ISNUMBER(Regressions!Q182),ROUND(Regressions!Q182, 1), NA())</f>
        <v>100</v>
      </c>
      <c r="P172" s="331">
        <f>IF(ISNUMBER(Regressions!R182),ROUND(Regressions!R182, 1), NA())</f>
        <v>100</v>
      </c>
      <c r="Q172" s="209">
        <f>IF(ISNUMBER(Regressions!S182),ROUND(Regressions!S182, 1), NA())</f>
        <v>100</v>
      </c>
      <c r="R172" s="332">
        <f>IF(ISNUMBER(Regressions!T182),ROUND(Regressions!T182, 1), NA())</f>
        <v>0</v>
      </c>
      <c r="S172" s="231">
        <f>IF(ISNUMBER(Regressions!U182),ROUND(Regressions!U182, 1), NA())</f>
        <v>0</v>
      </c>
    </row>
    <row xmlns:x14ac="http://schemas.microsoft.com/office/spreadsheetml/2009/9/ac" r="173" x14ac:dyDescent="0.2">
      <c r="A173" s="328" t="str">
        <f>IF(ISBLANK(Regressions!A183), " ", Regressions!A183)</f>
        <v>Belgium</v>
      </c>
      <c r="B173" s="329">
        <f>IF(ISBLANK(Regressions!B183), " ", Regressions!B183)</f>
        <v>2014</v>
      </c>
      <c r="C173" s="334" t="str">
        <f>IF(ISBLANK(Regressions!C183), " ", Regressions!C183)</f>
        <v>Secondary</v>
      </c>
      <c r="D173" s="330">
        <f>IF(ISBLANK(Regressions!D183), " ", Regressions!D183)</f>
        <v>745042</v>
      </c>
      <c r="E173" s="208">
        <f>IF(ISNUMBER(Regressions!E183),ROUND(Regressions!E183, 1), NA())</f>
        <v>100</v>
      </c>
      <c r="F173" s="331">
        <f>IF(ISNUMBER(Regressions!F183),ROUND(Regressions!F183, 1), NA())</f>
        <v>100</v>
      </c>
      <c r="G173" s="230">
        <f>IF(ISNUMBER(Regressions!G183),ROUND(Regressions!G183, 1), NA())</f>
        <v>100</v>
      </c>
      <c r="H173" s="332">
        <f>IF(ISNUMBER(Regressions!H183),ROUND(Regressions!H183, 1), NA())</f>
        <v>0</v>
      </c>
      <c r="I173" s="231">
        <f>IF(ISNUMBER(Regressions!I183),ROUND(Regressions!I183, 1), NA())</f>
        <v>0</v>
      </c>
      <c r="J173" s="333" t="e">
        <f>IF(ISNUMBER(Regressions!K183),ROUND(Regressions!K183, 1), NA())</f>
        <v>#N/A</v>
      </c>
      <c r="K173" s="331" t="e">
        <f>IF(ISNUMBER(Regressions!L183),ROUND(Regressions!L183, 1), NA())</f>
        <v>#N/A</v>
      </c>
      <c r="L173" s="232" t="e">
        <f>IF(ISNUMBER(Regressions!M183),ROUND(Regressions!M183, 1), NA())</f>
        <v>#N/A</v>
      </c>
      <c r="M173" s="332" t="e">
        <f>IF(ISNUMBER(Regressions!N183),ROUND(Regressions!N183, 1), NA())</f>
        <v>#N/A</v>
      </c>
      <c r="N173" s="231" t="e">
        <f>IF(ISNUMBER(Regressions!O183),ROUND(Regressions!O183, 1), NA())</f>
        <v>#N/A</v>
      </c>
      <c r="O173" s="333">
        <f>IF(ISNUMBER(Regressions!Q183),ROUND(Regressions!Q183, 1), NA())</f>
        <v>100</v>
      </c>
      <c r="P173" s="331">
        <f>IF(ISNUMBER(Regressions!R183),ROUND(Regressions!R183, 1), NA())</f>
        <v>100</v>
      </c>
      <c r="Q173" s="209">
        <f>IF(ISNUMBER(Regressions!S183),ROUND(Regressions!S183, 1), NA())</f>
        <v>100</v>
      </c>
      <c r="R173" s="332">
        <f>IF(ISNUMBER(Regressions!T183),ROUND(Regressions!T183, 1), NA())</f>
        <v>0</v>
      </c>
      <c r="S173" s="231">
        <f>IF(ISNUMBER(Regressions!U183),ROUND(Regressions!U183, 1), NA())</f>
        <v>0</v>
      </c>
    </row>
    <row xmlns:x14ac="http://schemas.microsoft.com/office/spreadsheetml/2009/9/ac" r="174" x14ac:dyDescent="0.2">
      <c r="A174" s="328" t="str">
        <f>IF(ISBLANK(Regressions!A184), " ", Regressions!A184)</f>
        <v>Belgium</v>
      </c>
      <c r="B174" s="329">
        <f>IF(ISBLANK(Regressions!B184), " ", Regressions!B184)</f>
        <v>2015</v>
      </c>
      <c r="C174" s="334" t="str">
        <f>IF(ISBLANK(Regressions!C184), " ", Regressions!C184)</f>
        <v>Secondary</v>
      </c>
      <c r="D174" s="330">
        <f>IF(ISBLANK(Regressions!D184), " ", Regressions!D184)</f>
        <v>742268</v>
      </c>
      <c r="E174" s="208">
        <f>IF(ISNUMBER(Regressions!E184),ROUND(Regressions!E184, 1), NA())</f>
        <v>100</v>
      </c>
      <c r="F174" s="331">
        <f>IF(ISNUMBER(Regressions!F184),ROUND(Regressions!F184, 1), NA())</f>
        <v>100</v>
      </c>
      <c r="G174" s="230">
        <f>IF(ISNUMBER(Regressions!G184),ROUND(Regressions!G184, 1), NA())</f>
        <v>100</v>
      </c>
      <c r="H174" s="332">
        <f>IF(ISNUMBER(Regressions!H184),ROUND(Regressions!H184, 1), NA())</f>
        <v>0</v>
      </c>
      <c r="I174" s="231">
        <f>IF(ISNUMBER(Regressions!I184),ROUND(Regressions!I184, 1), NA())</f>
        <v>0</v>
      </c>
      <c r="J174" s="333" t="e">
        <f>IF(ISNUMBER(Regressions!K184),ROUND(Regressions!K184, 1), NA())</f>
        <v>#N/A</v>
      </c>
      <c r="K174" s="331" t="e">
        <f>IF(ISNUMBER(Regressions!L184),ROUND(Regressions!L184, 1), NA())</f>
        <v>#N/A</v>
      </c>
      <c r="L174" s="232" t="e">
        <f>IF(ISNUMBER(Regressions!M184),ROUND(Regressions!M184, 1), NA())</f>
        <v>#N/A</v>
      </c>
      <c r="M174" s="332" t="e">
        <f>IF(ISNUMBER(Regressions!N184),ROUND(Regressions!N184, 1), NA())</f>
        <v>#N/A</v>
      </c>
      <c r="N174" s="231" t="e">
        <f>IF(ISNUMBER(Regressions!O184),ROUND(Regressions!O184, 1), NA())</f>
        <v>#N/A</v>
      </c>
      <c r="O174" s="333">
        <f>IF(ISNUMBER(Regressions!Q184),ROUND(Regressions!Q184, 1), NA())</f>
        <v>100</v>
      </c>
      <c r="P174" s="331">
        <f>IF(ISNUMBER(Regressions!R184),ROUND(Regressions!R184, 1), NA())</f>
        <v>100</v>
      </c>
      <c r="Q174" s="209">
        <f>IF(ISNUMBER(Regressions!S184),ROUND(Regressions!S184, 1), NA())</f>
        <v>100</v>
      </c>
      <c r="R174" s="332">
        <f>IF(ISNUMBER(Regressions!T184),ROUND(Regressions!T184, 1), NA())</f>
        <v>0</v>
      </c>
      <c r="S174" s="231">
        <f>IF(ISNUMBER(Regressions!U184),ROUND(Regressions!U184, 1), NA())</f>
        <v>0</v>
      </c>
    </row>
    <row xmlns:x14ac="http://schemas.microsoft.com/office/spreadsheetml/2009/9/ac" r="175" x14ac:dyDescent="0.2">
      <c r="A175" s="328" t="str">
        <f>IF(ISBLANK(Regressions!A185), " ", Regressions!A185)</f>
        <v>Belgium</v>
      </c>
      <c r="B175" s="329">
        <f>IF(ISBLANK(Regressions!B185), " ", Regressions!B185)</f>
        <v>2016</v>
      </c>
      <c r="C175" s="334" t="str">
        <f>IF(ISBLANK(Regressions!C185), " ", Regressions!C185)</f>
        <v>Secondary</v>
      </c>
      <c r="D175" s="330">
        <f>IF(ISBLANK(Regressions!D185), " ", Regressions!D185)</f>
        <v>744532</v>
      </c>
      <c r="E175" s="208">
        <f>IF(ISNUMBER(Regressions!E185),ROUND(Regressions!E185, 1), NA())</f>
        <v>100</v>
      </c>
      <c r="F175" s="331">
        <f>IF(ISNUMBER(Regressions!F185),ROUND(Regressions!F185, 1), NA())</f>
        <v>100</v>
      </c>
      <c r="G175" s="230">
        <f>IF(ISNUMBER(Regressions!G185),ROUND(Regressions!G185, 1), NA())</f>
        <v>100</v>
      </c>
      <c r="H175" s="332">
        <f>IF(ISNUMBER(Regressions!H185),ROUND(Regressions!H185, 1), NA())</f>
        <v>0</v>
      </c>
      <c r="I175" s="231">
        <f>IF(ISNUMBER(Regressions!I185),ROUND(Regressions!I185, 1), NA())</f>
        <v>0</v>
      </c>
      <c r="J175" s="333" t="e">
        <f>IF(ISNUMBER(Regressions!K185),ROUND(Regressions!K185, 1), NA())</f>
        <v>#N/A</v>
      </c>
      <c r="K175" s="331" t="e">
        <f>IF(ISNUMBER(Regressions!L185),ROUND(Regressions!L185, 1), NA())</f>
        <v>#N/A</v>
      </c>
      <c r="L175" s="232" t="e">
        <f>IF(ISNUMBER(Regressions!M185),ROUND(Regressions!M185, 1), NA())</f>
        <v>#N/A</v>
      </c>
      <c r="M175" s="332" t="e">
        <f>IF(ISNUMBER(Regressions!N185),ROUND(Regressions!N185, 1), NA())</f>
        <v>#N/A</v>
      </c>
      <c r="N175" s="231" t="e">
        <f>IF(ISNUMBER(Regressions!O185),ROUND(Regressions!O185, 1), NA())</f>
        <v>#N/A</v>
      </c>
      <c r="O175" s="333">
        <f>IF(ISNUMBER(Regressions!Q185),ROUND(Regressions!Q185, 1), NA())</f>
        <v>100</v>
      </c>
      <c r="P175" s="331">
        <f>IF(ISNUMBER(Regressions!R185),ROUND(Regressions!R185, 1), NA())</f>
        <v>100</v>
      </c>
      <c r="Q175" s="209">
        <f>IF(ISNUMBER(Regressions!S185),ROUND(Regressions!S185, 1), NA())</f>
        <v>100</v>
      </c>
      <c r="R175" s="332">
        <f>IF(ISNUMBER(Regressions!T185),ROUND(Regressions!T185, 1), NA())</f>
        <v>0</v>
      </c>
      <c r="S175" s="231">
        <f>IF(ISNUMBER(Regressions!U185),ROUND(Regressions!U185, 1), NA())</f>
        <v>0</v>
      </c>
    </row>
    <row xmlns:x14ac="http://schemas.microsoft.com/office/spreadsheetml/2009/9/ac" r="176" x14ac:dyDescent="0.2">
      <c r="A176" s="328" t="str">
        <f>IF(ISBLANK(Regressions!A186), " ", Regressions!A186)</f>
        <v>Belgium</v>
      </c>
      <c r="B176" s="329">
        <f>IF(ISBLANK(Regressions!B186), " ", Regressions!B186)</f>
        <v>2017</v>
      </c>
      <c r="C176" s="334" t="str">
        <f>IF(ISBLANK(Regressions!C186), " ", Regressions!C186)</f>
        <v>Secondary</v>
      </c>
      <c r="D176" s="330">
        <f>IF(ISBLANK(Regressions!D186), " ", Regressions!D186)</f>
        <v>747985</v>
      </c>
      <c r="E176" s="208">
        <f>IF(ISNUMBER(Regressions!E186),ROUND(Regressions!E186, 1), NA())</f>
        <v>100</v>
      </c>
      <c r="F176" s="331">
        <f>IF(ISNUMBER(Regressions!F186),ROUND(Regressions!F186, 1), NA())</f>
        <v>100</v>
      </c>
      <c r="G176" s="230">
        <f>IF(ISNUMBER(Regressions!G186),ROUND(Regressions!G186, 1), NA())</f>
        <v>100</v>
      </c>
      <c r="H176" s="332">
        <f>IF(ISNUMBER(Regressions!H186),ROUND(Regressions!H186, 1), NA())</f>
        <v>0</v>
      </c>
      <c r="I176" s="231">
        <f>IF(ISNUMBER(Regressions!I186),ROUND(Regressions!I186, 1), NA())</f>
        <v>0</v>
      </c>
      <c r="J176" s="333" t="e">
        <f>IF(ISNUMBER(Regressions!K186),ROUND(Regressions!K186, 1), NA())</f>
        <v>#N/A</v>
      </c>
      <c r="K176" s="331" t="e">
        <f>IF(ISNUMBER(Regressions!L186),ROUND(Regressions!L186, 1), NA())</f>
        <v>#N/A</v>
      </c>
      <c r="L176" s="232" t="e">
        <f>IF(ISNUMBER(Regressions!M186),ROUND(Regressions!M186, 1), NA())</f>
        <v>#N/A</v>
      </c>
      <c r="M176" s="332" t="e">
        <f>IF(ISNUMBER(Regressions!N186),ROUND(Regressions!N186, 1), NA())</f>
        <v>#N/A</v>
      </c>
      <c r="N176" s="231" t="e">
        <f>IF(ISNUMBER(Regressions!O186),ROUND(Regressions!O186, 1), NA())</f>
        <v>#N/A</v>
      </c>
      <c r="O176" s="333">
        <f>IF(ISNUMBER(Regressions!Q186),ROUND(Regressions!Q186, 1), NA())</f>
        <v>100</v>
      </c>
      <c r="P176" s="331">
        <f>IF(ISNUMBER(Regressions!R186),ROUND(Regressions!R186, 1), NA())</f>
        <v>100</v>
      </c>
      <c r="Q176" s="209">
        <f>IF(ISNUMBER(Regressions!S186),ROUND(Regressions!S186, 1), NA())</f>
        <v>100</v>
      </c>
      <c r="R176" s="332">
        <f>IF(ISNUMBER(Regressions!T186),ROUND(Regressions!T186, 1), NA())</f>
        <v>0</v>
      </c>
      <c r="S176" s="231">
        <f>IF(ISNUMBER(Regressions!U186),ROUND(Regressions!U186, 1), NA())</f>
        <v>0</v>
      </c>
    </row>
    <row xmlns:x14ac="http://schemas.microsoft.com/office/spreadsheetml/2009/9/ac" r="177" x14ac:dyDescent="0.2">
      <c r="A177" s="328" t="str">
        <f>IF(ISBLANK(Regressions!A187), " ", Regressions!A187)</f>
        <v>Belgium</v>
      </c>
      <c r="B177" s="329">
        <f>IF(ISBLANK(Regressions!B187), " ", Regressions!B187)</f>
        <v>2018</v>
      </c>
      <c r="C177" s="334" t="str">
        <f>IF(ISBLANK(Regressions!C187), " ", Regressions!C187)</f>
        <v>Secondary</v>
      </c>
      <c r="D177" s="330">
        <f>IF(ISBLANK(Regressions!D187), " ", Regressions!D187)</f>
        <v>753521</v>
      </c>
      <c r="E177" s="208">
        <f>IF(ISNUMBER(Regressions!E187),ROUND(Regressions!E187, 1), NA())</f>
        <v>100</v>
      </c>
      <c r="F177" s="331">
        <f>IF(ISNUMBER(Regressions!F187),ROUND(Regressions!F187, 1), NA())</f>
        <v>100</v>
      </c>
      <c r="G177" s="230">
        <f>IF(ISNUMBER(Regressions!G187),ROUND(Regressions!G187, 1), NA())</f>
        <v>100</v>
      </c>
      <c r="H177" s="332">
        <f>IF(ISNUMBER(Regressions!H187),ROUND(Regressions!H187, 1), NA())</f>
        <v>0</v>
      </c>
      <c r="I177" s="231">
        <f>IF(ISNUMBER(Regressions!I187),ROUND(Regressions!I187, 1), NA())</f>
        <v>0</v>
      </c>
      <c r="J177" s="333" t="e">
        <f>IF(ISNUMBER(Regressions!K187),ROUND(Regressions!K187, 1), NA())</f>
        <v>#N/A</v>
      </c>
      <c r="K177" s="331" t="e">
        <f>IF(ISNUMBER(Regressions!L187),ROUND(Regressions!L187, 1), NA())</f>
        <v>#N/A</v>
      </c>
      <c r="L177" s="232" t="e">
        <f>IF(ISNUMBER(Regressions!M187),ROUND(Regressions!M187, 1), NA())</f>
        <v>#N/A</v>
      </c>
      <c r="M177" s="332" t="e">
        <f>IF(ISNUMBER(Regressions!N187),ROUND(Regressions!N187, 1), NA())</f>
        <v>#N/A</v>
      </c>
      <c r="N177" s="231" t="e">
        <f>IF(ISNUMBER(Regressions!O187),ROUND(Regressions!O187, 1), NA())</f>
        <v>#N/A</v>
      </c>
      <c r="O177" s="333">
        <f>IF(ISNUMBER(Regressions!Q187),ROUND(Regressions!Q187, 1), NA())</f>
        <v>100</v>
      </c>
      <c r="P177" s="331">
        <f>IF(ISNUMBER(Regressions!R187),ROUND(Regressions!R187, 1), NA())</f>
        <v>100</v>
      </c>
      <c r="Q177" s="209">
        <f>IF(ISNUMBER(Regressions!S187),ROUND(Regressions!S187, 1), NA())</f>
        <v>100</v>
      </c>
      <c r="R177" s="332">
        <f>IF(ISNUMBER(Regressions!T187),ROUND(Regressions!T187, 1), NA())</f>
        <v>0</v>
      </c>
      <c r="S177" s="231">
        <f>IF(ISNUMBER(Regressions!U187),ROUND(Regressions!U187, 1), NA())</f>
        <v>0</v>
      </c>
    </row>
    <row xmlns:x14ac="http://schemas.microsoft.com/office/spreadsheetml/2009/9/ac" r="178" x14ac:dyDescent="0.2">
      <c r="A178" s="328" t="str">
        <f>IF(ISBLANK(Regressions!A188), " ", Regressions!A188)</f>
        <v>Belgium</v>
      </c>
      <c r="B178" s="329">
        <f>IF(ISBLANK(Regressions!B188), " ", Regressions!B188)</f>
        <v>2019</v>
      </c>
      <c r="C178" s="334" t="str">
        <f>IF(ISBLANK(Regressions!C188), " ", Regressions!C188)</f>
        <v>Secondary</v>
      </c>
      <c r="D178" s="330">
        <f>IF(ISBLANK(Regressions!D188), " ", Regressions!D188)</f>
        <v>762149</v>
      </c>
      <c r="E178" s="208">
        <f>IF(ISNUMBER(Regressions!E188),ROUND(Regressions!E188, 1), NA())</f>
        <v>100</v>
      </c>
      <c r="F178" s="331">
        <f>IF(ISNUMBER(Regressions!F188),ROUND(Regressions!F188, 1), NA())</f>
        <v>100</v>
      </c>
      <c r="G178" s="230">
        <f>IF(ISNUMBER(Regressions!G188),ROUND(Regressions!G188, 1), NA())</f>
        <v>100</v>
      </c>
      <c r="H178" s="332">
        <f>IF(ISNUMBER(Regressions!H188),ROUND(Regressions!H188, 1), NA())</f>
        <v>0</v>
      </c>
      <c r="I178" s="231">
        <f>IF(ISNUMBER(Regressions!I188),ROUND(Regressions!I188, 1), NA())</f>
        <v>0</v>
      </c>
      <c r="J178" s="333" t="e">
        <f>IF(ISNUMBER(Regressions!K188),ROUND(Regressions!K188, 1), NA())</f>
        <v>#N/A</v>
      </c>
      <c r="K178" s="331" t="e">
        <f>IF(ISNUMBER(Regressions!L188),ROUND(Regressions!L188, 1), NA())</f>
        <v>#N/A</v>
      </c>
      <c r="L178" s="232" t="e">
        <f>IF(ISNUMBER(Regressions!M188),ROUND(Regressions!M188, 1), NA())</f>
        <v>#N/A</v>
      </c>
      <c r="M178" s="332" t="e">
        <f>IF(ISNUMBER(Regressions!N188),ROUND(Regressions!N188, 1), NA())</f>
        <v>#N/A</v>
      </c>
      <c r="N178" s="231" t="e">
        <f>IF(ISNUMBER(Regressions!O188),ROUND(Regressions!O188, 1), NA())</f>
        <v>#N/A</v>
      </c>
      <c r="O178" s="333">
        <f>IF(ISNUMBER(Regressions!Q188),ROUND(Regressions!Q188, 1), NA())</f>
        <v>100</v>
      </c>
      <c r="P178" s="331">
        <f>IF(ISNUMBER(Regressions!R188),ROUND(Regressions!R188, 1), NA())</f>
        <v>100</v>
      </c>
      <c r="Q178" s="209">
        <f>IF(ISNUMBER(Regressions!S188),ROUND(Regressions!S188, 1), NA())</f>
        <v>100</v>
      </c>
      <c r="R178" s="332">
        <f>IF(ISNUMBER(Regressions!T188),ROUND(Regressions!T188, 1), NA())</f>
        <v>0</v>
      </c>
      <c r="S178" s="231">
        <f>IF(ISNUMBER(Regressions!U188),ROUND(Regressions!U188, 1), NA())</f>
        <v>0</v>
      </c>
    </row>
    <row xmlns:x14ac="http://schemas.microsoft.com/office/spreadsheetml/2009/9/ac" r="179" x14ac:dyDescent="0.2">
      <c r="A179" s="328" t="str">
        <f>IF(ISBLANK(Regressions!A189), " ", Regressions!A189)</f>
        <v>Belgium</v>
      </c>
      <c r="B179" s="329">
        <f>IF(ISBLANK(Regressions!B189), " ", Regressions!B189)</f>
        <v>2020</v>
      </c>
      <c r="C179" s="334" t="str">
        <f>IF(ISBLANK(Regressions!C189), " ", Regressions!C189)</f>
        <v>Secondary</v>
      </c>
      <c r="D179" s="330">
        <f>IF(ISBLANK(Regressions!D189), " ", Regressions!D189)</f>
        <v>774236</v>
      </c>
      <c r="E179" s="208">
        <f>IF(ISNUMBER(Regressions!E189),ROUND(Regressions!E189, 1), NA())</f>
        <v>100</v>
      </c>
      <c r="F179" s="331">
        <f>IF(ISNUMBER(Regressions!F189),ROUND(Regressions!F189, 1), NA())</f>
        <v>100</v>
      </c>
      <c r="G179" s="230">
        <f>IF(ISNUMBER(Regressions!G189),ROUND(Regressions!G189, 1), NA())</f>
        <v>100</v>
      </c>
      <c r="H179" s="332">
        <f>IF(ISNUMBER(Regressions!H189),ROUND(Regressions!H189, 1), NA())</f>
        <v>0</v>
      </c>
      <c r="I179" s="231">
        <f>IF(ISNUMBER(Regressions!I189),ROUND(Regressions!I189, 1), NA())</f>
        <v>0</v>
      </c>
      <c r="J179" s="333" t="e">
        <f>IF(ISNUMBER(Regressions!K189),ROUND(Regressions!K189, 1), NA())</f>
        <v>#N/A</v>
      </c>
      <c r="K179" s="331" t="e">
        <f>IF(ISNUMBER(Regressions!L189),ROUND(Regressions!L189, 1), NA())</f>
        <v>#N/A</v>
      </c>
      <c r="L179" s="232" t="e">
        <f>IF(ISNUMBER(Regressions!M189),ROUND(Regressions!M189, 1), NA())</f>
        <v>#N/A</v>
      </c>
      <c r="M179" s="332" t="e">
        <f>IF(ISNUMBER(Regressions!N189),ROUND(Regressions!N189, 1), NA())</f>
        <v>#N/A</v>
      </c>
      <c r="N179" s="231" t="e">
        <f>IF(ISNUMBER(Regressions!O189),ROUND(Regressions!O189, 1), NA())</f>
        <v>#N/A</v>
      </c>
      <c r="O179" s="333">
        <f>IF(ISNUMBER(Regressions!Q189),ROUND(Regressions!Q189, 1), NA())</f>
        <v>100</v>
      </c>
      <c r="P179" s="331">
        <f>IF(ISNUMBER(Regressions!R189),ROUND(Regressions!R189, 1), NA())</f>
        <v>100</v>
      </c>
      <c r="Q179" s="209">
        <f>IF(ISNUMBER(Regressions!S189),ROUND(Regressions!S189, 1), NA())</f>
        <v>100</v>
      </c>
      <c r="R179" s="332">
        <f>IF(ISNUMBER(Regressions!T189),ROUND(Regressions!T189, 1), NA())</f>
        <v>0</v>
      </c>
      <c r="S179" s="231">
        <f>IF(ISNUMBER(Regressions!U189),ROUND(Regressions!U189, 1), NA())</f>
        <v>0</v>
      </c>
    </row>
    <row xmlns:x14ac="http://schemas.microsoft.com/office/spreadsheetml/2009/9/ac" r="180" x14ac:dyDescent="0.2">
      <c r="A180" s="379" t="str">
        <f>IF(ISBLANK(Regressions!A190), " ", Regressions!A190)</f>
        <v>Belgium</v>
      </c>
      <c r="B180" s="380">
        <f>IF(ISBLANK(Regressions!B190), " ", Regressions!B190)</f>
        <v>2021</v>
      </c>
      <c r="C180" s="381" t="str">
        <f>IF(ISBLANK(Regressions!C190), " ", Regressions!C190)</f>
        <v>Secondary</v>
      </c>
      <c r="D180" s="382">
        <f>IF(ISBLANK(Regressions!D190), " ", Regressions!D190)</f>
        <v>790575</v>
      </c>
      <c r="E180" s="385">
        <f>IF(ISNUMBER(Regressions!E190),ROUND(Regressions!E190, 1), NA())</f>
        <v>100</v>
      </c>
      <c r="F180" s="383">
        <f>IF(ISNUMBER(Regressions!F190),ROUND(Regressions!F190, 1), NA())</f>
        <v>100</v>
      </c>
      <c r="G180" s="386">
        <f>IF(ISNUMBER(Regressions!G190),ROUND(Regressions!G190, 1), NA())</f>
        <v>100</v>
      </c>
      <c r="H180" s="384">
        <f>IF(ISNUMBER(Regressions!H190),ROUND(Regressions!H190, 1), NA())</f>
        <v>0</v>
      </c>
      <c r="I180" s="387">
        <f>IF(ISNUMBER(Regressions!I190),ROUND(Regressions!I190, 1), NA())</f>
        <v>0</v>
      </c>
      <c r="J180" s="385" t="e">
        <f>IF(ISNUMBER(Regressions!K190),ROUND(Regressions!K190, 1), NA())</f>
        <v>#N/A</v>
      </c>
      <c r="K180" s="383" t="e">
        <f>IF(ISNUMBER(Regressions!L190),ROUND(Regressions!L190, 1), NA())</f>
        <v>#N/A</v>
      </c>
      <c r="L180" s="388" t="e">
        <f>IF(ISNUMBER(Regressions!M190),ROUND(Regressions!M190, 1), NA())</f>
        <v>#N/A</v>
      </c>
      <c r="M180" s="384" t="e">
        <f>IF(ISNUMBER(Regressions!N190),ROUND(Regressions!N190, 1), NA())</f>
        <v>#N/A</v>
      </c>
      <c r="N180" s="387" t="e">
        <f>IF(ISNUMBER(Regressions!O190),ROUND(Regressions!O190, 1), NA())</f>
        <v>#N/A</v>
      </c>
      <c r="O180" s="385">
        <f>IF(ISNUMBER(Regressions!Q190),ROUND(Regressions!Q190, 1), NA())</f>
        <v>100</v>
      </c>
      <c r="P180" s="383">
        <f>IF(ISNUMBER(Regressions!R190),ROUND(Regressions!R190, 1), NA())</f>
        <v>100</v>
      </c>
      <c r="Q180" s="389">
        <f>IF(ISNUMBER(Regressions!S190),ROUND(Regressions!S190, 1), NA())</f>
        <v>100</v>
      </c>
      <c r="R180" s="384">
        <f>IF(ISNUMBER(Regressions!T190),ROUND(Regressions!T190, 1), NA())</f>
        <v>0</v>
      </c>
      <c r="S180" s="387">
        <f>IF(ISNUMBER(Regressions!U190),ROUND(Regressions!U190, 1), NA())</f>
        <v>0</v>
      </c>
      <c r="T180" s="378"/>
      <c r="U180" s="378"/>
      <c r="V180" s="378"/>
      <c r="W180" s="378"/>
      <c r="X180" s="378"/>
      <c r="Y180" s="378"/>
      <c r="Z180" s="378"/>
      <c r="AA180" s="378"/>
      <c r="AB180" s="378"/>
      <c r="AC180" s="378"/>
    </row>
    <row xmlns:x14ac="http://schemas.microsoft.com/office/spreadsheetml/2009/9/ac" r="181" x14ac:dyDescent="0.2">
      <c r="A181" s="328" t="str">
        <f>IF(ISBLANK(Regressions!A191), " ", Regressions!A191)</f>
        <v>Belgium</v>
      </c>
      <c r="B181" s="329">
        <f>IF(ISBLANK(Regressions!B191), " ", Regressions!B191)</f>
        <v>2022</v>
      </c>
      <c r="C181" s="334" t="str">
        <f>IF(ISBLANK(Regressions!C191), " ", Regressions!C191)</f>
        <v>Secondary</v>
      </c>
      <c r="D181" s="330">
        <f>IF(ISBLANK(Regressions!D191), " ", Regressions!D191)</f>
        <v>806455</v>
      </c>
      <c r="E181" s="208">
        <f>IF(ISNUMBER(Regressions!E191),ROUND(Regressions!E191, 1), NA())</f>
        <v>100</v>
      </c>
      <c r="F181" s="331">
        <f>IF(ISNUMBER(Regressions!F191),ROUND(Regressions!F191, 1), NA())</f>
        <v>100</v>
      </c>
      <c r="G181" s="230">
        <f>IF(ISNUMBER(Regressions!G191),ROUND(Regressions!G191, 1), NA())</f>
        <v>100</v>
      </c>
      <c r="H181" s="332">
        <f>IF(ISNUMBER(Regressions!H191),ROUND(Regressions!H191, 1), NA())</f>
        <v>0</v>
      </c>
      <c r="I181" s="231">
        <f>IF(ISNUMBER(Regressions!I191),ROUND(Regressions!I191, 1), NA())</f>
        <v>0</v>
      </c>
      <c r="J181" s="333" t="e">
        <f>IF(ISNUMBER(Regressions!K191),ROUND(Regressions!K191, 1), NA())</f>
        <v>#N/A</v>
      </c>
      <c r="K181" s="331" t="e">
        <f>IF(ISNUMBER(Regressions!L191),ROUND(Regressions!L191, 1), NA())</f>
        <v>#N/A</v>
      </c>
      <c r="L181" s="232" t="e">
        <f>IF(ISNUMBER(Regressions!M191),ROUND(Regressions!M191, 1), NA())</f>
        <v>#N/A</v>
      </c>
      <c r="M181" s="332" t="e">
        <f>IF(ISNUMBER(Regressions!N191),ROUND(Regressions!N191, 1), NA())</f>
        <v>#N/A</v>
      </c>
      <c r="N181" s="231" t="e">
        <f>IF(ISNUMBER(Regressions!O191),ROUND(Regressions!O191, 1), NA())</f>
        <v>#N/A</v>
      </c>
      <c r="O181" s="333">
        <f>IF(ISNUMBER(Regressions!Q191),ROUND(Regressions!Q191, 1), NA())</f>
        <v>100</v>
      </c>
      <c r="P181" s="331">
        <f>IF(ISNUMBER(Regressions!R191),ROUND(Regressions!R191, 1), NA())</f>
        <v>100</v>
      </c>
      <c r="Q181" s="209">
        <f>IF(ISNUMBER(Regressions!S191),ROUND(Regressions!S191, 1), NA())</f>
        <v>100</v>
      </c>
      <c r="R181" s="332">
        <f>IF(ISNUMBER(Regressions!T191),ROUND(Regressions!T191, 1), NA())</f>
        <v>0</v>
      </c>
      <c r="S181" s="231">
        <f>IF(ISNUMBER(Regressions!U191),ROUND(Regressions!U191, 1), NA())</f>
        <v>0</v>
      </c>
    </row>
    <row xmlns:x14ac="http://schemas.microsoft.com/office/spreadsheetml/2009/9/ac" r="182" x14ac:dyDescent="0.2">
      <c r="A182" s="335" t="str">
        <f>IF(ISBLANK(Regressions!A192), " ", Regressions!A192)</f>
        <v>Belgium</v>
      </c>
      <c r="B182" s="336">
        <f>IF(ISBLANK(Regressions!B192), " ", Regressions!B192)</f>
        <v>2023</v>
      </c>
      <c r="C182" s="337" t="str">
        <f>IF(ISBLANK(Regressions!C192), " ", Regressions!C192)</f>
        <v>Secondary</v>
      </c>
      <c r="D182" s="338">
        <f>IF(ISBLANK(Regressions!D192), " ", Regressions!D192)</f>
        <v>775388</v>
      </c>
      <c r="E182" s="339">
        <f>IF(ISNUMBER(Regressions!E192),ROUND(Regressions!E192, 1), NA())</f>
        <v>100</v>
      </c>
      <c r="F182" s="340">
        <f>IF(ISNUMBER(Regressions!F192),ROUND(Regressions!F192, 1), NA())</f>
        <v>100</v>
      </c>
      <c r="G182" s="341">
        <f>IF(ISNUMBER(Regressions!G192),ROUND(Regressions!G192, 1), NA())</f>
        <v>100</v>
      </c>
      <c r="H182" s="342">
        <f>IF(ISNUMBER(Regressions!H192),ROUND(Regressions!H192, 1), NA())</f>
        <v>0</v>
      </c>
      <c r="I182" s="343">
        <f>IF(ISNUMBER(Regressions!I192),ROUND(Regressions!I192, 1), NA())</f>
        <v>0</v>
      </c>
      <c r="J182" s="344" t="e">
        <f>IF(ISNUMBER(Regressions!K192),ROUND(Regressions!K192, 1), NA())</f>
        <v>#N/A</v>
      </c>
      <c r="K182" s="340" t="e">
        <f>IF(ISNUMBER(Regressions!L192),ROUND(Regressions!L192, 1), NA())</f>
        <v>#N/A</v>
      </c>
      <c r="L182" s="345" t="e">
        <f>IF(ISNUMBER(Regressions!M192),ROUND(Regressions!M192, 1), NA())</f>
        <v>#N/A</v>
      </c>
      <c r="M182" s="342" t="e">
        <f>IF(ISNUMBER(Regressions!N192),ROUND(Regressions!N192, 1), NA())</f>
        <v>#N/A</v>
      </c>
      <c r="N182" s="343" t="e">
        <f>IF(ISNUMBER(Regressions!O192),ROUND(Regressions!O192, 1), NA())</f>
        <v>#N/A</v>
      </c>
      <c r="O182" s="344">
        <f>IF(ISNUMBER(Regressions!Q192),ROUND(Regressions!Q192, 1), NA())</f>
        <v>100</v>
      </c>
      <c r="P182" s="340">
        <f>IF(ISNUMBER(Regressions!R192),ROUND(Regressions!R192, 1), NA())</f>
        <v>100</v>
      </c>
      <c r="Q182" s="346">
        <f>IF(ISNUMBER(Regressions!S192),ROUND(Regressions!S192, 1), NA())</f>
        <v>100</v>
      </c>
      <c r="R182" s="342">
        <f>IF(ISNUMBER(Regressions!T192),ROUND(Regressions!T192, 1), NA())</f>
        <v>0</v>
      </c>
      <c r="S182" s="343">
        <f>IF(ISNUMBER(Regressions!U192),ROUND(Regressions!U192, 1), NA())</f>
        <v>0</v>
      </c>
    </row>
    <row xmlns:x14ac="http://schemas.microsoft.com/office/spreadsheetml/2009/9/ac" r="183" hidden="true" x14ac:dyDescent="0.2">
      <c r="A183" s="328" t="str">
        <f>IF(ISBLANK(Regressions!A193), " ", Regressions!A193)</f>
        <v>Belgium</v>
      </c>
      <c r="B183" s="329">
        <f>IF(ISBLANK(Regressions!B193), " ", Regressions!B193)</f>
        <v>2024</v>
      </c>
      <c r="C183" s="334" t="str">
        <f>IF(ISBLANK(Regressions!C193), " ", Regressions!C193)</f>
        <v>Secondary</v>
      </c>
      <c r="D183" s="330" t="str">
        <f>IF(ISBLANK(Regressions!D193), " ", Regressions!D193)</f>
        <v> </v>
      </c>
      <c r="E183" s="208" t="e">
        <f>IF(ISNUMBER(Regressions!E193),ROUND(Regressions!E193, 1), NA())</f>
        <v>#N/A</v>
      </c>
      <c r="F183" s="331" t="e">
        <f>IF(ISNUMBER(Regressions!F193),ROUND(Regressions!F193, 1), NA())</f>
        <v>#N/A</v>
      </c>
      <c r="G183" s="230" t="e">
        <f>IF(ISNUMBER(Regressions!G193),ROUND(Regressions!G193, 1), NA())</f>
        <v>#N/A</v>
      </c>
      <c r="H183" s="332" t="e">
        <f>IF(ISNUMBER(Regressions!H193),ROUND(Regressions!H193, 1), NA())</f>
        <v>#N/A</v>
      </c>
      <c r="I183" s="231" t="e">
        <f>IF(ISNUMBER(Regressions!I193),ROUND(Regressions!I193, 1), NA())</f>
        <v>#N/A</v>
      </c>
      <c r="J183" s="333" t="e">
        <f>IF(ISNUMBER(Regressions!K193),ROUND(Regressions!K193, 1), NA())</f>
        <v>#N/A</v>
      </c>
      <c r="K183" s="331" t="e">
        <f>IF(ISNUMBER(Regressions!L193),ROUND(Regressions!L193, 1), NA())</f>
        <v>#N/A</v>
      </c>
      <c r="L183" s="232" t="e">
        <f>IF(ISNUMBER(Regressions!M193),ROUND(Regressions!M193, 1), NA())</f>
        <v>#N/A</v>
      </c>
      <c r="M183" s="332" t="e">
        <f>IF(ISNUMBER(Regressions!N193),ROUND(Regressions!N193, 1), NA())</f>
        <v>#N/A</v>
      </c>
      <c r="N183" s="231" t="e">
        <f>IF(ISNUMBER(Regressions!O193),ROUND(Regressions!O193, 1), NA())</f>
        <v>#N/A</v>
      </c>
      <c r="O183" s="333" t="e">
        <f>IF(ISNUMBER(Regressions!Q193),ROUND(Regressions!Q193, 1), NA())</f>
        <v>#N/A</v>
      </c>
      <c r="P183" s="331" t="e">
        <f>IF(ISNUMBER(Regressions!R193),ROUND(Regressions!R193, 1), NA())</f>
        <v>#N/A</v>
      </c>
      <c r="Q183" s="209" t="e">
        <f>IF(ISNUMBER(Regressions!S193),ROUND(Regressions!S193, 1), NA())</f>
        <v>#N/A</v>
      </c>
      <c r="R183" s="332" t="e">
        <f>IF(ISNUMBER(Regressions!T193),ROUND(Regressions!T193, 1), NA())</f>
        <v>#N/A</v>
      </c>
      <c r="S183" s="231" t="e">
        <f>IF(ISNUMBER(Regressions!U193),ROUND(Regressions!U193, 1), NA())</f>
        <v>#N/A</v>
      </c>
    </row>
    <row xmlns:x14ac="http://schemas.microsoft.com/office/spreadsheetml/2009/9/ac" r="184" hidden="true" x14ac:dyDescent="0.2">
      <c r="A184" s="328" t="str">
        <f>IF(ISBLANK(Regressions!A194), " ", Regressions!A194)</f>
        <v>Belgium</v>
      </c>
      <c r="B184" s="329">
        <f>IF(ISBLANK(Regressions!B194), " ", Regressions!B194)</f>
        <v>2025</v>
      </c>
      <c r="C184" s="334" t="str">
        <f>IF(ISBLANK(Regressions!C194), " ", Regressions!C194)</f>
        <v>Secondary</v>
      </c>
      <c r="D184" s="330" t="str">
        <f>IF(ISBLANK(Regressions!D194), " ", Regressions!D194)</f>
        <v> </v>
      </c>
      <c r="E184" s="208" t="e">
        <f>IF(ISNUMBER(Regressions!E194),ROUND(Regressions!E194, 1), NA())</f>
        <v>#N/A</v>
      </c>
      <c r="F184" s="331" t="e">
        <f>IF(ISNUMBER(Regressions!F194),ROUND(Regressions!F194, 1), NA())</f>
        <v>#N/A</v>
      </c>
      <c r="G184" s="230" t="e">
        <f>IF(ISNUMBER(Regressions!G194),ROUND(Regressions!G194, 1), NA())</f>
        <v>#N/A</v>
      </c>
      <c r="H184" s="332" t="e">
        <f>IF(ISNUMBER(Regressions!H194),ROUND(Regressions!H194, 1), NA())</f>
        <v>#N/A</v>
      </c>
      <c r="I184" s="231" t="e">
        <f>IF(ISNUMBER(Regressions!I194),ROUND(Regressions!I194, 1), NA())</f>
        <v>#N/A</v>
      </c>
      <c r="J184" s="333" t="e">
        <f>IF(ISNUMBER(Regressions!K194),ROUND(Regressions!K194, 1), NA())</f>
        <v>#N/A</v>
      </c>
      <c r="K184" s="331" t="e">
        <f>IF(ISNUMBER(Regressions!L194),ROUND(Regressions!L194, 1), NA())</f>
        <v>#N/A</v>
      </c>
      <c r="L184" s="232" t="e">
        <f>IF(ISNUMBER(Regressions!M194),ROUND(Regressions!M194, 1), NA())</f>
        <v>#N/A</v>
      </c>
      <c r="M184" s="332" t="e">
        <f>IF(ISNUMBER(Regressions!N194),ROUND(Regressions!N194, 1), NA())</f>
        <v>#N/A</v>
      </c>
      <c r="N184" s="231" t="e">
        <f>IF(ISNUMBER(Regressions!O194),ROUND(Regressions!O194, 1), NA())</f>
        <v>#N/A</v>
      </c>
      <c r="O184" s="333" t="e">
        <f>IF(ISNUMBER(Regressions!Q194),ROUND(Regressions!Q194, 1), NA())</f>
        <v>#N/A</v>
      </c>
      <c r="P184" s="331" t="e">
        <f>IF(ISNUMBER(Regressions!R194),ROUND(Regressions!R194, 1), NA())</f>
        <v>#N/A</v>
      </c>
      <c r="Q184" s="209" t="e">
        <f>IF(ISNUMBER(Regressions!S194),ROUND(Regressions!S194, 1), NA())</f>
        <v>#N/A</v>
      </c>
      <c r="R184" s="332" t="e">
        <f>IF(ISNUMBER(Regressions!T194),ROUND(Regressions!T194, 1), NA())</f>
        <v>#N/A</v>
      </c>
      <c r="S184" s="231" t="e">
        <f>IF(ISNUMBER(Regressions!U194),ROUND(Regressions!U194, 1), NA())</f>
        <v>#N/A</v>
      </c>
    </row>
    <row xmlns:x14ac="http://schemas.microsoft.com/office/spreadsheetml/2009/9/ac" r="185" hidden="true" x14ac:dyDescent="0.2">
      <c r="A185" s="328" t="str">
        <f>IF(ISBLANK(Regressions!A195), " ", Regressions!A195)</f>
        <v>Belgium</v>
      </c>
      <c r="B185" s="329">
        <f>IF(ISBLANK(Regressions!B195), " ", Regressions!B195)</f>
        <v>2026</v>
      </c>
      <c r="C185" s="334" t="str">
        <f>IF(ISBLANK(Regressions!C195), " ", Regressions!C195)</f>
        <v>Secondary</v>
      </c>
      <c r="D185" s="330" t="str">
        <f>IF(ISBLANK(Regressions!D195), " ", Regressions!D195)</f>
        <v> </v>
      </c>
      <c r="E185" s="208" t="e">
        <f>IF(ISNUMBER(Regressions!E195),ROUND(Regressions!E195, 1), NA())</f>
        <v>#N/A</v>
      </c>
      <c r="F185" s="331" t="e">
        <f>IF(ISNUMBER(Regressions!F195),ROUND(Regressions!F195, 1), NA())</f>
        <v>#N/A</v>
      </c>
      <c r="G185" s="230" t="e">
        <f>IF(ISNUMBER(Regressions!G195),ROUND(Regressions!G195, 1), NA())</f>
        <v>#N/A</v>
      </c>
      <c r="H185" s="332" t="e">
        <f>IF(ISNUMBER(Regressions!H195),ROUND(Regressions!H195, 1), NA())</f>
        <v>#N/A</v>
      </c>
      <c r="I185" s="231" t="e">
        <f>IF(ISNUMBER(Regressions!I195),ROUND(Regressions!I195, 1), NA())</f>
        <v>#N/A</v>
      </c>
      <c r="J185" s="333" t="e">
        <f>IF(ISNUMBER(Regressions!K195),ROUND(Regressions!K195, 1), NA())</f>
        <v>#N/A</v>
      </c>
      <c r="K185" s="331" t="e">
        <f>IF(ISNUMBER(Regressions!L195),ROUND(Regressions!L195, 1), NA())</f>
        <v>#N/A</v>
      </c>
      <c r="L185" s="232" t="e">
        <f>IF(ISNUMBER(Regressions!M195),ROUND(Regressions!M195, 1), NA())</f>
        <v>#N/A</v>
      </c>
      <c r="M185" s="332" t="e">
        <f>IF(ISNUMBER(Regressions!N195),ROUND(Regressions!N195, 1), NA())</f>
        <v>#N/A</v>
      </c>
      <c r="N185" s="231" t="e">
        <f>IF(ISNUMBER(Regressions!O195),ROUND(Regressions!O195, 1), NA())</f>
        <v>#N/A</v>
      </c>
      <c r="O185" s="333" t="e">
        <f>IF(ISNUMBER(Regressions!Q195),ROUND(Regressions!Q195, 1), NA())</f>
        <v>#N/A</v>
      </c>
      <c r="P185" s="331" t="e">
        <f>IF(ISNUMBER(Regressions!R195),ROUND(Regressions!R195, 1), NA())</f>
        <v>#N/A</v>
      </c>
      <c r="Q185" s="209" t="e">
        <f>IF(ISNUMBER(Regressions!S195),ROUND(Regressions!S195, 1), NA())</f>
        <v>#N/A</v>
      </c>
      <c r="R185" s="332" t="e">
        <f>IF(ISNUMBER(Regressions!T195),ROUND(Regressions!T195, 1), NA())</f>
        <v>#N/A</v>
      </c>
      <c r="S185" s="231" t="e">
        <f>IF(ISNUMBER(Regressions!U195),ROUND(Regressions!U195, 1), NA())</f>
        <v>#N/A</v>
      </c>
    </row>
    <row xmlns:x14ac="http://schemas.microsoft.com/office/spreadsheetml/2009/9/ac" r="186" hidden="true" x14ac:dyDescent="0.2">
      <c r="A186" s="328" t="str">
        <f>IF(ISBLANK(Regressions!A196), " ", Regressions!A196)</f>
        <v>Belgium</v>
      </c>
      <c r="B186" s="329">
        <f>IF(ISBLANK(Regressions!B196), " ", Regressions!B196)</f>
        <v>2027</v>
      </c>
      <c r="C186" s="334" t="str">
        <f>IF(ISBLANK(Regressions!C196), " ", Regressions!C196)</f>
        <v>Secondary</v>
      </c>
      <c r="D186" s="330" t="str">
        <f>IF(ISBLANK(Regressions!D196), " ", Regressions!D196)</f>
        <v> </v>
      </c>
      <c r="E186" s="208" t="e">
        <f>IF(ISNUMBER(Regressions!E196),ROUND(Regressions!E196, 1), NA())</f>
        <v>#N/A</v>
      </c>
      <c r="F186" s="331" t="e">
        <f>IF(ISNUMBER(Regressions!F196),ROUND(Regressions!F196, 1), NA())</f>
        <v>#N/A</v>
      </c>
      <c r="G186" s="230" t="e">
        <f>IF(ISNUMBER(Regressions!G196),ROUND(Regressions!G196, 1), NA())</f>
        <v>#N/A</v>
      </c>
      <c r="H186" s="332" t="e">
        <f>IF(ISNUMBER(Regressions!H196),ROUND(Regressions!H196, 1), NA())</f>
        <v>#N/A</v>
      </c>
      <c r="I186" s="231" t="e">
        <f>IF(ISNUMBER(Regressions!I196),ROUND(Regressions!I196, 1), NA())</f>
        <v>#N/A</v>
      </c>
      <c r="J186" s="333" t="e">
        <f>IF(ISNUMBER(Regressions!K196),ROUND(Regressions!K196, 1), NA())</f>
        <v>#N/A</v>
      </c>
      <c r="K186" s="331" t="e">
        <f>IF(ISNUMBER(Regressions!L196),ROUND(Regressions!L196, 1), NA())</f>
        <v>#N/A</v>
      </c>
      <c r="L186" s="232" t="e">
        <f>IF(ISNUMBER(Regressions!M196),ROUND(Regressions!M196, 1), NA())</f>
        <v>#N/A</v>
      </c>
      <c r="M186" s="332" t="e">
        <f>IF(ISNUMBER(Regressions!N196),ROUND(Regressions!N196, 1), NA())</f>
        <v>#N/A</v>
      </c>
      <c r="N186" s="231" t="e">
        <f>IF(ISNUMBER(Regressions!O196),ROUND(Regressions!O196, 1), NA())</f>
        <v>#N/A</v>
      </c>
      <c r="O186" s="333" t="e">
        <f>IF(ISNUMBER(Regressions!Q196),ROUND(Regressions!Q196, 1), NA())</f>
        <v>#N/A</v>
      </c>
      <c r="P186" s="331" t="e">
        <f>IF(ISNUMBER(Regressions!R196),ROUND(Regressions!R196, 1), NA())</f>
        <v>#N/A</v>
      </c>
      <c r="Q186" s="209" t="e">
        <f>IF(ISNUMBER(Regressions!S196),ROUND(Regressions!S196, 1), NA())</f>
        <v>#N/A</v>
      </c>
      <c r="R186" s="332" t="e">
        <f>IF(ISNUMBER(Regressions!T196),ROUND(Regressions!T196, 1), NA())</f>
        <v>#N/A</v>
      </c>
      <c r="S186" s="231" t="e">
        <f>IF(ISNUMBER(Regressions!U196),ROUND(Regressions!U196, 1), NA())</f>
        <v>#N/A</v>
      </c>
    </row>
    <row xmlns:x14ac="http://schemas.microsoft.com/office/spreadsheetml/2009/9/ac" r="187" hidden="true" x14ac:dyDescent="0.2">
      <c r="A187" s="328" t="str">
        <f>IF(ISBLANK(Regressions!A197), " ", Regressions!A197)</f>
        <v>Belgium</v>
      </c>
      <c r="B187" s="329">
        <f>IF(ISBLANK(Regressions!B197), " ", Regressions!B197)</f>
        <v>2028</v>
      </c>
      <c r="C187" s="334" t="str">
        <f>IF(ISBLANK(Regressions!C197), " ", Regressions!C197)</f>
        <v>Secondary</v>
      </c>
      <c r="D187" s="330" t="str">
        <f>IF(ISBLANK(Regressions!D197), " ", Regressions!D197)</f>
        <v> </v>
      </c>
      <c r="E187" s="208" t="e">
        <f>IF(ISNUMBER(Regressions!E197),ROUND(Regressions!E197, 1), NA())</f>
        <v>#N/A</v>
      </c>
      <c r="F187" s="331" t="e">
        <f>IF(ISNUMBER(Regressions!F197),ROUND(Regressions!F197, 1), NA())</f>
        <v>#N/A</v>
      </c>
      <c r="G187" s="230" t="e">
        <f>IF(ISNUMBER(Regressions!G197),ROUND(Regressions!G197, 1), NA())</f>
        <v>#N/A</v>
      </c>
      <c r="H187" s="332" t="e">
        <f>IF(ISNUMBER(Regressions!H197),ROUND(Regressions!H197, 1), NA())</f>
        <v>#N/A</v>
      </c>
      <c r="I187" s="231" t="e">
        <f>IF(ISNUMBER(Regressions!I197),ROUND(Regressions!I197, 1), NA())</f>
        <v>#N/A</v>
      </c>
      <c r="J187" s="333" t="e">
        <f>IF(ISNUMBER(Regressions!K197),ROUND(Regressions!K197, 1), NA())</f>
        <v>#N/A</v>
      </c>
      <c r="K187" s="331" t="e">
        <f>IF(ISNUMBER(Regressions!L197),ROUND(Regressions!L197, 1), NA())</f>
        <v>#N/A</v>
      </c>
      <c r="L187" s="232" t="e">
        <f>IF(ISNUMBER(Regressions!M197),ROUND(Regressions!M197, 1), NA())</f>
        <v>#N/A</v>
      </c>
      <c r="M187" s="332" t="e">
        <f>IF(ISNUMBER(Regressions!N197),ROUND(Regressions!N197, 1), NA())</f>
        <v>#N/A</v>
      </c>
      <c r="N187" s="231" t="e">
        <f>IF(ISNUMBER(Regressions!O197),ROUND(Regressions!O197, 1), NA())</f>
        <v>#N/A</v>
      </c>
      <c r="O187" s="333" t="e">
        <f>IF(ISNUMBER(Regressions!Q197),ROUND(Regressions!Q197, 1), NA())</f>
        <v>#N/A</v>
      </c>
      <c r="P187" s="331" t="e">
        <f>IF(ISNUMBER(Regressions!R197),ROUND(Regressions!R197, 1), NA())</f>
        <v>#N/A</v>
      </c>
      <c r="Q187" s="209" t="e">
        <f>IF(ISNUMBER(Regressions!S197),ROUND(Regressions!S197, 1), NA())</f>
        <v>#N/A</v>
      </c>
      <c r="R187" s="332" t="e">
        <f>IF(ISNUMBER(Regressions!T197),ROUND(Regressions!T197, 1), NA())</f>
        <v>#N/A</v>
      </c>
      <c r="S187" s="231" t="e">
        <f>IF(ISNUMBER(Regressions!U197),ROUND(Regressions!U197, 1), NA())</f>
        <v>#N/A</v>
      </c>
    </row>
    <row xmlns:x14ac="http://schemas.microsoft.com/office/spreadsheetml/2009/9/ac" r="188" hidden="true" x14ac:dyDescent="0.2">
      <c r="A188" s="328" t="str">
        <f>IF(ISBLANK(Regressions!A198), " ", Regressions!A198)</f>
        <v>Belgium</v>
      </c>
      <c r="B188" s="329">
        <f>IF(ISBLANK(Regressions!B198), " ", Regressions!B198)</f>
        <v>2029</v>
      </c>
      <c r="C188" s="334" t="str">
        <f>IF(ISBLANK(Regressions!C198), " ", Regressions!C198)</f>
        <v>Secondary</v>
      </c>
      <c r="D188" s="330" t="str">
        <f>IF(ISBLANK(Regressions!D198), " ", Regressions!D198)</f>
        <v> </v>
      </c>
      <c r="E188" s="208" t="e">
        <f>IF(ISNUMBER(Regressions!E198),ROUND(Regressions!E198, 1), NA())</f>
        <v>#N/A</v>
      </c>
      <c r="F188" s="331" t="e">
        <f>IF(ISNUMBER(Regressions!F198),ROUND(Regressions!F198, 1), NA())</f>
        <v>#N/A</v>
      </c>
      <c r="G188" s="230" t="e">
        <f>IF(ISNUMBER(Regressions!G198),ROUND(Regressions!G198, 1), NA())</f>
        <v>#N/A</v>
      </c>
      <c r="H188" s="332" t="e">
        <f>IF(ISNUMBER(Regressions!H198),ROUND(Regressions!H198, 1), NA())</f>
        <v>#N/A</v>
      </c>
      <c r="I188" s="231" t="e">
        <f>IF(ISNUMBER(Regressions!I198),ROUND(Regressions!I198, 1), NA())</f>
        <v>#N/A</v>
      </c>
      <c r="J188" s="333" t="e">
        <f>IF(ISNUMBER(Regressions!K198),ROUND(Regressions!K198, 1), NA())</f>
        <v>#N/A</v>
      </c>
      <c r="K188" s="331" t="e">
        <f>IF(ISNUMBER(Regressions!L198),ROUND(Regressions!L198, 1), NA())</f>
        <v>#N/A</v>
      </c>
      <c r="L188" s="232" t="e">
        <f>IF(ISNUMBER(Regressions!M198),ROUND(Regressions!M198, 1), NA())</f>
        <v>#N/A</v>
      </c>
      <c r="M188" s="332" t="e">
        <f>IF(ISNUMBER(Regressions!N198),ROUND(Regressions!N198, 1), NA())</f>
        <v>#N/A</v>
      </c>
      <c r="N188" s="231" t="e">
        <f>IF(ISNUMBER(Regressions!O198),ROUND(Regressions!O198, 1), NA())</f>
        <v>#N/A</v>
      </c>
      <c r="O188" s="333" t="e">
        <f>IF(ISNUMBER(Regressions!Q198),ROUND(Regressions!Q198, 1), NA())</f>
        <v>#N/A</v>
      </c>
      <c r="P188" s="331" t="e">
        <f>IF(ISNUMBER(Regressions!R198),ROUND(Regressions!R198, 1), NA())</f>
        <v>#N/A</v>
      </c>
      <c r="Q188" s="209" t="e">
        <f>IF(ISNUMBER(Regressions!S198),ROUND(Regressions!S198, 1), NA())</f>
        <v>#N/A</v>
      </c>
      <c r="R188" s="332" t="e">
        <f>IF(ISNUMBER(Regressions!T198),ROUND(Regressions!T198, 1), NA())</f>
        <v>#N/A</v>
      </c>
      <c r="S188" s="231" t="e">
        <f>IF(ISNUMBER(Regressions!U198),ROUND(Regressions!U198, 1), NA())</f>
        <v>#N/A</v>
      </c>
    </row>
    <row xmlns:x14ac="http://schemas.microsoft.com/office/spreadsheetml/2009/9/ac" r="189" hidden="true" x14ac:dyDescent="0.2">
      <c r="A189" s="328" t="str">
        <f>IF(ISBLANK(Regressions!A199), " ", Regressions!A199)</f>
        <v>Belgium</v>
      </c>
      <c r="B189" s="329">
        <f>IF(ISBLANK(Regressions!B199), " ", Regressions!B199)</f>
        <v>2030</v>
      </c>
      <c r="C189" s="334" t="str">
        <f>IF(ISBLANK(Regressions!C199), " ", Regressions!C199)</f>
        <v>Secondary</v>
      </c>
      <c r="D189" s="330" t="str">
        <f>IF(ISBLANK(Regressions!D199), " ", Regressions!D199)</f>
        <v> </v>
      </c>
      <c r="E189" s="208" t="e">
        <f>IF(ISNUMBER(Regressions!E199),ROUND(Regressions!E199, 1), NA())</f>
        <v>#N/A</v>
      </c>
      <c r="F189" s="331" t="e">
        <f>IF(ISNUMBER(Regressions!F199),ROUND(Regressions!F199, 1), NA())</f>
        <v>#N/A</v>
      </c>
      <c r="G189" s="230" t="e">
        <f>IF(ISNUMBER(Regressions!G199),ROUND(Regressions!G199, 1), NA())</f>
        <v>#N/A</v>
      </c>
      <c r="H189" s="332" t="e">
        <f>IF(ISNUMBER(Regressions!H199),ROUND(Regressions!H199, 1), NA())</f>
        <v>#N/A</v>
      </c>
      <c r="I189" s="231" t="e">
        <f>IF(ISNUMBER(Regressions!I199),ROUND(Regressions!I199, 1), NA())</f>
        <v>#N/A</v>
      </c>
      <c r="J189" s="333" t="e">
        <f>IF(ISNUMBER(Regressions!K199),ROUND(Regressions!K199, 1), NA())</f>
        <v>#N/A</v>
      </c>
      <c r="K189" s="331" t="e">
        <f>IF(ISNUMBER(Regressions!L199),ROUND(Regressions!L199, 1), NA())</f>
        <v>#N/A</v>
      </c>
      <c r="L189" s="232" t="e">
        <f>IF(ISNUMBER(Regressions!M199),ROUND(Regressions!M199, 1), NA())</f>
        <v>#N/A</v>
      </c>
      <c r="M189" s="332" t="e">
        <f>IF(ISNUMBER(Regressions!N199),ROUND(Regressions!N199, 1), NA())</f>
        <v>#N/A</v>
      </c>
      <c r="N189" s="231" t="e">
        <f>IF(ISNUMBER(Regressions!O199),ROUND(Regressions!O199, 1), NA())</f>
        <v>#N/A</v>
      </c>
      <c r="O189" s="333" t="e">
        <f>IF(ISNUMBER(Regressions!Q199),ROUND(Regressions!Q199, 1), NA())</f>
        <v>#N/A</v>
      </c>
      <c r="P189" s="331" t="e">
        <f>IF(ISNUMBER(Regressions!R199),ROUND(Regressions!R199, 1), NA())</f>
        <v>#N/A</v>
      </c>
      <c r="Q189" s="209" t="e">
        <f>IF(ISNUMBER(Regressions!S199),ROUND(Regressions!S199, 1), NA())</f>
        <v>#N/A</v>
      </c>
      <c r="R189" s="332" t="e">
        <f>IF(ISNUMBER(Regressions!T199),ROUND(Regressions!T199, 1), NA())</f>
        <v>#N/A</v>
      </c>
      <c r="S189" s="231" t="e">
        <f>IF(ISNUMBER(Regressions!U199),ROUND(Regressions!U199, 1), NA())</f>
        <v>#N/A</v>
      </c>
    </row>
    <row xmlns:x14ac="http://schemas.microsoft.com/office/spreadsheetml/2009/9/ac" r="211" x14ac:dyDescent="0.2">
      <c r="A211" s="390"/>
      <c r="B211" s="391"/>
      <c r="C211" s="392"/>
      <c r="D211" s="378"/>
      <c r="E211" s="393"/>
      <c r="F211" s="393"/>
      <c r="G211" s="394"/>
      <c r="H211" s="393"/>
      <c r="I211" s="394"/>
      <c r="J211" s="395"/>
      <c r="K211" s="395"/>
      <c r="L211" s="393"/>
      <c r="M211" s="395"/>
      <c r="N211" s="396"/>
      <c r="O211" s="378"/>
      <c r="P211" s="378"/>
      <c r="Q211" s="378"/>
      <c r="R211" s="378"/>
      <c r="S211" s="378"/>
      <c r="T211" s="378"/>
      <c r="U211" s="378"/>
      <c r="V211" s="378"/>
      <c r="W211" s="378"/>
      <c r="X211" s="378"/>
      <c r="Y211" s="378"/>
      <c r="Z211" s="378"/>
      <c r="AA211" s="378"/>
      <c r="AB211" s="378"/>
      <c r="AC211" s="37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88" customWidth="true"/>
    <col min="23" max="26" width="3.875" style="51" customWidth="true"/>
    <col min="27" max="27" width="3.875" style="88" customWidth="true"/>
    <col min="28" max="31" width="3.875" style="51" customWidth="true"/>
    <col min="32" max="32" width="3.875" style="88" customWidth="true"/>
    <col min="33" max="36" width="3.875" style="51" customWidth="true"/>
    <col min="37" max="37" width="3.875" style="88" customWidth="true"/>
    <col min="38" max="41" width="3.875" style="51" customWidth="true"/>
    <col min="42" max="42" width="3.875" style="88" customWidth="true"/>
    <col min="43" max="46" width="3.875" style="51" customWidth="true"/>
    <col min="47" max="47" width="3.875" style="88"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33" t="s">
        <v>13</v>
      </c>
      <c r="E2" s="36"/>
      <c r="F2" s="36"/>
      <c r="G2" s="55"/>
      <c r="H2" s="36"/>
      <c r="I2" s="36"/>
      <c r="J2" s="55"/>
      <c r="K2" s="38"/>
      <c r="L2" s="38"/>
      <c r="M2" s="55"/>
      <c r="N2" s="38"/>
      <c r="O2" s="38"/>
      <c r="P2" s="55"/>
      <c r="Q2" s="38"/>
      <c r="R2" s="38"/>
      <c r="S2" s="55"/>
      <c r="T2" s="38"/>
      <c r="U2" s="38"/>
      <c r="V2" s="234"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09"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23" t="s">
        <v>25</v>
      </c>
      <c r="E4" s="235" t="s">
        <v>19</v>
      </c>
      <c r="F4" s="236" t="s">
        <v>172</v>
      </c>
      <c r="G4" s="123" t="s">
        <v>25</v>
      </c>
      <c r="H4" s="235" t="s">
        <v>19</v>
      </c>
      <c r="I4" s="236" t="s">
        <v>172</v>
      </c>
      <c r="J4" s="123" t="s">
        <v>25</v>
      </c>
      <c r="K4" s="235" t="s">
        <v>19</v>
      </c>
      <c r="L4" s="236" t="s">
        <v>172</v>
      </c>
      <c r="M4" s="123" t="s">
        <v>25</v>
      </c>
      <c r="N4" s="235" t="s">
        <v>19</v>
      </c>
      <c r="O4" s="236" t="s">
        <v>172</v>
      </c>
      <c r="P4" s="123" t="s">
        <v>25</v>
      </c>
      <c r="Q4" s="235" t="s">
        <v>19</v>
      </c>
      <c r="R4" s="236" t="s">
        <v>172</v>
      </c>
      <c r="S4" s="123" t="s">
        <v>25</v>
      </c>
      <c r="T4" s="235" t="s">
        <v>19</v>
      </c>
      <c r="U4" s="237" t="s">
        <v>172</v>
      </c>
      <c r="V4" s="127" t="s">
        <v>25</v>
      </c>
      <c r="W4" s="128" t="s">
        <v>19</v>
      </c>
      <c r="X4" s="128" t="s">
        <v>21</v>
      </c>
      <c r="Y4" s="128" t="s">
        <v>29</v>
      </c>
      <c r="Z4" s="130" t="s">
        <v>173</v>
      </c>
      <c r="AA4" s="127" t="s">
        <v>25</v>
      </c>
      <c r="AB4" s="128" t="s">
        <v>19</v>
      </c>
      <c r="AC4" s="128" t="s">
        <v>21</v>
      </c>
      <c r="AD4" s="128" t="s">
        <v>29</v>
      </c>
      <c r="AE4" s="130" t="s">
        <v>173</v>
      </c>
      <c r="AF4" s="127" t="s">
        <v>25</v>
      </c>
      <c r="AG4" s="128" t="s">
        <v>19</v>
      </c>
      <c r="AH4" s="128" t="s">
        <v>21</v>
      </c>
      <c r="AI4" s="128" t="s">
        <v>29</v>
      </c>
      <c r="AJ4" s="130" t="s">
        <v>173</v>
      </c>
      <c r="AK4" s="127" t="s">
        <v>25</v>
      </c>
      <c r="AL4" s="128" t="s">
        <v>19</v>
      </c>
      <c r="AM4" s="128" t="s">
        <v>21</v>
      </c>
      <c r="AN4" s="128" t="s">
        <v>29</v>
      </c>
      <c r="AO4" s="130" t="s">
        <v>173</v>
      </c>
      <c r="AP4" s="127" t="s">
        <v>25</v>
      </c>
      <c r="AQ4" s="128" t="s">
        <v>19</v>
      </c>
      <c r="AR4" s="128" t="s">
        <v>21</v>
      </c>
      <c r="AS4" s="128" t="s">
        <v>29</v>
      </c>
      <c r="AT4" s="130" t="s">
        <v>173</v>
      </c>
      <c r="AU4" s="127" t="s">
        <v>25</v>
      </c>
      <c r="AV4" s="128" t="s">
        <v>19</v>
      </c>
      <c r="AW4" s="128" t="s">
        <v>21</v>
      </c>
      <c r="AX4" s="128" t="s">
        <v>29</v>
      </c>
      <c r="AY4" s="131" t="s">
        <v>173</v>
      </c>
      <c r="AZ4" s="132" t="s">
        <v>125</v>
      </c>
      <c r="BA4" s="133" t="s">
        <v>124</v>
      </c>
      <c r="BB4" s="134" t="s">
        <v>174</v>
      </c>
      <c r="BC4" s="132" t="s">
        <v>125</v>
      </c>
      <c r="BD4" s="133" t="s">
        <v>124</v>
      </c>
      <c r="BE4" s="134" t="s">
        <v>174</v>
      </c>
      <c r="BF4" s="132" t="s">
        <v>125</v>
      </c>
      <c r="BG4" s="133" t="s">
        <v>124</v>
      </c>
      <c r="BH4" s="134" t="s">
        <v>174</v>
      </c>
      <c r="BI4" s="132" t="s">
        <v>125</v>
      </c>
      <c r="BJ4" s="133" t="s">
        <v>124</v>
      </c>
      <c r="BK4" s="134" t="s">
        <v>174</v>
      </c>
      <c r="BL4" s="132" t="s">
        <v>125</v>
      </c>
      <c r="BM4" s="133" t="s">
        <v>124</v>
      </c>
      <c r="BN4" s="134" t="s">
        <v>174</v>
      </c>
      <c r="BO4" s="132" t="s">
        <v>125</v>
      </c>
      <c r="BP4" s="133" t="s">
        <v>124</v>
      </c>
      <c r="BQ4" s="134" t="s">
        <v>174</v>
      </c>
      <c r="BS4" s="82" t="s">
        <v>25</v>
      </c>
      <c r="BT4" s="83" t="s">
        <v>19</v>
      </c>
      <c r="BU4" s="56" t="s">
        <v>38</v>
      </c>
      <c r="BV4" s="82" t="s">
        <v>25</v>
      </c>
      <c r="BW4" s="83" t="s">
        <v>19</v>
      </c>
      <c r="BX4" s="84" t="s">
        <v>104</v>
      </c>
      <c r="BY4" s="82" t="s">
        <v>25</v>
      </c>
      <c r="BZ4" s="83" t="s">
        <v>19</v>
      </c>
      <c r="CA4" s="49" t="s">
        <v>38</v>
      </c>
      <c r="CB4" s="82" t="s">
        <v>25</v>
      </c>
      <c r="CC4" s="83" t="s">
        <v>19</v>
      </c>
      <c r="CD4" s="56" t="s">
        <v>38</v>
      </c>
      <c r="CE4" s="82" t="s">
        <v>25</v>
      </c>
      <c r="CF4" s="83" t="s">
        <v>19</v>
      </c>
      <c r="CG4" s="84" t="s">
        <v>38</v>
      </c>
      <c r="CH4" s="82" t="s">
        <v>25</v>
      </c>
      <c r="CI4" s="83" t="s">
        <v>19</v>
      </c>
      <c r="CJ4" s="49" t="s">
        <v>38</v>
      </c>
      <c r="CK4" s="86" t="s">
        <v>25</v>
      </c>
      <c r="CL4" s="85" t="s">
        <v>19</v>
      </c>
      <c r="CM4" s="58" t="s">
        <v>53</v>
      </c>
      <c r="CN4" s="58" t="s">
        <v>58</v>
      </c>
      <c r="CO4" s="87" t="s">
        <v>110</v>
      </c>
      <c r="CP4" s="86" t="s">
        <v>25</v>
      </c>
      <c r="CQ4" s="85" t="s">
        <v>19</v>
      </c>
      <c r="CR4" s="50" t="s">
        <v>53</v>
      </c>
      <c r="CS4" s="50" t="s">
        <v>58</v>
      </c>
      <c r="CT4" s="58" t="s">
        <v>110</v>
      </c>
      <c r="CU4" s="86" t="s">
        <v>25</v>
      </c>
      <c r="CV4" s="85" t="s">
        <v>19</v>
      </c>
      <c r="CW4" s="58" t="s">
        <v>53</v>
      </c>
      <c r="CX4" s="58" t="s">
        <v>58</v>
      </c>
      <c r="CY4" s="87" t="s">
        <v>110</v>
      </c>
      <c r="CZ4" s="86" t="s">
        <v>25</v>
      </c>
      <c r="DA4" s="85" t="s">
        <v>19</v>
      </c>
      <c r="DB4" s="50" t="s">
        <v>53</v>
      </c>
      <c r="DC4" s="50" t="s">
        <v>58</v>
      </c>
      <c r="DD4" s="58" t="s">
        <v>110</v>
      </c>
      <c r="DE4" s="86" t="s">
        <v>25</v>
      </c>
      <c r="DF4" s="85" t="s">
        <v>19</v>
      </c>
      <c r="DG4" s="58" t="s">
        <v>53</v>
      </c>
      <c r="DH4" s="58" t="s">
        <v>58</v>
      </c>
      <c r="DI4" s="87" t="s">
        <v>110</v>
      </c>
      <c r="DJ4" s="86" t="s">
        <v>25</v>
      </c>
      <c r="DK4" s="85"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23" t="s">
        <v>135</v>
      </c>
      <c r="E5" s="124" t="s">
        <v>42</v>
      </c>
      <c r="F5" s="125" t="s">
        <v>188</v>
      </c>
      <c r="G5" s="123" t="s">
        <v>136</v>
      </c>
      <c r="H5" s="124" t="s">
        <v>43</v>
      </c>
      <c r="I5" s="125" t="s">
        <v>189</v>
      </c>
      <c r="J5" s="123" t="s">
        <v>137</v>
      </c>
      <c r="K5" s="124" t="s">
        <v>44</v>
      </c>
      <c r="L5" s="125" t="s">
        <v>190</v>
      </c>
      <c r="M5" s="123" t="s">
        <v>138</v>
      </c>
      <c r="N5" s="124" t="s">
        <v>86</v>
      </c>
      <c r="O5" s="125" t="s">
        <v>191</v>
      </c>
      <c r="P5" s="123" t="s">
        <v>139</v>
      </c>
      <c r="Q5" s="124" t="s">
        <v>87</v>
      </c>
      <c r="R5" s="125" t="s">
        <v>192</v>
      </c>
      <c r="S5" s="123" t="s">
        <v>140</v>
      </c>
      <c r="T5" s="124" t="s">
        <v>88</v>
      </c>
      <c r="U5" s="126" t="s">
        <v>193</v>
      </c>
      <c r="V5" s="127" t="s">
        <v>129</v>
      </c>
      <c r="W5" s="128" t="s">
        <v>45</v>
      </c>
      <c r="X5" s="129" t="s">
        <v>65</v>
      </c>
      <c r="Y5" s="129" t="s">
        <v>66</v>
      </c>
      <c r="Z5" s="130" t="s">
        <v>194</v>
      </c>
      <c r="AA5" s="127" t="s">
        <v>130</v>
      </c>
      <c r="AB5" s="128" t="s">
        <v>46</v>
      </c>
      <c r="AC5" s="129" t="s">
        <v>67</v>
      </c>
      <c r="AD5" s="129" t="s">
        <v>68</v>
      </c>
      <c r="AE5" s="130" t="s">
        <v>195</v>
      </c>
      <c r="AF5" s="127" t="s">
        <v>131</v>
      </c>
      <c r="AG5" s="128" t="s">
        <v>47</v>
      </c>
      <c r="AH5" s="129" t="s">
        <v>69</v>
      </c>
      <c r="AI5" s="129" t="s">
        <v>70</v>
      </c>
      <c r="AJ5" s="130" t="s">
        <v>196</v>
      </c>
      <c r="AK5" s="127" t="s">
        <v>132</v>
      </c>
      <c r="AL5" s="128" t="s">
        <v>71</v>
      </c>
      <c r="AM5" s="129" t="s">
        <v>72</v>
      </c>
      <c r="AN5" s="129" t="s">
        <v>73</v>
      </c>
      <c r="AO5" s="130" t="s">
        <v>197</v>
      </c>
      <c r="AP5" s="127" t="s">
        <v>133</v>
      </c>
      <c r="AQ5" s="128" t="s">
        <v>74</v>
      </c>
      <c r="AR5" s="129" t="s">
        <v>75</v>
      </c>
      <c r="AS5" s="129" t="s">
        <v>76</v>
      </c>
      <c r="AT5" s="130" t="s">
        <v>198</v>
      </c>
      <c r="AU5" s="127" t="s">
        <v>134</v>
      </c>
      <c r="AV5" s="128" t="s">
        <v>77</v>
      </c>
      <c r="AW5" s="129" t="s">
        <v>78</v>
      </c>
      <c r="AX5" s="129" t="s">
        <v>79</v>
      </c>
      <c r="AY5" s="131" t="s">
        <v>199</v>
      </c>
      <c r="AZ5" s="132" t="s">
        <v>80</v>
      </c>
      <c r="BA5" s="133" t="s">
        <v>114</v>
      </c>
      <c r="BB5" s="134" t="s">
        <v>200</v>
      </c>
      <c r="BC5" s="132" t="s">
        <v>85</v>
      </c>
      <c r="BD5" s="133" t="s">
        <v>115</v>
      </c>
      <c r="BE5" s="134" t="s">
        <v>201</v>
      </c>
      <c r="BF5" s="132" t="s">
        <v>84</v>
      </c>
      <c r="BG5" s="133" t="s">
        <v>116</v>
      </c>
      <c r="BH5" s="134" t="s">
        <v>202</v>
      </c>
      <c r="BI5" s="132" t="s">
        <v>83</v>
      </c>
      <c r="BJ5" s="133" t="s">
        <v>117</v>
      </c>
      <c r="BK5" s="134" t="s">
        <v>203</v>
      </c>
      <c r="BL5" s="132" t="s">
        <v>82</v>
      </c>
      <c r="BM5" s="133" t="s">
        <v>118</v>
      </c>
      <c r="BN5" s="134" t="s">
        <v>204</v>
      </c>
      <c r="BO5" s="132" t="s">
        <v>81</v>
      </c>
      <c r="BP5" s="133" t="s">
        <v>119</v>
      </c>
      <c r="BQ5" s="134" t="s">
        <v>205</v>
      </c>
    </row>
    <row xmlns:x14ac="http://schemas.microsoft.com/office/spreadsheetml/2009/9/ac" r="6" x14ac:dyDescent="0.2">
      <c r="A6" s="36" t="str">
        <f>IF('Water Data'!$B$2="","",'Water Data'!$B$2)</f>
        <v>BEL_2013_UIS</v>
      </c>
      <c r="B6" s="36" t="str">
        <f>+'Water Data'!C2</f>
        <v>Other</v>
      </c>
      <c r="C6" s="326">
        <f>+IF(ISNUMBER(VALUE(MID(A6,5,4))), VALUE(MID(A6, 5,4)),"")</f>
        <v>2013</v>
      </c>
      <c r="D6" s="93">
        <f>+IF(AND(ISTEXT('Water Data'!B2),BS6="Yes"),100-'Water Data'!D4,IF(AND(ISTEXT('Water Data'!B2),BS6="No",ISNUMBER('Water Data'!D4)),CONCATENATE("[",ROUND(100-'Water Data'!D4,0),"]"),NA()))</f>
        <v>100</v>
      </c>
      <c r="E6" s="93">
        <f>+IF(AND(ISTEXT('Water Data'!B2),BT6="Yes"),'Water Data'!D6,IF(AND(ISTEXT('Water Data'!B2),BT6="No",ISNUMBER('Water Data'!D6)),CONCATENATE("[",ROUND('Water Data'!D6,0),"]"),NA()))</f>
        <v>100</v>
      </c>
      <c r="F6" s="93">
        <f>+IF(AND(ISTEXT('Water Data'!B2),BU6="Yes"),'Water Data'!D9,IF(AND(ISTEXT('Water Data'!B2),BU6="No",ISNUMBER('Water Data'!D9)),CONCATENATE("[",ROUND('Water Data'!D9,0),"]"),NA()))</f>
        <v>100</v>
      </c>
      <c r="G6" s="93" t="e">
        <f>+IF(AND(ISTEXT('Water Data'!B2),BV6="Yes"),100-'Water Data'!E4,IF(AND(ISTEXT('Water Data'!B2),BV6="No",ISNUMBER('Water Data'!E4)),CONCATENATE("[",ROUND(100-'Water Data'!E4,0),"]"),NA()))</f>
        <v>#N/A</v>
      </c>
      <c r="H6" s="93" t="e">
        <f>+IF(AND(ISTEXT('Water Data'!B2),BW6="Yes"),'Water Data'!E6,IF(AND(ISTEXT('Water Data'!B2),BW6="No",ISNUMBER('Water Data'!E6)),CONCATENATE("[",ROUND('Water Data'!E6,0),"]"),NA()))</f>
        <v>#N/A</v>
      </c>
      <c r="I6" s="93" t="e">
        <f>+IF(AND(ISTEXT('Water Data'!B2),BX6="Yes"),'Water Data'!E9,IF(AND(ISTEXT('Water Data'!B2),BX6="No",ISNUMBER('Water Data'!E9)),CONCATENATE("[",ROUND('Water Data'!E9,0),"]"),NA()))</f>
        <v>#N/A</v>
      </c>
      <c r="J6" s="93" t="e">
        <f>+IF(AND(ISTEXT('Water Data'!B2),BY6="Yes"),100-'Water Data'!F4,IF(AND(ISTEXT('Water Data'!B2),BY6="No",ISNUMBER('Water Data'!F4)),CONCATENATE("[",ROUND(100-'Water Data'!F4,0),"]"),NA()))</f>
        <v>#N/A</v>
      </c>
      <c r="K6" s="93" t="e">
        <f>+IF(AND(ISTEXT('Water Data'!B2),BZ6="Yes"),'Water Data'!F6,IF(AND(ISTEXT('Water Data'!B2),BZ6="No",ISNUMBER('Water Data'!F6)),CONCATENATE("[",ROUND('Water Data'!F6,0),"]"),NA()))</f>
        <v>#N/A</v>
      </c>
      <c r="L6" s="93" t="e">
        <f>+IF(AND(ISTEXT('Water Data'!B2),CA6="Yes"),'Water Data'!F9,IF(AND(ISTEXT('Water Data'!B2),CA6="No",ISNUMBER('Water Data'!F9)),CONCATENATE("[",ROUND('Water Data'!F9,0),"]"),NA()))</f>
        <v>#N/A</v>
      </c>
      <c r="M6" s="93" t="e">
        <f>+IF(AND(ISTEXT('Water Data'!B2),CB6="Yes"),100-'Water Data'!G4,IF(AND(ISTEXT('Water Data'!B2),CB6="No",ISNUMBER('Water Data'!G4)),CONCATENATE("[",ROUND(100-'Water Data'!G4,0),"]"),NA()))</f>
        <v>#N/A</v>
      </c>
      <c r="N6" s="93" t="e">
        <f>+IF(AND(ISTEXT('Water Data'!B2),CC6="Yes"),'Water Data'!G6,IF(AND(ISTEXT('Water Data'!B2),CC6="No",ISNUMBER('Water Data'!G6)),CONCATENATE("[",ROUND('Water Data'!G6,0),"]"),NA()))</f>
        <v>#N/A</v>
      </c>
      <c r="O6" s="93" t="e">
        <f>+IF(AND(ISTEXT('Water Data'!B2),CD6="Yes"),'Water Data'!G9,IF(AND(ISTEXT('Water Data'!B2),CD6="No",ISNUMBER('Water Data'!G9)),CONCATENATE("[",ROUND('Water Data'!G9,0),"]"),NA()))</f>
        <v>#N/A</v>
      </c>
      <c r="P6" s="93">
        <f>+IF(AND(ISTEXT('Water Data'!B2),CE6="Yes"),100-'Water Data'!H4,IF(AND(ISTEXT('Water Data'!B2),CE6="No",ISNUMBER('Water Data'!H4)),CONCATENATE("[",ROUND(100-'Water Data'!H4,0),"]"),NA()))</f>
        <v>100</v>
      </c>
      <c r="Q6" s="93">
        <f>+IF(AND(ISTEXT('Water Data'!B2),CF6="Yes"),'Water Data'!H6,IF(AND(ISTEXT('Water Data'!B2),CF6="No",ISNUMBER('Water Data'!H6)),CONCATENATE("[",ROUND('Water Data'!H6,0),"]"),NA()))</f>
        <v>100</v>
      </c>
      <c r="R6" s="93">
        <f>+IF(AND(ISTEXT('Water Data'!B2),CG6="Yes"),'Water Data'!H9,IF(AND(ISTEXT('Water Data'!B2),CG6="No",ISNUMBER('Water Data'!H9)),CONCATENATE("[",ROUND('Water Data'!H9,0),"]"),NA()))</f>
        <v>100</v>
      </c>
      <c r="S6" s="93">
        <f>+IF(AND(ISTEXT('Water Data'!B2),CH6="Yes"),100-'Water Data'!I4,IF(AND(ISTEXT('Water Data'!B2),CH6="No",ISNUMBER('Water Data'!I4)),CONCATENATE("[",ROUND(100-'Water Data'!I4,0),"]"),NA()))</f>
        <v>100</v>
      </c>
      <c r="T6" s="93">
        <f>+IF(AND(ISTEXT('Water Data'!B2),CI6="Yes"),'Water Data'!I6,IF(AND(ISTEXT('Water Data'!B2),CI6="No",ISNUMBER('Water Data'!I6)),CONCATENATE("[",ROUND('Water Data'!I6,0),"]"),NA()))</f>
        <v>100</v>
      </c>
      <c r="U6" s="93">
        <f>+IF(AND(ISTEXT('Water Data'!B2),CJ6="Yes"),'Water Data'!I9,IF(AND(ISTEXT('Water Data'!B2),CJ6="No",ISNUMBER('Water Data'!I9)),CONCATENATE("[",ROUND('Water Data'!I9,0),"]"),NA()))</f>
        <v>100</v>
      </c>
      <c r="V6" s="94" t="e">
        <f>+IF(AND(ISTEXT('Sanitation Data'!B2),CK6="Yes"),100-'Sanitation Data'!D4,IF(AND(ISTEXT('Sanitation Data'!B2),CK6="No",ISNUMBER('Sanitation Data'!D4)),CONCATENATE("[",ROUND(100-'Sanitation Data'!D4,0),"]"),NA()))</f>
        <v>#N/A</v>
      </c>
      <c r="W6" s="94" t="e">
        <f>+IF(AND(ISTEXT('Sanitation Data'!B2),CL6="Yes"),'Sanitation Data'!D6,IF(AND(ISTEXT('Sanitation Data'!B2),CL6="No",ISNUMBER('Sanitation Data'!D6)),CONCATENATE("[",ROUND('Sanitation Data'!D6,0),"]"),NA()))</f>
        <v>#N/A</v>
      </c>
      <c r="X6" s="94" t="e">
        <f>+IF(AND(ISTEXT('Sanitation Data'!B2),CM6="Yes"),'Sanitation Data'!D10,IF(AND(ISTEXT('Sanitation Data'!B2),CM6="No",ISNUMBER('Sanitation Data'!D10)),CONCATENATE("[",ROUND('Sanitation Data'!D10,0),"]"),NA()))</f>
        <v>#N/A</v>
      </c>
      <c r="Y6" s="94" t="e">
        <f>+IF(AND(ISTEXT('Sanitation Data'!B2),CN6="Yes"),'Sanitation Data'!D11,IF(AND(ISTEXT('Sanitation Data'!B2),CN6="No",ISNUMBER('Sanitation Data'!D11)),CONCATENATE("[",ROUND('Sanitation Data'!D11,0),"]"),NA()))</f>
        <v>#N/A</v>
      </c>
      <c r="Z6" s="94" t="e">
        <f>+IF(AND(ISTEXT('Sanitation Data'!B2),CO6="Yes"),'Sanitation Data'!D12,IF(AND(ISTEXT('Sanitation Data'!B2),CO6="No",ISNUMBER('Sanitation Data'!D12)),CONCATENATE("[",ROUND('Sanitation Data'!D12,0),"]"),NA()))</f>
        <v>#N/A</v>
      </c>
      <c r="AA6" s="94" t="e">
        <f>+IF(AND(ISTEXT('Sanitation Data'!B2),CP6="Yes"),100-'Sanitation Data'!E4,IF(AND(ISTEXT('Sanitation Data'!B2),CP6="No",ISNUMBER('Sanitation Data'!E4)),CONCATENATE("[",ROUND(100-'Sanitation Data'!E4,0),"]"),NA()))</f>
        <v>#N/A</v>
      </c>
      <c r="AB6" s="94" t="e">
        <f>+IF(AND(ISTEXT('Sanitation Data'!B2),CQ6="Yes"),'Sanitation Data'!E6,IF(AND(ISTEXT('Sanitation Data'!B2),CQ6="No",ISNUMBER('Sanitation Data'!E6)),CONCATENATE("[",ROUND('Sanitation Data'!E6,0),"]"),NA()))</f>
        <v>#N/A</v>
      </c>
      <c r="AC6" s="94" t="e">
        <f>+IF(AND(ISTEXT('Sanitation Data'!B2),CR6="Yes"),'Sanitation Data'!E10,IF(AND(ISTEXT('Sanitation Data'!B2),CR6="No",ISNUMBER('Sanitation Data'!E10)),CONCATENATE("[",ROUND('Sanitation Data'!E10,0),"]"),NA()))</f>
        <v>#N/A</v>
      </c>
      <c r="AD6" s="94" t="e">
        <f>+IF(AND(ISTEXT('Sanitation Data'!B2),CS6="Yes"),'Sanitation Data'!E11,IF(AND(ISTEXT('Sanitation Data'!B2),CS6="No",ISNUMBER('Sanitation Data'!E11)),CONCATENATE("[",ROUND('Sanitation Data'!E11,0),"]"),NA()))</f>
        <v>#N/A</v>
      </c>
      <c r="AE6" s="94" t="e">
        <f>+IF(AND(ISTEXT('Sanitation Data'!B2),CT6="Yes"),'Sanitation Data'!E12,IF(AND(ISTEXT('Sanitation Data'!B2),CT6="No",ISNUMBER('Sanitation Data'!E12)),CONCATENATE("[",ROUND('Sanitation Data'!E12,0),"]"),NA()))</f>
        <v>#N/A</v>
      </c>
      <c r="AF6" s="94" t="e">
        <f>+IF(AND(ISTEXT('Sanitation Data'!B2),CU6="Yes"),100-'Sanitation Data'!F4,IF(AND(ISTEXT('Sanitation Data'!B2),CU6="No",ISNUMBER('Sanitation Data'!F4)),CONCATENATE("[",ROUND(100-'Sanitation Data'!F4,0),"]"),NA()))</f>
        <v>#N/A</v>
      </c>
      <c r="AG6" s="94" t="e">
        <f>+IF(AND(ISTEXT('Sanitation Data'!B2),CV6="Yes"),'Sanitation Data'!F6,IF(AND(ISTEXT('Sanitation Data'!B2),CV6="No",ISNUMBER('Sanitation Data'!F6)),CONCATENATE("[",ROUND('Sanitation Data'!F6,0),"]"),NA()))</f>
        <v>#N/A</v>
      </c>
      <c r="AH6" s="94" t="e">
        <f>+IF(AND(ISTEXT('Sanitation Data'!B2),CW6="Yes"),'Sanitation Data'!F10,IF(AND(ISTEXT('Sanitation Data'!B2),CW6="No",ISNUMBER('Sanitation Data'!F10)),CONCATENATE("[",ROUND('Sanitation Data'!F10,0),"]"),NA()))</f>
        <v>#N/A</v>
      </c>
      <c r="AI6" s="94" t="e">
        <f>+IF(AND(ISTEXT('Sanitation Data'!B2),CX6="Yes"),'Sanitation Data'!F11,IF(AND(ISTEXT('Sanitation Data'!B2),CX6="No",ISNUMBER('Sanitation Data'!F11)),CONCATENATE("[",ROUND('Sanitation Data'!F11,0),"]"),NA()))</f>
        <v>#N/A</v>
      </c>
      <c r="AJ6" s="94" t="e">
        <f>+IF(AND(ISTEXT('Sanitation Data'!B2),CY6="Yes"),'Sanitation Data'!F12,IF(AND(ISTEXT('Sanitation Data'!B2),CY6="No",ISNUMBER('Sanitation Data'!F12)),CONCATENATE("[",ROUND('Sanitation Data'!F12,0),"]"),NA()))</f>
        <v>#N/A</v>
      </c>
      <c r="AK6" s="94" t="e">
        <f>+IF(AND(ISTEXT('Sanitation Data'!B2),CZ6="Yes"),100-'Sanitation Data'!G4,IF(AND(ISTEXT('Sanitation Data'!B2),CZ6="No",ISNUMBER('Sanitation Data'!G4)),CONCATENATE("[",ROUND(100-'Sanitation Data'!G4,0),"]"),NA()))</f>
        <v>#N/A</v>
      </c>
      <c r="AL6" s="94" t="e">
        <f>+IF(AND(ISTEXT('Sanitation Data'!B2),DA6="Yes"),'Sanitation Data'!G6,IF(AND(ISTEXT('Sanitation Data'!B2),DA6="No",ISNUMBER('Sanitation Data'!G6)),CONCATENATE("[",ROUND('Sanitation Data'!G6,0),"]"),NA()))</f>
        <v>#N/A</v>
      </c>
      <c r="AM6" s="94" t="e">
        <f>+IF(AND(ISTEXT('Sanitation Data'!B2),DB6="Yes"),'Sanitation Data'!G10,IF(AND(ISTEXT('Sanitation Data'!B2),DB6="No",ISNUMBER('Sanitation Data'!G10)),CONCATENATE("[",ROUND('Sanitation Data'!G10,0),"]"),NA()))</f>
        <v>#N/A</v>
      </c>
      <c r="AN6" s="94" t="e">
        <f>+IF(AND(ISTEXT('Sanitation Data'!B2),DC6="Yes"),'Sanitation Data'!G11,IF(AND(ISTEXT('Sanitation Data'!B2),DC6="No",ISNUMBER('Sanitation Data'!G11)),CONCATENATE("[",ROUND('Sanitation Data'!G11,0),"]"),NA()))</f>
        <v>#N/A</v>
      </c>
      <c r="AO6" s="94" t="e">
        <f>+IF(AND(ISTEXT('Sanitation Data'!B2),DD6="Yes"),'Sanitation Data'!G12,IF(AND(ISTEXT('Sanitation Data'!B2),DD6="No",ISNUMBER('Sanitation Data'!G12)),CONCATENATE("[",ROUND('Sanitation Data'!G12,0),"]"),NA()))</f>
        <v>#N/A</v>
      </c>
      <c r="AP6" s="94" t="e">
        <f>+IF(AND(ISTEXT('Sanitation Data'!B2),DE6="Yes"),100-'Sanitation Data'!H4,IF(AND(ISTEXT('Sanitation Data'!B2),DE6="No",ISNUMBER('Sanitation Data'!H4)),CONCATENATE("[",ROUND(100-'Sanitation Data'!H4,0),"]"),NA()))</f>
        <v>#N/A</v>
      </c>
      <c r="AQ6" s="94" t="e">
        <f>+IF(AND(ISTEXT('Sanitation Data'!B2),DF6="Yes"),'Sanitation Data'!H6,IF(AND(ISTEXT('Sanitation Data'!B2),DF6="No",ISTEXT('Sanitation Data'!H6)),CONCATENATE("[",ROUND('Sanitation Data'!H6,0),"]"),NA()))</f>
        <v>#N/A</v>
      </c>
      <c r="AR6" s="94" t="e">
        <f>+IF(AND(ISTEXT('Sanitation Data'!B2),DG6="Yes"),'Sanitation Data'!H10,IF(AND(ISTEXT('Sanitation Data'!B2),DG6="No",ISNUMBER('Sanitation Data'!H10)),CONCATENATE("[",ROUND('Sanitation Data'!H10,0),"]"),NA()))</f>
        <v>#N/A</v>
      </c>
      <c r="AS6" s="94" t="e">
        <f>+IF(AND(ISTEXT('Sanitation Data'!B2),DH6="Yes"),'Sanitation Data'!H11,IF(AND(ISTEXT('Sanitation Data'!B2),DH6="No",ISNUMBER('Sanitation Data'!H11)),CONCATENATE("[",ROUND('Sanitation Data'!H11,0),"]"),NA()))</f>
        <v>#N/A</v>
      </c>
      <c r="AT6" s="94" t="e">
        <f>+IF(AND(ISTEXT('Sanitation Data'!B2),DI6="Yes"),'Sanitation Data'!H12,IF(AND(ISTEXT('Sanitation Data'!B2),DI6="No",ISNUMBER('Sanitation Data'!H12)),CONCATENATE("[",ROUND('Sanitation Data'!H12,0),"]"),NA()))</f>
        <v>#N/A</v>
      </c>
      <c r="AU6" s="94" t="e">
        <f>+IF(AND(ISTEXT('Sanitation Data'!B2),DJ6="Yes"),100-'Sanitation Data'!I4,IF(AND(ISTEXT('Sanitation Data'!B2),DJ6="No",ISNUMBER('Sanitation Data'!I4)),CONCATENATE("[",ROUND(100-'Sanitation Data'!I4,0),"]"),NA()))</f>
        <v>#N/A</v>
      </c>
      <c r="AV6" s="94" t="e">
        <f>+IF(AND(ISTEXT('Sanitation Data'!B2),DK6="Yes"),'Sanitation Data'!I6,IF(AND(ISTEXT('Sanitation Data'!B2),DK6="No",ISNUMBER('Sanitation Data'!I6)),CONCATENATE("[",ROUND('Sanitation Data'!I6,0),"]"),NA()))</f>
        <v>#N/A</v>
      </c>
      <c r="AW6" s="94" t="e">
        <f>+IF(AND(ISTEXT('Sanitation Data'!B2),DL6="Yes"),'Sanitation Data'!I10,IF(AND(ISTEXT('Sanitation Data'!B2),DL6="No",ISNUMBER('Sanitation Data'!I10)),CONCATENATE("[",ROUND('Sanitation Data'!I10,0),"]"),NA()))</f>
        <v>#N/A</v>
      </c>
      <c r="AX6" s="94" t="e">
        <f>+IF(AND(ISTEXT('Sanitation Data'!B2),DM6="Yes"),'Sanitation Data'!I11,IF(AND(ISTEXT('Sanitation Data'!B2),DM6="No",ISNUMBER('Sanitation Data'!I11)),CONCATENATE("[",ROUND('Sanitation Data'!I11,0),"]"),NA()))</f>
        <v>#N/A</v>
      </c>
      <c r="AY6" s="94" t="e">
        <f>+IF(AND(ISTEXT('Sanitation Data'!B2),DN6="Yes"),'Sanitation Data'!I12,IF(AND(ISTEXT('Sanitation Data'!B2),DN6="No",ISNUMBER('Sanitation Data'!I12)),CONCATENATE("[",ROUND('Sanitation Data'!I12,0),"]"),NA()))</f>
        <v>#N/A</v>
      </c>
      <c r="AZ6" s="95">
        <f>+IF(AND(ISTEXT('Hygiene Data'!B2),DO6="Yes"),'Hygiene Data'!D5,IF(AND(ISTEXT('Hygiene Data'!B2),DO6="No",ISNUMBER('Hygiene Data'!D5)),CONCATENATE("[",ROUND('Hygiene Data'!D5,0),"]"),NA()))</f>
        <v>100</v>
      </c>
      <c r="BA6" s="95">
        <f>+IF(AND(ISTEXT('Hygiene Data'!B2),DP6="Yes"),'Hygiene Data'!D7,IF(AND(ISTEXT('Hygiene Data'!B2),DP6="No",ISNUMBER('Hygiene Data'!D7)),CONCATENATE("[",ROUND('Hygiene Data'!D7,0),"]"),NA()))</f>
        <v>100</v>
      </c>
      <c r="BB6" s="95">
        <f>+IF(AND(ISTEXT('Hygiene Data'!B2),DQ6="Yes"),'Hygiene Data'!D9,IF(AND(ISTEXT('Hygiene Data'!B2),DQ6="No",ISNUMBER('Hygiene Data'!D9)),CONCATENATE("[",ROUND('Hygiene Data'!D9,0),"]"),NA()))</f>
        <v>100</v>
      </c>
      <c r="BC6" s="95" t="e">
        <f>+IF(AND(ISTEXT('Hygiene Data'!B2),DR6="Yes"),'Hygiene Data'!E5,IF(AND(ISTEXT('Hygiene Data'!B2),DR6="No",ISNUMBER('Hygiene Data'!E5)),CONCATENATE("[",ROUND('Hygiene Data'!E5,0),"]"),NA()))</f>
        <v>#N/A</v>
      </c>
      <c r="BD6" s="95" t="e">
        <f>+IF(AND(ISTEXT('Hygiene Data'!B2),DS6="Yes"),'Hygiene Data'!E7,IF(AND(ISTEXT('Hygiene Data'!B2),DS6="No",ISNUMBER('Hygiene Data'!E7)),CONCATENATE("[",ROUND('Hygiene Data'!E7,0),"]"),NA()))</f>
        <v>#N/A</v>
      </c>
      <c r="BE6" s="95" t="e">
        <f>+IF(AND(ISTEXT('Hygiene Data'!B2),DT6="Yes"),'Hygiene Data'!E9,IF(AND(ISTEXT('Hygiene Data'!B2),DT6="No",ISNUMBER('Hygiene Data'!E9)),CONCATENATE("[",ROUND('Hygiene Data'!E9,0),"]"),NA()))</f>
        <v>#N/A</v>
      </c>
      <c r="BF6" s="95" t="e">
        <f>+IF(AND(ISTEXT('Hygiene Data'!B2),DU6="Yes"),'Hygiene Data'!F5,IF(AND(ISTEXT('Hygiene Data'!B2),DU6="No",ISNUMBER('Hygiene Data'!F5)),CONCATENATE("[",ROUND('Hygiene Data'!F5,0),"]"),NA()))</f>
        <v>#N/A</v>
      </c>
      <c r="BG6" s="95" t="e">
        <f>+IF(AND(ISTEXT('Hygiene Data'!B2),DV6="Yes"),'Hygiene Data'!F7,IF(AND(ISTEXT('Hygiene Data'!B2),DV6="No",ISNUMBER('Hygiene Data'!F7)),CONCATENATE("[",ROUND('Hygiene Data'!F7,0),"]"),NA()))</f>
        <v>#N/A</v>
      </c>
      <c r="BH6" s="95" t="e">
        <f>+IF(AND(ISTEXT('Hygiene Data'!B2),DW6="Yes"),'Hygiene Data'!F9,IF(AND(ISTEXT('Hygiene Data'!B2),DW6="No",ISNUMBER('Hygiene Data'!F9)),CONCATENATE("[",ROUND('Hygiene Data'!F9,0),"]"),NA()))</f>
        <v>#N/A</v>
      </c>
      <c r="BI6" s="95" t="e">
        <f>+IF(AND(ISTEXT('Hygiene Data'!B2),DX6="Yes"),'Hygiene Data'!G5,IF(AND(ISTEXT('Hygiene Data'!B2),DX6="No",ISNUMBER('Hygiene Data'!G5)),CONCATENATE("[",ROUND('Hygiene Data'!G5,0),"]"),NA()))</f>
        <v>#N/A</v>
      </c>
      <c r="BJ6" s="95" t="e">
        <f>+IF(AND(ISTEXT('Hygiene Data'!B2),DY6="Yes"),'Hygiene Data'!G7,IF(AND(ISTEXT('Hygiene Data'!B2),DY6="No",ISNUMBER('Hygiene Data'!G7)),CONCATENATE("[",ROUND('Hygiene Data'!G7,0),"]"),NA()))</f>
        <v>#N/A</v>
      </c>
      <c r="BK6" s="95" t="e">
        <f>+IF(AND(ISTEXT('Hygiene Data'!B2),DZ6="Yes"),'Hygiene Data'!G9,IF(AND(ISTEXT('Hygiene Data'!B2),DZ6="No",ISNUMBER('Hygiene Data'!G9)),CONCATENATE("[",ROUND('Hygiene Data'!G9,0),"]"),NA()))</f>
        <v>#N/A</v>
      </c>
      <c r="BL6" s="95">
        <f>+IF(AND(ISTEXT('Hygiene Data'!B2),EA6="Yes"),'Hygiene Data'!H5,IF(AND(ISTEXT('Hygiene Data'!B2),EA6="No",ISNUMBER('Hygiene Data'!H5)),CONCATENATE("[",ROUND('Hygiene Data'!H5,0),"]"),NA()))</f>
        <v>100</v>
      </c>
      <c r="BM6" s="95">
        <f>+IF(AND(ISTEXT('Hygiene Data'!B2),EB6="Yes"),'Hygiene Data'!H7,IF(AND(ISTEXT('Hygiene Data'!B2),EB6="No",ISNUMBER('Hygiene Data'!H7)),CONCATENATE("[",ROUND('Hygiene Data'!H7,0),"]"),NA()))</f>
        <v>100</v>
      </c>
      <c r="BN6" s="95">
        <f>+IF(AND(ISTEXT('Hygiene Data'!B2),EC6="Yes"),'Hygiene Data'!H9,IF(AND(ISTEXT('Hygiene Data'!B2),EC6="No",ISNUMBER('Hygiene Data'!H9)),CONCATENATE("[",ROUND('Hygiene Data'!H9,0),"]"),NA()))</f>
        <v>100</v>
      </c>
      <c r="BO6" s="95">
        <f>+IF(AND(ISTEXT('Hygiene Data'!B2),ED6="Yes"),'Hygiene Data'!I5,IF(AND(ISTEXT('Hygiene Data'!B2),ED6="No",ISNUMBER('Hygiene Data'!I5)),CONCATENATE("[",ROUND('Hygiene Data'!I5,0),"]"),NA()))</f>
        <v>100</v>
      </c>
      <c r="BP6" s="95">
        <f>+IF(AND(ISTEXT('Hygiene Data'!B2),EE6="Yes"),'Hygiene Data'!I7,IF(AND(ISTEXT('Hygiene Data'!B2),EE6="No",ISNUMBER('Hygiene Data'!I7)),CONCATENATE("[",ROUND('Hygiene Data'!I7,0),"]"),NA()))</f>
        <v>100</v>
      </c>
      <c r="BQ6" s="95">
        <f>+IF(AND(ISTEXT('Hygiene Data'!B2),EF6="Yes"),'Hygiene Data'!I9,IF(AND(ISTEXT('Hygiene Data'!B2),EF6="No",ISNUMBER('Hygiene Data'!I9)),CONCATENATE("[",ROUND('Hygiene Data'!I9,0),"]"),NA()))</f>
        <v>100</v>
      </c>
      <c r="BR6" s="270"/>
      <c r="BS6" s="270" t="str">
        <f>+'Water Data'!D27</f>
        <v>Yes</v>
      </c>
      <c r="BT6" s="270" t="str">
        <f>+'Water Data'!D28</f>
        <v>Yes</v>
      </c>
      <c r="BU6" s="270" t="str">
        <f>+'Water Data'!D29</f>
        <v>Yes</v>
      </c>
      <c r="BV6" s="270">
        <f>+'Water Data'!E27</f>
        <v>0</v>
      </c>
      <c r="BW6" s="270">
        <f>+'Water Data'!E28</f>
        <v>0</v>
      </c>
      <c r="BX6" s="270">
        <f>+'Water Data'!E29</f>
        <v>0</v>
      </c>
      <c r="BY6" s="270">
        <f>+'Water Data'!F27</f>
        <v>0</v>
      </c>
      <c r="BZ6" s="270">
        <f>+'Water Data'!F28</f>
        <v>0</v>
      </c>
      <c r="CA6" s="270">
        <f>+'Water Data'!F29</f>
        <v>0</v>
      </c>
      <c r="CB6" s="270">
        <f>+'Water Data'!G27</f>
        <v>0</v>
      </c>
      <c r="CC6" s="270">
        <f>+'Water Data'!G28</f>
        <v>0</v>
      </c>
      <c r="CD6" s="270">
        <f>+'Water Data'!G29</f>
        <v>0</v>
      </c>
      <c r="CE6" s="270" t="str">
        <f>+'Water Data'!H27</f>
        <v>Yes</v>
      </c>
      <c r="CF6" s="270" t="str">
        <f>+'Water Data'!H28</f>
        <v>Yes</v>
      </c>
      <c r="CG6" s="270" t="str">
        <f>+'Water Data'!H29</f>
        <v>Yes</v>
      </c>
      <c r="CH6" s="270" t="str">
        <f>+'Water Data'!I27</f>
        <v>Yes</v>
      </c>
      <c r="CI6" s="270" t="str">
        <f>+'Water Data'!I28</f>
        <v>Yes</v>
      </c>
      <c r="CJ6" s="270" t="str">
        <f>+'Water Data'!I29</f>
        <v>Yes</v>
      </c>
      <c r="CK6" s="270">
        <f>+'Sanitation Data'!D28</f>
        <v>0</v>
      </c>
      <c r="CL6" s="270">
        <f>+'Sanitation Data'!D29</f>
        <v>0</v>
      </c>
      <c r="CM6" s="270">
        <f>+'Sanitation Data'!D30</f>
        <v>0</v>
      </c>
      <c r="CN6" s="270">
        <f>+'Sanitation Data'!D31</f>
        <v>0</v>
      </c>
      <c r="CO6" s="270">
        <f>+'Sanitation Data'!D32</f>
        <v>0</v>
      </c>
      <c r="CP6" s="270">
        <f>+'Sanitation Data'!E28</f>
        <v>0</v>
      </c>
      <c r="CQ6" s="270">
        <f>+'Sanitation Data'!E29</f>
        <v>0</v>
      </c>
      <c r="CR6" s="270">
        <f>+'Sanitation Data'!E30</f>
        <v>0</v>
      </c>
      <c r="CS6" s="270">
        <f>+'Sanitation Data'!E31</f>
        <v>0</v>
      </c>
      <c r="CT6" s="270">
        <f>+'Sanitation Data'!E32</f>
        <v>0</v>
      </c>
      <c r="CU6" s="270">
        <f>+'Sanitation Data'!F28</f>
        <v>0</v>
      </c>
      <c r="CV6" s="270">
        <f>+'Sanitation Data'!F29</f>
        <v>0</v>
      </c>
      <c r="CW6" s="270">
        <f>+'Sanitation Data'!F30</f>
        <v>0</v>
      </c>
      <c r="CX6" s="270">
        <f>+'Sanitation Data'!F31</f>
        <v>0</v>
      </c>
      <c r="CY6" s="270">
        <f>+'Sanitation Data'!F32</f>
        <v>0</v>
      </c>
      <c r="CZ6" s="270">
        <f>+'Sanitation Data'!G28</f>
        <v>0</v>
      </c>
      <c r="DA6" s="270">
        <f>+'Sanitation Data'!G29</f>
        <v>0</v>
      </c>
      <c r="DB6" s="270">
        <f>+'Sanitation Data'!G30</f>
        <v>0</v>
      </c>
      <c r="DC6" s="270">
        <f>+'Sanitation Data'!G31</f>
        <v>0</v>
      </c>
      <c r="DD6" s="270">
        <f>+'Sanitation Data'!G32</f>
        <v>0</v>
      </c>
      <c r="DE6" s="270">
        <f>+'Sanitation Data'!H28</f>
        <v>0</v>
      </c>
      <c r="DF6" s="270">
        <f>+'Sanitation Data'!H29</f>
        <v>0</v>
      </c>
      <c r="DG6" s="270">
        <f>+'Sanitation Data'!H30</f>
        <v>0</v>
      </c>
      <c r="DH6" s="270">
        <f>+'Sanitation Data'!H31</f>
        <v>0</v>
      </c>
      <c r="DI6" s="270">
        <f>+'Sanitation Data'!H32</f>
        <v>0</v>
      </c>
      <c r="DJ6" s="270">
        <f>+'Sanitation Data'!I28</f>
        <v>0</v>
      </c>
      <c r="DK6" s="270">
        <f>+'Sanitation Data'!I29</f>
        <v>0</v>
      </c>
      <c r="DL6" s="270">
        <f>+'Sanitation Data'!I30</f>
        <v>0</v>
      </c>
      <c r="DM6" s="270">
        <f>+'Sanitation Data'!I31</f>
        <v>0</v>
      </c>
      <c r="DN6" s="270">
        <f>+'Sanitation Data'!I32</f>
        <v>0</v>
      </c>
      <c r="DO6" s="270" t="str">
        <f>+'Hygiene Data'!D11</f>
        <v>Yes</v>
      </c>
      <c r="DP6" s="270" t="str">
        <f>+'Hygiene Data'!D12</f>
        <v>Yes</v>
      </c>
      <c r="DQ6" s="270" t="str">
        <f>+'Hygiene Data'!D13</f>
        <v>Yes</v>
      </c>
      <c r="DR6" s="270">
        <f>+'Hygiene Data'!E11</f>
        <v>0</v>
      </c>
      <c r="DS6" s="270">
        <f>+'Hygiene Data'!E12</f>
        <v>0</v>
      </c>
      <c r="DT6" s="270">
        <f>+'Hygiene Data'!E13</f>
        <v>0</v>
      </c>
      <c r="DU6" s="270">
        <f>+'Hygiene Data'!F11</f>
        <v>0</v>
      </c>
      <c r="DV6" s="270">
        <f>+'Hygiene Data'!F12</f>
        <v>0</v>
      </c>
      <c r="DW6" s="270">
        <f>+'Hygiene Data'!F13</f>
        <v>0</v>
      </c>
      <c r="DX6" s="270">
        <f>+'Hygiene Data'!G11</f>
        <v>0</v>
      </c>
      <c r="DY6" s="270">
        <f>+'Hygiene Data'!G12</f>
        <v>0</v>
      </c>
      <c r="DZ6" s="270">
        <f>+'Hygiene Data'!G13</f>
        <v>0</v>
      </c>
      <c r="EA6" s="270" t="str">
        <f>+'Hygiene Data'!H11</f>
        <v>Yes</v>
      </c>
      <c r="EB6" s="270" t="str">
        <f>+'Hygiene Data'!H12</f>
        <v>Yes</v>
      </c>
      <c r="EC6" s="270" t="str">
        <f>+'Hygiene Data'!H13</f>
        <v>Yes</v>
      </c>
      <c r="ED6" s="270" t="str">
        <f>+'Hygiene Data'!I11</f>
        <v>Yes</v>
      </c>
      <c r="EE6" s="270" t="str">
        <f>+'Hygiene Data'!I12</f>
        <v>Yes</v>
      </c>
      <c r="EF6" s="270" t="str">
        <f>+'Hygiene Data'!I13</f>
        <v>Yes</v>
      </c>
    </row>
    <row xmlns:x14ac="http://schemas.microsoft.com/office/spreadsheetml/2009/9/ac" r="7" x14ac:dyDescent="0.2">
      <c r="A7" s="36" t="str">
        <f ca="true">+IF(OFFSET('Water Data'!$B$2,0,10*ROW('Water Data'!E1))="","",OFFSET('Water Data'!$B$2,0,10*ROW('Water Data'!E1)))</f>
        <v>BEL_2014_UIS</v>
      </c>
      <c r="B7" s="36" t="str">
        <f ca="true">+IF(OFFSET('Water Data'!$C$2,0,10*ROW('Water Data'!F1))="","",OFFSET('Water Data'!$C$2,0,10*ROW('Water Data'!F1)))</f>
        <v>Other</v>
      </c>
      <c r="C7" s="326">
        <f t="shared" ref="C7:C70" ca="true" si="0">+IF(ISNUMBER(VALUE(MID(A7,5,4))), VALUE(MID(A7, 5,4)),"")</f>
        <v>2014</v>
      </c>
      <c r="D7" s="93">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93">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93">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93"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3"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3"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3"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3"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3"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3"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3"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3"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3">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93">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93">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93">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93">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93">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94"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4"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4"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4"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4"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4"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4"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4"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4"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4"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4"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4"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4"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4"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4"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4"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4"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4"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4"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4"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4"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4"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4"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4"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4"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4"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4"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4"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4"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4"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5">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95">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95">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95"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5"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5"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5"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5"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5"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5"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5"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5"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5">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95">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95">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95">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95">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95">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70"/>
      <c r="BS7" s="270" t="str">
        <f ca="true">+IF(OFFSET('Water Data'!$D$27,0,10*ROW('Water Data'!D1))="","",OFFSET('Water Data'!$D$27,0,10*ROW('Water Data'!D1)))</f>
        <v>Yes</v>
      </c>
      <c r="BT7" s="270" t="str">
        <f ca="true">+IF(OFFSET('Water Data'!$D$28,0,10*ROW('Water Data'!D1))="","",OFFSET('Water Data'!$D$28,0,10*ROW('Water Data'!D1)))</f>
        <v>Yes</v>
      </c>
      <c r="BU7" s="270" t="str">
        <f ca="true">+IF(OFFSET('Water Data'!$D$29,0,10*ROW('Water Data'!D1))="","",OFFSET('Water Data'!$D$29,0,10*ROW('Water Data'!D1)))</f>
        <v>Yes</v>
      </c>
      <c r="BV7" s="270" t="str">
        <f ca="true">+IF(OFFSET('Water Data'!$E$27,0,10*ROW('Water Data'!E1))="","",OFFSET('Water Data'!$E$27,0,10*ROW('Water Data'!E1)))</f>
        <v/>
      </c>
      <c r="BW7" s="270" t="str">
        <f ca="true">+IF(OFFSET('Water Data'!$E$28,0,10*ROW('Water Data'!E1))="","",OFFSET('Water Data'!$E$28,0,10*ROW('Water Data'!E1)))</f>
        <v/>
      </c>
      <c r="BX7" s="270" t="str">
        <f ca="true">+IF(OFFSET('Water Data'!$E$29,0,10*ROW('Water Data'!E1))="","",OFFSET('Water Data'!$E$29,0,10*ROW('Water Data'!E1)))</f>
        <v/>
      </c>
      <c r="BY7" s="270" t="str">
        <f ca="true">+IF(OFFSET('Water Data'!$F$27,0,10*ROW('Water Data'!F1))="","",OFFSET('Water Data'!$F$27,0,10*ROW('Water Data'!F1)))</f>
        <v/>
      </c>
      <c r="BZ7" s="270" t="str">
        <f ca="true">+IF(OFFSET('Water Data'!$F$28,0,10*ROW('Water Data'!F1))="","",OFFSET('Water Data'!$F$28,0,10*ROW('Water Data'!F1)))</f>
        <v/>
      </c>
      <c r="CA7" s="270" t="str">
        <f ca="true">+IF(OFFSET('Water Data'!$F$29,0,10*ROW('Water Data'!F1))="","",OFFSET('Water Data'!$F$29,0,10*ROW('Water Data'!F1)))</f>
        <v/>
      </c>
      <c r="CB7" s="270" t="str">
        <f ca="true">+IF(OFFSET('Water Data'!$G$27,0,10*ROW('Water Data'!G1))="","",OFFSET('Water Data'!$G$27,0,10*ROW('Water Data'!G1)))</f>
        <v/>
      </c>
      <c r="CC7" s="270" t="str">
        <f ca="true">+IF(OFFSET('Water Data'!$G$28,0,10*ROW('Water Data'!G1))="","",OFFSET('Water Data'!$G$28,0,10*ROW('Water Data'!G1)))</f>
        <v/>
      </c>
      <c r="CD7" s="270" t="str">
        <f ca="true">+IF(OFFSET('Water Data'!$G$29,0,10*ROW('Water Data'!G1))="","",OFFSET('Water Data'!$G$29,0,10*ROW('Water Data'!G1)))</f>
        <v/>
      </c>
      <c r="CE7" s="270" t="str">
        <f ca="true">+IF(OFFSET('Water Data'!$H$27,0,10*ROW('Water Data'!H1))="","",OFFSET('Water Data'!$H$27,0,10*ROW('Water Data'!H1)))</f>
        <v>Yes</v>
      </c>
      <c r="CF7" s="270" t="str">
        <f ca="true">+IF(OFFSET('Water Data'!$H$28,0,10*ROW('Water Data'!H1))="","",OFFSET('Water Data'!$H$28,0,10*ROW('Water Data'!H1)))</f>
        <v>Yes</v>
      </c>
      <c r="CG7" s="270" t="str">
        <f ca="true">+IF(OFFSET('Water Data'!$H$29,0,10*ROW('Water Data'!H1))="","",OFFSET('Water Data'!$H$29,0,10*ROW('Water Data'!H1)))</f>
        <v>Yes</v>
      </c>
      <c r="CH7" s="270" t="str">
        <f ca="true">+IF(OFFSET('Water Data'!$I$27,0,10*ROW('Water Data'!I1))="","",OFFSET('Water Data'!$I$27,0,10*ROW('Water Data'!I1)))</f>
        <v>Yes</v>
      </c>
      <c r="CI7" s="270" t="str">
        <f ca="true">+IF(OFFSET('Water Data'!$I$28,0,10*ROW('Water Data'!I1))="","",OFFSET('Water Data'!$I$28,0,10*ROW('Water Data'!I1)))</f>
        <v>Yes</v>
      </c>
      <c r="CJ7" s="270" t="str">
        <f ca="true">+IF(OFFSET('Water Data'!$I$29,0,10*ROW('Water Data'!I1))="","",OFFSET('Water Data'!$I$29,0,10*ROW('Water Data'!I1)))</f>
        <v>Yes</v>
      </c>
      <c r="CK7" s="270" t="str">
        <f ca="true">+IF(OFFSET('Sanitation Data'!$D$28,0,10*ROW('Sanitation Data'!D1))="","",OFFSET('Sanitation Data'!$D$28,0,10*ROW('Sanitation Data'!D1)))</f>
        <v/>
      </c>
      <c r="CL7" s="270" t="str">
        <f ca="true">+IF(OFFSET('Sanitation Data'!$D$29,0,10*ROW('Sanitation Data'!D1))="","",OFFSET('Sanitation Data'!$D$29,0,10*ROW('Sanitation Data'!D1)))</f>
        <v/>
      </c>
      <c r="CM7" s="270" t="str">
        <f ca="true">+IF(OFFSET('Sanitation Data'!$D$30,0,10*ROW('Sanitation Data'!D1))="","",OFFSET('Sanitation Data'!$D$30,0,10*ROW('Sanitation Data'!D1)))</f>
        <v/>
      </c>
      <c r="CN7" s="270" t="str">
        <f ca="true">+IF(OFFSET('Sanitation Data'!$D$31,0,10*ROW('Sanitation Data'!D1))="","",OFFSET('Sanitation Data'!$D$31,0,10*ROW('Sanitation Data'!D1)))</f>
        <v/>
      </c>
      <c r="CO7" s="270" t="str">
        <f ca="true">+IF(OFFSET('Sanitation Data'!$D$32,0,10*ROW('Sanitation Data'!D1))="","",OFFSET('Sanitation Data'!$D$32,0,10*ROW('Sanitation Data'!D1)))</f>
        <v/>
      </c>
      <c r="CP7" s="270" t="str">
        <f ca="true">+IF(OFFSET('Sanitation Data'!$E$28,0,10*ROW('Sanitation Data'!E1))="","",OFFSET('Sanitation Data'!$E$28,0,10*ROW('Sanitation Data'!E1)))</f>
        <v/>
      </c>
      <c r="CQ7" s="270" t="str">
        <f ca="true">+IF(OFFSET('Sanitation Data'!$E$29,0,10*ROW('Sanitation Data'!E1))="","",OFFSET('Sanitation Data'!$E$29,0,10*ROW('Sanitation Data'!E1)))</f>
        <v/>
      </c>
      <c r="CR7" s="270" t="str">
        <f ca="true">+IF(OFFSET('Sanitation Data'!$E$30,0,10*ROW('Sanitation Data'!E1))="","",OFFSET('Sanitation Data'!$E$30,0,10*ROW('Sanitation Data'!E1)))</f>
        <v/>
      </c>
      <c r="CS7" s="270" t="str">
        <f ca="true">+IF(OFFSET('Sanitation Data'!$E$31,0,10*ROW('Sanitation Data'!E1))="","",OFFSET('Sanitation Data'!$E$31,0,10*ROW('Sanitation Data'!E1)))</f>
        <v/>
      </c>
      <c r="CT7" s="270" t="str">
        <f ca="true">+IF(OFFSET('Sanitation Data'!$E$32,0,10*ROW('Sanitation Data'!E1))="","",OFFSET('Sanitation Data'!$E$32,0,10*ROW('Sanitation Data'!E1)))</f>
        <v/>
      </c>
      <c r="CU7" s="270" t="str">
        <f ca="true">+IF(OFFSET('Sanitation Data'!$F$28,0,10*ROW('Sanitation Data'!F1))="","",OFFSET('Sanitation Data'!$F$28,0,10*ROW('Sanitation Data'!F1)))</f>
        <v/>
      </c>
      <c r="CV7" s="270" t="str">
        <f ca="true">+IF(OFFSET('Sanitation Data'!$F$29,0,10*ROW('Sanitation Data'!F1))="","",OFFSET('Sanitation Data'!$F$29,0,10*ROW('Sanitation Data'!F1)))</f>
        <v/>
      </c>
      <c r="CW7" s="270" t="str">
        <f ca="true">+IF(OFFSET('Sanitation Data'!$F$30,0,10*ROW('Sanitation Data'!F1))="","",OFFSET('Sanitation Data'!$F$30,0,10*ROW('Sanitation Data'!F1)))</f>
        <v/>
      </c>
      <c r="CX7" s="270" t="str">
        <f ca="true">+IF(OFFSET('Sanitation Data'!$F$31,0,10*ROW('Sanitation Data'!F1))="","",OFFSET('Sanitation Data'!$F$31,0,10*ROW('Sanitation Data'!F1)))</f>
        <v/>
      </c>
      <c r="CY7" s="270" t="str">
        <f ca="true">+IF(OFFSET('Sanitation Data'!$F$32,0,10*ROW('Sanitation Data'!F1))="","",OFFSET('Sanitation Data'!$F$32,0,10*ROW('Sanitation Data'!F1)))</f>
        <v/>
      </c>
      <c r="CZ7" s="270" t="str">
        <f ca="true">+IF(OFFSET('Sanitation Data'!$G$28,0,10*ROW('Sanitation Data'!G1))="","",OFFSET('Sanitation Data'!$G$28,0,10*ROW('Sanitation Data'!G1)))</f>
        <v/>
      </c>
      <c r="DA7" s="270" t="str">
        <f ca="true">+IF(OFFSET('Sanitation Data'!$G$29,0,10*ROW('Sanitation Data'!G1))="","",OFFSET('Sanitation Data'!$G$29,0,10*ROW('Sanitation Data'!G1)))</f>
        <v/>
      </c>
      <c r="DB7" s="270" t="str">
        <f ca="true">+IF(OFFSET('Sanitation Data'!$G$30,0,10*ROW('Sanitation Data'!G1))="","",OFFSET('Sanitation Data'!$G$30,0,10*ROW('Sanitation Data'!G1)))</f>
        <v/>
      </c>
      <c r="DC7" s="270" t="str">
        <f ca="true">+IF(OFFSET('Sanitation Data'!$G$31,0,10*ROW('Sanitation Data'!G1))="","",OFFSET('Sanitation Data'!$G$31,0,10*ROW('Sanitation Data'!G1)))</f>
        <v/>
      </c>
      <c r="DD7" s="270" t="str">
        <f ca="true">+IF(OFFSET('Sanitation Data'!$G$32,0,10*ROW('Sanitation Data'!G1))="","",OFFSET('Sanitation Data'!$G$32,0,10*ROW('Sanitation Data'!G1)))</f>
        <v/>
      </c>
      <c r="DE7" s="270" t="str">
        <f ca="true">+IF(OFFSET('Sanitation Data'!$H$28,0,10*ROW('Sanitation Data'!H1))="","",OFFSET('Sanitation Data'!$H$28,0,10*ROW('Sanitation Data'!H1)))</f>
        <v/>
      </c>
      <c r="DF7" s="270" t="str">
        <f ca="true">+IF(OFFSET('Sanitation Data'!$H$29,0,10*ROW('Sanitation Data'!H1))="","",OFFSET('Sanitation Data'!$H$29,0,10*ROW('Sanitation Data'!H1)))</f>
        <v/>
      </c>
      <c r="DG7" s="270" t="str">
        <f ca="true">+IF(OFFSET('Sanitation Data'!$H$30,0,10*ROW('Sanitation Data'!H1))="","",OFFSET('Sanitation Data'!$H$30,0,10*ROW('Sanitation Data'!H1)))</f>
        <v/>
      </c>
      <c r="DH7" s="270" t="str">
        <f ca="true">+IF(OFFSET('Sanitation Data'!$H$31,0,10*ROW('Sanitation Data'!H1))="","",OFFSET('Sanitation Data'!$H$31,0,10*ROW('Sanitation Data'!H1)))</f>
        <v/>
      </c>
      <c r="DI7" s="270" t="str">
        <f ca="true">+IF(OFFSET('Sanitation Data'!$H$32,0,10*ROW('Sanitation Data'!H1))="","",OFFSET('Sanitation Data'!$H$32,0,10*ROW('Sanitation Data'!H1)))</f>
        <v/>
      </c>
      <c r="DJ7" s="270" t="str">
        <f ca="true">+IF(OFFSET('Sanitation Data'!$I$28,0,10*ROW('Sanitation Data'!I1))="","",OFFSET('Sanitation Data'!$I$28,0,10*ROW('Sanitation Data'!I1)))</f>
        <v/>
      </c>
      <c r="DK7" s="270" t="str">
        <f ca="true">+IF(OFFSET('Sanitation Data'!$I$29,0,10*ROW('Sanitation Data'!I1))="","",OFFSET('Sanitation Data'!$I$29,0,10*ROW('Sanitation Data'!I1)))</f>
        <v/>
      </c>
      <c r="DL7" s="270" t="str">
        <f ca="true">+IF(OFFSET('Sanitation Data'!$I$30,0,10*ROW('Sanitation Data'!I1))="","",OFFSET('Sanitation Data'!$I$30,0,10*ROW('Sanitation Data'!I1)))</f>
        <v/>
      </c>
      <c r="DM7" s="270" t="str">
        <f ca="true">+IF(OFFSET('Sanitation Data'!$I$31,0,10*ROW('Sanitation Data'!I1))="","",OFFSET('Sanitation Data'!$I$31,0,10*ROW('Sanitation Data'!I1)))</f>
        <v/>
      </c>
      <c r="DN7" s="270" t="str">
        <f ca="true">+IF(OFFSET('Sanitation Data'!$I$32,0,10*ROW('Sanitation Data'!I1))="","",OFFSET('Sanitation Data'!$I$32,0,10*ROW('Sanitation Data'!I1)))</f>
        <v/>
      </c>
      <c r="DO7" s="270" t="str">
        <f ca="true">+IF(OFFSET('Hygiene Data'!$D$11,0,10*ROW('Hygiene Data'!D1))="","",OFFSET('Hygiene Data'!$D$11,0,10*ROW('Hygiene Data'!D1)))</f>
        <v>Yes</v>
      </c>
      <c r="DP7" s="270" t="str">
        <f ca="true">+IF(OFFSET('Hygiene Data'!$D$12,0,10*ROW('Hygiene Data'!D1))="","",OFFSET('Hygiene Data'!$D$12,0,10*ROW('Hygiene Data'!D1)))</f>
        <v>Yes</v>
      </c>
      <c r="DQ7" s="270" t="str">
        <f ca="true">+IF(OFFSET('Hygiene Data'!$D$13,0,10*ROW('Hygiene Data'!D1))="","",OFFSET('Hygiene Data'!$D$13,0,10*ROW('Hygiene Data'!D1)))</f>
        <v>Yes</v>
      </c>
      <c r="DR7" s="270" t="str">
        <f ca="true">+IF(OFFSET('Hygiene Data'!$E$11,0,10*ROW('Hygiene Data'!E1))="","",OFFSET('Hygiene Data'!$E$11,0,10*ROW('Hygiene Data'!E1)))</f>
        <v/>
      </c>
      <c r="DS7" s="270" t="str">
        <f ca="true">+IF(OFFSET('Hygiene Data'!$E$12,0,10*ROW('Hygiene Data'!E1))="","",OFFSET('Hygiene Data'!$E$12,0,10*ROW('Hygiene Data'!E1)))</f>
        <v/>
      </c>
      <c r="DT7" s="270" t="str">
        <f ca="true">+IF(OFFSET('Hygiene Data'!$E$13,0,10*ROW('Hygiene Data'!E1))="","",OFFSET('Hygiene Data'!$E$13,0,10*ROW('Hygiene Data'!E1)))</f>
        <v/>
      </c>
      <c r="DU7" s="270" t="str">
        <f ca="true">+IF(OFFSET('Hygiene Data'!$F$11,0,10*ROW('Hygiene Data'!F1))="","",OFFSET('Hygiene Data'!$F$11,0,10*ROW('Hygiene Data'!F1)))</f>
        <v/>
      </c>
      <c r="DV7" s="270" t="str">
        <f ca="true">+IF(OFFSET('Hygiene Data'!$F$12,0,10*ROW('Hygiene Data'!F1))="","",OFFSET('Hygiene Data'!$F$12,0,10*ROW('Hygiene Data'!F1)))</f>
        <v/>
      </c>
      <c r="DW7" s="270" t="str">
        <f ca="true">+IF(OFFSET('Hygiene Data'!$F$13,0,10*ROW('Hygiene Data'!F1))="","",OFFSET('Hygiene Data'!$F$13,0,10*ROW('Hygiene Data'!F1)))</f>
        <v/>
      </c>
      <c r="DX7" s="270" t="str">
        <f ca="true">+IF(OFFSET('Hygiene Data'!$G$11,0,10*ROW('Hygiene Data'!G1))="","",OFFSET('Hygiene Data'!$G$11,0,10*ROW('Hygiene Data'!G1)))</f>
        <v/>
      </c>
      <c r="DY7" s="270" t="str">
        <f ca="true">+IF(OFFSET('Hygiene Data'!$G$12,0,10*ROW('Hygiene Data'!G1))="","",OFFSET('Hygiene Data'!$G$12,0,10*ROW('Hygiene Data'!G1)))</f>
        <v/>
      </c>
      <c r="DZ7" s="270" t="str">
        <f ca="true">+IF(OFFSET('Hygiene Data'!$G$13,0,10*ROW('Hygiene Data'!G1))="","",OFFSET('Hygiene Data'!$G$13,0,10*ROW('Hygiene Data'!G1)))</f>
        <v/>
      </c>
      <c r="EA7" s="270" t="str">
        <f ca="true">+IF(OFFSET('Hygiene Data'!$H$11,0,10*ROW('Hygiene Data'!H1))="","",OFFSET('Hygiene Data'!$H$11,0,10*ROW('Hygiene Data'!H1)))</f>
        <v>Yes</v>
      </c>
      <c r="EB7" s="270" t="str">
        <f ca="true">+IF(OFFSET('Hygiene Data'!$H$12,0,10*ROW('Hygiene Data'!H1))="","",OFFSET('Hygiene Data'!$H$12,0,10*ROW('Hygiene Data'!H1)))</f>
        <v>Yes</v>
      </c>
      <c r="EC7" s="270" t="str">
        <f ca="true">+IF(OFFSET('Hygiene Data'!$H$13,0,10*ROW('Hygiene Data'!H1))="","",OFFSET('Hygiene Data'!$H$13,0,10*ROW('Hygiene Data'!H1)))</f>
        <v>Yes</v>
      </c>
      <c r="ED7" s="270" t="str">
        <f ca="true">+IF(OFFSET('Hygiene Data'!$I$11,0,10*ROW('Hygiene Data'!I1))="","",OFFSET('Hygiene Data'!$I$11,0,10*ROW('Hygiene Data'!I1)))</f>
        <v>Yes</v>
      </c>
      <c r="EE7" s="270" t="str">
        <f ca="true">+IF(OFFSET('Hygiene Data'!$I$12,0,10*ROW('Hygiene Data'!I1))="","",OFFSET('Hygiene Data'!$I$12,0,10*ROW('Hygiene Data'!I1)))</f>
        <v>Yes</v>
      </c>
      <c r="EF7" s="270" t="str">
        <f ca="true">+IF(OFFSET('Hygiene Data'!$I$13,0,10*ROW('Hygiene Data'!I1))="","",OFFSET('Hygiene Data'!$I$13,0,10*ROW('Hygiene Data'!I1)))</f>
        <v>Yes</v>
      </c>
    </row>
    <row xmlns:x14ac="http://schemas.microsoft.com/office/spreadsheetml/2009/9/ac" r="8" x14ac:dyDescent="0.2">
      <c r="A8" s="36" t="str">
        <f ca="true">+IF(OFFSET('Water Data'!$B$2,0,10*ROW('Water Data'!E2))="","",OFFSET('Water Data'!$B$2,0,10*ROW('Water Data'!E2)))</f>
        <v>BEL_2015_UIS</v>
      </c>
      <c r="B8" s="36" t="str">
        <f ca="true">+IF(OFFSET('Water Data'!$C$2,0,10*ROW('Water Data'!F2))="","",OFFSET('Water Data'!$C$2,0,10*ROW('Water Data'!F2)))</f>
        <v>Other</v>
      </c>
      <c r="C8" s="326">
        <f t="shared" ca="true" si="0"/>
        <v>2015</v>
      </c>
      <c r="D8" s="93">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93">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93">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93"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3"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3"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3"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3"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3"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3"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3"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3"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3">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93">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93">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93">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93">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93">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94"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4"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4"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4"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4"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4"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4"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4"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4"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4"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4"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4"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4"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4"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4"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4"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4"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4"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4"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4"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4"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4"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4"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4"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4"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4"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4"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4"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4"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4"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5">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95">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95">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95"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5"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5"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5"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5"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5"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5"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5"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5"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5">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95">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95">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95">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95">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95">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70"/>
      <c r="BS8" s="270" t="str">
        <f ca="true">+IF(OFFSET('Water Data'!$D$27,0,10*ROW('Water Data'!D2))="","",OFFSET('Water Data'!$D$27,0,10*ROW('Water Data'!D2)))</f>
        <v>Yes</v>
      </c>
      <c r="BT8" s="270" t="str">
        <f ca="true">+IF(OFFSET('Water Data'!$D$28,0,10*ROW('Water Data'!D2))="","",OFFSET('Water Data'!$D$28,0,10*ROW('Water Data'!D2)))</f>
        <v>Yes</v>
      </c>
      <c r="BU8" s="270" t="str">
        <f ca="true">+IF(OFFSET('Water Data'!$D$29,0,10*ROW('Water Data'!D2))="","",OFFSET('Water Data'!$D$29,0,10*ROW('Water Data'!D2)))</f>
        <v>Yes</v>
      </c>
      <c r="BV8" s="270" t="str">
        <f ca="true">+IF(OFFSET('Water Data'!$E$27,0,10*ROW('Water Data'!E2))="","",OFFSET('Water Data'!$E$27,0,10*ROW('Water Data'!E2)))</f>
        <v/>
      </c>
      <c r="BW8" s="270" t="str">
        <f ca="true">+IF(OFFSET('Water Data'!$E$28,0,10*ROW('Water Data'!E2))="","",OFFSET('Water Data'!$E$28,0,10*ROW('Water Data'!E2)))</f>
        <v/>
      </c>
      <c r="BX8" s="270" t="str">
        <f ca="true">+IF(OFFSET('Water Data'!$E$29,0,10*ROW('Water Data'!E2))="","",OFFSET('Water Data'!$E$29,0,10*ROW('Water Data'!E2)))</f>
        <v/>
      </c>
      <c r="BY8" s="270" t="str">
        <f ca="true">+IF(OFFSET('Water Data'!$F$27,0,10*ROW('Water Data'!F2))="","",OFFSET('Water Data'!$F$27,0,10*ROW('Water Data'!F2)))</f>
        <v/>
      </c>
      <c r="BZ8" s="270" t="str">
        <f ca="true">+IF(OFFSET('Water Data'!$F$28,0,10*ROW('Water Data'!F2))="","",OFFSET('Water Data'!$F$28,0,10*ROW('Water Data'!F2)))</f>
        <v/>
      </c>
      <c r="CA8" s="270" t="str">
        <f ca="true">+IF(OFFSET('Water Data'!$F$29,0,10*ROW('Water Data'!F2))="","",OFFSET('Water Data'!$F$29,0,10*ROW('Water Data'!F2)))</f>
        <v/>
      </c>
      <c r="CB8" s="270" t="str">
        <f ca="true">+IF(OFFSET('Water Data'!$G$27,0,10*ROW('Water Data'!G2))="","",OFFSET('Water Data'!$G$27,0,10*ROW('Water Data'!G2)))</f>
        <v/>
      </c>
      <c r="CC8" s="270" t="str">
        <f ca="true">+IF(OFFSET('Water Data'!$G$28,0,10*ROW('Water Data'!G2))="","",OFFSET('Water Data'!$G$28,0,10*ROW('Water Data'!G2)))</f>
        <v/>
      </c>
      <c r="CD8" s="270" t="str">
        <f ca="true">+IF(OFFSET('Water Data'!$G$29,0,10*ROW('Water Data'!G2))="","",OFFSET('Water Data'!$G$29,0,10*ROW('Water Data'!G2)))</f>
        <v/>
      </c>
      <c r="CE8" s="270" t="str">
        <f ca="true">+IF(OFFSET('Water Data'!$H$27,0,10*ROW('Water Data'!H2))="","",OFFSET('Water Data'!$H$27,0,10*ROW('Water Data'!H2)))</f>
        <v>Yes</v>
      </c>
      <c r="CF8" s="270" t="str">
        <f ca="true">+IF(OFFSET('Water Data'!$H$28,0,10*ROW('Water Data'!H2))="","",OFFSET('Water Data'!$H$28,0,10*ROW('Water Data'!H2)))</f>
        <v>Yes</v>
      </c>
      <c r="CG8" s="270" t="str">
        <f ca="true">+IF(OFFSET('Water Data'!$H$29,0,10*ROW('Water Data'!H2))="","",OFFSET('Water Data'!$H$29,0,10*ROW('Water Data'!H2)))</f>
        <v>Yes</v>
      </c>
      <c r="CH8" s="270" t="str">
        <f ca="true">+IF(OFFSET('Water Data'!$I$27,0,10*ROW('Water Data'!I2))="","",OFFSET('Water Data'!$I$27,0,10*ROW('Water Data'!I2)))</f>
        <v>Yes</v>
      </c>
      <c r="CI8" s="270" t="str">
        <f ca="true">+IF(OFFSET('Water Data'!$I$28,0,10*ROW('Water Data'!I2))="","",OFFSET('Water Data'!$I$28,0,10*ROW('Water Data'!I2)))</f>
        <v>Yes</v>
      </c>
      <c r="CJ8" s="270" t="str">
        <f ca="true">+IF(OFFSET('Water Data'!$I$29,0,10*ROW('Water Data'!I2))="","",OFFSET('Water Data'!$I$29,0,10*ROW('Water Data'!I2)))</f>
        <v>Yes</v>
      </c>
      <c r="CK8" s="270" t="str">
        <f ca="true">+IF(OFFSET('Sanitation Data'!$D$28,0,10*ROW('Sanitation Data'!D2))="","",OFFSET('Sanitation Data'!$D$28,0,10*ROW('Sanitation Data'!D2)))</f>
        <v/>
      </c>
      <c r="CL8" s="270" t="str">
        <f ca="true">+IF(OFFSET('Sanitation Data'!$D$29,0,10*ROW('Sanitation Data'!D2))="","",OFFSET('Sanitation Data'!$D$29,0,10*ROW('Sanitation Data'!D2)))</f>
        <v/>
      </c>
      <c r="CM8" s="270" t="str">
        <f ca="true">+IF(OFFSET('Sanitation Data'!$D$30,0,10*ROW('Sanitation Data'!D2))="","",OFFSET('Sanitation Data'!$D$30,0,10*ROW('Sanitation Data'!D2)))</f>
        <v/>
      </c>
      <c r="CN8" s="270" t="str">
        <f ca="true">+IF(OFFSET('Sanitation Data'!$D$31,0,10*ROW('Sanitation Data'!D2))="","",OFFSET('Sanitation Data'!$D$31,0,10*ROW('Sanitation Data'!D2)))</f>
        <v/>
      </c>
      <c r="CO8" s="270" t="str">
        <f ca="true">+IF(OFFSET('Sanitation Data'!$D$32,0,10*ROW('Sanitation Data'!D2))="","",OFFSET('Sanitation Data'!$D$32,0,10*ROW('Sanitation Data'!D2)))</f>
        <v/>
      </c>
      <c r="CP8" s="270" t="str">
        <f ca="true">+IF(OFFSET('Sanitation Data'!$E$28,0,10*ROW('Sanitation Data'!E2))="","",OFFSET('Sanitation Data'!$E$28,0,10*ROW('Sanitation Data'!E2)))</f>
        <v/>
      </c>
      <c r="CQ8" s="270" t="str">
        <f ca="true">+IF(OFFSET('Sanitation Data'!$E$29,0,10*ROW('Sanitation Data'!E2))="","",OFFSET('Sanitation Data'!$E$29,0,10*ROW('Sanitation Data'!E2)))</f>
        <v/>
      </c>
      <c r="CR8" s="270" t="str">
        <f ca="true">+IF(OFFSET('Sanitation Data'!$E$30,0,10*ROW('Sanitation Data'!E2))="","",OFFSET('Sanitation Data'!$E$30,0,10*ROW('Sanitation Data'!E2)))</f>
        <v/>
      </c>
      <c r="CS8" s="270" t="str">
        <f ca="true">+IF(OFFSET('Sanitation Data'!$E$31,0,10*ROW('Sanitation Data'!E2))="","",OFFSET('Sanitation Data'!$E$31,0,10*ROW('Sanitation Data'!E2)))</f>
        <v/>
      </c>
      <c r="CT8" s="270" t="str">
        <f ca="true">+IF(OFFSET('Sanitation Data'!$E$32,0,10*ROW('Sanitation Data'!E2))="","",OFFSET('Sanitation Data'!$E$32,0,10*ROW('Sanitation Data'!E2)))</f>
        <v/>
      </c>
      <c r="CU8" s="270" t="str">
        <f ca="true">+IF(OFFSET('Sanitation Data'!$F$28,0,10*ROW('Sanitation Data'!F2))="","",OFFSET('Sanitation Data'!$F$28,0,10*ROW('Sanitation Data'!F2)))</f>
        <v/>
      </c>
      <c r="CV8" s="270" t="str">
        <f ca="true">+IF(OFFSET('Sanitation Data'!$F$29,0,10*ROW('Sanitation Data'!F2))="","",OFFSET('Sanitation Data'!$F$29,0,10*ROW('Sanitation Data'!F2)))</f>
        <v/>
      </c>
      <c r="CW8" s="270" t="str">
        <f ca="true">+IF(OFFSET('Sanitation Data'!$F$30,0,10*ROW('Sanitation Data'!F2))="","",OFFSET('Sanitation Data'!$F$30,0,10*ROW('Sanitation Data'!F2)))</f>
        <v/>
      </c>
      <c r="CX8" s="270" t="str">
        <f ca="true">+IF(OFFSET('Sanitation Data'!$F$31,0,10*ROW('Sanitation Data'!F2))="","",OFFSET('Sanitation Data'!$F$31,0,10*ROW('Sanitation Data'!F2)))</f>
        <v/>
      </c>
      <c r="CY8" s="270" t="str">
        <f ca="true">+IF(OFFSET('Sanitation Data'!$F$32,0,10*ROW('Sanitation Data'!F2))="","",OFFSET('Sanitation Data'!$F$32,0,10*ROW('Sanitation Data'!F2)))</f>
        <v/>
      </c>
      <c r="CZ8" s="270" t="str">
        <f ca="true">+IF(OFFSET('Sanitation Data'!$G$28,0,10*ROW('Sanitation Data'!G2))="","",OFFSET('Sanitation Data'!$G$28,0,10*ROW('Sanitation Data'!G2)))</f>
        <v/>
      </c>
      <c r="DA8" s="270" t="str">
        <f ca="true">+IF(OFFSET('Sanitation Data'!$G$29,0,10*ROW('Sanitation Data'!G2))="","",OFFSET('Sanitation Data'!$G$29,0,10*ROW('Sanitation Data'!G2)))</f>
        <v/>
      </c>
      <c r="DB8" s="270" t="str">
        <f ca="true">+IF(OFFSET('Sanitation Data'!$G$30,0,10*ROW('Sanitation Data'!G2))="","",OFFSET('Sanitation Data'!$G$30,0,10*ROW('Sanitation Data'!G2)))</f>
        <v/>
      </c>
      <c r="DC8" s="270" t="str">
        <f ca="true">+IF(OFFSET('Sanitation Data'!$G$31,0,10*ROW('Sanitation Data'!G2))="","",OFFSET('Sanitation Data'!$G$31,0,10*ROW('Sanitation Data'!G2)))</f>
        <v/>
      </c>
      <c r="DD8" s="270" t="str">
        <f ca="true">+IF(OFFSET('Sanitation Data'!$G$32,0,10*ROW('Sanitation Data'!G2))="","",OFFSET('Sanitation Data'!$G$32,0,10*ROW('Sanitation Data'!G2)))</f>
        <v/>
      </c>
      <c r="DE8" s="270" t="str">
        <f ca="true">+IF(OFFSET('Sanitation Data'!$H$28,0,10*ROW('Sanitation Data'!H2))="","",OFFSET('Sanitation Data'!$H$28,0,10*ROW('Sanitation Data'!H2)))</f>
        <v/>
      </c>
      <c r="DF8" s="270" t="str">
        <f ca="true">+IF(OFFSET('Sanitation Data'!$H$29,0,10*ROW('Sanitation Data'!H2))="","",OFFSET('Sanitation Data'!$H$29,0,10*ROW('Sanitation Data'!H2)))</f>
        <v/>
      </c>
      <c r="DG8" s="270" t="str">
        <f ca="true">+IF(OFFSET('Sanitation Data'!$H$30,0,10*ROW('Sanitation Data'!H2))="","",OFFSET('Sanitation Data'!$H$30,0,10*ROW('Sanitation Data'!H2)))</f>
        <v/>
      </c>
      <c r="DH8" s="270" t="str">
        <f ca="true">+IF(OFFSET('Sanitation Data'!$H$31,0,10*ROW('Sanitation Data'!H2))="","",OFFSET('Sanitation Data'!$H$31,0,10*ROW('Sanitation Data'!H2)))</f>
        <v/>
      </c>
      <c r="DI8" s="270" t="str">
        <f ca="true">+IF(OFFSET('Sanitation Data'!$H$32,0,10*ROW('Sanitation Data'!H2))="","",OFFSET('Sanitation Data'!$H$32,0,10*ROW('Sanitation Data'!H2)))</f>
        <v/>
      </c>
      <c r="DJ8" s="270" t="str">
        <f ca="true">+IF(OFFSET('Sanitation Data'!$I$28,0,10*ROW('Sanitation Data'!I2))="","",OFFSET('Sanitation Data'!$I$28,0,10*ROW('Sanitation Data'!I2)))</f>
        <v/>
      </c>
      <c r="DK8" s="270" t="str">
        <f ca="true">+IF(OFFSET('Sanitation Data'!$I$29,0,10*ROW('Sanitation Data'!I2))="","",OFFSET('Sanitation Data'!$I$29,0,10*ROW('Sanitation Data'!I2)))</f>
        <v/>
      </c>
      <c r="DL8" s="270" t="str">
        <f ca="true">+IF(OFFSET('Sanitation Data'!$I$30,0,10*ROW('Sanitation Data'!I2))="","",OFFSET('Sanitation Data'!$I$30,0,10*ROW('Sanitation Data'!I2)))</f>
        <v/>
      </c>
      <c r="DM8" s="270" t="str">
        <f ca="true">+IF(OFFSET('Sanitation Data'!$I$31,0,10*ROW('Sanitation Data'!I2))="","",OFFSET('Sanitation Data'!$I$31,0,10*ROW('Sanitation Data'!I2)))</f>
        <v/>
      </c>
      <c r="DN8" s="270" t="str">
        <f ca="true">+IF(OFFSET('Sanitation Data'!$I$32,0,10*ROW('Sanitation Data'!I2))="","",OFFSET('Sanitation Data'!$I$32,0,10*ROW('Sanitation Data'!I2)))</f>
        <v/>
      </c>
      <c r="DO8" s="270" t="str">
        <f ca="true">+IF(OFFSET('Hygiene Data'!$D$11,0,10*ROW('Hygiene Data'!D2))="","",OFFSET('Hygiene Data'!$D$11,0,10*ROW('Hygiene Data'!D2)))</f>
        <v>Yes</v>
      </c>
      <c r="DP8" s="270" t="str">
        <f ca="true">+IF(OFFSET('Hygiene Data'!$D$12,0,10*ROW('Hygiene Data'!D2))="","",OFFSET('Hygiene Data'!$D$12,0,10*ROW('Hygiene Data'!D2)))</f>
        <v>Yes</v>
      </c>
      <c r="DQ8" s="270" t="str">
        <f ca="true">+IF(OFFSET('Hygiene Data'!$D$13,0,10*ROW('Hygiene Data'!D2))="","",OFFSET('Hygiene Data'!$D$13,0,10*ROW('Hygiene Data'!D2)))</f>
        <v>Yes</v>
      </c>
      <c r="DR8" s="270" t="str">
        <f ca="true">+IF(OFFSET('Hygiene Data'!$E$11,0,10*ROW('Hygiene Data'!E2))="","",OFFSET('Hygiene Data'!$E$11,0,10*ROW('Hygiene Data'!E2)))</f>
        <v/>
      </c>
      <c r="DS8" s="270" t="str">
        <f ca="true">+IF(OFFSET('Hygiene Data'!$E$12,0,10*ROW('Hygiene Data'!E2))="","",OFFSET('Hygiene Data'!$E$12,0,10*ROW('Hygiene Data'!E2)))</f>
        <v/>
      </c>
      <c r="DT8" s="270" t="str">
        <f ca="true">+IF(OFFSET('Hygiene Data'!$E$13,0,10*ROW('Hygiene Data'!E2))="","",OFFSET('Hygiene Data'!$E$13,0,10*ROW('Hygiene Data'!E2)))</f>
        <v/>
      </c>
      <c r="DU8" s="270" t="str">
        <f ca="true">+IF(OFFSET('Hygiene Data'!$F$11,0,10*ROW('Hygiene Data'!F2))="","",OFFSET('Hygiene Data'!$F$11,0,10*ROW('Hygiene Data'!F2)))</f>
        <v/>
      </c>
      <c r="DV8" s="270" t="str">
        <f ca="true">+IF(OFFSET('Hygiene Data'!$F$12,0,10*ROW('Hygiene Data'!F2))="","",OFFSET('Hygiene Data'!$F$12,0,10*ROW('Hygiene Data'!F2)))</f>
        <v/>
      </c>
      <c r="DW8" s="270" t="str">
        <f ca="true">+IF(OFFSET('Hygiene Data'!$F$13,0,10*ROW('Hygiene Data'!F2))="","",OFFSET('Hygiene Data'!$F$13,0,10*ROW('Hygiene Data'!F2)))</f>
        <v/>
      </c>
      <c r="DX8" s="270" t="str">
        <f ca="true">+IF(OFFSET('Hygiene Data'!$G$11,0,10*ROW('Hygiene Data'!G2))="","",OFFSET('Hygiene Data'!$G$11,0,10*ROW('Hygiene Data'!G2)))</f>
        <v/>
      </c>
      <c r="DY8" s="270" t="str">
        <f ca="true">+IF(OFFSET('Hygiene Data'!$G$12,0,10*ROW('Hygiene Data'!G2))="","",OFFSET('Hygiene Data'!$G$12,0,10*ROW('Hygiene Data'!G2)))</f>
        <v/>
      </c>
      <c r="DZ8" s="270" t="str">
        <f ca="true">+IF(OFFSET('Hygiene Data'!$G$13,0,10*ROW('Hygiene Data'!G2))="","",OFFSET('Hygiene Data'!$G$13,0,10*ROW('Hygiene Data'!G2)))</f>
        <v/>
      </c>
      <c r="EA8" s="270" t="str">
        <f ca="true">+IF(OFFSET('Hygiene Data'!$H$11,0,10*ROW('Hygiene Data'!H2))="","",OFFSET('Hygiene Data'!$H$11,0,10*ROW('Hygiene Data'!H2)))</f>
        <v>Yes</v>
      </c>
      <c r="EB8" s="270" t="str">
        <f ca="true">+IF(OFFSET('Hygiene Data'!$H$12,0,10*ROW('Hygiene Data'!H2))="","",OFFSET('Hygiene Data'!$H$12,0,10*ROW('Hygiene Data'!H2)))</f>
        <v>Yes</v>
      </c>
      <c r="EC8" s="270" t="str">
        <f ca="true">+IF(OFFSET('Hygiene Data'!$H$13,0,10*ROW('Hygiene Data'!H2))="","",OFFSET('Hygiene Data'!$H$13,0,10*ROW('Hygiene Data'!H2)))</f>
        <v>Yes</v>
      </c>
      <c r="ED8" s="270" t="str">
        <f ca="true">+IF(OFFSET('Hygiene Data'!$I$11,0,10*ROW('Hygiene Data'!I2))="","",OFFSET('Hygiene Data'!$I$11,0,10*ROW('Hygiene Data'!I2)))</f>
        <v>Yes</v>
      </c>
      <c r="EE8" s="270" t="str">
        <f ca="true">+IF(OFFSET('Hygiene Data'!$I$12,0,10*ROW('Hygiene Data'!I2))="","",OFFSET('Hygiene Data'!$I$12,0,10*ROW('Hygiene Data'!I2)))</f>
        <v>Yes</v>
      </c>
      <c r="EF8" s="270" t="str">
        <f ca="true">+IF(OFFSET('Hygiene Data'!$I$13,0,10*ROW('Hygiene Data'!I2))="","",OFFSET('Hygiene Data'!$I$13,0,10*ROW('Hygiene Data'!I2)))</f>
        <v>Yes</v>
      </c>
    </row>
    <row xmlns:x14ac="http://schemas.microsoft.com/office/spreadsheetml/2009/9/ac" r="9" x14ac:dyDescent="0.2">
      <c r="A9" s="36" t="str">
        <f ca="true">+IF(OFFSET('Water Data'!$B$2,0,10*ROW('Water Data'!E3))="","",OFFSET('Water Data'!$B$2,0,10*ROW('Water Data'!E3)))</f>
        <v>BEL_2016_UIS</v>
      </c>
      <c r="B9" s="36" t="str">
        <f ca="true">+IF(OFFSET('Water Data'!$C$2,0,10*ROW('Water Data'!F3))="","",OFFSET('Water Data'!$C$2,0,10*ROW('Water Data'!F3)))</f>
        <v>Other</v>
      </c>
      <c r="C9" s="326">
        <f t="shared" ca="true" si="0"/>
        <v>2016</v>
      </c>
      <c r="D9" s="93">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93">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93">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93"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3"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3"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3"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3"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3"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3"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3"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3"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3">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93">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93">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93">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93">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93">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94"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4"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4"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4"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4"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4"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4"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4"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4"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4"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4"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4"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4"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4"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4"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4"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4"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4"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4"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4"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4"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4"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4"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4"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4"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4"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4"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4"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4"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4"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5">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95">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95">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95"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5"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5"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5"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5"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5"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5"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5"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5"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5">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95">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95">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95">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95">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95">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70"/>
      <c r="BS9" s="270" t="str">
        <f ca="true">+IF(OFFSET('Water Data'!$D$27,0,10*ROW('Water Data'!D3))="","",OFFSET('Water Data'!$D$27,0,10*ROW('Water Data'!D3)))</f>
        <v>Yes</v>
      </c>
      <c r="BT9" s="270" t="str">
        <f ca="true">+IF(OFFSET('Water Data'!$D$28,0,10*ROW('Water Data'!D3))="","",OFFSET('Water Data'!$D$28,0,10*ROW('Water Data'!D3)))</f>
        <v>Yes</v>
      </c>
      <c r="BU9" s="270" t="str">
        <f ca="true">+IF(OFFSET('Water Data'!$D$29,0,10*ROW('Water Data'!D3))="","",OFFSET('Water Data'!$D$29,0,10*ROW('Water Data'!D3)))</f>
        <v>Yes</v>
      </c>
      <c r="BV9" s="270" t="str">
        <f ca="true">+IF(OFFSET('Water Data'!$E$27,0,10*ROW('Water Data'!E3))="","",OFFSET('Water Data'!$E$27,0,10*ROW('Water Data'!E3)))</f>
        <v/>
      </c>
      <c r="BW9" s="270" t="str">
        <f ca="true">+IF(OFFSET('Water Data'!$E$28,0,10*ROW('Water Data'!E3))="","",OFFSET('Water Data'!$E$28,0,10*ROW('Water Data'!E3)))</f>
        <v/>
      </c>
      <c r="BX9" s="270" t="str">
        <f ca="true">+IF(OFFSET('Water Data'!$E$29,0,10*ROW('Water Data'!E3))="","",OFFSET('Water Data'!$E$29,0,10*ROW('Water Data'!E3)))</f>
        <v/>
      </c>
      <c r="BY9" s="270" t="str">
        <f ca="true">+IF(OFFSET('Water Data'!$F$27,0,10*ROW('Water Data'!F3))="","",OFFSET('Water Data'!$F$27,0,10*ROW('Water Data'!F3)))</f>
        <v/>
      </c>
      <c r="BZ9" s="270" t="str">
        <f ca="true">+IF(OFFSET('Water Data'!$F$28,0,10*ROW('Water Data'!F3))="","",OFFSET('Water Data'!$F$28,0,10*ROW('Water Data'!F3)))</f>
        <v/>
      </c>
      <c r="CA9" s="270" t="str">
        <f ca="true">+IF(OFFSET('Water Data'!$F$29,0,10*ROW('Water Data'!F3))="","",OFFSET('Water Data'!$F$29,0,10*ROW('Water Data'!F3)))</f>
        <v/>
      </c>
      <c r="CB9" s="270" t="str">
        <f ca="true">+IF(OFFSET('Water Data'!$G$27,0,10*ROW('Water Data'!G3))="","",OFFSET('Water Data'!$G$27,0,10*ROW('Water Data'!G3)))</f>
        <v/>
      </c>
      <c r="CC9" s="270" t="str">
        <f ca="true">+IF(OFFSET('Water Data'!$G$28,0,10*ROW('Water Data'!G3))="","",OFFSET('Water Data'!$G$28,0,10*ROW('Water Data'!G3)))</f>
        <v/>
      </c>
      <c r="CD9" s="270" t="str">
        <f ca="true">+IF(OFFSET('Water Data'!$G$29,0,10*ROW('Water Data'!G3))="","",OFFSET('Water Data'!$G$29,0,10*ROW('Water Data'!G3)))</f>
        <v/>
      </c>
      <c r="CE9" s="270" t="str">
        <f ca="true">+IF(OFFSET('Water Data'!$H$27,0,10*ROW('Water Data'!H3))="","",OFFSET('Water Data'!$H$27,0,10*ROW('Water Data'!H3)))</f>
        <v>Yes</v>
      </c>
      <c r="CF9" s="270" t="str">
        <f ca="true">+IF(OFFSET('Water Data'!$H$28,0,10*ROW('Water Data'!H3))="","",OFFSET('Water Data'!$H$28,0,10*ROW('Water Data'!H3)))</f>
        <v>Yes</v>
      </c>
      <c r="CG9" s="270" t="str">
        <f ca="true">+IF(OFFSET('Water Data'!$H$29,0,10*ROW('Water Data'!H3))="","",OFFSET('Water Data'!$H$29,0,10*ROW('Water Data'!H3)))</f>
        <v>Yes</v>
      </c>
      <c r="CH9" s="270" t="str">
        <f ca="true">+IF(OFFSET('Water Data'!$I$27,0,10*ROW('Water Data'!I3))="","",OFFSET('Water Data'!$I$27,0,10*ROW('Water Data'!I3)))</f>
        <v>Yes</v>
      </c>
      <c r="CI9" s="270" t="str">
        <f ca="true">+IF(OFFSET('Water Data'!$I$28,0,10*ROW('Water Data'!I3))="","",OFFSET('Water Data'!$I$28,0,10*ROW('Water Data'!I3)))</f>
        <v>Yes</v>
      </c>
      <c r="CJ9" s="270" t="str">
        <f ca="true">+IF(OFFSET('Water Data'!$I$29,0,10*ROW('Water Data'!I3))="","",OFFSET('Water Data'!$I$29,0,10*ROW('Water Data'!I3)))</f>
        <v>Yes</v>
      </c>
      <c r="CK9" s="270" t="str">
        <f ca="true">+IF(OFFSET('Sanitation Data'!$D$28,0,10*ROW('Sanitation Data'!D3))="","",OFFSET('Sanitation Data'!$D$28,0,10*ROW('Sanitation Data'!D3)))</f>
        <v/>
      </c>
      <c r="CL9" s="270" t="str">
        <f ca="true">+IF(OFFSET('Sanitation Data'!$D$29,0,10*ROW('Sanitation Data'!D3))="","",OFFSET('Sanitation Data'!$D$29,0,10*ROW('Sanitation Data'!D3)))</f>
        <v/>
      </c>
      <c r="CM9" s="270" t="str">
        <f ca="true">+IF(OFFSET('Sanitation Data'!$D$30,0,10*ROW('Sanitation Data'!D3))="","",OFFSET('Sanitation Data'!$D$30,0,10*ROW('Sanitation Data'!D3)))</f>
        <v/>
      </c>
      <c r="CN9" s="270" t="str">
        <f ca="true">+IF(OFFSET('Sanitation Data'!$D$31,0,10*ROW('Sanitation Data'!D3))="","",OFFSET('Sanitation Data'!$D$31,0,10*ROW('Sanitation Data'!D3)))</f>
        <v/>
      </c>
      <c r="CO9" s="270" t="str">
        <f ca="true">+IF(OFFSET('Sanitation Data'!$D$32,0,10*ROW('Sanitation Data'!D3))="","",OFFSET('Sanitation Data'!$D$32,0,10*ROW('Sanitation Data'!D3)))</f>
        <v/>
      </c>
      <c r="CP9" s="270" t="str">
        <f ca="true">+IF(OFFSET('Sanitation Data'!$E$28,0,10*ROW('Sanitation Data'!E3))="","",OFFSET('Sanitation Data'!$E$28,0,10*ROW('Sanitation Data'!E3)))</f>
        <v/>
      </c>
      <c r="CQ9" s="270" t="str">
        <f ca="true">+IF(OFFSET('Sanitation Data'!$E$29,0,10*ROW('Sanitation Data'!E3))="","",OFFSET('Sanitation Data'!$E$29,0,10*ROW('Sanitation Data'!E3)))</f>
        <v/>
      </c>
      <c r="CR9" s="270" t="str">
        <f ca="true">+IF(OFFSET('Sanitation Data'!$E$30,0,10*ROW('Sanitation Data'!E3))="","",OFFSET('Sanitation Data'!$E$30,0,10*ROW('Sanitation Data'!E3)))</f>
        <v/>
      </c>
      <c r="CS9" s="270" t="str">
        <f ca="true">+IF(OFFSET('Sanitation Data'!$E$31,0,10*ROW('Sanitation Data'!E3))="","",OFFSET('Sanitation Data'!$E$31,0,10*ROW('Sanitation Data'!E3)))</f>
        <v/>
      </c>
      <c r="CT9" s="270" t="str">
        <f ca="true">+IF(OFFSET('Sanitation Data'!$E$32,0,10*ROW('Sanitation Data'!E3))="","",OFFSET('Sanitation Data'!$E$32,0,10*ROW('Sanitation Data'!E3)))</f>
        <v/>
      </c>
      <c r="CU9" s="270" t="str">
        <f ca="true">+IF(OFFSET('Sanitation Data'!$F$28,0,10*ROW('Sanitation Data'!F3))="","",OFFSET('Sanitation Data'!$F$28,0,10*ROW('Sanitation Data'!F3)))</f>
        <v/>
      </c>
      <c r="CV9" s="270" t="str">
        <f ca="true">+IF(OFFSET('Sanitation Data'!$F$29,0,10*ROW('Sanitation Data'!F3))="","",OFFSET('Sanitation Data'!$F$29,0,10*ROW('Sanitation Data'!F3)))</f>
        <v/>
      </c>
      <c r="CW9" s="270" t="str">
        <f ca="true">+IF(OFFSET('Sanitation Data'!$F$30,0,10*ROW('Sanitation Data'!F3))="","",OFFSET('Sanitation Data'!$F$30,0,10*ROW('Sanitation Data'!F3)))</f>
        <v/>
      </c>
      <c r="CX9" s="270" t="str">
        <f ca="true">+IF(OFFSET('Sanitation Data'!$F$31,0,10*ROW('Sanitation Data'!F3))="","",OFFSET('Sanitation Data'!$F$31,0,10*ROW('Sanitation Data'!F3)))</f>
        <v/>
      </c>
      <c r="CY9" s="270" t="str">
        <f ca="true">+IF(OFFSET('Sanitation Data'!$F$32,0,10*ROW('Sanitation Data'!F3))="","",OFFSET('Sanitation Data'!$F$32,0,10*ROW('Sanitation Data'!F3)))</f>
        <v/>
      </c>
      <c r="CZ9" s="270" t="str">
        <f ca="true">+IF(OFFSET('Sanitation Data'!$G$28,0,10*ROW('Sanitation Data'!G3))="","",OFFSET('Sanitation Data'!$G$28,0,10*ROW('Sanitation Data'!G3)))</f>
        <v/>
      </c>
      <c r="DA9" s="270" t="str">
        <f ca="true">+IF(OFFSET('Sanitation Data'!$G$29,0,10*ROW('Sanitation Data'!G3))="","",OFFSET('Sanitation Data'!$G$29,0,10*ROW('Sanitation Data'!G3)))</f>
        <v/>
      </c>
      <c r="DB9" s="270" t="str">
        <f ca="true">+IF(OFFSET('Sanitation Data'!$G$30,0,10*ROW('Sanitation Data'!G3))="","",OFFSET('Sanitation Data'!$G$30,0,10*ROW('Sanitation Data'!G3)))</f>
        <v/>
      </c>
      <c r="DC9" s="270" t="str">
        <f ca="true">+IF(OFFSET('Sanitation Data'!$G$31,0,10*ROW('Sanitation Data'!G3))="","",OFFSET('Sanitation Data'!$G$31,0,10*ROW('Sanitation Data'!G3)))</f>
        <v/>
      </c>
      <c r="DD9" s="270" t="str">
        <f ca="true">+IF(OFFSET('Sanitation Data'!$G$32,0,10*ROW('Sanitation Data'!G3))="","",OFFSET('Sanitation Data'!$G$32,0,10*ROW('Sanitation Data'!G3)))</f>
        <v/>
      </c>
      <c r="DE9" s="270" t="str">
        <f ca="true">+IF(OFFSET('Sanitation Data'!$H$28,0,10*ROW('Sanitation Data'!H3))="","",OFFSET('Sanitation Data'!$H$28,0,10*ROW('Sanitation Data'!H3)))</f>
        <v/>
      </c>
      <c r="DF9" s="270" t="str">
        <f ca="true">+IF(OFFSET('Sanitation Data'!$H$29,0,10*ROW('Sanitation Data'!H3))="","",OFFSET('Sanitation Data'!$H$29,0,10*ROW('Sanitation Data'!H3)))</f>
        <v/>
      </c>
      <c r="DG9" s="270" t="str">
        <f ca="true">+IF(OFFSET('Sanitation Data'!$H$30,0,10*ROW('Sanitation Data'!H3))="","",OFFSET('Sanitation Data'!$H$30,0,10*ROW('Sanitation Data'!H3)))</f>
        <v/>
      </c>
      <c r="DH9" s="270" t="str">
        <f ca="true">+IF(OFFSET('Sanitation Data'!$H$31,0,10*ROW('Sanitation Data'!H3))="","",OFFSET('Sanitation Data'!$H$31,0,10*ROW('Sanitation Data'!H3)))</f>
        <v/>
      </c>
      <c r="DI9" s="270" t="str">
        <f ca="true">+IF(OFFSET('Sanitation Data'!$H$32,0,10*ROW('Sanitation Data'!H3))="","",OFFSET('Sanitation Data'!$H$32,0,10*ROW('Sanitation Data'!H3)))</f>
        <v/>
      </c>
      <c r="DJ9" s="270" t="str">
        <f ca="true">+IF(OFFSET('Sanitation Data'!$I$28,0,10*ROW('Sanitation Data'!I3))="","",OFFSET('Sanitation Data'!$I$28,0,10*ROW('Sanitation Data'!I3)))</f>
        <v/>
      </c>
      <c r="DK9" s="270" t="str">
        <f ca="true">+IF(OFFSET('Sanitation Data'!$I$29,0,10*ROW('Sanitation Data'!I3))="","",OFFSET('Sanitation Data'!$I$29,0,10*ROW('Sanitation Data'!I3)))</f>
        <v/>
      </c>
      <c r="DL9" s="270" t="str">
        <f ca="true">+IF(OFFSET('Sanitation Data'!$I$30,0,10*ROW('Sanitation Data'!I3))="","",OFFSET('Sanitation Data'!$I$30,0,10*ROW('Sanitation Data'!I3)))</f>
        <v/>
      </c>
      <c r="DM9" s="270" t="str">
        <f ca="true">+IF(OFFSET('Sanitation Data'!$I$31,0,10*ROW('Sanitation Data'!I3))="","",OFFSET('Sanitation Data'!$I$31,0,10*ROW('Sanitation Data'!I3)))</f>
        <v/>
      </c>
      <c r="DN9" s="270" t="str">
        <f ca="true">+IF(OFFSET('Sanitation Data'!$I$32,0,10*ROW('Sanitation Data'!I3))="","",OFFSET('Sanitation Data'!$I$32,0,10*ROW('Sanitation Data'!I3)))</f>
        <v/>
      </c>
      <c r="DO9" s="270" t="str">
        <f ca="true">+IF(OFFSET('Hygiene Data'!$D$11,0,10*ROW('Hygiene Data'!D3))="","",OFFSET('Hygiene Data'!$D$11,0,10*ROW('Hygiene Data'!D3)))</f>
        <v>Yes</v>
      </c>
      <c r="DP9" s="270" t="str">
        <f ca="true">+IF(OFFSET('Hygiene Data'!$D$12,0,10*ROW('Hygiene Data'!D3))="","",OFFSET('Hygiene Data'!$D$12,0,10*ROW('Hygiene Data'!D3)))</f>
        <v>Yes</v>
      </c>
      <c r="DQ9" s="270" t="str">
        <f ca="true">+IF(OFFSET('Hygiene Data'!$D$13,0,10*ROW('Hygiene Data'!D3))="","",OFFSET('Hygiene Data'!$D$13,0,10*ROW('Hygiene Data'!D3)))</f>
        <v>Yes</v>
      </c>
      <c r="DR9" s="270" t="str">
        <f ca="true">+IF(OFFSET('Hygiene Data'!$E$11,0,10*ROW('Hygiene Data'!E3))="","",OFFSET('Hygiene Data'!$E$11,0,10*ROW('Hygiene Data'!E3)))</f>
        <v/>
      </c>
      <c r="DS9" s="270" t="str">
        <f ca="true">+IF(OFFSET('Hygiene Data'!$E$12,0,10*ROW('Hygiene Data'!E3))="","",OFFSET('Hygiene Data'!$E$12,0,10*ROW('Hygiene Data'!E3)))</f>
        <v/>
      </c>
      <c r="DT9" s="270" t="str">
        <f ca="true">+IF(OFFSET('Hygiene Data'!$E$13,0,10*ROW('Hygiene Data'!E3))="","",OFFSET('Hygiene Data'!$E$13,0,10*ROW('Hygiene Data'!E3)))</f>
        <v/>
      </c>
      <c r="DU9" s="270" t="str">
        <f ca="true">+IF(OFFSET('Hygiene Data'!$F$11,0,10*ROW('Hygiene Data'!F3))="","",OFFSET('Hygiene Data'!$F$11,0,10*ROW('Hygiene Data'!F3)))</f>
        <v/>
      </c>
      <c r="DV9" s="270" t="str">
        <f ca="true">+IF(OFFSET('Hygiene Data'!$F$12,0,10*ROW('Hygiene Data'!F3))="","",OFFSET('Hygiene Data'!$F$12,0,10*ROW('Hygiene Data'!F3)))</f>
        <v/>
      </c>
      <c r="DW9" s="270" t="str">
        <f ca="true">+IF(OFFSET('Hygiene Data'!$F$13,0,10*ROW('Hygiene Data'!F3))="","",OFFSET('Hygiene Data'!$F$13,0,10*ROW('Hygiene Data'!F3)))</f>
        <v/>
      </c>
      <c r="DX9" s="270" t="str">
        <f ca="true">+IF(OFFSET('Hygiene Data'!$G$11,0,10*ROW('Hygiene Data'!G3))="","",OFFSET('Hygiene Data'!$G$11,0,10*ROW('Hygiene Data'!G3)))</f>
        <v/>
      </c>
      <c r="DY9" s="270" t="str">
        <f ca="true">+IF(OFFSET('Hygiene Data'!$G$12,0,10*ROW('Hygiene Data'!G3))="","",OFFSET('Hygiene Data'!$G$12,0,10*ROW('Hygiene Data'!G3)))</f>
        <v/>
      </c>
      <c r="DZ9" s="270" t="str">
        <f ca="true">+IF(OFFSET('Hygiene Data'!$G$13,0,10*ROW('Hygiene Data'!G3))="","",OFFSET('Hygiene Data'!$G$13,0,10*ROW('Hygiene Data'!G3)))</f>
        <v/>
      </c>
      <c r="EA9" s="270" t="str">
        <f ca="true">+IF(OFFSET('Hygiene Data'!$H$11,0,10*ROW('Hygiene Data'!H3))="","",OFFSET('Hygiene Data'!$H$11,0,10*ROW('Hygiene Data'!H3)))</f>
        <v>Yes</v>
      </c>
      <c r="EB9" s="270" t="str">
        <f ca="true">+IF(OFFSET('Hygiene Data'!$H$12,0,10*ROW('Hygiene Data'!H3))="","",OFFSET('Hygiene Data'!$H$12,0,10*ROW('Hygiene Data'!H3)))</f>
        <v>Yes</v>
      </c>
      <c r="EC9" s="270" t="str">
        <f ca="true">+IF(OFFSET('Hygiene Data'!$H$13,0,10*ROW('Hygiene Data'!H3))="","",OFFSET('Hygiene Data'!$H$13,0,10*ROW('Hygiene Data'!H3)))</f>
        <v>Yes</v>
      </c>
      <c r="ED9" s="270" t="str">
        <f ca="true">+IF(OFFSET('Hygiene Data'!$I$11,0,10*ROW('Hygiene Data'!I3))="","",OFFSET('Hygiene Data'!$I$11,0,10*ROW('Hygiene Data'!I3)))</f>
        <v>Yes</v>
      </c>
      <c r="EE9" s="270" t="str">
        <f ca="true">+IF(OFFSET('Hygiene Data'!$I$12,0,10*ROW('Hygiene Data'!I3))="","",OFFSET('Hygiene Data'!$I$12,0,10*ROW('Hygiene Data'!I3)))</f>
        <v>Yes</v>
      </c>
      <c r="EF9" s="270" t="str">
        <f ca="true">+IF(OFFSET('Hygiene Data'!$I$13,0,10*ROW('Hygiene Data'!I3))="","",OFFSET('Hygiene Data'!$I$13,0,10*ROW('Hygiene Data'!I3)))</f>
        <v>Yes</v>
      </c>
    </row>
    <row xmlns:x14ac="http://schemas.microsoft.com/office/spreadsheetml/2009/9/ac" r="10" x14ac:dyDescent="0.2">
      <c r="A10" s="36" t="str">
        <f ca="true">+IF(OFFSET('Water Data'!$B$2,0,10*ROW('Water Data'!E4))="","",OFFSET('Water Data'!$B$2,0,10*ROW('Water Data'!E4)))</f>
        <v>BEL_2017_UIS</v>
      </c>
      <c r="B10" s="36" t="str">
        <f ca="true">+IF(OFFSET('Water Data'!$C$2,0,10*ROW('Water Data'!F4))="","",OFFSET('Water Data'!$C$2,0,10*ROW('Water Data'!F4)))</f>
        <v>Other</v>
      </c>
      <c r="C10" s="326">
        <f t="shared" ca="true" si="0"/>
        <v>2017</v>
      </c>
      <c r="D10" s="93">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93">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93">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93"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3"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3"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3"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3"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3"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3"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3"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3"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3">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93">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93">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93">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93">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93">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94"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4"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4"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4"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4"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4"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4"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4"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4"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4"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4"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4"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4"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4"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4"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4"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4"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4"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4"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4"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4"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4"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4"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4"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4"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4"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4"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4"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4"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4"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5">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95">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95">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95"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5"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5"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5"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5"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5"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5"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5"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5"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5">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95">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95">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95">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95">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95">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70"/>
      <c r="BS10" s="270" t="str">
        <f ca="true">+IF(OFFSET('Water Data'!$D$27,0,10*ROW('Water Data'!D4))="","",OFFSET('Water Data'!$D$27,0,10*ROW('Water Data'!D4)))</f>
        <v>Yes</v>
      </c>
      <c r="BT10" s="270" t="str">
        <f ca="true">+IF(OFFSET('Water Data'!$D$28,0,10*ROW('Water Data'!D4))="","",OFFSET('Water Data'!$D$28,0,10*ROW('Water Data'!D4)))</f>
        <v>Yes</v>
      </c>
      <c r="BU10" s="270" t="str">
        <f ca="true">+IF(OFFSET('Water Data'!$D$29,0,10*ROW('Water Data'!D4))="","",OFFSET('Water Data'!$D$29,0,10*ROW('Water Data'!D4)))</f>
        <v>Yes</v>
      </c>
      <c r="BV10" s="270" t="str">
        <f ca="true">+IF(OFFSET('Water Data'!$E$27,0,10*ROW('Water Data'!E4))="","",OFFSET('Water Data'!$E$27,0,10*ROW('Water Data'!E4)))</f>
        <v/>
      </c>
      <c r="BW10" s="270" t="str">
        <f ca="true">+IF(OFFSET('Water Data'!$E$28,0,10*ROW('Water Data'!E4))="","",OFFSET('Water Data'!$E$28,0,10*ROW('Water Data'!E4)))</f>
        <v/>
      </c>
      <c r="BX10" s="270" t="str">
        <f ca="true">+IF(OFFSET('Water Data'!$E$29,0,10*ROW('Water Data'!E4))="","",OFFSET('Water Data'!$E$29,0,10*ROW('Water Data'!E4)))</f>
        <v/>
      </c>
      <c r="BY10" s="270" t="str">
        <f ca="true">+IF(OFFSET('Water Data'!$F$27,0,10*ROW('Water Data'!F4))="","",OFFSET('Water Data'!$F$27,0,10*ROW('Water Data'!F4)))</f>
        <v/>
      </c>
      <c r="BZ10" s="270" t="str">
        <f ca="true">+IF(OFFSET('Water Data'!$F$28,0,10*ROW('Water Data'!F4))="","",OFFSET('Water Data'!$F$28,0,10*ROW('Water Data'!F4)))</f>
        <v/>
      </c>
      <c r="CA10" s="270" t="str">
        <f ca="true">+IF(OFFSET('Water Data'!$F$29,0,10*ROW('Water Data'!F4))="","",OFFSET('Water Data'!$F$29,0,10*ROW('Water Data'!F4)))</f>
        <v/>
      </c>
      <c r="CB10" s="270" t="str">
        <f ca="true">+IF(OFFSET('Water Data'!$G$27,0,10*ROW('Water Data'!G4))="","",OFFSET('Water Data'!$G$27,0,10*ROW('Water Data'!G4)))</f>
        <v/>
      </c>
      <c r="CC10" s="270" t="str">
        <f ca="true">+IF(OFFSET('Water Data'!$G$28,0,10*ROW('Water Data'!G4))="","",OFFSET('Water Data'!$G$28,0,10*ROW('Water Data'!G4)))</f>
        <v/>
      </c>
      <c r="CD10" s="270" t="str">
        <f ca="true">+IF(OFFSET('Water Data'!$G$29,0,10*ROW('Water Data'!G4))="","",OFFSET('Water Data'!$G$29,0,10*ROW('Water Data'!G4)))</f>
        <v/>
      </c>
      <c r="CE10" s="270" t="str">
        <f ca="true">+IF(OFFSET('Water Data'!$H$27,0,10*ROW('Water Data'!H4))="","",OFFSET('Water Data'!$H$27,0,10*ROW('Water Data'!H4)))</f>
        <v>Yes</v>
      </c>
      <c r="CF10" s="270" t="str">
        <f ca="true">+IF(OFFSET('Water Data'!$H$28,0,10*ROW('Water Data'!H4))="","",OFFSET('Water Data'!$H$28,0,10*ROW('Water Data'!H4)))</f>
        <v>Yes</v>
      </c>
      <c r="CG10" s="270" t="str">
        <f ca="true">+IF(OFFSET('Water Data'!$H$29,0,10*ROW('Water Data'!H4))="","",OFFSET('Water Data'!$H$29,0,10*ROW('Water Data'!H4)))</f>
        <v>Yes</v>
      </c>
      <c r="CH10" s="270" t="str">
        <f ca="true">+IF(OFFSET('Water Data'!$I$27,0,10*ROW('Water Data'!I4))="","",OFFSET('Water Data'!$I$27,0,10*ROW('Water Data'!I4)))</f>
        <v>Yes</v>
      </c>
      <c r="CI10" s="270" t="str">
        <f ca="true">+IF(OFFSET('Water Data'!$I$28,0,10*ROW('Water Data'!I4))="","",OFFSET('Water Data'!$I$28,0,10*ROW('Water Data'!I4)))</f>
        <v>Yes</v>
      </c>
      <c r="CJ10" s="270" t="str">
        <f ca="true">+IF(OFFSET('Water Data'!$I$29,0,10*ROW('Water Data'!I4))="","",OFFSET('Water Data'!$I$29,0,10*ROW('Water Data'!I4)))</f>
        <v>Yes</v>
      </c>
      <c r="CK10" s="270" t="str">
        <f ca="true">+IF(OFFSET('Sanitation Data'!$D$28,0,10*ROW('Sanitation Data'!D4))="","",OFFSET('Sanitation Data'!$D$28,0,10*ROW('Sanitation Data'!D4)))</f>
        <v/>
      </c>
      <c r="CL10" s="270" t="str">
        <f ca="true">+IF(OFFSET('Sanitation Data'!$D$29,0,10*ROW('Sanitation Data'!D4))="","",OFFSET('Sanitation Data'!$D$29,0,10*ROW('Sanitation Data'!D4)))</f>
        <v/>
      </c>
      <c r="CM10" s="270" t="str">
        <f ca="true">+IF(OFFSET('Sanitation Data'!$D$30,0,10*ROW('Sanitation Data'!D4))="","",OFFSET('Sanitation Data'!$D$30,0,10*ROW('Sanitation Data'!D4)))</f>
        <v/>
      </c>
      <c r="CN10" s="270" t="str">
        <f ca="true">+IF(OFFSET('Sanitation Data'!$D$31,0,10*ROW('Sanitation Data'!D4))="","",OFFSET('Sanitation Data'!$D$31,0,10*ROW('Sanitation Data'!D4)))</f>
        <v/>
      </c>
      <c r="CO10" s="270" t="str">
        <f ca="true">+IF(OFFSET('Sanitation Data'!$D$32,0,10*ROW('Sanitation Data'!D4))="","",OFFSET('Sanitation Data'!$D$32,0,10*ROW('Sanitation Data'!D4)))</f>
        <v/>
      </c>
      <c r="CP10" s="270" t="str">
        <f ca="true">+IF(OFFSET('Sanitation Data'!$E$28,0,10*ROW('Sanitation Data'!E4))="","",OFFSET('Sanitation Data'!$E$28,0,10*ROW('Sanitation Data'!E4)))</f>
        <v/>
      </c>
      <c r="CQ10" s="270" t="str">
        <f ca="true">+IF(OFFSET('Sanitation Data'!$E$29,0,10*ROW('Sanitation Data'!E4))="","",OFFSET('Sanitation Data'!$E$29,0,10*ROW('Sanitation Data'!E4)))</f>
        <v/>
      </c>
      <c r="CR10" s="270" t="str">
        <f ca="true">+IF(OFFSET('Sanitation Data'!$E$30,0,10*ROW('Sanitation Data'!E4))="","",OFFSET('Sanitation Data'!$E$30,0,10*ROW('Sanitation Data'!E4)))</f>
        <v/>
      </c>
      <c r="CS10" s="270" t="str">
        <f ca="true">+IF(OFFSET('Sanitation Data'!$E$31,0,10*ROW('Sanitation Data'!E4))="","",OFFSET('Sanitation Data'!$E$31,0,10*ROW('Sanitation Data'!E4)))</f>
        <v/>
      </c>
      <c r="CT10" s="270" t="str">
        <f ca="true">+IF(OFFSET('Sanitation Data'!$E$32,0,10*ROW('Sanitation Data'!E4))="","",OFFSET('Sanitation Data'!$E$32,0,10*ROW('Sanitation Data'!E4)))</f>
        <v/>
      </c>
      <c r="CU10" s="270" t="str">
        <f ca="true">+IF(OFFSET('Sanitation Data'!$F$28,0,10*ROW('Sanitation Data'!F4))="","",OFFSET('Sanitation Data'!$F$28,0,10*ROW('Sanitation Data'!F4)))</f>
        <v/>
      </c>
      <c r="CV10" s="270" t="str">
        <f ca="true">+IF(OFFSET('Sanitation Data'!$F$29,0,10*ROW('Sanitation Data'!F4))="","",OFFSET('Sanitation Data'!$F$29,0,10*ROW('Sanitation Data'!F4)))</f>
        <v/>
      </c>
      <c r="CW10" s="270" t="str">
        <f ca="true">+IF(OFFSET('Sanitation Data'!$F$30,0,10*ROW('Sanitation Data'!F4))="","",OFFSET('Sanitation Data'!$F$30,0,10*ROW('Sanitation Data'!F4)))</f>
        <v/>
      </c>
      <c r="CX10" s="270" t="str">
        <f ca="true">+IF(OFFSET('Sanitation Data'!$F$31,0,10*ROW('Sanitation Data'!F4))="","",OFFSET('Sanitation Data'!$F$31,0,10*ROW('Sanitation Data'!F4)))</f>
        <v/>
      </c>
      <c r="CY10" s="270" t="str">
        <f ca="true">+IF(OFFSET('Sanitation Data'!$F$32,0,10*ROW('Sanitation Data'!F4))="","",OFFSET('Sanitation Data'!$F$32,0,10*ROW('Sanitation Data'!F4)))</f>
        <v/>
      </c>
      <c r="CZ10" s="270" t="str">
        <f ca="true">+IF(OFFSET('Sanitation Data'!$G$28,0,10*ROW('Sanitation Data'!G4))="","",OFFSET('Sanitation Data'!$G$28,0,10*ROW('Sanitation Data'!G4)))</f>
        <v/>
      </c>
      <c r="DA10" s="270" t="str">
        <f ca="true">+IF(OFFSET('Sanitation Data'!$G$29,0,10*ROW('Sanitation Data'!G4))="","",OFFSET('Sanitation Data'!$G$29,0,10*ROW('Sanitation Data'!G4)))</f>
        <v/>
      </c>
      <c r="DB10" s="270" t="str">
        <f ca="true">+IF(OFFSET('Sanitation Data'!$G$30,0,10*ROW('Sanitation Data'!G4))="","",OFFSET('Sanitation Data'!$G$30,0,10*ROW('Sanitation Data'!G4)))</f>
        <v/>
      </c>
      <c r="DC10" s="270" t="str">
        <f ca="true">+IF(OFFSET('Sanitation Data'!$G$31,0,10*ROW('Sanitation Data'!G4))="","",OFFSET('Sanitation Data'!$G$31,0,10*ROW('Sanitation Data'!G4)))</f>
        <v/>
      </c>
      <c r="DD10" s="270" t="str">
        <f ca="true">+IF(OFFSET('Sanitation Data'!$G$32,0,10*ROW('Sanitation Data'!G4))="","",OFFSET('Sanitation Data'!$G$32,0,10*ROW('Sanitation Data'!G4)))</f>
        <v/>
      </c>
      <c r="DE10" s="270" t="str">
        <f ca="true">+IF(OFFSET('Sanitation Data'!$H$28,0,10*ROW('Sanitation Data'!H4))="","",OFFSET('Sanitation Data'!$H$28,0,10*ROW('Sanitation Data'!H4)))</f>
        <v/>
      </c>
      <c r="DF10" s="270" t="str">
        <f ca="true">+IF(OFFSET('Sanitation Data'!$H$29,0,10*ROW('Sanitation Data'!H4))="","",OFFSET('Sanitation Data'!$H$29,0,10*ROW('Sanitation Data'!H4)))</f>
        <v/>
      </c>
      <c r="DG10" s="270" t="str">
        <f ca="true">+IF(OFFSET('Sanitation Data'!$H$30,0,10*ROW('Sanitation Data'!H4))="","",OFFSET('Sanitation Data'!$H$30,0,10*ROW('Sanitation Data'!H4)))</f>
        <v/>
      </c>
      <c r="DH10" s="270" t="str">
        <f ca="true">+IF(OFFSET('Sanitation Data'!$H$31,0,10*ROW('Sanitation Data'!H4))="","",OFFSET('Sanitation Data'!$H$31,0,10*ROW('Sanitation Data'!H4)))</f>
        <v/>
      </c>
      <c r="DI10" s="270" t="str">
        <f ca="true">+IF(OFFSET('Sanitation Data'!$H$32,0,10*ROW('Sanitation Data'!H4))="","",OFFSET('Sanitation Data'!$H$32,0,10*ROW('Sanitation Data'!H4)))</f>
        <v/>
      </c>
      <c r="DJ10" s="270" t="str">
        <f ca="true">+IF(OFFSET('Sanitation Data'!$I$28,0,10*ROW('Sanitation Data'!I4))="","",OFFSET('Sanitation Data'!$I$28,0,10*ROW('Sanitation Data'!I4)))</f>
        <v/>
      </c>
      <c r="DK10" s="270" t="str">
        <f ca="true">+IF(OFFSET('Sanitation Data'!$I$29,0,10*ROW('Sanitation Data'!I4))="","",OFFSET('Sanitation Data'!$I$29,0,10*ROW('Sanitation Data'!I4)))</f>
        <v/>
      </c>
      <c r="DL10" s="270" t="str">
        <f ca="true">+IF(OFFSET('Sanitation Data'!$I$30,0,10*ROW('Sanitation Data'!I4))="","",OFFSET('Sanitation Data'!$I$30,0,10*ROW('Sanitation Data'!I4)))</f>
        <v/>
      </c>
      <c r="DM10" s="270" t="str">
        <f ca="true">+IF(OFFSET('Sanitation Data'!$I$31,0,10*ROW('Sanitation Data'!I4))="","",OFFSET('Sanitation Data'!$I$31,0,10*ROW('Sanitation Data'!I4)))</f>
        <v/>
      </c>
      <c r="DN10" s="270" t="str">
        <f ca="true">+IF(OFFSET('Sanitation Data'!$I$32,0,10*ROW('Sanitation Data'!I4))="","",OFFSET('Sanitation Data'!$I$32,0,10*ROW('Sanitation Data'!I4)))</f>
        <v/>
      </c>
      <c r="DO10" s="270" t="str">
        <f ca="true">+IF(OFFSET('Hygiene Data'!$D$11,0,10*ROW('Hygiene Data'!D4))="","",OFFSET('Hygiene Data'!$D$11,0,10*ROW('Hygiene Data'!D4)))</f>
        <v>Yes</v>
      </c>
      <c r="DP10" s="270" t="str">
        <f ca="true">+IF(OFFSET('Hygiene Data'!$D$12,0,10*ROW('Hygiene Data'!D4))="","",OFFSET('Hygiene Data'!$D$12,0,10*ROW('Hygiene Data'!D4)))</f>
        <v>Yes</v>
      </c>
      <c r="DQ10" s="270" t="str">
        <f ca="true">+IF(OFFSET('Hygiene Data'!$D$13,0,10*ROW('Hygiene Data'!D4))="","",OFFSET('Hygiene Data'!$D$13,0,10*ROW('Hygiene Data'!D4)))</f>
        <v>Yes</v>
      </c>
      <c r="DR10" s="270" t="str">
        <f ca="true">+IF(OFFSET('Hygiene Data'!$E$11,0,10*ROW('Hygiene Data'!E4))="","",OFFSET('Hygiene Data'!$E$11,0,10*ROW('Hygiene Data'!E4)))</f>
        <v/>
      </c>
      <c r="DS10" s="270" t="str">
        <f ca="true">+IF(OFFSET('Hygiene Data'!$E$12,0,10*ROW('Hygiene Data'!E4))="","",OFFSET('Hygiene Data'!$E$12,0,10*ROW('Hygiene Data'!E4)))</f>
        <v/>
      </c>
      <c r="DT10" s="270" t="str">
        <f ca="true">+IF(OFFSET('Hygiene Data'!$E$13,0,10*ROW('Hygiene Data'!E4))="","",OFFSET('Hygiene Data'!$E$13,0,10*ROW('Hygiene Data'!E4)))</f>
        <v/>
      </c>
      <c r="DU10" s="270" t="str">
        <f ca="true">+IF(OFFSET('Hygiene Data'!$F$11,0,10*ROW('Hygiene Data'!F4))="","",OFFSET('Hygiene Data'!$F$11,0,10*ROW('Hygiene Data'!F4)))</f>
        <v/>
      </c>
      <c r="DV10" s="270" t="str">
        <f ca="true">+IF(OFFSET('Hygiene Data'!$F$12,0,10*ROW('Hygiene Data'!F4))="","",OFFSET('Hygiene Data'!$F$12,0,10*ROW('Hygiene Data'!F4)))</f>
        <v/>
      </c>
      <c r="DW10" s="270" t="str">
        <f ca="true">+IF(OFFSET('Hygiene Data'!$F$13,0,10*ROW('Hygiene Data'!F4))="","",OFFSET('Hygiene Data'!$F$13,0,10*ROW('Hygiene Data'!F4)))</f>
        <v/>
      </c>
      <c r="DX10" s="270" t="str">
        <f ca="true">+IF(OFFSET('Hygiene Data'!$G$11,0,10*ROW('Hygiene Data'!G4))="","",OFFSET('Hygiene Data'!$G$11,0,10*ROW('Hygiene Data'!G4)))</f>
        <v/>
      </c>
      <c r="DY10" s="270" t="str">
        <f ca="true">+IF(OFFSET('Hygiene Data'!$G$12,0,10*ROW('Hygiene Data'!G4))="","",OFFSET('Hygiene Data'!$G$12,0,10*ROW('Hygiene Data'!G4)))</f>
        <v/>
      </c>
      <c r="DZ10" s="270" t="str">
        <f ca="true">+IF(OFFSET('Hygiene Data'!$G$13,0,10*ROW('Hygiene Data'!G4))="","",OFFSET('Hygiene Data'!$G$13,0,10*ROW('Hygiene Data'!G4)))</f>
        <v/>
      </c>
      <c r="EA10" s="270" t="str">
        <f ca="true">+IF(OFFSET('Hygiene Data'!$H$11,0,10*ROW('Hygiene Data'!H4))="","",OFFSET('Hygiene Data'!$H$11,0,10*ROW('Hygiene Data'!H4)))</f>
        <v>Yes</v>
      </c>
      <c r="EB10" s="270" t="str">
        <f ca="true">+IF(OFFSET('Hygiene Data'!$H$12,0,10*ROW('Hygiene Data'!H4))="","",OFFSET('Hygiene Data'!$H$12,0,10*ROW('Hygiene Data'!H4)))</f>
        <v>Yes</v>
      </c>
      <c r="EC10" s="270" t="str">
        <f ca="true">+IF(OFFSET('Hygiene Data'!$H$13,0,10*ROW('Hygiene Data'!H4))="","",OFFSET('Hygiene Data'!$H$13,0,10*ROW('Hygiene Data'!H4)))</f>
        <v>Yes</v>
      </c>
      <c r="ED10" s="270" t="str">
        <f ca="true">+IF(OFFSET('Hygiene Data'!$I$11,0,10*ROW('Hygiene Data'!I4))="","",OFFSET('Hygiene Data'!$I$11,0,10*ROW('Hygiene Data'!I4)))</f>
        <v>Yes</v>
      </c>
      <c r="EE10" s="270" t="str">
        <f ca="true">+IF(OFFSET('Hygiene Data'!$I$12,0,10*ROW('Hygiene Data'!I4))="","",OFFSET('Hygiene Data'!$I$12,0,10*ROW('Hygiene Data'!I4)))</f>
        <v>Yes</v>
      </c>
      <c r="EF10" s="270" t="str">
        <f ca="true">+IF(OFFSET('Hygiene Data'!$I$13,0,10*ROW('Hygiene Data'!I4))="","",OFFSET('Hygiene Data'!$I$13,0,10*ROW('Hygiene Data'!I4)))</f>
        <v>Yes</v>
      </c>
    </row>
    <row xmlns:x14ac="http://schemas.microsoft.com/office/spreadsheetml/2009/9/ac" r="11" x14ac:dyDescent="0.2">
      <c r="A11" s="36" t="str">
        <f ca="true">+IF(OFFSET('Water Data'!$B$2,0,10*ROW('Water Data'!E5))="","",OFFSET('Water Data'!$B$2,0,10*ROW('Water Data'!E5)))</f>
        <v>BEL_2018_UIS</v>
      </c>
      <c r="B11" s="36" t="str">
        <f ca="true">+IF(OFFSET('Water Data'!$C$2,0,10*ROW('Water Data'!F5))="","",OFFSET('Water Data'!$C$2,0,10*ROW('Water Data'!F5)))</f>
        <v>Other</v>
      </c>
      <c r="C11" s="326">
        <f t="shared" ca="true" si="0"/>
        <v>2018</v>
      </c>
      <c r="D11" s="93">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93">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93">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93"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3"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3"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3"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3"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3"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3"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3"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3"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3">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93">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93">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93">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93">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93">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94"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4"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4"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4"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4"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4"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4"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4"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4"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4"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4"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4"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4"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4"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4"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4"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4"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4"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4"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4"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4"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4"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4"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4"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4"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4"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4"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4"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4"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4"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5">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95">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95">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95"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5"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5"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5"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5"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5"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5"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5"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5"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5">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95">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95">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95">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95">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95">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70"/>
      <c r="BS11" s="270" t="str">
        <f ca="true">+IF(OFFSET('Water Data'!$D$27,0,10*ROW('Water Data'!D5))="","",OFFSET('Water Data'!$D$27,0,10*ROW('Water Data'!D5)))</f>
        <v>Yes</v>
      </c>
      <c r="BT11" s="270" t="str">
        <f ca="true">+IF(OFFSET('Water Data'!$D$28,0,10*ROW('Water Data'!D5))="","",OFFSET('Water Data'!$D$28,0,10*ROW('Water Data'!D5)))</f>
        <v>Yes</v>
      </c>
      <c r="BU11" s="270" t="str">
        <f ca="true">+IF(OFFSET('Water Data'!$D$29,0,10*ROW('Water Data'!D5))="","",OFFSET('Water Data'!$D$29,0,10*ROW('Water Data'!D5)))</f>
        <v>Yes</v>
      </c>
      <c r="BV11" s="270" t="str">
        <f ca="true">+IF(OFFSET('Water Data'!$E$27,0,10*ROW('Water Data'!E5))="","",OFFSET('Water Data'!$E$27,0,10*ROW('Water Data'!E5)))</f>
        <v/>
      </c>
      <c r="BW11" s="270" t="str">
        <f ca="true">+IF(OFFSET('Water Data'!$E$28,0,10*ROW('Water Data'!E5))="","",OFFSET('Water Data'!$E$28,0,10*ROW('Water Data'!E5)))</f>
        <v/>
      </c>
      <c r="BX11" s="270" t="str">
        <f ca="true">+IF(OFFSET('Water Data'!$E$29,0,10*ROW('Water Data'!E5))="","",OFFSET('Water Data'!$E$29,0,10*ROW('Water Data'!E5)))</f>
        <v/>
      </c>
      <c r="BY11" s="270" t="str">
        <f ca="true">+IF(OFFSET('Water Data'!$F$27,0,10*ROW('Water Data'!F5))="","",OFFSET('Water Data'!$F$27,0,10*ROW('Water Data'!F5)))</f>
        <v/>
      </c>
      <c r="BZ11" s="270" t="str">
        <f ca="true">+IF(OFFSET('Water Data'!$F$28,0,10*ROW('Water Data'!F5))="","",OFFSET('Water Data'!$F$28,0,10*ROW('Water Data'!F5)))</f>
        <v/>
      </c>
      <c r="CA11" s="270" t="str">
        <f ca="true">+IF(OFFSET('Water Data'!$F$29,0,10*ROW('Water Data'!F5))="","",OFFSET('Water Data'!$F$29,0,10*ROW('Water Data'!F5)))</f>
        <v/>
      </c>
      <c r="CB11" s="270" t="str">
        <f ca="true">+IF(OFFSET('Water Data'!$G$27,0,10*ROW('Water Data'!G5))="","",OFFSET('Water Data'!$G$27,0,10*ROW('Water Data'!G5)))</f>
        <v/>
      </c>
      <c r="CC11" s="270" t="str">
        <f ca="true">+IF(OFFSET('Water Data'!$G$28,0,10*ROW('Water Data'!G5))="","",OFFSET('Water Data'!$G$28,0,10*ROW('Water Data'!G5)))</f>
        <v/>
      </c>
      <c r="CD11" s="270" t="str">
        <f ca="true">+IF(OFFSET('Water Data'!$G$29,0,10*ROW('Water Data'!G5))="","",OFFSET('Water Data'!$G$29,0,10*ROW('Water Data'!G5)))</f>
        <v/>
      </c>
      <c r="CE11" s="270" t="str">
        <f ca="true">+IF(OFFSET('Water Data'!$H$27,0,10*ROW('Water Data'!H5))="","",OFFSET('Water Data'!$H$27,0,10*ROW('Water Data'!H5)))</f>
        <v>Yes</v>
      </c>
      <c r="CF11" s="270" t="str">
        <f ca="true">+IF(OFFSET('Water Data'!$H$28,0,10*ROW('Water Data'!H5))="","",OFFSET('Water Data'!$H$28,0,10*ROW('Water Data'!H5)))</f>
        <v>Yes</v>
      </c>
      <c r="CG11" s="270" t="str">
        <f ca="true">+IF(OFFSET('Water Data'!$H$29,0,10*ROW('Water Data'!H5))="","",OFFSET('Water Data'!$H$29,0,10*ROW('Water Data'!H5)))</f>
        <v>Yes</v>
      </c>
      <c r="CH11" s="270" t="str">
        <f ca="true">+IF(OFFSET('Water Data'!$I$27,0,10*ROW('Water Data'!I5))="","",OFFSET('Water Data'!$I$27,0,10*ROW('Water Data'!I5)))</f>
        <v>Yes</v>
      </c>
      <c r="CI11" s="270" t="str">
        <f ca="true">+IF(OFFSET('Water Data'!$I$28,0,10*ROW('Water Data'!I5))="","",OFFSET('Water Data'!$I$28,0,10*ROW('Water Data'!I5)))</f>
        <v>Yes</v>
      </c>
      <c r="CJ11" s="270" t="str">
        <f ca="true">+IF(OFFSET('Water Data'!$I$29,0,10*ROW('Water Data'!I5))="","",OFFSET('Water Data'!$I$29,0,10*ROW('Water Data'!I5)))</f>
        <v>Yes</v>
      </c>
      <c r="CK11" s="270" t="str">
        <f ca="true">+IF(OFFSET('Sanitation Data'!$D$28,0,10*ROW('Sanitation Data'!D5))="","",OFFSET('Sanitation Data'!$D$28,0,10*ROW('Sanitation Data'!D5)))</f>
        <v/>
      </c>
      <c r="CL11" s="270" t="str">
        <f ca="true">+IF(OFFSET('Sanitation Data'!$D$29,0,10*ROW('Sanitation Data'!D5))="","",OFFSET('Sanitation Data'!$D$29,0,10*ROW('Sanitation Data'!D5)))</f>
        <v/>
      </c>
      <c r="CM11" s="270" t="str">
        <f ca="true">+IF(OFFSET('Sanitation Data'!$D$30,0,10*ROW('Sanitation Data'!D5))="","",OFFSET('Sanitation Data'!$D$30,0,10*ROW('Sanitation Data'!D5)))</f>
        <v/>
      </c>
      <c r="CN11" s="270" t="str">
        <f ca="true">+IF(OFFSET('Sanitation Data'!$D$31,0,10*ROW('Sanitation Data'!D5))="","",OFFSET('Sanitation Data'!$D$31,0,10*ROW('Sanitation Data'!D5)))</f>
        <v/>
      </c>
      <c r="CO11" s="270" t="str">
        <f ca="true">+IF(OFFSET('Sanitation Data'!$D$32,0,10*ROW('Sanitation Data'!D5))="","",OFFSET('Sanitation Data'!$D$32,0,10*ROW('Sanitation Data'!D5)))</f>
        <v/>
      </c>
      <c r="CP11" s="270" t="str">
        <f ca="true">+IF(OFFSET('Sanitation Data'!$E$28,0,10*ROW('Sanitation Data'!E5))="","",OFFSET('Sanitation Data'!$E$28,0,10*ROW('Sanitation Data'!E5)))</f>
        <v/>
      </c>
      <c r="CQ11" s="270" t="str">
        <f ca="true">+IF(OFFSET('Sanitation Data'!$E$29,0,10*ROW('Sanitation Data'!E5))="","",OFFSET('Sanitation Data'!$E$29,0,10*ROW('Sanitation Data'!E5)))</f>
        <v/>
      </c>
      <c r="CR11" s="270" t="str">
        <f ca="true">+IF(OFFSET('Sanitation Data'!$E$30,0,10*ROW('Sanitation Data'!E5))="","",OFFSET('Sanitation Data'!$E$30,0,10*ROW('Sanitation Data'!E5)))</f>
        <v/>
      </c>
      <c r="CS11" s="270" t="str">
        <f ca="true">+IF(OFFSET('Sanitation Data'!$E$31,0,10*ROW('Sanitation Data'!E5))="","",OFFSET('Sanitation Data'!$E$31,0,10*ROW('Sanitation Data'!E5)))</f>
        <v/>
      </c>
      <c r="CT11" s="270" t="str">
        <f ca="true">+IF(OFFSET('Sanitation Data'!$E$32,0,10*ROW('Sanitation Data'!E5))="","",OFFSET('Sanitation Data'!$E$32,0,10*ROW('Sanitation Data'!E5)))</f>
        <v/>
      </c>
      <c r="CU11" s="270" t="str">
        <f ca="true">+IF(OFFSET('Sanitation Data'!$F$28,0,10*ROW('Sanitation Data'!F5))="","",OFFSET('Sanitation Data'!$F$28,0,10*ROW('Sanitation Data'!F5)))</f>
        <v/>
      </c>
      <c r="CV11" s="270" t="str">
        <f ca="true">+IF(OFFSET('Sanitation Data'!$F$29,0,10*ROW('Sanitation Data'!F5))="","",OFFSET('Sanitation Data'!$F$29,0,10*ROW('Sanitation Data'!F5)))</f>
        <v/>
      </c>
      <c r="CW11" s="270" t="str">
        <f ca="true">+IF(OFFSET('Sanitation Data'!$F$30,0,10*ROW('Sanitation Data'!F5))="","",OFFSET('Sanitation Data'!$F$30,0,10*ROW('Sanitation Data'!F5)))</f>
        <v/>
      </c>
      <c r="CX11" s="270" t="str">
        <f ca="true">+IF(OFFSET('Sanitation Data'!$F$31,0,10*ROW('Sanitation Data'!F5))="","",OFFSET('Sanitation Data'!$F$31,0,10*ROW('Sanitation Data'!F5)))</f>
        <v/>
      </c>
      <c r="CY11" s="270" t="str">
        <f ca="true">+IF(OFFSET('Sanitation Data'!$F$32,0,10*ROW('Sanitation Data'!F5))="","",OFFSET('Sanitation Data'!$F$32,0,10*ROW('Sanitation Data'!F5)))</f>
        <v/>
      </c>
      <c r="CZ11" s="270" t="str">
        <f ca="true">+IF(OFFSET('Sanitation Data'!$G$28,0,10*ROW('Sanitation Data'!G5))="","",OFFSET('Sanitation Data'!$G$28,0,10*ROW('Sanitation Data'!G5)))</f>
        <v/>
      </c>
      <c r="DA11" s="270" t="str">
        <f ca="true">+IF(OFFSET('Sanitation Data'!$G$29,0,10*ROW('Sanitation Data'!G5))="","",OFFSET('Sanitation Data'!$G$29,0,10*ROW('Sanitation Data'!G5)))</f>
        <v/>
      </c>
      <c r="DB11" s="270" t="str">
        <f ca="true">+IF(OFFSET('Sanitation Data'!$G$30,0,10*ROW('Sanitation Data'!G5))="","",OFFSET('Sanitation Data'!$G$30,0,10*ROW('Sanitation Data'!G5)))</f>
        <v/>
      </c>
      <c r="DC11" s="270" t="str">
        <f ca="true">+IF(OFFSET('Sanitation Data'!$G$31,0,10*ROW('Sanitation Data'!G5))="","",OFFSET('Sanitation Data'!$G$31,0,10*ROW('Sanitation Data'!G5)))</f>
        <v/>
      </c>
      <c r="DD11" s="270" t="str">
        <f ca="true">+IF(OFFSET('Sanitation Data'!$G$32,0,10*ROW('Sanitation Data'!G5))="","",OFFSET('Sanitation Data'!$G$32,0,10*ROW('Sanitation Data'!G5)))</f>
        <v/>
      </c>
      <c r="DE11" s="270" t="str">
        <f ca="true">+IF(OFFSET('Sanitation Data'!$H$28,0,10*ROW('Sanitation Data'!H5))="","",OFFSET('Sanitation Data'!$H$28,0,10*ROW('Sanitation Data'!H5)))</f>
        <v/>
      </c>
      <c r="DF11" s="270" t="str">
        <f ca="true">+IF(OFFSET('Sanitation Data'!$H$29,0,10*ROW('Sanitation Data'!H5))="","",OFFSET('Sanitation Data'!$H$29,0,10*ROW('Sanitation Data'!H5)))</f>
        <v/>
      </c>
      <c r="DG11" s="270" t="str">
        <f ca="true">+IF(OFFSET('Sanitation Data'!$H$30,0,10*ROW('Sanitation Data'!H5))="","",OFFSET('Sanitation Data'!$H$30,0,10*ROW('Sanitation Data'!H5)))</f>
        <v/>
      </c>
      <c r="DH11" s="270" t="str">
        <f ca="true">+IF(OFFSET('Sanitation Data'!$H$31,0,10*ROW('Sanitation Data'!H5))="","",OFFSET('Sanitation Data'!$H$31,0,10*ROW('Sanitation Data'!H5)))</f>
        <v/>
      </c>
      <c r="DI11" s="270" t="str">
        <f ca="true">+IF(OFFSET('Sanitation Data'!$H$32,0,10*ROW('Sanitation Data'!H5))="","",OFFSET('Sanitation Data'!$H$32,0,10*ROW('Sanitation Data'!H5)))</f>
        <v/>
      </c>
      <c r="DJ11" s="270" t="str">
        <f ca="true">+IF(OFFSET('Sanitation Data'!$I$28,0,10*ROW('Sanitation Data'!I5))="","",OFFSET('Sanitation Data'!$I$28,0,10*ROW('Sanitation Data'!I5)))</f>
        <v/>
      </c>
      <c r="DK11" s="270" t="str">
        <f ca="true">+IF(OFFSET('Sanitation Data'!$I$29,0,10*ROW('Sanitation Data'!I5))="","",OFFSET('Sanitation Data'!$I$29,0,10*ROW('Sanitation Data'!I5)))</f>
        <v/>
      </c>
      <c r="DL11" s="270" t="str">
        <f ca="true">+IF(OFFSET('Sanitation Data'!$I$30,0,10*ROW('Sanitation Data'!I5))="","",OFFSET('Sanitation Data'!$I$30,0,10*ROW('Sanitation Data'!I5)))</f>
        <v/>
      </c>
      <c r="DM11" s="270" t="str">
        <f ca="true">+IF(OFFSET('Sanitation Data'!$I$31,0,10*ROW('Sanitation Data'!I5))="","",OFFSET('Sanitation Data'!$I$31,0,10*ROW('Sanitation Data'!I5)))</f>
        <v/>
      </c>
      <c r="DN11" s="270" t="str">
        <f ca="true">+IF(OFFSET('Sanitation Data'!$I$32,0,10*ROW('Sanitation Data'!I5))="","",OFFSET('Sanitation Data'!$I$32,0,10*ROW('Sanitation Data'!I5)))</f>
        <v/>
      </c>
      <c r="DO11" s="270" t="str">
        <f ca="true">+IF(OFFSET('Hygiene Data'!$D$11,0,10*ROW('Hygiene Data'!D5))="","",OFFSET('Hygiene Data'!$D$11,0,10*ROW('Hygiene Data'!D5)))</f>
        <v>Yes</v>
      </c>
      <c r="DP11" s="270" t="str">
        <f ca="true">+IF(OFFSET('Hygiene Data'!$D$12,0,10*ROW('Hygiene Data'!D5))="","",OFFSET('Hygiene Data'!$D$12,0,10*ROW('Hygiene Data'!D5)))</f>
        <v>Yes</v>
      </c>
      <c r="DQ11" s="270" t="str">
        <f ca="true">+IF(OFFSET('Hygiene Data'!$D$13,0,10*ROW('Hygiene Data'!D5))="","",OFFSET('Hygiene Data'!$D$13,0,10*ROW('Hygiene Data'!D5)))</f>
        <v>Yes</v>
      </c>
      <c r="DR11" s="270" t="str">
        <f ca="true">+IF(OFFSET('Hygiene Data'!$E$11,0,10*ROW('Hygiene Data'!E5))="","",OFFSET('Hygiene Data'!$E$11,0,10*ROW('Hygiene Data'!E5)))</f>
        <v/>
      </c>
      <c r="DS11" s="270" t="str">
        <f ca="true">+IF(OFFSET('Hygiene Data'!$E$12,0,10*ROW('Hygiene Data'!E5))="","",OFFSET('Hygiene Data'!$E$12,0,10*ROW('Hygiene Data'!E5)))</f>
        <v/>
      </c>
      <c r="DT11" s="270" t="str">
        <f ca="true">+IF(OFFSET('Hygiene Data'!$E$13,0,10*ROW('Hygiene Data'!E5))="","",OFFSET('Hygiene Data'!$E$13,0,10*ROW('Hygiene Data'!E5)))</f>
        <v/>
      </c>
      <c r="DU11" s="270" t="str">
        <f ca="true">+IF(OFFSET('Hygiene Data'!$F$11,0,10*ROW('Hygiene Data'!F5))="","",OFFSET('Hygiene Data'!$F$11,0,10*ROW('Hygiene Data'!F5)))</f>
        <v/>
      </c>
      <c r="DV11" s="270" t="str">
        <f ca="true">+IF(OFFSET('Hygiene Data'!$F$12,0,10*ROW('Hygiene Data'!F5))="","",OFFSET('Hygiene Data'!$F$12,0,10*ROW('Hygiene Data'!F5)))</f>
        <v/>
      </c>
      <c r="DW11" s="270" t="str">
        <f ca="true">+IF(OFFSET('Hygiene Data'!$F$13,0,10*ROW('Hygiene Data'!F5))="","",OFFSET('Hygiene Data'!$F$13,0,10*ROW('Hygiene Data'!F5)))</f>
        <v/>
      </c>
      <c r="DX11" s="270" t="str">
        <f ca="true">+IF(OFFSET('Hygiene Data'!$G$11,0,10*ROW('Hygiene Data'!G5))="","",OFFSET('Hygiene Data'!$G$11,0,10*ROW('Hygiene Data'!G5)))</f>
        <v/>
      </c>
      <c r="DY11" s="270" t="str">
        <f ca="true">+IF(OFFSET('Hygiene Data'!$G$12,0,10*ROW('Hygiene Data'!G5))="","",OFFSET('Hygiene Data'!$G$12,0,10*ROW('Hygiene Data'!G5)))</f>
        <v/>
      </c>
      <c r="DZ11" s="270" t="str">
        <f ca="true">+IF(OFFSET('Hygiene Data'!$G$13,0,10*ROW('Hygiene Data'!G5))="","",OFFSET('Hygiene Data'!$G$13,0,10*ROW('Hygiene Data'!G5)))</f>
        <v/>
      </c>
      <c r="EA11" s="270" t="str">
        <f ca="true">+IF(OFFSET('Hygiene Data'!$H$11,0,10*ROW('Hygiene Data'!H5))="","",OFFSET('Hygiene Data'!$H$11,0,10*ROW('Hygiene Data'!H5)))</f>
        <v>Yes</v>
      </c>
      <c r="EB11" s="270" t="str">
        <f ca="true">+IF(OFFSET('Hygiene Data'!$H$12,0,10*ROW('Hygiene Data'!H5))="","",OFFSET('Hygiene Data'!$H$12,0,10*ROW('Hygiene Data'!H5)))</f>
        <v>Yes</v>
      </c>
      <c r="EC11" s="270" t="str">
        <f ca="true">+IF(OFFSET('Hygiene Data'!$H$13,0,10*ROW('Hygiene Data'!H5))="","",OFFSET('Hygiene Data'!$H$13,0,10*ROW('Hygiene Data'!H5)))</f>
        <v>Yes</v>
      </c>
      <c r="ED11" s="270" t="str">
        <f ca="true">+IF(OFFSET('Hygiene Data'!$I$11,0,10*ROW('Hygiene Data'!I5))="","",OFFSET('Hygiene Data'!$I$11,0,10*ROW('Hygiene Data'!I5)))</f>
        <v>Yes</v>
      </c>
      <c r="EE11" s="270" t="str">
        <f ca="true">+IF(OFFSET('Hygiene Data'!$I$12,0,10*ROW('Hygiene Data'!I5))="","",OFFSET('Hygiene Data'!$I$12,0,10*ROW('Hygiene Data'!I5)))</f>
        <v>Yes</v>
      </c>
      <c r="EF11" s="270" t="str">
        <f ca="true">+IF(OFFSET('Hygiene Data'!$I$13,0,10*ROW('Hygiene Data'!I5))="","",OFFSET('Hygiene Data'!$I$13,0,10*ROW('Hygiene Data'!I5)))</f>
        <v>Yes</v>
      </c>
    </row>
    <row xmlns:x14ac="http://schemas.microsoft.com/office/spreadsheetml/2009/9/ac" r="12" x14ac:dyDescent="0.2">
      <c r="A12" s="36" t="str">
        <f ca="true">+IF(OFFSET('Water Data'!$B$2,0,10*ROW('Water Data'!E6))="","",OFFSET('Water Data'!$B$2,0,10*ROW('Water Data'!E6)))</f>
        <v>BEL_2018_PWH</v>
      </c>
      <c r="B12" s="36" t="str">
        <f ca="true">+IF(OFFSET('Water Data'!$C$2,0,10*ROW('Water Data'!F6))="","",OFFSET('Water Data'!$C$2,0,10*ROW('Water Data'!F6)))</f>
        <v>Other</v>
      </c>
      <c r="C12" s="326">
        <f t="shared" ca="true" si="0"/>
        <v>2018</v>
      </c>
      <c r="D12" s="93"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3"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3" t="str">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[16]</v>
      </c>
      <c r="G12" s="93"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3"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3"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3"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3"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3"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3"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3"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3"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3"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3"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3"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3"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3"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3"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4"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4"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4"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4"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4"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4"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4"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4"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4"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4"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4"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4"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4"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4"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4"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4"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4"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4"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4"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4"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4"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4"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4"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4"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4"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4"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4"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4"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4"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4"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5"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5"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5"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5"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5"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5"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5"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5"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5"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5"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5"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5"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5"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5"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5"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5"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5"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5"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0"/>
      <c r="BS12" s="270" t="str">
        <f ca="true">+IF(OFFSET('Water Data'!$D$27,0,10*ROW('Water Data'!D6))="","",OFFSET('Water Data'!$D$27,0,10*ROW('Water Data'!D6)))</f>
        <v/>
      </c>
      <c r="BT12" s="270" t="str">
        <f ca="true">+IF(OFFSET('Water Data'!$D$28,0,10*ROW('Water Data'!D6))="","",OFFSET('Water Data'!$D$28,0,10*ROW('Water Data'!D6)))</f>
        <v/>
      </c>
      <c r="BU12" s="270" t="str">
        <f ca="true">+IF(OFFSET('Water Data'!$D$29,0,10*ROW('Water Data'!D6))="","",OFFSET('Water Data'!$D$29,0,10*ROW('Water Data'!D6)))</f>
        <v>No</v>
      </c>
      <c r="BV12" s="270" t="str">
        <f ca="true">+IF(OFFSET('Water Data'!$E$27,0,10*ROW('Water Data'!E6))="","",OFFSET('Water Data'!$E$27,0,10*ROW('Water Data'!E6)))</f>
        <v/>
      </c>
      <c r="BW12" s="270" t="str">
        <f ca="true">+IF(OFFSET('Water Data'!$E$28,0,10*ROW('Water Data'!E6))="","",OFFSET('Water Data'!$E$28,0,10*ROW('Water Data'!E6)))</f>
        <v/>
      </c>
      <c r="BX12" s="270" t="str">
        <f ca="true">+IF(OFFSET('Water Data'!$E$29,0,10*ROW('Water Data'!E6))="","",OFFSET('Water Data'!$E$29,0,10*ROW('Water Data'!E6)))</f>
        <v/>
      </c>
      <c r="BY12" s="270" t="str">
        <f ca="true">+IF(OFFSET('Water Data'!$F$27,0,10*ROW('Water Data'!F6))="","",OFFSET('Water Data'!$F$27,0,10*ROW('Water Data'!F6)))</f>
        <v/>
      </c>
      <c r="BZ12" s="270" t="str">
        <f ca="true">+IF(OFFSET('Water Data'!$F$28,0,10*ROW('Water Data'!F6))="","",OFFSET('Water Data'!$F$28,0,10*ROW('Water Data'!F6)))</f>
        <v/>
      </c>
      <c r="CA12" s="270" t="str">
        <f ca="true">+IF(OFFSET('Water Data'!$F$29,0,10*ROW('Water Data'!F6))="","",OFFSET('Water Data'!$F$29,0,10*ROW('Water Data'!F6)))</f>
        <v/>
      </c>
      <c r="CB12" s="270" t="str">
        <f ca="true">+IF(OFFSET('Water Data'!$G$27,0,10*ROW('Water Data'!G6))="","",OFFSET('Water Data'!$G$27,0,10*ROW('Water Data'!G6)))</f>
        <v/>
      </c>
      <c r="CC12" s="270" t="str">
        <f ca="true">+IF(OFFSET('Water Data'!$G$28,0,10*ROW('Water Data'!G6))="","",OFFSET('Water Data'!$G$28,0,10*ROW('Water Data'!G6)))</f>
        <v/>
      </c>
      <c r="CD12" s="270" t="str">
        <f ca="true">+IF(OFFSET('Water Data'!$G$29,0,10*ROW('Water Data'!G6))="","",OFFSET('Water Data'!$G$29,0,10*ROW('Water Data'!G6)))</f>
        <v/>
      </c>
      <c r="CE12" s="270" t="str">
        <f ca="true">+IF(OFFSET('Water Data'!$H$27,0,10*ROW('Water Data'!H6))="","",OFFSET('Water Data'!$H$27,0,10*ROW('Water Data'!H6)))</f>
        <v/>
      </c>
      <c r="CF12" s="270" t="str">
        <f ca="true">+IF(OFFSET('Water Data'!$H$28,0,10*ROW('Water Data'!H6))="","",OFFSET('Water Data'!$H$28,0,10*ROW('Water Data'!H6)))</f>
        <v/>
      </c>
      <c r="CG12" s="270" t="str">
        <f ca="true">+IF(OFFSET('Water Data'!$H$29,0,10*ROW('Water Data'!H6))="","",OFFSET('Water Data'!$H$29,0,10*ROW('Water Data'!H6)))</f>
        <v/>
      </c>
      <c r="CH12" s="270" t="str">
        <f ca="true">+IF(OFFSET('Water Data'!$I$27,0,10*ROW('Water Data'!I6))="","",OFFSET('Water Data'!$I$27,0,10*ROW('Water Data'!I6)))</f>
        <v/>
      </c>
      <c r="CI12" s="270" t="str">
        <f ca="true">+IF(OFFSET('Water Data'!$I$28,0,10*ROW('Water Data'!I6))="","",OFFSET('Water Data'!$I$28,0,10*ROW('Water Data'!I6)))</f>
        <v/>
      </c>
      <c r="CJ12" s="270" t="str">
        <f ca="true">+IF(OFFSET('Water Data'!$I$29,0,10*ROW('Water Data'!I6))="","",OFFSET('Water Data'!$I$29,0,10*ROW('Water Data'!I6)))</f>
        <v/>
      </c>
      <c r="CK12" s="270" t="str">
        <f ca="true">+IF(OFFSET('Sanitation Data'!$D$28,0,10*ROW('Sanitation Data'!D6))="","",OFFSET('Sanitation Data'!$D$28,0,10*ROW('Sanitation Data'!D6)))</f>
        <v/>
      </c>
      <c r="CL12" s="270" t="str">
        <f ca="true">+IF(OFFSET('Sanitation Data'!$D$29,0,10*ROW('Sanitation Data'!D6))="","",OFFSET('Sanitation Data'!$D$29,0,10*ROW('Sanitation Data'!D6)))</f>
        <v/>
      </c>
      <c r="CM12" s="270" t="str">
        <f ca="true">+IF(OFFSET('Sanitation Data'!$D$30,0,10*ROW('Sanitation Data'!D6))="","",OFFSET('Sanitation Data'!$D$30,0,10*ROW('Sanitation Data'!D6)))</f>
        <v/>
      </c>
      <c r="CN12" s="270" t="str">
        <f ca="true">+IF(OFFSET('Sanitation Data'!$D$31,0,10*ROW('Sanitation Data'!D6))="","",OFFSET('Sanitation Data'!$D$31,0,10*ROW('Sanitation Data'!D6)))</f>
        <v/>
      </c>
      <c r="CO12" s="270" t="str">
        <f ca="true">+IF(OFFSET('Sanitation Data'!$D$32,0,10*ROW('Sanitation Data'!D6))="","",OFFSET('Sanitation Data'!$D$32,0,10*ROW('Sanitation Data'!D6)))</f>
        <v/>
      </c>
      <c r="CP12" s="270" t="str">
        <f ca="true">+IF(OFFSET('Sanitation Data'!$E$28,0,10*ROW('Sanitation Data'!E6))="","",OFFSET('Sanitation Data'!$E$28,0,10*ROW('Sanitation Data'!E6)))</f>
        <v/>
      </c>
      <c r="CQ12" s="270" t="str">
        <f ca="true">+IF(OFFSET('Sanitation Data'!$E$29,0,10*ROW('Sanitation Data'!E6))="","",OFFSET('Sanitation Data'!$E$29,0,10*ROW('Sanitation Data'!E6)))</f>
        <v/>
      </c>
      <c r="CR12" s="270" t="str">
        <f ca="true">+IF(OFFSET('Sanitation Data'!$E$30,0,10*ROW('Sanitation Data'!E6))="","",OFFSET('Sanitation Data'!$E$30,0,10*ROW('Sanitation Data'!E6)))</f>
        <v/>
      </c>
      <c r="CS12" s="270" t="str">
        <f ca="true">+IF(OFFSET('Sanitation Data'!$E$31,0,10*ROW('Sanitation Data'!E6))="","",OFFSET('Sanitation Data'!$E$31,0,10*ROW('Sanitation Data'!E6)))</f>
        <v/>
      </c>
      <c r="CT12" s="270" t="str">
        <f ca="true">+IF(OFFSET('Sanitation Data'!$E$32,0,10*ROW('Sanitation Data'!E6))="","",OFFSET('Sanitation Data'!$E$32,0,10*ROW('Sanitation Data'!E6)))</f>
        <v/>
      </c>
      <c r="CU12" s="270" t="str">
        <f ca="true">+IF(OFFSET('Sanitation Data'!$F$28,0,10*ROW('Sanitation Data'!F6))="","",OFFSET('Sanitation Data'!$F$28,0,10*ROW('Sanitation Data'!F6)))</f>
        <v/>
      </c>
      <c r="CV12" s="270" t="str">
        <f ca="true">+IF(OFFSET('Sanitation Data'!$F$29,0,10*ROW('Sanitation Data'!F6))="","",OFFSET('Sanitation Data'!$F$29,0,10*ROW('Sanitation Data'!F6)))</f>
        <v/>
      </c>
      <c r="CW12" s="270" t="str">
        <f ca="true">+IF(OFFSET('Sanitation Data'!$F$30,0,10*ROW('Sanitation Data'!F6))="","",OFFSET('Sanitation Data'!$F$30,0,10*ROW('Sanitation Data'!F6)))</f>
        <v/>
      </c>
      <c r="CX12" s="270" t="str">
        <f ca="true">+IF(OFFSET('Sanitation Data'!$F$31,0,10*ROW('Sanitation Data'!F6))="","",OFFSET('Sanitation Data'!$F$31,0,10*ROW('Sanitation Data'!F6)))</f>
        <v/>
      </c>
      <c r="CY12" s="270" t="str">
        <f ca="true">+IF(OFFSET('Sanitation Data'!$F$32,0,10*ROW('Sanitation Data'!F6))="","",OFFSET('Sanitation Data'!$F$32,0,10*ROW('Sanitation Data'!F6)))</f>
        <v/>
      </c>
      <c r="CZ12" s="270" t="str">
        <f ca="true">+IF(OFFSET('Sanitation Data'!$G$28,0,10*ROW('Sanitation Data'!G6))="","",OFFSET('Sanitation Data'!$G$28,0,10*ROW('Sanitation Data'!G6)))</f>
        <v/>
      </c>
      <c r="DA12" s="270" t="str">
        <f ca="true">+IF(OFFSET('Sanitation Data'!$G$29,0,10*ROW('Sanitation Data'!G6))="","",OFFSET('Sanitation Data'!$G$29,0,10*ROW('Sanitation Data'!G6)))</f>
        <v/>
      </c>
      <c r="DB12" s="270" t="str">
        <f ca="true">+IF(OFFSET('Sanitation Data'!$G$30,0,10*ROW('Sanitation Data'!G6))="","",OFFSET('Sanitation Data'!$G$30,0,10*ROW('Sanitation Data'!G6)))</f>
        <v/>
      </c>
      <c r="DC12" s="270" t="str">
        <f ca="true">+IF(OFFSET('Sanitation Data'!$G$31,0,10*ROW('Sanitation Data'!G6))="","",OFFSET('Sanitation Data'!$G$31,0,10*ROW('Sanitation Data'!G6)))</f>
        <v/>
      </c>
      <c r="DD12" s="270" t="str">
        <f ca="true">+IF(OFFSET('Sanitation Data'!$G$32,0,10*ROW('Sanitation Data'!G6))="","",OFFSET('Sanitation Data'!$G$32,0,10*ROW('Sanitation Data'!G6)))</f>
        <v/>
      </c>
      <c r="DE12" s="270" t="str">
        <f ca="true">+IF(OFFSET('Sanitation Data'!$H$28,0,10*ROW('Sanitation Data'!H6))="","",OFFSET('Sanitation Data'!$H$28,0,10*ROW('Sanitation Data'!H6)))</f>
        <v/>
      </c>
      <c r="DF12" s="270" t="str">
        <f ca="true">+IF(OFFSET('Sanitation Data'!$H$29,0,10*ROW('Sanitation Data'!H6))="","",OFFSET('Sanitation Data'!$H$29,0,10*ROW('Sanitation Data'!H6)))</f>
        <v/>
      </c>
      <c r="DG12" s="270" t="str">
        <f ca="true">+IF(OFFSET('Sanitation Data'!$H$30,0,10*ROW('Sanitation Data'!H6))="","",OFFSET('Sanitation Data'!$H$30,0,10*ROW('Sanitation Data'!H6)))</f>
        <v/>
      </c>
      <c r="DH12" s="270" t="str">
        <f ca="true">+IF(OFFSET('Sanitation Data'!$H$31,0,10*ROW('Sanitation Data'!H6))="","",OFFSET('Sanitation Data'!$H$31,0,10*ROW('Sanitation Data'!H6)))</f>
        <v/>
      </c>
      <c r="DI12" s="270" t="str">
        <f ca="true">+IF(OFFSET('Sanitation Data'!$H$32,0,10*ROW('Sanitation Data'!H6))="","",OFFSET('Sanitation Data'!$H$32,0,10*ROW('Sanitation Data'!H6)))</f>
        <v/>
      </c>
      <c r="DJ12" s="270" t="str">
        <f ca="true">+IF(OFFSET('Sanitation Data'!$I$28,0,10*ROW('Sanitation Data'!I6))="","",OFFSET('Sanitation Data'!$I$28,0,10*ROW('Sanitation Data'!I6)))</f>
        <v/>
      </c>
      <c r="DK12" s="270" t="str">
        <f ca="true">+IF(OFFSET('Sanitation Data'!$I$29,0,10*ROW('Sanitation Data'!I6))="","",OFFSET('Sanitation Data'!$I$29,0,10*ROW('Sanitation Data'!I6)))</f>
        <v/>
      </c>
      <c r="DL12" s="270" t="str">
        <f ca="true">+IF(OFFSET('Sanitation Data'!$I$30,0,10*ROW('Sanitation Data'!I6))="","",OFFSET('Sanitation Data'!$I$30,0,10*ROW('Sanitation Data'!I6)))</f>
        <v/>
      </c>
      <c r="DM12" s="270" t="str">
        <f ca="true">+IF(OFFSET('Sanitation Data'!$I$31,0,10*ROW('Sanitation Data'!I6))="","",OFFSET('Sanitation Data'!$I$31,0,10*ROW('Sanitation Data'!I6)))</f>
        <v/>
      </c>
      <c r="DN12" s="270" t="str">
        <f ca="true">+IF(OFFSET('Sanitation Data'!$I$32,0,10*ROW('Sanitation Data'!I6))="","",OFFSET('Sanitation Data'!$I$32,0,10*ROW('Sanitation Data'!I6)))</f>
        <v/>
      </c>
      <c r="DO12" s="270" t="str">
        <f ca="true">+IF(OFFSET('Hygiene Data'!$D$11,0,10*ROW('Hygiene Data'!D6))="","",OFFSET('Hygiene Data'!$D$11,0,10*ROW('Hygiene Data'!D6)))</f>
        <v/>
      </c>
      <c r="DP12" s="270" t="str">
        <f ca="true">+IF(OFFSET('Hygiene Data'!$D$12,0,10*ROW('Hygiene Data'!D6))="","",OFFSET('Hygiene Data'!$D$12,0,10*ROW('Hygiene Data'!D6)))</f>
        <v/>
      </c>
      <c r="DQ12" s="270" t="str">
        <f ca="true">+IF(OFFSET('Hygiene Data'!$D$13,0,10*ROW('Hygiene Data'!D6))="","",OFFSET('Hygiene Data'!$D$13,0,10*ROW('Hygiene Data'!D6)))</f>
        <v/>
      </c>
      <c r="DR12" s="270" t="str">
        <f ca="true">+IF(OFFSET('Hygiene Data'!$E$11,0,10*ROW('Hygiene Data'!E6))="","",OFFSET('Hygiene Data'!$E$11,0,10*ROW('Hygiene Data'!E6)))</f>
        <v/>
      </c>
      <c r="DS12" s="270" t="str">
        <f ca="true">+IF(OFFSET('Hygiene Data'!$E$12,0,10*ROW('Hygiene Data'!E6))="","",OFFSET('Hygiene Data'!$E$12,0,10*ROW('Hygiene Data'!E6)))</f>
        <v/>
      </c>
      <c r="DT12" s="270" t="str">
        <f ca="true">+IF(OFFSET('Hygiene Data'!$E$13,0,10*ROW('Hygiene Data'!E6))="","",OFFSET('Hygiene Data'!$E$13,0,10*ROW('Hygiene Data'!E6)))</f>
        <v/>
      </c>
      <c r="DU12" s="270" t="str">
        <f ca="true">+IF(OFFSET('Hygiene Data'!$F$11,0,10*ROW('Hygiene Data'!F6))="","",OFFSET('Hygiene Data'!$F$11,0,10*ROW('Hygiene Data'!F6)))</f>
        <v/>
      </c>
      <c r="DV12" s="270" t="str">
        <f ca="true">+IF(OFFSET('Hygiene Data'!$F$12,0,10*ROW('Hygiene Data'!F6))="","",OFFSET('Hygiene Data'!$F$12,0,10*ROW('Hygiene Data'!F6)))</f>
        <v/>
      </c>
      <c r="DW12" s="270" t="str">
        <f ca="true">+IF(OFFSET('Hygiene Data'!$F$13,0,10*ROW('Hygiene Data'!F6))="","",OFFSET('Hygiene Data'!$F$13,0,10*ROW('Hygiene Data'!F6)))</f>
        <v/>
      </c>
      <c r="DX12" s="270" t="str">
        <f ca="true">+IF(OFFSET('Hygiene Data'!$G$11,0,10*ROW('Hygiene Data'!G6))="","",OFFSET('Hygiene Data'!$G$11,0,10*ROW('Hygiene Data'!G6)))</f>
        <v/>
      </c>
      <c r="DY12" s="270" t="str">
        <f ca="true">+IF(OFFSET('Hygiene Data'!$G$12,0,10*ROW('Hygiene Data'!G6))="","",OFFSET('Hygiene Data'!$G$12,0,10*ROW('Hygiene Data'!G6)))</f>
        <v/>
      </c>
      <c r="DZ12" s="270" t="str">
        <f ca="true">+IF(OFFSET('Hygiene Data'!$G$13,0,10*ROW('Hygiene Data'!G6))="","",OFFSET('Hygiene Data'!$G$13,0,10*ROW('Hygiene Data'!G6)))</f>
        <v/>
      </c>
      <c r="EA12" s="270" t="str">
        <f ca="true">+IF(OFFSET('Hygiene Data'!$H$11,0,10*ROW('Hygiene Data'!H6))="","",OFFSET('Hygiene Data'!$H$11,0,10*ROW('Hygiene Data'!H6)))</f>
        <v/>
      </c>
      <c r="EB12" s="270" t="str">
        <f ca="true">+IF(OFFSET('Hygiene Data'!$H$12,0,10*ROW('Hygiene Data'!H6))="","",OFFSET('Hygiene Data'!$H$12,0,10*ROW('Hygiene Data'!H6)))</f>
        <v/>
      </c>
      <c r="EC12" s="270" t="str">
        <f ca="true">+IF(OFFSET('Hygiene Data'!$H$13,0,10*ROW('Hygiene Data'!H6))="","",OFFSET('Hygiene Data'!$H$13,0,10*ROW('Hygiene Data'!H6)))</f>
        <v/>
      </c>
      <c r="ED12" s="270" t="str">
        <f ca="true">+IF(OFFSET('Hygiene Data'!$I$11,0,10*ROW('Hygiene Data'!I6))="","",OFFSET('Hygiene Data'!$I$11,0,10*ROW('Hygiene Data'!I6)))</f>
        <v/>
      </c>
      <c r="EE12" s="270" t="str">
        <f ca="true">+IF(OFFSET('Hygiene Data'!$I$12,0,10*ROW('Hygiene Data'!I6))="","",OFFSET('Hygiene Data'!$I$12,0,10*ROW('Hygiene Data'!I6)))</f>
        <v/>
      </c>
      <c r="EF12" s="270"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BEL_2021_PWH</v>
      </c>
      <c r="B13" s="36" t="str">
        <f ca="true">+IF(OFFSET('Water Data'!$C$2,0,10*ROW('Water Data'!F7))="","",OFFSET('Water Data'!$C$2,0,10*ROW('Water Data'!F7)))</f>
        <v>Other</v>
      </c>
      <c r="C13" s="326">
        <f t="shared" ca="true" si="0"/>
        <v>2021</v>
      </c>
      <c r="D13" s="93">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100</v>
      </c>
      <c r="E13" s="93">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100</v>
      </c>
      <c r="F13" s="93">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100</v>
      </c>
      <c r="G13" s="93"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3"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3"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3"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3"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3"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3"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3"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3"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3"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3"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3"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3"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3"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3"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4">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100</v>
      </c>
      <c r="W13" s="94">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100</v>
      </c>
      <c r="X13" s="94"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4"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4">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100</v>
      </c>
      <c r="AA13" s="94"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4"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4"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4"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4"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4"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4"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4"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4"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4"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4"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4"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4"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4"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4"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4"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4"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4"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4"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4"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4"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4"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4"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4"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4"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5"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5"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5"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5"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5"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5"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5"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5"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5"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5"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5"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5"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5"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5"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5"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5"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5"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5"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0"/>
      <c r="BS13" s="270" t="str">
        <f ca="true">+IF(OFFSET('Water Data'!$D$27,0,10*ROW('Water Data'!D7))="","",OFFSET('Water Data'!$D$27,0,10*ROW('Water Data'!D7)))</f>
        <v>Yes</v>
      </c>
      <c r="BT13" s="270" t="str">
        <f ca="true">+IF(OFFSET('Water Data'!$D$28,0,10*ROW('Water Data'!D7))="","",OFFSET('Water Data'!$D$28,0,10*ROW('Water Data'!D7)))</f>
        <v>Yes</v>
      </c>
      <c r="BU13" s="270" t="str">
        <f ca="true">+IF(OFFSET('Water Data'!$D$29,0,10*ROW('Water Data'!D7))="","",OFFSET('Water Data'!$D$29,0,10*ROW('Water Data'!D7)))</f>
        <v>Yes</v>
      </c>
      <c r="BV13" s="270" t="str">
        <f ca="true">+IF(OFFSET('Water Data'!$E$27,0,10*ROW('Water Data'!E7))="","",OFFSET('Water Data'!$E$27,0,10*ROW('Water Data'!E7)))</f>
        <v/>
      </c>
      <c r="BW13" s="270" t="str">
        <f ca="true">+IF(OFFSET('Water Data'!$E$28,0,10*ROW('Water Data'!E7))="","",OFFSET('Water Data'!$E$28,0,10*ROW('Water Data'!E7)))</f>
        <v/>
      </c>
      <c r="BX13" s="270" t="str">
        <f ca="true">+IF(OFFSET('Water Data'!$E$29,0,10*ROW('Water Data'!E7))="","",OFFSET('Water Data'!$E$29,0,10*ROW('Water Data'!E7)))</f>
        <v/>
      </c>
      <c r="BY13" s="270" t="str">
        <f ca="true">+IF(OFFSET('Water Data'!$F$27,0,10*ROW('Water Data'!F7))="","",OFFSET('Water Data'!$F$27,0,10*ROW('Water Data'!F7)))</f>
        <v/>
      </c>
      <c r="BZ13" s="270" t="str">
        <f ca="true">+IF(OFFSET('Water Data'!$F$28,0,10*ROW('Water Data'!F7))="","",OFFSET('Water Data'!$F$28,0,10*ROW('Water Data'!F7)))</f>
        <v/>
      </c>
      <c r="CA13" s="270" t="str">
        <f ca="true">+IF(OFFSET('Water Data'!$F$29,0,10*ROW('Water Data'!F7))="","",OFFSET('Water Data'!$F$29,0,10*ROW('Water Data'!F7)))</f>
        <v/>
      </c>
      <c r="CB13" s="270" t="str">
        <f ca="true">+IF(OFFSET('Water Data'!$G$27,0,10*ROW('Water Data'!G7))="","",OFFSET('Water Data'!$G$27,0,10*ROW('Water Data'!G7)))</f>
        <v/>
      </c>
      <c r="CC13" s="270" t="str">
        <f ca="true">+IF(OFFSET('Water Data'!$G$28,0,10*ROW('Water Data'!G7))="","",OFFSET('Water Data'!$G$28,0,10*ROW('Water Data'!G7)))</f>
        <v/>
      </c>
      <c r="CD13" s="270" t="str">
        <f ca="true">+IF(OFFSET('Water Data'!$G$29,0,10*ROW('Water Data'!G7))="","",OFFSET('Water Data'!$G$29,0,10*ROW('Water Data'!G7)))</f>
        <v/>
      </c>
      <c r="CE13" s="270" t="str">
        <f ca="true">+IF(OFFSET('Water Data'!$H$27,0,10*ROW('Water Data'!H7))="","",OFFSET('Water Data'!$H$27,0,10*ROW('Water Data'!H7)))</f>
        <v/>
      </c>
      <c r="CF13" s="270" t="str">
        <f ca="true">+IF(OFFSET('Water Data'!$H$28,0,10*ROW('Water Data'!H7))="","",OFFSET('Water Data'!$H$28,0,10*ROW('Water Data'!H7)))</f>
        <v/>
      </c>
      <c r="CG13" s="270" t="str">
        <f ca="true">+IF(OFFSET('Water Data'!$H$29,0,10*ROW('Water Data'!H7))="","",OFFSET('Water Data'!$H$29,0,10*ROW('Water Data'!H7)))</f>
        <v/>
      </c>
      <c r="CH13" s="270" t="str">
        <f ca="true">+IF(OFFSET('Water Data'!$I$27,0,10*ROW('Water Data'!I7))="","",OFFSET('Water Data'!$I$27,0,10*ROW('Water Data'!I7)))</f>
        <v/>
      </c>
      <c r="CI13" s="270" t="str">
        <f ca="true">+IF(OFFSET('Water Data'!$I$28,0,10*ROW('Water Data'!I7))="","",OFFSET('Water Data'!$I$28,0,10*ROW('Water Data'!I7)))</f>
        <v/>
      </c>
      <c r="CJ13" s="270" t="str">
        <f ca="true">+IF(OFFSET('Water Data'!$I$29,0,10*ROW('Water Data'!I7))="","",OFFSET('Water Data'!$I$29,0,10*ROW('Water Data'!I7)))</f>
        <v/>
      </c>
      <c r="CK13" s="270" t="str">
        <f ca="true">+IF(OFFSET('Sanitation Data'!$D$28,0,10*ROW('Sanitation Data'!D7))="","",OFFSET('Sanitation Data'!$D$28,0,10*ROW('Sanitation Data'!D7)))</f>
        <v>Yes</v>
      </c>
      <c r="CL13" s="270" t="str">
        <f ca="true">+IF(OFFSET('Sanitation Data'!$D$29,0,10*ROW('Sanitation Data'!D7))="","",OFFSET('Sanitation Data'!$D$29,0,10*ROW('Sanitation Data'!D7)))</f>
        <v>Yes</v>
      </c>
      <c r="CM13" s="270" t="str">
        <f ca="true">+IF(OFFSET('Sanitation Data'!$D$30,0,10*ROW('Sanitation Data'!D7))="","",OFFSET('Sanitation Data'!$D$30,0,10*ROW('Sanitation Data'!D7)))</f>
        <v/>
      </c>
      <c r="CN13" s="270" t="str">
        <f ca="true">+IF(OFFSET('Sanitation Data'!$D$31,0,10*ROW('Sanitation Data'!D7))="","",OFFSET('Sanitation Data'!$D$31,0,10*ROW('Sanitation Data'!D7)))</f>
        <v/>
      </c>
      <c r="CO13" s="270" t="str">
        <f ca="true">+IF(OFFSET('Sanitation Data'!$D$32,0,10*ROW('Sanitation Data'!D7))="","",OFFSET('Sanitation Data'!$D$32,0,10*ROW('Sanitation Data'!D7)))</f>
        <v>Yes</v>
      </c>
      <c r="CP13" s="270" t="str">
        <f ca="true">+IF(OFFSET('Sanitation Data'!$E$28,0,10*ROW('Sanitation Data'!E7))="","",OFFSET('Sanitation Data'!$E$28,0,10*ROW('Sanitation Data'!E7)))</f>
        <v/>
      </c>
      <c r="CQ13" s="270" t="str">
        <f ca="true">+IF(OFFSET('Sanitation Data'!$E$29,0,10*ROW('Sanitation Data'!E7))="","",OFFSET('Sanitation Data'!$E$29,0,10*ROW('Sanitation Data'!E7)))</f>
        <v/>
      </c>
      <c r="CR13" s="270" t="str">
        <f ca="true">+IF(OFFSET('Sanitation Data'!$E$30,0,10*ROW('Sanitation Data'!E7))="","",OFFSET('Sanitation Data'!$E$30,0,10*ROW('Sanitation Data'!E7)))</f>
        <v/>
      </c>
      <c r="CS13" s="270" t="str">
        <f ca="true">+IF(OFFSET('Sanitation Data'!$E$31,0,10*ROW('Sanitation Data'!E7))="","",OFFSET('Sanitation Data'!$E$31,0,10*ROW('Sanitation Data'!E7)))</f>
        <v/>
      </c>
      <c r="CT13" s="270" t="str">
        <f ca="true">+IF(OFFSET('Sanitation Data'!$E$32,0,10*ROW('Sanitation Data'!E7))="","",OFFSET('Sanitation Data'!$E$32,0,10*ROW('Sanitation Data'!E7)))</f>
        <v/>
      </c>
      <c r="CU13" s="270" t="str">
        <f ca="true">+IF(OFFSET('Sanitation Data'!$F$28,0,10*ROW('Sanitation Data'!F7))="","",OFFSET('Sanitation Data'!$F$28,0,10*ROW('Sanitation Data'!F7)))</f>
        <v/>
      </c>
      <c r="CV13" s="270" t="str">
        <f ca="true">+IF(OFFSET('Sanitation Data'!$F$29,0,10*ROW('Sanitation Data'!F7))="","",OFFSET('Sanitation Data'!$F$29,0,10*ROW('Sanitation Data'!F7)))</f>
        <v/>
      </c>
      <c r="CW13" s="270" t="str">
        <f ca="true">+IF(OFFSET('Sanitation Data'!$F$30,0,10*ROW('Sanitation Data'!F7))="","",OFFSET('Sanitation Data'!$F$30,0,10*ROW('Sanitation Data'!F7)))</f>
        <v/>
      </c>
      <c r="CX13" s="270" t="str">
        <f ca="true">+IF(OFFSET('Sanitation Data'!$F$31,0,10*ROW('Sanitation Data'!F7))="","",OFFSET('Sanitation Data'!$F$31,0,10*ROW('Sanitation Data'!F7)))</f>
        <v/>
      </c>
      <c r="CY13" s="270" t="str">
        <f ca="true">+IF(OFFSET('Sanitation Data'!$F$32,0,10*ROW('Sanitation Data'!F7))="","",OFFSET('Sanitation Data'!$F$32,0,10*ROW('Sanitation Data'!F7)))</f>
        <v/>
      </c>
      <c r="CZ13" s="270" t="str">
        <f ca="true">+IF(OFFSET('Sanitation Data'!$G$28,0,10*ROW('Sanitation Data'!G7))="","",OFFSET('Sanitation Data'!$G$28,0,10*ROW('Sanitation Data'!G7)))</f>
        <v/>
      </c>
      <c r="DA13" s="270" t="str">
        <f ca="true">+IF(OFFSET('Sanitation Data'!$G$29,0,10*ROW('Sanitation Data'!G7))="","",OFFSET('Sanitation Data'!$G$29,0,10*ROW('Sanitation Data'!G7)))</f>
        <v/>
      </c>
      <c r="DB13" s="270" t="str">
        <f ca="true">+IF(OFFSET('Sanitation Data'!$G$30,0,10*ROW('Sanitation Data'!G7))="","",OFFSET('Sanitation Data'!$G$30,0,10*ROW('Sanitation Data'!G7)))</f>
        <v/>
      </c>
      <c r="DC13" s="270" t="str">
        <f ca="true">+IF(OFFSET('Sanitation Data'!$G$31,0,10*ROW('Sanitation Data'!G7))="","",OFFSET('Sanitation Data'!$G$31,0,10*ROW('Sanitation Data'!G7)))</f>
        <v/>
      </c>
      <c r="DD13" s="270" t="str">
        <f ca="true">+IF(OFFSET('Sanitation Data'!$G$32,0,10*ROW('Sanitation Data'!G7))="","",OFFSET('Sanitation Data'!$G$32,0,10*ROW('Sanitation Data'!G7)))</f>
        <v/>
      </c>
      <c r="DE13" s="270" t="str">
        <f ca="true">+IF(OFFSET('Sanitation Data'!$H$28,0,10*ROW('Sanitation Data'!H7))="","",OFFSET('Sanitation Data'!$H$28,0,10*ROW('Sanitation Data'!H7)))</f>
        <v/>
      </c>
      <c r="DF13" s="270" t="str">
        <f ca="true">+IF(OFFSET('Sanitation Data'!$H$29,0,10*ROW('Sanitation Data'!H7))="","",OFFSET('Sanitation Data'!$H$29,0,10*ROW('Sanitation Data'!H7)))</f>
        <v/>
      </c>
      <c r="DG13" s="270" t="str">
        <f ca="true">+IF(OFFSET('Sanitation Data'!$H$30,0,10*ROW('Sanitation Data'!H7))="","",OFFSET('Sanitation Data'!$H$30,0,10*ROW('Sanitation Data'!H7)))</f>
        <v/>
      </c>
      <c r="DH13" s="270" t="str">
        <f ca="true">+IF(OFFSET('Sanitation Data'!$H$31,0,10*ROW('Sanitation Data'!H7))="","",OFFSET('Sanitation Data'!$H$31,0,10*ROW('Sanitation Data'!H7)))</f>
        <v/>
      </c>
      <c r="DI13" s="270" t="str">
        <f ca="true">+IF(OFFSET('Sanitation Data'!$H$32,0,10*ROW('Sanitation Data'!H7))="","",OFFSET('Sanitation Data'!$H$32,0,10*ROW('Sanitation Data'!H7)))</f>
        <v/>
      </c>
      <c r="DJ13" s="270" t="str">
        <f ca="true">+IF(OFFSET('Sanitation Data'!$I$28,0,10*ROW('Sanitation Data'!I7))="","",OFFSET('Sanitation Data'!$I$28,0,10*ROW('Sanitation Data'!I7)))</f>
        <v/>
      </c>
      <c r="DK13" s="270" t="str">
        <f ca="true">+IF(OFFSET('Sanitation Data'!$I$29,0,10*ROW('Sanitation Data'!I7))="","",OFFSET('Sanitation Data'!$I$29,0,10*ROW('Sanitation Data'!I7)))</f>
        <v/>
      </c>
      <c r="DL13" s="270" t="str">
        <f ca="true">+IF(OFFSET('Sanitation Data'!$I$30,0,10*ROW('Sanitation Data'!I7))="","",OFFSET('Sanitation Data'!$I$30,0,10*ROW('Sanitation Data'!I7)))</f>
        <v/>
      </c>
      <c r="DM13" s="270" t="str">
        <f ca="true">+IF(OFFSET('Sanitation Data'!$I$31,0,10*ROW('Sanitation Data'!I7))="","",OFFSET('Sanitation Data'!$I$31,0,10*ROW('Sanitation Data'!I7)))</f>
        <v/>
      </c>
      <c r="DN13" s="270" t="str">
        <f ca="true">+IF(OFFSET('Sanitation Data'!$I$32,0,10*ROW('Sanitation Data'!I7))="","",OFFSET('Sanitation Data'!$I$32,0,10*ROW('Sanitation Data'!I7)))</f>
        <v/>
      </c>
      <c r="DO13" s="270" t="str">
        <f ca="true">+IF(OFFSET('Hygiene Data'!$D$11,0,10*ROW('Hygiene Data'!D7))="","",OFFSET('Hygiene Data'!$D$11,0,10*ROW('Hygiene Data'!D7)))</f>
        <v/>
      </c>
      <c r="DP13" s="270" t="str">
        <f ca="true">+IF(OFFSET('Hygiene Data'!$D$12,0,10*ROW('Hygiene Data'!D7))="","",OFFSET('Hygiene Data'!$D$12,0,10*ROW('Hygiene Data'!D7)))</f>
        <v/>
      </c>
      <c r="DQ13" s="270" t="str">
        <f ca="true">+IF(OFFSET('Hygiene Data'!$D$13,0,10*ROW('Hygiene Data'!D7))="","",OFFSET('Hygiene Data'!$D$13,0,10*ROW('Hygiene Data'!D7)))</f>
        <v/>
      </c>
      <c r="DR13" s="270" t="str">
        <f ca="true">+IF(OFFSET('Hygiene Data'!$E$11,0,10*ROW('Hygiene Data'!E7))="","",OFFSET('Hygiene Data'!$E$11,0,10*ROW('Hygiene Data'!E7)))</f>
        <v/>
      </c>
      <c r="DS13" s="270" t="str">
        <f ca="true">+IF(OFFSET('Hygiene Data'!$E$12,0,10*ROW('Hygiene Data'!E7))="","",OFFSET('Hygiene Data'!$E$12,0,10*ROW('Hygiene Data'!E7)))</f>
        <v/>
      </c>
      <c r="DT13" s="270" t="str">
        <f ca="true">+IF(OFFSET('Hygiene Data'!$E$13,0,10*ROW('Hygiene Data'!E7))="","",OFFSET('Hygiene Data'!$E$13,0,10*ROW('Hygiene Data'!E7)))</f>
        <v/>
      </c>
      <c r="DU13" s="270" t="str">
        <f ca="true">+IF(OFFSET('Hygiene Data'!$F$11,0,10*ROW('Hygiene Data'!F7))="","",OFFSET('Hygiene Data'!$F$11,0,10*ROW('Hygiene Data'!F7)))</f>
        <v/>
      </c>
      <c r="DV13" s="270" t="str">
        <f ca="true">+IF(OFFSET('Hygiene Data'!$F$12,0,10*ROW('Hygiene Data'!F7))="","",OFFSET('Hygiene Data'!$F$12,0,10*ROW('Hygiene Data'!F7)))</f>
        <v/>
      </c>
      <c r="DW13" s="270" t="str">
        <f ca="true">+IF(OFFSET('Hygiene Data'!$F$13,0,10*ROW('Hygiene Data'!F7))="","",OFFSET('Hygiene Data'!$F$13,0,10*ROW('Hygiene Data'!F7)))</f>
        <v/>
      </c>
      <c r="DX13" s="270" t="str">
        <f ca="true">+IF(OFFSET('Hygiene Data'!$G$11,0,10*ROW('Hygiene Data'!G7))="","",OFFSET('Hygiene Data'!$G$11,0,10*ROW('Hygiene Data'!G7)))</f>
        <v/>
      </c>
      <c r="DY13" s="270" t="str">
        <f ca="true">+IF(OFFSET('Hygiene Data'!$G$12,0,10*ROW('Hygiene Data'!G7))="","",OFFSET('Hygiene Data'!$G$12,0,10*ROW('Hygiene Data'!G7)))</f>
        <v/>
      </c>
      <c r="DZ13" s="270" t="str">
        <f ca="true">+IF(OFFSET('Hygiene Data'!$G$13,0,10*ROW('Hygiene Data'!G7))="","",OFFSET('Hygiene Data'!$G$13,0,10*ROW('Hygiene Data'!G7)))</f>
        <v/>
      </c>
      <c r="EA13" s="270" t="str">
        <f ca="true">+IF(OFFSET('Hygiene Data'!$H$11,0,10*ROW('Hygiene Data'!H7))="","",OFFSET('Hygiene Data'!$H$11,0,10*ROW('Hygiene Data'!H7)))</f>
        <v/>
      </c>
      <c r="EB13" s="270" t="str">
        <f ca="true">+IF(OFFSET('Hygiene Data'!$H$12,0,10*ROW('Hygiene Data'!H7))="","",OFFSET('Hygiene Data'!$H$12,0,10*ROW('Hygiene Data'!H7)))</f>
        <v/>
      </c>
      <c r="EC13" s="270" t="str">
        <f ca="true">+IF(OFFSET('Hygiene Data'!$H$13,0,10*ROW('Hygiene Data'!H7))="","",OFFSET('Hygiene Data'!$H$13,0,10*ROW('Hygiene Data'!H7)))</f>
        <v/>
      </c>
      <c r="ED13" s="270" t="str">
        <f ca="true">+IF(OFFSET('Hygiene Data'!$I$11,0,10*ROW('Hygiene Data'!I7))="","",OFFSET('Hygiene Data'!$I$11,0,10*ROW('Hygiene Data'!I7)))</f>
        <v/>
      </c>
      <c r="EE13" s="270" t="str">
        <f ca="true">+IF(OFFSET('Hygiene Data'!$I$12,0,10*ROW('Hygiene Data'!I7))="","",OFFSET('Hygiene Data'!$I$12,0,10*ROW('Hygiene Data'!I7)))</f>
        <v/>
      </c>
      <c r="EF13" s="270"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26" t="str">
        <f t="shared" ca="true" si="0"/>
        <v/>
      </c>
      <c r="D14" s="93"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3"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3"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3"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3"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3"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3"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3"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3"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3"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3"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3"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3"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3"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3"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3"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3"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3"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4"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4"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4"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4"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4"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4"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4"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4"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4"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4"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4"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4"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4"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4"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4"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4"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4"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4"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4"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4"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4"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4"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4"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4"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4"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4"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4"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4"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4"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4"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5"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5"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5"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5"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5"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5"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5"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5"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5"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5"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5"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5"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5"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5"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5"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5"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5"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5"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0"/>
      <c r="BS14" s="270" t="str">
        <f ca="true">+IF(OFFSET('Water Data'!$D$27,0,10*ROW('Water Data'!D8))="","",OFFSET('Water Data'!$D$27,0,10*ROW('Water Data'!D8)))</f>
        <v/>
      </c>
      <c r="BT14" s="270" t="str">
        <f ca="true">+IF(OFFSET('Water Data'!$D$28,0,10*ROW('Water Data'!D8))="","",OFFSET('Water Data'!$D$28,0,10*ROW('Water Data'!D8)))</f>
        <v/>
      </c>
      <c r="BU14" s="270" t="str">
        <f ca="true">+IF(OFFSET('Water Data'!$D$29,0,10*ROW('Water Data'!D8))="","",OFFSET('Water Data'!$D$29,0,10*ROW('Water Data'!D8)))</f>
        <v/>
      </c>
      <c r="BV14" s="270" t="str">
        <f ca="true">+IF(OFFSET('Water Data'!$E$27,0,10*ROW('Water Data'!E8))="","",OFFSET('Water Data'!$E$27,0,10*ROW('Water Data'!E8)))</f>
        <v/>
      </c>
      <c r="BW14" s="270" t="str">
        <f ca="true">+IF(OFFSET('Water Data'!$E$28,0,10*ROW('Water Data'!E8))="","",OFFSET('Water Data'!$E$28,0,10*ROW('Water Data'!E8)))</f>
        <v/>
      </c>
      <c r="BX14" s="270" t="str">
        <f ca="true">+IF(OFFSET('Water Data'!$E$29,0,10*ROW('Water Data'!E8))="","",OFFSET('Water Data'!$E$29,0,10*ROW('Water Data'!E8)))</f>
        <v/>
      </c>
      <c r="BY14" s="270" t="str">
        <f ca="true">+IF(OFFSET('Water Data'!$F$27,0,10*ROW('Water Data'!F8))="","",OFFSET('Water Data'!$F$27,0,10*ROW('Water Data'!F8)))</f>
        <v/>
      </c>
      <c r="BZ14" s="270" t="str">
        <f ca="true">+IF(OFFSET('Water Data'!$F$28,0,10*ROW('Water Data'!F8))="","",OFFSET('Water Data'!$F$28,0,10*ROW('Water Data'!F8)))</f>
        <v/>
      </c>
      <c r="CA14" s="270" t="str">
        <f ca="true">+IF(OFFSET('Water Data'!$F$29,0,10*ROW('Water Data'!F8))="","",OFFSET('Water Data'!$F$29,0,10*ROW('Water Data'!F8)))</f>
        <v/>
      </c>
      <c r="CB14" s="270" t="str">
        <f ca="true">+IF(OFFSET('Water Data'!$G$27,0,10*ROW('Water Data'!G8))="","",OFFSET('Water Data'!$G$27,0,10*ROW('Water Data'!G8)))</f>
        <v/>
      </c>
      <c r="CC14" s="270" t="str">
        <f ca="true">+IF(OFFSET('Water Data'!$G$28,0,10*ROW('Water Data'!G8))="","",OFFSET('Water Data'!$G$28,0,10*ROW('Water Data'!G8)))</f>
        <v/>
      </c>
      <c r="CD14" s="270" t="str">
        <f ca="true">+IF(OFFSET('Water Data'!$G$29,0,10*ROW('Water Data'!G8))="","",OFFSET('Water Data'!$G$29,0,10*ROW('Water Data'!G8)))</f>
        <v/>
      </c>
      <c r="CE14" s="270" t="str">
        <f ca="true">+IF(OFFSET('Water Data'!$H$27,0,10*ROW('Water Data'!H8))="","",OFFSET('Water Data'!$H$27,0,10*ROW('Water Data'!H8)))</f>
        <v/>
      </c>
      <c r="CF14" s="270" t="str">
        <f ca="true">+IF(OFFSET('Water Data'!$H$28,0,10*ROW('Water Data'!H8))="","",OFFSET('Water Data'!$H$28,0,10*ROW('Water Data'!H8)))</f>
        <v/>
      </c>
      <c r="CG14" s="270" t="str">
        <f ca="true">+IF(OFFSET('Water Data'!$H$29,0,10*ROW('Water Data'!H8))="","",OFFSET('Water Data'!$H$29,0,10*ROW('Water Data'!H8)))</f>
        <v/>
      </c>
      <c r="CH14" s="270" t="str">
        <f ca="true">+IF(OFFSET('Water Data'!$I$27,0,10*ROW('Water Data'!I8))="","",OFFSET('Water Data'!$I$27,0,10*ROW('Water Data'!I8)))</f>
        <v/>
      </c>
      <c r="CI14" s="270" t="str">
        <f ca="true">+IF(OFFSET('Water Data'!$I$28,0,10*ROW('Water Data'!I8))="","",OFFSET('Water Data'!$I$28,0,10*ROW('Water Data'!I8)))</f>
        <v/>
      </c>
      <c r="CJ14" s="270" t="str">
        <f ca="true">+IF(OFFSET('Water Data'!$I$29,0,10*ROW('Water Data'!I8))="","",OFFSET('Water Data'!$I$29,0,10*ROW('Water Data'!I8)))</f>
        <v/>
      </c>
      <c r="CK14" s="270" t="str">
        <f ca="true">+IF(OFFSET('Sanitation Data'!$D$28,0,10*ROW('Sanitation Data'!D8))="","",OFFSET('Sanitation Data'!$D$28,0,10*ROW('Sanitation Data'!D8)))</f>
        <v/>
      </c>
      <c r="CL14" s="270" t="str">
        <f ca="true">+IF(OFFSET('Sanitation Data'!$D$29,0,10*ROW('Sanitation Data'!D8))="","",OFFSET('Sanitation Data'!$D$29,0,10*ROW('Sanitation Data'!D8)))</f>
        <v/>
      </c>
      <c r="CM14" s="270" t="str">
        <f ca="true">+IF(OFFSET('Sanitation Data'!$D$30,0,10*ROW('Sanitation Data'!D8))="","",OFFSET('Sanitation Data'!$D$30,0,10*ROW('Sanitation Data'!D8)))</f>
        <v/>
      </c>
      <c r="CN14" s="270" t="str">
        <f ca="true">+IF(OFFSET('Sanitation Data'!$D$31,0,10*ROW('Sanitation Data'!D8))="","",OFFSET('Sanitation Data'!$D$31,0,10*ROW('Sanitation Data'!D8)))</f>
        <v/>
      </c>
      <c r="CO14" s="270" t="str">
        <f ca="true">+IF(OFFSET('Sanitation Data'!$D$32,0,10*ROW('Sanitation Data'!D8))="","",OFFSET('Sanitation Data'!$D$32,0,10*ROW('Sanitation Data'!D8)))</f>
        <v/>
      </c>
      <c r="CP14" s="270" t="str">
        <f ca="true">+IF(OFFSET('Sanitation Data'!$E$28,0,10*ROW('Sanitation Data'!E8))="","",OFFSET('Sanitation Data'!$E$28,0,10*ROW('Sanitation Data'!E8)))</f>
        <v/>
      </c>
      <c r="CQ14" s="270" t="str">
        <f ca="true">+IF(OFFSET('Sanitation Data'!$E$29,0,10*ROW('Sanitation Data'!E8))="","",OFFSET('Sanitation Data'!$E$29,0,10*ROW('Sanitation Data'!E8)))</f>
        <v/>
      </c>
      <c r="CR14" s="270" t="str">
        <f ca="true">+IF(OFFSET('Sanitation Data'!$E$30,0,10*ROW('Sanitation Data'!E8))="","",OFFSET('Sanitation Data'!$E$30,0,10*ROW('Sanitation Data'!E8)))</f>
        <v/>
      </c>
      <c r="CS14" s="270" t="str">
        <f ca="true">+IF(OFFSET('Sanitation Data'!$E$31,0,10*ROW('Sanitation Data'!E8))="","",OFFSET('Sanitation Data'!$E$31,0,10*ROW('Sanitation Data'!E8)))</f>
        <v/>
      </c>
      <c r="CT14" s="270" t="str">
        <f ca="true">+IF(OFFSET('Sanitation Data'!$E$32,0,10*ROW('Sanitation Data'!E8))="","",OFFSET('Sanitation Data'!$E$32,0,10*ROW('Sanitation Data'!E8)))</f>
        <v/>
      </c>
      <c r="CU14" s="270" t="str">
        <f ca="true">+IF(OFFSET('Sanitation Data'!$F$28,0,10*ROW('Sanitation Data'!F8))="","",OFFSET('Sanitation Data'!$F$28,0,10*ROW('Sanitation Data'!F8)))</f>
        <v/>
      </c>
      <c r="CV14" s="270" t="str">
        <f ca="true">+IF(OFFSET('Sanitation Data'!$F$29,0,10*ROW('Sanitation Data'!F8))="","",OFFSET('Sanitation Data'!$F$29,0,10*ROW('Sanitation Data'!F8)))</f>
        <v/>
      </c>
      <c r="CW14" s="270" t="str">
        <f ca="true">+IF(OFFSET('Sanitation Data'!$F$30,0,10*ROW('Sanitation Data'!F8))="","",OFFSET('Sanitation Data'!$F$30,0,10*ROW('Sanitation Data'!F8)))</f>
        <v/>
      </c>
      <c r="CX14" s="270" t="str">
        <f ca="true">+IF(OFFSET('Sanitation Data'!$F$31,0,10*ROW('Sanitation Data'!F8))="","",OFFSET('Sanitation Data'!$F$31,0,10*ROW('Sanitation Data'!F8)))</f>
        <v/>
      </c>
      <c r="CY14" s="270" t="str">
        <f ca="true">+IF(OFFSET('Sanitation Data'!$F$32,0,10*ROW('Sanitation Data'!F8))="","",OFFSET('Sanitation Data'!$F$32,0,10*ROW('Sanitation Data'!F8)))</f>
        <v/>
      </c>
      <c r="CZ14" s="270" t="str">
        <f ca="true">+IF(OFFSET('Sanitation Data'!$G$28,0,10*ROW('Sanitation Data'!G8))="","",OFFSET('Sanitation Data'!$G$28,0,10*ROW('Sanitation Data'!G8)))</f>
        <v/>
      </c>
      <c r="DA14" s="270" t="str">
        <f ca="true">+IF(OFFSET('Sanitation Data'!$G$29,0,10*ROW('Sanitation Data'!G8))="","",OFFSET('Sanitation Data'!$G$29,0,10*ROW('Sanitation Data'!G8)))</f>
        <v/>
      </c>
      <c r="DB14" s="270" t="str">
        <f ca="true">+IF(OFFSET('Sanitation Data'!$G$30,0,10*ROW('Sanitation Data'!G8))="","",OFFSET('Sanitation Data'!$G$30,0,10*ROW('Sanitation Data'!G8)))</f>
        <v/>
      </c>
      <c r="DC14" s="270" t="str">
        <f ca="true">+IF(OFFSET('Sanitation Data'!$G$31,0,10*ROW('Sanitation Data'!G8))="","",OFFSET('Sanitation Data'!$G$31,0,10*ROW('Sanitation Data'!G8)))</f>
        <v/>
      </c>
      <c r="DD14" s="270" t="str">
        <f ca="true">+IF(OFFSET('Sanitation Data'!$G$32,0,10*ROW('Sanitation Data'!G8))="","",OFFSET('Sanitation Data'!$G$32,0,10*ROW('Sanitation Data'!G8)))</f>
        <v/>
      </c>
      <c r="DE14" s="270" t="str">
        <f ca="true">+IF(OFFSET('Sanitation Data'!$H$28,0,10*ROW('Sanitation Data'!H8))="","",OFFSET('Sanitation Data'!$H$28,0,10*ROW('Sanitation Data'!H8)))</f>
        <v/>
      </c>
      <c r="DF14" s="270" t="str">
        <f ca="true">+IF(OFFSET('Sanitation Data'!$H$29,0,10*ROW('Sanitation Data'!H8))="","",OFFSET('Sanitation Data'!$H$29,0,10*ROW('Sanitation Data'!H8)))</f>
        <v/>
      </c>
      <c r="DG14" s="270" t="str">
        <f ca="true">+IF(OFFSET('Sanitation Data'!$H$30,0,10*ROW('Sanitation Data'!H8))="","",OFFSET('Sanitation Data'!$H$30,0,10*ROW('Sanitation Data'!H8)))</f>
        <v/>
      </c>
      <c r="DH14" s="270" t="str">
        <f ca="true">+IF(OFFSET('Sanitation Data'!$H$31,0,10*ROW('Sanitation Data'!H8))="","",OFFSET('Sanitation Data'!$H$31,0,10*ROW('Sanitation Data'!H8)))</f>
        <v/>
      </c>
      <c r="DI14" s="270" t="str">
        <f ca="true">+IF(OFFSET('Sanitation Data'!$H$32,0,10*ROW('Sanitation Data'!H8))="","",OFFSET('Sanitation Data'!$H$32,0,10*ROW('Sanitation Data'!H8)))</f>
        <v/>
      </c>
      <c r="DJ14" s="270" t="str">
        <f ca="true">+IF(OFFSET('Sanitation Data'!$I$28,0,10*ROW('Sanitation Data'!I8))="","",OFFSET('Sanitation Data'!$I$28,0,10*ROW('Sanitation Data'!I8)))</f>
        <v/>
      </c>
      <c r="DK14" s="270" t="str">
        <f ca="true">+IF(OFFSET('Sanitation Data'!$I$29,0,10*ROW('Sanitation Data'!I8))="","",OFFSET('Sanitation Data'!$I$29,0,10*ROW('Sanitation Data'!I8)))</f>
        <v/>
      </c>
      <c r="DL14" s="270" t="str">
        <f ca="true">+IF(OFFSET('Sanitation Data'!$I$30,0,10*ROW('Sanitation Data'!I8))="","",OFFSET('Sanitation Data'!$I$30,0,10*ROW('Sanitation Data'!I8)))</f>
        <v/>
      </c>
      <c r="DM14" s="270" t="str">
        <f ca="true">+IF(OFFSET('Sanitation Data'!$I$31,0,10*ROW('Sanitation Data'!I8))="","",OFFSET('Sanitation Data'!$I$31,0,10*ROW('Sanitation Data'!I8)))</f>
        <v/>
      </c>
      <c r="DN14" s="270" t="str">
        <f ca="true">+IF(OFFSET('Sanitation Data'!$I$32,0,10*ROW('Sanitation Data'!I8))="","",OFFSET('Sanitation Data'!$I$32,0,10*ROW('Sanitation Data'!I8)))</f>
        <v/>
      </c>
      <c r="DO14" s="270" t="str">
        <f ca="true">+IF(OFFSET('Hygiene Data'!$D$11,0,10*ROW('Hygiene Data'!D8))="","",OFFSET('Hygiene Data'!$D$11,0,10*ROW('Hygiene Data'!D8)))</f>
        <v/>
      </c>
      <c r="DP14" s="270" t="str">
        <f ca="true">+IF(OFFSET('Hygiene Data'!$D$12,0,10*ROW('Hygiene Data'!D8))="","",OFFSET('Hygiene Data'!$D$12,0,10*ROW('Hygiene Data'!D8)))</f>
        <v/>
      </c>
      <c r="DQ14" s="270" t="str">
        <f ca="true">+IF(OFFSET('Hygiene Data'!$D$13,0,10*ROW('Hygiene Data'!D8))="","",OFFSET('Hygiene Data'!$D$13,0,10*ROW('Hygiene Data'!D8)))</f>
        <v/>
      </c>
      <c r="DR14" s="270" t="str">
        <f ca="true">+IF(OFFSET('Hygiene Data'!$E$11,0,10*ROW('Hygiene Data'!E8))="","",OFFSET('Hygiene Data'!$E$11,0,10*ROW('Hygiene Data'!E8)))</f>
        <v/>
      </c>
      <c r="DS14" s="270" t="str">
        <f ca="true">+IF(OFFSET('Hygiene Data'!$E$12,0,10*ROW('Hygiene Data'!E8))="","",OFFSET('Hygiene Data'!$E$12,0,10*ROW('Hygiene Data'!E8)))</f>
        <v/>
      </c>
      <c r="DT14" s="270" t="str">
        <f ca="true">+IF(OFFSET('Hygiene Data'!$E$13,0,10*ROW('Hygiene Data'!E8))="","",OFFSET('Hygiene Data'!$E$13,0,10*ROW('Hygiene Data'!E8)))</f>
        <v/>
      </c>
      <c r="DU14" s="270" t="str">
        <f ca="true">+IF(OFFSET('Hygiene Data'!$F$11,0,10*ROW('Hygiene Data'!F8))="","",OFFSET('Hygiene Data'!$F$11,0,10*ROW('Hygiene Data'!F8)))</f>
        <v/>
      </c>
      <c r="DV14" s="270" t="str">
        <f ca="true">+IF(OFFSET('Hygiene Data'!$F$12,0,10*ROW('Hygiene Data'!F8))="","",OFFSET('Hygiene Data'!$F$12,0,10*ROW('Hygiene Data'!F8)))</f>
        <v/>
      </c>
      <c r="DW14" s="270" t="str">
        <f ca="true">+IF(OFFSET('Hygiene Data'!$F$13,0,10*ROW('Hygiene Data'!F8))="","",OFFSET('Hygiene Data'!$F$13,0,10*ROW('Hygiene Data'!F8)))</f>
        <v/>
      </c>
      <c r="DX14" s="270" t="str">
        <f ca="true">+IF(OFFSET('Hygiene Data'!$G$11,0,10*ROW('Hygiene Data'!G8))="","",OFFSET('Hygiene Data'!$G$11,0,10*ROW('Hygiene Data'!G8)))</f>
        <v/>
      </c>
      <c r="DY14" s="270" t="str">
        <f ca="true">+IF(OFFSET('Hygiene Data'!$G$12,0,10*ROW('Hygiene Data'!G8))="","",OFFSET('Hygiene Data'!$G$12,0,10*ROW('Hygiene Data'!G8)))</f>
        <v/>
      </c>
      <c r="DZ14" s="270" t="str">
        <f ca="true">+IF(OFFSET('Hygiene Data'!$G$13,0,10*ROW('Hygiene Data'!G8))="","",OFFSET('Hygiene Data'!$G$13,0,10*ROW('Hygiene Data'!G8)))</f>
        <v/>
      </c>
      <c r="EA14" s="270" t="str">
        <f ca="true">+IF(OFFSET('Hygiene Data'!$H$11,0,10*ROW('Hygiene Data'!H8))="","",OFFSET('Hygiene Data'!$H$11,0,10*ROW('Hygiene Data'!H8)))</f>
        <v/>
      </c>
      <c r="EB14" s="270" t="str">
        <f ca="true">+IF(OFFSET('Hygiene Data'!$H$12,0,10*ROW('Hygiene Data'!H8))="","",OFFSET('Hygiene Data'!$H$12,0,10*ROW('Hygiene Data'!H8)))</f>
        <v/>
      </c>
      <c r="EC14" s="270" t="str">
        <f ca="true">+IF(OFFSET('Hygiene Data'!$H$13,0,10*ROW('Hygiene Data'!H8))="","",OFFSET('Hygiene Data'!$H$13,0,10*ROW('Hygiene Data'!H8)))</f>
        <v/>
      </c>
      <c r="ED14" s="270" t="str">
        <f ca="true">+IF(OFFSET('Hygiene Data'!$I$11,0,10*ROW('Hygiene Data'!I8))="","",OFFSET('Hygiene Data'!$I$11,0,10*ROW('Hygiene Data'!I8)))</f>
        <v/>
      </c>
      <c r="EE14" s="270" t="str">
        <f ca="true">+IF(OFFSET('Hygiene Data'!$I$12,0,10*ROW('Hygiene Data'!I8))="","",OFFSET('Hygiene Data'!$I$12,0,10*ROW('Hygiene Data'!I8)))</f>
        <v/>
      </c>
      <c r="EF14" s="270"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26" t="str">
        <f t="shared" ca="true" si="0"/>
        <v/>
      </c>
      <c r="D15" s="93"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3"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3"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3"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3"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3"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3"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3"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3"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3"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3"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3"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3"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3"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3"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3"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3"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3"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4"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4"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4"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4"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4"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4"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4"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4"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4"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4"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4"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4"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4"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4"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4"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4"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4"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4"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4"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4"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4"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4"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4"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4"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4"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4"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4"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4"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4"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4"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5"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5"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5"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5"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5"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5"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5"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5"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5"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5"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5"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5"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5"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5"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5"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5"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5"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5"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0"/>
      <c r="BS15" s="270" t="str">
        <f ca="true">+IF(OFFSET('Water Data'!$D$27,0,10*ROW('Water Data'!D9))="","",OFFSET('Water Data'!$D$27,0,10*ROW('Water Data'!D9)))</f>
        <v/>
      </c>
      <c r="BT15" s="270" t="str">
        <f ca="true">+IF(OFFSET('Water Data'!$D$28,0,10*ROW('Water Data'!D9))="","",OFFSET('Water Data'!$D$28,0,10*ROW('Water Data'!D9)))</f>
        <v/>
      </c>
      <c r="BU15" s="270" t="str">
        <f ca="true">+IF(OFFSET('Water Data'!$D$29,0,10*ROW('Water Data'!D9))="","",OFFSET('Water Data'!$D$29,0,10*ROW('Water Data'!D9)))</f>
        <v/>
      </c>
      <c r="BV15" s="270" t="str">
        <f ca="true">+IF(OFFSET('Water Data'!$E$27,0,10*ROW('Water Data'!E9))="","",OFFSET('Water Data'!$E$27,0,10*ROW('Water Data'!E9)))</f>
        <v/>
      </c>
      <c r="BW15" s="270" t="str">
        <f ca="true">+IF(OFFSET('Water Data'!$E$28,0,10*ROW('Water Data'!E9))="","",OFFSET('Water Data'!$E$28,0,10*ROW('Water Data'!E9)))</f>
        <v/>
      </c>
      <c r="BX15" s="270" t="str">
        <f ca="true">+IF(OFFSET('Water Data'!$E$29,0,10*ROW('Water Data'!E9))="","",OFFSET('Water Data'!$E$29,0,10*ROW('Water Data'!E9)))</f>
        <v/>
      </c>
      <c r="BY15" s="270" t="str">
        <f ca="true">+IF(OFFSET('Water Data'!$F$27,0,10*ROW('Water Data'!F9))="","",OFFSET('Water Data'!$F$27,0,10*ROW('Water Data'!F9)))</f>
        <v/>
      </c>
      <c r="BZ15" s="270" t="str">
        <f ca="true">+IF(OFFSET('Water Data'!$F$28,0,10*ROW('Water Data'!F9))="","",OFFSET('Water Data'!$F$28,0,10*ROW('Water Data'!F9)))</f>
        <v/>
      </c>
      <c r="CA15" s="270" t="str">
        <f ca="true">+IF(OFFSET('Water Data'!$F$29,0,10*ROW('Water Data'!F9))="","",OFFSET('Water Data'!$F$29,0,10*ROW('Water Data'!F9)))</f>
        <v/>
      </c>
      <c r="CB15" s="270" t="str">
        <f ca="true">+IF(OFFSET('Water Data'!$G$27,0,10*ROW('Water Data'!G9))="","",OFFSET('Water Data'!$G$27,0,10*ROW('Water Data'!G9)))</f>
        <v/>
      </c>
      <c r="CC15" s="270" t="str">
        <f ca="true">+IF(OFFSET('Water Data'!$G$28,0,10*ROW('Water Data'!G9))="","",OFFSET('Water Data'!$G$28,0,10*ROW('Water Data'!G9)))</f>
        <v/>
      </c>
      <c r="CD15" s="270" t="str">
        <f ca="true">+IF(OFFSET('Water Data'!$G$29,0,10*ROW('Water Data'!G9))="","",OFFSET('Water Data'!$G$29,0,10*ROW('Water Data'!G9)))</f>
        <v/>
      </c>
      <c r="CE15" s="270" t="str">
        <f ca="true">+IF(OFFSET('Water Data'!$H$27,0,10*ROW('Water Data'!H9))="","",OFFSET('Water Data'!$H$27,0,10*ROW('Water Data'!H9)))</f>
        <v/>
      </c>
      <c r="CF15" s="270" t="str">
        <f ca="true">+IF(OFFSET('Water Data'!$H$28,0,10*ROW('Water Data'!H9))="","",OFFSET('Water Data'!$H$28,0,10*ROW('Water Data'!H9)))</f>
        <v/>
      </c>
      <c r="CG15" s="270" t="str">
        <f ca="true">+IF(OFFSET('Water Data'!$H$29,0,10*ROW('Water Data'!H9))="","",OFFSET('Water Data'!$H$29,0,10*ROW('Water Data'!H9)))</f>
        <v/>
      </c>
      <c r="CH15" s="270" t="str">
        <f ca="true">+IF(OFFSET('Water Data'!$I$27,0,10*ROW('Water Data'!I9))="","",OFFSET('Water Data'!$I$27,0,10*ROW('Water Data'!I9)))</f>
        <v/>
      </c>
      <c r="CI15" s="270" t="str">
        <f ca="true">+IF(OFFSET('Water Data'!$I$28,0,10*ROW('Water Data'!I9))="","",OFFSET('Water Data'!$I$28,0,10*ROW('Water Data'!I9)))</f>
        <v/>
      </c>
      <c r="CJ15" s="270" t="str">
        <f ca="true">+IF(OFFSET('Water Data'!$I$29,0,10*ROW('Water Data'!I9))="","",OFFSET('Water Data'!$I$29,0,10*ROW('Water Data'!I9)))</f>
        <v/>
      </c>
      <c r="CK15" s="270" t="str">
        <f ca="true">+IF(OFFSET('Sanitation Data'!$D$28,0,10*ROW('Sanitation Data'!D9))="","",OFFSET('Sanitation Data'!$D$28,0,10*ROW('Sanitation Data'!D9)))</f>
        <v/>
      </c>
      <c r="CL15" s="270" t="str">
        <f ca="true">+IF(OFFSET('Sanitation Data'!$D$29,0,10*ROW('Sanitation Data'!D9))="","",OFFSET('Sanitation Data'!$D$29,0,10*ROW('Sanitation Data'!D9)))</f>
        <v/>
      </c>
      <c r="CM15" s="270" t="str">
        <f ca="true">+IF(OFFSET('Sanitation Data'!$D$30,0,10*ROW('Sanitation Data'!D9))="","",OFFSET('Sanitation Data'!$D$30,0,10*ROW('Sanitation Data'!D9)))</f>
        <v/>
      </c>
      <c r="CN15" s="270" t="str">
        <f ca="true">+IF(OFFSET('Sanitation Data'!$D$31,0,10*ROW('Sanitation Data'!D9))="","",OFFSET('Sanitation Data'!$D$31,0,10*ROW('Sanitation Data'!D9)))</f>
        <v/>
      </c>
      <c r="CO15" s="270" t="str">
        <f ca="true">+IF(OFFSET('Sanitation Data'!$D$32,0,10*ROW('Sanitation Data'!D9))="","",OFFSET('Sanitation Data'!$D$32,0,10*ROW('Sanitation Data'!D9)))</f>
        <v/>
      </c>
      <c r="CP15" s="270" t="str">
        <f ca="true">+IF(OFFSET('Sanitation Data'!$E$28,0,10*ROW('Sanitation Data'!E9))="","",OFFSET('Sanitation Data'!$E$28,0,10*ROW('Sanitation Data'!E9)))</f>
        <v/>
      </c>
      <c r="CQ15" s="270" t="str">
        <f ca="true">+IF(OFFSET('Sanitation Data'!$E$29,0,10*ROW('Sanitation Data'!E9))="","",OFFSET('Sanitation Data'!$E$29,0,10*ROW('Sanitation Data'!E9)))</f>
        <v/>
      </c>
      <c r="CR15" s="270" t="str">
        <f ca="true">+IF(OFFSET('Sanitation Data'!$E$30,0,10*ROW('Sanitation Data'!E9))="","",OFFSET('Sanitation Data'!$E$30,0,10*ROW('Sanitation Data'!E9)))</f>
        <v/>
      </c>
      <c r="CS15" s="270" t="str">
        <f ca="true">+IF(OFFSET('Sanitation Data'!$E$31,0,10*ROW('Sanitation Data'!E9))="","",OFFSET('Sanitation Data'!$E$31,0,10*ROW('Sanitation Data'!E9)))</f>
        <v/>
      </c>
      <c r="CT15" s="270" t="str">
        <f ca="true">+IF(OFFSET('Sanitation Data'!$E$32,0,10*ROW('Sanitation Data'!E9))="","",OFFSET('Sanitation Data'!$E$32,0,10*ROW('Sanitation Data'!E9)))</f>
        <v/>
      </c>
      <c r="CU15" s="270" t="str">
        <f ca="true">+IF(OFFSET('Sanitation Data'!$F$28,0,10*ROW('Sanitation Data'!F9))="","",OFFSET('Sanitation Data'!$F$28,0,10*ROW('Sanitation Data'!F9)))</f>
        <v/>
      </c>
      <c r="CV15" s="270" t="str">
        <f ca="true">+IF(OFFSET('Sanitation Data'!$F$29,0,10*ROW('Sanitation Data'!F9))="","",OFFSET('Sanitation Data'!$F$29,0,10*ROW('Sanitation Data'!F9)))</f>
        <v/>
      </c>
      <c r="CW15" s="270" t="str">
        <f ca="true">+IF(OFFSET('Sanitation Data'!$F$30,0,10*ROW('Sanitation Data'!F9))="","",OFFSET('Sanitation Data'!$F$30,0,10*ROW('Sanitation Data'!F9)))</f>
        <v/>
      </c>
      <c r="CX15" s="270" t="str">
        <f ca="true">+IF(OFFSET('Sanitation Data'!$F$31,0,10*ROW('Sanitation Data'!F9))="","",OFFSET('Sanitation Data'!$F$31,0,10*ROW('Sanitation Data'!F9)))</f>
        <v/>
      </c>
      <c r="CY15" s="270" t="str">
        <f ca="true">+IF(OFFSET('Sanitation Data'!$F$32,0,10*ROW('Sanitation Data'!F9))="","",OFFSET('Sanitation Data'!$F$32,0,10*ROW('Sanitation Data'!F9)))</f>
        <v/>
      </c>
      <c r="CZ15" s="270" t="str">
        <f ca="true">+IF(OFFSET('Sanitation Data'!$G$28,0,10*ROW('Sanitation Data'!G9))="","",OFFSET('Sanitation Data'!$G$28,0,10*ROW('Sanitation Data'!G9)))</f>
        <v/>
      </c>
      <c r="DA15" s="270" t="str">
        <f ca="true">+IF(OFFSET('Sanitation Data'!$G$29,0,10*ROW('Sanitation Data'!G9))="","",OFFSET('Sanitation Data'!$G$29,0,10*ROW('Sanitation Data'!G9)))</f>
        <v/>
      </c>
      <c r="DB15" s="270" t="str">
        <f ca="true">+IF(OFFSET('Sanitation Data'!$G$30,0,10*ROW('Sanitation Data'!G9))="","",OFFSET('Sanitation Data'!$G$30,0,10*ROW('Sanitation Data'!G9)))</f>
        <v/>
      </c>
      <c r="DC15" s="270" t="str">
        <f ca="true">+IF(OFFSET('Sanitation Data'!$G$31,0,10*ROW('Sanitation Data'!G9))="","",OFFSET('Sanitation Data'!$G$31,0,10*ROW('Sanitation Data'!G9)))</f>
        <v/>
      </c>
      <c r="DD15" s="270" t="str">
        <f ca="true">+IF(OFFSET('Sanitation Data'!$G$32,0,10*ROW('Sanitation Data'!G9))="","",OFFSET('Sanitation Data'!$G$32,0,10*ROW('Sanitation Data'!G9)))</f>
        <v/>
      </c>
      <c r="DE15" s="270" t="str">
        <f ca="true">+IF(OFFSET('Sanitation Data'!$H$28,0,10*ROW('Sanitation Data'!H9))="","",OFFSET('Sanitation Data'!$H$28,0,10*ROW('Sanitation Data'!H9)))</f>
        <v/>
      </c>
      <c r="DF15" s="270" t="str">
        <f ca="true">+IF(OFFSET('Sanitation Data'!$H$29,0,10*ROW('Sanitation Data'!H9))="","",OFFSET('Sanitation Data'!$H$29,0,10*ROW('Sanitation Data'!H9)))</f>
        <v/>
      </c>
      <c r="DG15" s="270" t="str">
        <f ca="true">+IF(OFFSET('Sanitation Data'!$H$30,0,10*ROW('Sanitation Data'!H9))="","",OFFSET('Sanitation Data'!$H$30,0,10*ROW('Sanitation Data'!H9)))</f>
        <v/>
      </c>
      <c r="DH15" s="270" t="str">
        <f ca="true">+IF(OFFSET('Sanitation Data'!$H$31,0,10*ROW('Sanitation Data'!H9))="","",OFFSET('Sanitation Data'!$H$31,0,10*ROW('Sanitation Data'!H9)))</f>
        <v/>
      </c>
      <c r="DI15" s="270" t="str">
        <f ca="true">+IF(OFFSET('Sanitation Data'!$H$32,0,10*ROW('Sanitation Data'!H9))="","",OFFSET('Sanitation Data'!$H$32,0,10*ROW('Sanitation Data'!H9)))</f>
        <v/>
      </c>
      <c r="DJ15" s="270" t="str">
        <f ca="true">+IF(OFFSET('Sanitation Data'!$I$28,0,10*ROW('Sanitation Data'!I9))="","",OFFSET('Sanitation Data'!$I$28,0,10*ROW('Sanitation Data'!I9)))</f>
        <v/>
      </c>
      <c r="DK15" s="270" t="str">
        <f ca="true">+IF(OFFSET('Sanitation Data'!$I$29,0,10*ROW('Sanitation Data'!I9))="","",OFFSET('Sanitation Data'!$I$29,0,10*ROW('Sanitation Data'!I9)))</f>
        <v/>
      </c>
      <c r="DL15" s="270" t="str">
        <f ca="true">+IF(OFFSET('Sanitation Data'!$I$30,0,10*ROW('Sanitation Data'!I9))="","",OFFSET('Sanitation Data'!$I$30,0,10*ROW('Sanitation Data'!I9)))</f>
        <v/>
      </c>
      <c r="DM15" s="270" t="str">
        <f ca="true">+IF(OFFSET('Sanitation Data'!$I$31,0,10*ROW('Sanitation Data'!I9))="","",OFFSET('Sanitation Data'!$I$31,0,10*ROW('Sanitation Data'!I9)))</f>
        <v/>
      </c>
      <c r="DN15" s="270" t="str">
        <f ca="true">+IF(OFFSET('Sanitation Data'!$I$32,0,10*ROW('Sanitation Data'!I9))="","",OFFSET('Sanitation Data'!$I$32,0,10*ROW('Sanitation Data'!I9)))</f>
        <v/>
      </c>
      <c r="DO15" s="270" t="str">
        <f ca="true">+IF(OFFSET('Hygiene Data'!$D$11,0,10*ROW('Hygiene Data'!D9))="","",OFFSET('Hygiene Data'!$D$11,0,10*ROW('Hygiene Data'!D9)))</f>
        <v/>
      </c>
      <c r="DP15" s="270" t="str">
        <f ca="true">+IF(OFFSET('Hygiene Data'!$D$12,0,10*ROW('Hygiene Data'!D9))="","",OFFSET('Hygiene Data'!$D$12,0,10*ROW('Hygiene Data'!D9)))</f>
        <v/>
      </c>
      <c r="DQ15" s="270" t="str">
        <f ca="true">+IF(OFFSET('Hygiene Data'!$D$13,0,10*ROW('Hygiene Data'!D9))="","",OFFSET('Hygiene Data'!$D$13,0,10*ROW('Hygiene Data'!D9)))</f>
        <v/>
      </c>
      <c r="DR15" s="270" t="str">
        <f ca="true">+IF(OFFSET('Hygiene Data'!$E$11,0,10*ROW('Hygiene Data'!E9))="","",OFFSET('Hygiene Data'!$E$11,0,10*ROW('Hygiene Data'!E9)))</f>
        <v/>
      </c>
      <c r="DS15" s="270" t="str">
        <f ca="true">+IF(OFFSET('Hygiene Data'!$E$12,0,10*ROW('Hygiene Data'!E9))="","",OFFSET('Hygiene Data'!$E$12,0,10*ROW('Hygiene Data'!E9)))</f>
        <v/>
      </c>
      <c r="DT15" s="270" t="str">
        <f ca="true">+IF(OFFSET('Hygiene Data'!$E$13,0,10*ROW('Hygiene Data'!E9))="","",OFFSET('Hygiene Data'!$E$13,0,10*ROW('Hygiene Data'!E9)))</f>
        <v/>
      </c>
      <c r="DU15" s="270" t="str">
        <f ca="true">+IF(OFFSET('Hygiene Data'!$F$11,0,10*ROW('Hygiene Data'!F9))="","",OFFSET('Hygiene Data'!$F$11,0,10*ROW('Hygiene Data'!F9)))</f>
        <v/>
      </c>
      <c r="DV15" s="270" t="str">
        <f ca="true">+IF(OFFSET('Hygiene Data'!$F$12,0,10*ROW('Hygiene Data'!F9))="","",OFFSET('Hygiene Data'!$F$12,0,10*ROW('Hygiene Data'!F9)))</f>
        <v/>
      </c>
      <c r="DW15" s="270" t="str">
        <f ca="true">+IF(OFFSET('Hygiene Data'!$F$13,0,10*ROW('Hygiene Data'!F9))="","",OFFSET('Hygiene Data'!$F$13,0,10*ROW('Hygiene Data'!F9)))</f>
        <v/>
      </c>
      <c r="DX15" s="270" t="str">
        <f ca="true">+IF(OFFSET('Hygiene Data'!$G$11,0,10*ROW('Hygiene Data'!G9))="","",OFFSET('Hygiene Data'!$G$11,0,10*ROW('Hygiene Data'!G9)))</f>
        <v/>
      </c>
      <c r="DY15" s="270" t="str">
        <f ca="true">+IF(OFFSET('Hygiene Data'!$G$12,0,10*ROW('Hygiene Data'!G9))="","",OFFSET('Hygiene Data'!$G$12,0,10*ROW('Hygiene Data'!G9)))</f>
        <v/>
      </c>
      <c r="DZ15" s="270" t="str">
        <f ca="true">+IF(OFFSET('Hygiene Data'!$G$13,0,10*ROW('Hygiene Data'!G9))="","",OFFSET('Hygiene Data'!$G$13,0,10*ROW('Hygiene Data'!G9)))</f>
        <v/>
      </c>
      <c r="EA15" s="270" t="str">
        <f ca="true">+IF(OFFSET('Hygiene Data'!$H$11,0,10*ROW('Hygiene Data'!H9))="","",OFFSET('Hygiene Data'!$H$11,0,10*ROW('Hygiene Data'!H9)))</f>
        <v/>
      </c>
      <c r="EB15" s="270" t="str">
        <f ca="true">+IF(OFFSET('Hygiene Data'!$H$12,0,10*ROW('Hygiene Data'!H9))="","",OFFSET('Hygiene Data'!$H$12,0,10*ROW('Hygiene Data'!H9)))</f>
        <v/>
      </c>
      <c r="EC15" s="270" t="str">
        <f ca="true">+IF(OFFSET('Hygiene Data'!$H$13,0,10*ROW('Hygiene Data'!H9))="","",OFFSET('Hygiene Data'!$H$13,0,10*ROW('Hygiene Data'!H9)))</f>
        <v/>
      </c>
      <c r="ED15" s="270" t="str">
        <f ca="true">+IF(OFFSET('Hygiene Data'!$I$11,0,10*ROW('Hygiene Data'!I9))="","",OFFSET('Hygiene Data'!$I$11,0,10*ROW('Hygiene Data'!I9)))</f>
        <v/>
      </c>
      <c r="EE15" s="270" t="str">
        <f ca="true">+IF(OFFSET('Hygiene Data'!$I$12,0,10*ROW('Hygiene Data'!I9))="","",OFFSET('Hygiene Data'!$I$12,0,10*ROW('Hygiene Data'!I9)))</f>
        <v/>
      </c>
      <c r="EF15" s="270"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26" t="str">
        <f t="shared" ca="true" si="0"/>
        <v/>
      </c>
      <c r="D16" s="93"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3"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3"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3"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3"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3"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3"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3"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3"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3"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3"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3"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3"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3"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3"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3"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3"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3"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4"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4"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4"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4"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4"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4"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4"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4"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4"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4"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4"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4"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4"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4"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4"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4"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4"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4"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4"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4"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4"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4"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4"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4"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4"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4"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4"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4"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4"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4"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5"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5"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5"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5"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5"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5"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5"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5"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5"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5"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5"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5"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5"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5"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5"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5"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5"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5"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0"/>
      <c r="BS16" s="270" t="str">
        <f ca="true">+IF(OFFSET('Water Data'!$D$27,0,10*ROW('Water Data'!D10))="","",OFFSET('Water Data'!$D$27,0,10*ROW('Water Data'!D10)))</f>
        <v/>
      </c>
      <c r="BT16" s="270" t="str">
        <f ca="true">+IF(OFFSET('Water Data'!$D$28,0,10*ROW('Water Data'!D10))="","",OFFSET('Water Data'!$D$28,0,10*ROW('Water Data'!D10)))</f>
        <v/>
      </c>
      <c r="BU16" s="270" t="str">
        <f ca="true">+IF(OFFSET('Water Data'!$D$29,0,10*ROW('Water Data'!D10))="","",OFFSET('Water Data'!$D$29,0,10*ROW('Water Data'!D10)))</f>
        <v/>
      </c>
      <c r="BV16" s="270" t="str">
        <f ca="true">+IF(OFFSET('Water Data'!$E$27,0,10*ROW('Water Data'!E10))="","",OFFSET('Water Data'!$E$27,0,10*ROW('Water Data'!E10)))</f>
        <v/>
      </c>
      <c r="BW16" s="270" t="str">
        <f ca="true">+IF(OFFSET('Water Data'!$E$28,0,10*ROW('Water Data'!E10))="","",OFFSET('Water Data'!$E$28,0,10*ROW('Water Data'!E10)))</f>
        <v/>
      </c>
      <c r="BX16" s="270" t="str">
        <f ca="true">+IF(OFFSET('Water Data'!$E$29,0,10*ROW('Water Data'!E10))="","",OFFSET('Water Data'!$E$29,0,10*ROW('Water Data'!E10)))</f>
        <v/>
      </c>
      <c r="BY16" s="270" t="str">
        <f ca="true">+IF(OFFSET('Water Data'!$F$27,0,10*ROW('Water Data'!F10))="","",OFFSET('Water Data'!$F$27,0,10*ROW('Water Data'!F10)))</f>
        <v/>
      </c>
      <c r="BZ16" s="270" t="str">
        <f ca="true">+IF(OFFSET('Water Data'!$F$28,0,10*ROW('Water Data'!F10))="","",OFFSET('Water Data'!$F$28,0,10*ROW('Water Data'!F10)))</f>
        <v/>
      </c>
      <c r="CA16" s="270" t="str">
        <f ca="true">+IF(OFFSET('Water Data'!$F$29,0,10*ROW('Water Data'!F10))="","",OFFSET('Water Data'!$F$29,0,10*ROW('Water Data'!F10)))</f>
        <v/>
      </c>
      <c r="CB16" s="270" t="str">
        <f ca="true">+IF(OFFSET('Water Data'!$G$27,0,10*ROW('Water Data'!G10))="","",OFFSET('Water Data'!$G$27,0,10*ROW('Water Data'!G10)))</f>
        <v/>
      </c>
      <c r="CC16" s="270" t="str">
        <f ca="true">+IF(OFFSET('Water Data'!$G$28,0,10*ROW('Water Data'!G10))="","",OFFSET('Water Data'!$G$28,0,10*ROW('Water Data'!G10)))</f>
        <v/>
      </c>
      <c r="CD16" s="270" t="str">
        <f ca="true">+IF(OFFSET('Water Data'!$G$29,0,10*ROW('Water Data'!G10))="","",OFFSET('Water Data'!$G$29,0,10*ROW('Water Data'!G10)))</f>
        <v/>
      </c>
      <c r="CE16" s="270" t="str">
        <f ca="true">+IF(OFFSET('Water Data'!$H$27,0,10*ROW('Water Data'!H10))="","",OFFSET('Water Data'!$H$27,0,10*ROW('Water Data'!H10)))</f>
        <v/>
      </c>
      <c r="CF16" s="270" t="str">
        <f ca="true">+IF(OFFSET('Water Data'!$H$28,0,10*ROW('Water Data'!H10))="","",OFFSET('Water Data'!$H$28,0,10*ROW('Water Data'!H10)))</f>
        <v/>
      </c>
      <c r="CG16" s="270" t="str">
        <f ca="true">+IF(OFFSET('Water Data'!$H$29,0,10*ROW('Water Data'!H10))="","",OFFSET('Water Data'!$H$29,0,10*ROW('Water Data'!H10)))</f>
        <v/>
      </c>
      <c r="CH16" s="270" t="str">
        <f ca="true">+IF(OFFSET('Water Data'!$I$27,0,10*ROW('Water Data'!I10))="","",OFFSET('Water Data'!$I$27,0,10*ROW('Water Data'!I10)))</f>
        <v/>
      </c>
      <c r="CI16" s="270" t="str">
        <f ca="true">+IF(OFFSET('Water Data'!$I$28,0,10*ROW('Water Data'!I10))="","",OFFSET('Water Data'!$I$28,0,10*ROW('Water Data'!I10)))</f>
        <v/>
      </c>
      <c r="CJ16" s="270" t="str">
        <f ca="true">+IF(OFFSET('Water Data'!$I$29,0,10*ROW('Water Data'!I10))="","",OFFSET('Water Data'!$I$29,0,10*ROW('Water Data'!I10)))</f>
        <v/>
      </c>
      <c r="CK16" s="270" t="str">
        <f ca="true">+IF(OFFSET('Sanitation Data'!$D$28,0,10*ROW('Sanitation Data'!D10))="","",OFFSET('Sanitation Data'!$D$28,0,10*ROW('Sanitation Data'!D10)))</f>
        <v/>
      </c>
      <c r="CL16" s="270" t="str">
        <f ca="true">+IF(OFFSET('Sanitation Data'!$D$29,0,10*ROW('Sanitation Data'!D10))="","",OFFSET('Sanitation Data'!$D$29,0,10*ROW('Sanitation Data'!D10)))</f>
        <v/>
      </c>
      <c r="CM16" s="270" t="str">
        <f ca="true">+IF(OFFSET('Sanitation Data'!$D$30,0,10*ROW('Sanitation Data'!D10))="","",OFFSET('Sanitation Data'!$D$30,0,10*ROW('Sanitation Data'!D10)))</f>
        <v/>
      </c>
      <c r="CN16" s="270" t="str">
        <f ca="true">+IF(OFFSET('Sanitation Data'!$D$31,0,10*ROW('Sanitation Data'!D10))="","",OFFSET('Sanitation Data'!$D$31,0,10*ROW('Sanitation Data'!D10)))</f>
        <v/>
      </c>
      <c r="CO16" s="270" t="str">
        <f ca="true">+IF(OFFSET('Sanitation Data'!$D$32,0,10*ROW('Sanitation Data'!D10))="","",OFFSET('Sanitation Data'!$D$32,0,10*ROW('Sanitation Data'!D10)))</f>
        <v/>
      </c>
      <c r="CP16" s="270" t="str">
        <f ca="true">+IF(OFFSET('Sanitation Data'!$E$28,0,10*ROW('Sanitation Data'!E10))="","",OFFSET('Sanitation Data'!$E$28,0,10*ROW('Sanitation Data'!E10)))</f>
        <v/>
      </c>
      <c r="CQ16" s="270" t="str">
        <f ca="true">+IF(OFFSET('Sanitation Data'!$E$29,0,10*ROW('Sanitation Data'!E10))="","",OFFSET('Sanitation Data'!$E$29,0,10*ROW('Sanitation Data'!E10)))</f>
        <v/>
      </c>
      <c r="CR16" s="270" t="str">
        <f ca="true">+IF(OFFSET('Sanitation Data'!$E$30,0,10*ROW('Sanitation Data'!E10))="","",OFFSET('Sanitation Data'!$E$30,0,10*ROW('Sanitation Data'!E10)))</f>
        <v/>
      </c>
      <c r="CS16" s="270" t="str">
        <f ca="true">+IF(OFFSET('Sanitation Data'!$E$31,0,10*ROW('Sanitation Data'!E10))="","",OFFSET('Sanitation Data'!$E$31,0,10*ROW('Sanitation Data'!E10)))</f>
        <v/>
      </c>
      <c r="CT16" s="270" t="str">
        <f ca="true">+IF(OFFSET('Sanitation Data'!$E$32,0,10*ROW('Sanitation Data'!E10))="","",OFFSET('Sanitation Data'!$E$32,0,10*ROW('Sanitation Data'!E10)))</f>
        <v/>
      </c>
      <c r="CU16" s="270" t="str">
        <f ca="true">+IF(OFFSET('Sanitation Data'!$F$28,0,10*ROW('Sanitation Data'!F10))="","",OFFSET('Sanitation Data'!$F$28,0,10*ROW('Sanitation Data'!F10)))</f>
        <v/>
      </c>
      <c r="CV16" s="270" t="str">
        <f ca="true">+IF(OFFSET('Sanitation Data'!$F$29,0,10*ROW('Sanitation Data'!F10))="","",OFFSET('Sanitation Data'!$F$29,0,10*ROW('Sanitation Data'!F10)))</f>
        <v/>
      </c>
      <c r="CW16" s="270" t="str">
        <f ca="true">+IF(OFFSET('Sanitation Data'!$F$30,0,10*ROW('Sanitation Data'!F10))="","",OFFSET('Sanitation Data'!$F$30,0,10*ROW('Sanitation Data'!F10)))</f>
        <v/>
      </c>
      <c r="CX16" s="270" t="str">
        <f ca="true">+IF(OFFSET('Sanitation Data'!$F$31,0,10*ROW('Sanitation Data'!F10))="","",OFFSET('Sanitation Data'!$F$31,0,10*ROW('Sanitation Data'!F10)))</f>
        <v/>
      </c>
      <c r="CY16" s="270" t="str">
        <f ca="true">+IF(OFFSET('Sanitation Data'!$F$32,0,10*ROW('Sanitation Data'!F10))="","",OFFSET('Sanitation Data'!$F$32,0,10*ROW('Sanitation Data'!F10)))</f>
        <v/>
      </c>
      <c r="CZ16" s="270" t="str">
        <f ca="true">+IF(OFFSET('Sanitation Data'!$G$28,0,10*ROW('Sanitation Data'!G10))="","",OFFSET('Sanitation Data'!$G$28,0,10*ROW('Sanitation Data'!G10)))</f>
        <v/>
      </c>
      <c r="DA16" s="270" t="str">
        <f ca="true">+IF(OFFSET('Sanitation Data'!$G$29,0,10*ROW('Sanitation Data'!G10))="","",OFFSET('Sanitation Data'!$G$29,0,10*ROW('Sanitation Data'!G10)))</f>
        <v/>
      </c>
      <c r="DB16" s="270" t="str">
        <f ca="true">+IF(OFFSET('Sanitation Data'!$G$30,0,10*ROW('Sanitation Data'!G10))="","",OFFSET('Sanitation Data'!$G$30,0,10*ROW('Sanitation Data'!G10)))</f>
        <v/>
      </c>
      <c r="DC16" s="270" t="str">
        <f ca="true">+IF(OFFSET('Sanitation Data'!$G$31,0,10*ROW('Sanitation Data'!G10))="","",OFFSET('Sanitation Data'!$G$31,0,10*ROW('Sanitation Data'!G10)))</f>
        <v/>
      </c>
      <c r="DD16" s="270" t="str">
        <f ca="true">+IF(OFFSET('Sanitation Data'!$G$32,0,10*ROW('Sanitation Data'!G10))="","",OFFSET('Sanitation Data'!$G$32,0,10*ROW('Sanitation Data'!G10)))</f>
        <v/>
      </c>
      <c r="DE16" s="270" t="str">
        <f ca="true">+IF(OFFSET('Sanitation Data'!$H$28,0,10*ROW('Sanitation Data'!H10))="","",OFFSET('Sanitation Data'!$H$28,0,10*ROW('Sanitation Data'!H10)))</f>
        <v/>
      </c>
      <c r="DF16" s="270" t="str">
        <f ca="true">+IF(OFFSET('Sanitation Data'!$H$29,0,10*ROW('Sanitation Data'!H10))="","",OFFSET('Sanitation Data'!$H$29,0,10*ROW('Sanitation Data'!H10)))</f>
        <v/>
      </c>
      <c r="DG16" s="270" t="str">
        <f ca="true">+IF(OFFSET('Sanitation Data'!$H$30,0,10*ROW('Sanitation Data'!H10))="","",OFFSET('Sanitation Data'!$H$30,0,10*ROW('Sanitation Data'!H10)))</f>
        <v/>
      </c>
      <c r="DH16" s="270" t="str">
        <f ca="true">+IF(OFFSET('Sanitation Data'!$H$31,0,10*ROW('Sanitation Data'!H10))="","",OFFSET('Sanitation Data'!$H$31,0,10*ROW('Sanitation Data'!H10)))</f>
        <v/>
      </c>
      <c r="DI16" s="270" t="str">
        <f ca="true">+IF(OFFSET('Sanitation Data'!$H$32,0,10*ROW('Sanitation Data'!H10))="","",OFFSET('Sanitation Data'!$H$32,0,10*ROW('Sanitation Data'!H10)))</f>
        <v/>
      </c>
      <c r="DJ16" s="270" t="str">
        <f ca="true">+IF(OFFSET('Sanitation Data'!$I$28,0,10*ROW('Sanitation Data'!I10))="","",OFFSET('Sanitation Data'!$I$28,0,10*ROW('Sanitation Data'!I10)))</f>
        <v/>
      </c>
      <c r="DK16" s="270" t="str">
        <f ca="true">+IF(OFFSET('Sanitation Data'!$I$29,0,10*ROW('Sanitation Data'!I10))="","",OFFSET('Sanitation Data'!$I$29,0,10*ROW('Sanitation Data'!I10)))</f>
        <v/>
      </c>
      <c r="DL16" s="270" t="str">
        <f ca="true">+IF(OFFSET('Sanitation Data'!$I$30,0,10*ROW('Sanitation Data'!I10))="","",OFFSET('Sanitation Data'!$I$30,0,10*ROW('Sanitation Data'!I10)))</f>
        <v/>
      </c>
      <c r="DM16" s="270" t="str">
        <f ca="true">+IF(OFFSET('Sanitation Data'!$I$31,0,10*ROW('Sanitation Data'!I10))="","",OFFSET('Sanitation Data'!$I$31,0,10*ROW('Sanitation Data'!I10)))</f>
        <v/>
      </c>
      <c r="DN16" s="270" t="str">
        <f ca="true">+IF(OFFSET('Sanitation Data'!$I$32,0,10*ROW('Sanitation Data'!I10))="","",OFFSET('Sanitation Data'!$I$32,0,10*ROW('Sanitation Data'!I10)))</f>
        <v/>
      </c>
      <c r="DO16" s="270" t="str">
        <f ca="true">+IF(OFFSET('Hygiene Data'!$D$11,0,10*ROW('Hygiene Data'!D10))="","",OFFSET('Hygiene Data'!$D$11,0,10*ROW('Hygiene Data'!D10)))</f>
        <v/>
      </c>
      <c r="DP16" s="270" t="str">
        <f ca="true">+IF(OFFSET('Hygiene Data'!$D$12,0,10*ROW('Hygiene Data'!D10))="","",OFFSET('Hygiene Data'!$D$12,0,10*ROW('Hygiene Data'!D10)))</f>
        <v/>
      </c>
      <c r="DQ16" s="270" t="str">
        <f ca="true">+IF(OFFSET('Hygiene Data'!$D$13,0,10*ROW('Hygiene Data'!D10))="","",OFFSET('Hygiene Data'!$D$13,0,10*ROW('Hygiene Data'!D10)))</f>
        <v/>
      </c>
      <c r="DR16" s="270" t="str">
        <f ca="true">+IF(OFFSET('Hygiene Data'!$E$11,0,10*ROW('Hygiene Data'!E10))="","",OFFSET('Hygiene Data'!$E$11,0,10*ROW('Hygiene Data'!E10)))</f>
        <v/>
      </c>
      <c r="DS16" s="270" t="str">
        <f ca="true">+IF(OFFSET('Hygiene Data'!$E$12,0,10*ROW('Hygiene Data'!E10))="","",OFFSET('Hygiene Data'!$E$12,0,10*ROW('Hygiene Data'!E10)))</f>
        <v/>
      </c>
      <c r="DT16" s="270" t="str">
        <f ca="true">+IF(OFFSET('Hygiene Data'!$E$13,0,10*ROW('Hygiene Data'!E10))="","",OFFSET('Hygiene Data'!$E$13,0,10*ROW('Hygiene Data'!E10)))</f>
        <v/>
      </c>
      <c r="DU16" s="270" t="str">
        <f ca="true">+IF(OFFSET('Hygiene Data'!$F$11,0,10*ROW('Hygiene Data'!F10))="","",OFFSET('Hygiene Data'!$F$11,0,10*ROW('Hygiene Data'!F10)))</f>
        <v/>
      </c>
      <c r="DV16" s="270" t="str">
        <f ca="true">+IF(OFFSET('Hygiene Data'!$F$12,0,10*ROW('Hygiene Data'!F10))="","",OFFSET('Hygiene Data'!$F$12,0,10*ROW('Hygiene Data'!F10)))</f>
        <v/>
      </c>
      <c r="DW16" s="270" t="str">
        <f ca="true">+IF(OFFSET('Hygiene Data'!$F$13,0,10*ROW('Hygiene Data'!F10))="","",OFFSET('Hygiene Data'!$F$13,0,10*ROW('Hygiene Data'!F10)))</f>
        <v/>
      </c>
      <c r="DX16" s="270" t="str">
        <f ca="true">+IF(OFFSET('Hygiene Data'!$G$11,0,10*ROW('Hygiene Data'!G10))="","",OFFSET('Hygiene Data'!$G$11,0,10*ROW('Hygiene Data'!G10)))</f>
        <v/>
      </c>
      <c r="DY16" s="270" t="str">
        <f ca="true">+IF(OFFSET('Hygiene Data'!$G$12,0,10*ROW('Hygiene Data'!G10))="","",OFFSET('Hygiene Data'!$G$12,0,10*ROW('Hygiene Data'!G10)))</f>
        <v/>
      </c>
      <c r="DZ16" s="270" t="str">
        <f ca="true">+IF(OFFSET('Hygiene Data'!$G$13,0,10*ROW('Hygiene Data'!G10))="","",OFFSET('Hygiene Data'!$G$13,0,10*ROW('Hygiene Data'!G10)))</f>
        <v/>
      </c>
      <c r="EA16" s="270" t="str">
        <f ca="true">+IF(OFFSET('Hygiene Data'!$H$11,0,10*ROW('Hygiene Data'!H10))="","",OFFSET('Hygiene Data'!$H$11,0,10*ROW('Hygiene Data'!H10)))</f>
        <v/>
      </c>
      <c r="EB16" s="270" t="str">
        <f ca="true">+IF(OFFSET('Hygiene Data'!$H$12,0,10*ROW('Hygiene Data'!H10))="","",OFFSET('Hygiene Data'!$H$12,0,10*ROW('Hygiene Data'!H10)))</f>
        <v/>
      </c>
      <c r="EC16" s="270" t="str">
        <f ca="true">+IF(OFFSET('Hygiene Data'!$H$13,0,10*ROW('Hygiene Data'!H10))="","",OFFSET('Hygiene Data'!$H$13,0,10*ROW('Hygiene Data'!H10)))</f>
        <v/>
      </c>
      <c r="ED16" s="270" t="str">
        <f ca="true">+IF(OFFSET('Hygiene Data'!$I$11,0,10*ROW('Hygiene Data'!I10))="","",OFFSET('Hygiene Data'!$I$11,0,10*ROW('Hygiene Data'!I10)))</f>
        <v/>
      </c>
      <c r="EE16" s="270" t="str">
        <f ca="true">+IF(OFFSET('Hygiene Data'!$I$12,0,10*ROW('Hygiene Data'!I10))="","",OFFSET('Hygiene Data'!$I$12,0,10*ROW('Hygiene Data'!I10)))</f>
        <v/>
      </c>
      <c r="EF16" s="270"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26" t="str">
        <f t="shared" ca="true" si="0"/>
        <v/>
      </c>
      <c r="D17" s="93"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3"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3"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3"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3"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3"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3"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3"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3"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3"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3"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3"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3"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3"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3"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3"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3"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3"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4"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4"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4"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4"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4"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4"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4"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4"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4"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4"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4"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4"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4"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4"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4"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4"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4"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4"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4"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4"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4"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4"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4"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4"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4"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4"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4"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4"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4"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4"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5"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5"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5"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5"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5"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5"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5"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5"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5"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5"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5"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5"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5"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5"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5"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5"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5"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5"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0"/>
      <c r="BS17" s="270" t="str">
        <f ca="true">+IF(OFFSET('Water Data'!$D$27,0,10*ROW('Water Data'!D11))="","",OFFSET('Water Data'!$D$27,0,10*ROW('Water Data'!D11)))</f>
        <v/>
      </c>
      <c r="BT17" s="270" t="str">
        <f ca="true">+IF(OFFSET('Water Data'!$D$28,0,10*ROW('Water Data'!D11))="","",OFFSET('Water Data'!$D$28,0,10*ROW('Water Data'!D11)))</f>
        <v/>
      </c>
      <c r="BU17" s="270" t="str">
        <f ca="true">+IF(OFFSET('Water Data'!$D$29,0,10*ROW('Water Data'!D11))="","",OFFSET('Water Data'!$D$29,0,10*ROW('Water Data'!D11)))</f>
        <v/>
      </c>
      <c r="BV17" s="270" t="str">
        <f ca="true">+IF(OFFSET('Water Data'!$E$27,0,10*ROW('Water Data'!E11))="","",OFFSET('Water Data'!$E$27,0,10*ROW('Water Data'!E11)))</f>
        <v/>
      </c>
      <c r="BW17" s="270" t="str">
        <f ca="true">+IF(OFFSET('Water Data'!$E$28,0,10*ROW('Water Data'!E11))="","",OFFSET('Water Data'!$E$28,0,10*ROW('Water Data'!E11)))</f>
        <v/>
      </c>
      <c r="BX17" s="270" t="str">
        <f ca="true">+IF(OFFSET('Water Data'!$E$29,0,10*ROW('Water Data'!E11))="","",OFFSET('Water Data'!$E$29,0,10*ROW('Water Data'!E11)))</f>
        <v/>
      </c>
      <c r="BY17" s="270" t="str">
        <f ca="true">+IF(OFFSET('Water Data'!$F$27,0,10*ROW('Water Data'!F11))="","",OFFSET('Water Data'!$F$27,0,10*ROW('Water Data'!F11)))</f>
        <v/>
      </c>
      <c r="BZ17" s="270" t="str">
        <f ca="true">+IF(OFFSET('Water Data'!$F$28,0,10*ROW('Water Data'!F11))="","",OFFSET('Water Data'!$F$28,0,10*ROW('Water Data'!F11)))</f>
        <v/>
      </c>
      <c r="CA17" s="270" t="str">
        <f ca="true">+IF(OFFSET('Water Data'!$F$29,0,10*ROW('Water Data'!F11))="","",OFFSET('Water Data'!$F$29,0,10*ROW('Water Data'!F11)))</f>
        <v/>
      </c>
      <c r="CB17" s="270" t="str">
        <f ca="true">+IF(OFFSET('Water Data'!$G$27,0,10*ROW('Water Data'!G11))="","",OFFSET('Water Data'!$G$27,0,10*ROW('Water Data'!G11)))</f>
        <v/>
      </c>
      <c r="CC17" s="270" t="str">
        <f ca="true">+IF(OFFSET('Water Data'!$G$28,0,10*ROW('Water Data'!G11))="","",OFFSET('Water Data'!$G$28,0,10*ROW('Water Data'!G11)))</f>
        <v/>
      </c>
      <c r="CD17" s="270" t="str">
        <f ca="true">+IF(OFFSET('Water Data'!$G$29,0,10*ROW('Water Data'!G11))="","",OFFSET('Water Data'!$G$29,0,10*ROW('Water Data'!G11)))</f>
        <v/>
      </c>
      <c r="CE17" s="270" t="str">
        <f ca="true">+IF(OFFSET('Water Data'!$H$27,0,10*ROW('Water Data'!H11))="","",OFFSET('Water Data'!$H$27,0,10*ROW('Water Data'!H11)))</f>
        <v/>
      </c>
      <c r="CF17" s="270" t="str">
        <f ca="true">+IF(OFFSET('Water Data'!$H$28,0,10*ROW('Water Data'!H11))="","",OFFSET('Water Data'!$H$28,0,10*ROW('Water Data'!H11)))</f>
        <v/>
      </c>
      <c r="CG17" s="270" t="str">
        <f ca="true">+IF(OFFSET('Water Data'!$H$29,0,10*ROW('Water Data'!H11))="","",OFFSET('Water Data'!$H$29,0,10*ROW('Water Data'!H11)))</f>
        <v/>
      </c>
      <c r="CH17" s="270" t="str">
        <f ca="true">+IF(OFFSET('Water Data'!$I$27,0,10*ROW('Water Data'!I11))="","",OFFSET('Water Data'!$I$27,0,10*ROW('Water Data'!I11)))</f>
        <v/>
      </c>
      <c r="CI17" s="270" t="str">
        <f ca="true">+IF(OFFSET('Water Data'!$I$28,0,10*ROW('Water Data'!I11))="","",OFFSET('Water Data'!$I$28,0,10*ROW('Water Data'!I11)))</f>
        <v/>
      </c>
      <c r="CJ17" s="270" t="str">
        <f ca="true">+IF(OFFSET('Water Data'!$I$29,0,10*ROW('Water Data'!I11))="","",OFFSET('Water Data'!$I$29,0,10*ROW('Water Data'!I11)))</f>
        <v/>
      </c>
      <c r="CK17" s="270" t="str">
        <f ca="true">+IF(OFFSET('Sanitation Data'!$D$28,0,10*ROW('Sanitation Data'!D11))="","",OFFSET('Sanitation Data'!$D$28,0,10*ROW('Sanitation Data'!D11)))</f>
        <v/>
      </c>
      <c r="CL17" s="270" t="str">
        <f ca="true">+IF(OFFSET('Sanitation Data'!$D$29,0,10*ROW('Sanitation Data'!D11))="","",OFFSET('Sanitation Data'!$D$29,0,10*ROW('Sanitation Data'!D11)))</f>
        <v/>
      </c>
      <c r="CM17" s="270" t="str">
        <f ca="true">+IF(OFFSET('Sanitation Data'!$D$30,0,10*ROW('Sanitation Data'!D11))="","",OFFSET('Sanitation Data'!$D$30,0,10*ROW('Sanitation Data'!D11)))</f>
        <v/>
      </c>
      <c r="CN17" s="270" t="str">
        <f ca="true">+IF(OFFSET('Sanitation Data'!$D$31,0,10*ROW('Sanitation Data'!D11))="","",OFFSET('Sanitation Data'!$D$31,0,10*ROW('Sanitation Data'!D11)))</f>
        <v/>
      </c>
      <c r="CO17" s="270" t="str">
        <f ca="true">+IF(OFFSET('Sanitation Data'!$D$32,0,10*ROW('Sanitation Data'!D11))="","",OFFSET('Sanitation Data'!$D$32,0,10*ROW('Sanitation Data'!D11)))</f>
        <v/>
      </c>
      <c r="CP17" s="270" t="str">
        <f ca="true">+IF(OFFSET('Sanitation Data'!$E$28,0,10*ROW('Sanitation Data'!E11))="","",OFFSET('Sanitation Data'!$E$28,0,10*ROW('Sanitation Data'!E11)))</f>
        <v/>
      </c>
      <c r="CQ17" s="270" t="str">
        <f ca="true">+IF(OFFSET('Sanitation Data'!$E$29,0,10*ROW('Sanitation Data'!E11))="","",OFFSET('Sanitation Data'!$E$29,0,10*ROW('Sanitation Data'!E11)))</f>
        <v/>
      </c>
      <c r="CR17" s="270" t="str">
        <f ca="true">+IF(OFFSET('Sanitation Data'!$E$30,0,10*ROW('Sanitation Data'!E11))="","",OFFSET('Sanitation Data'!$E$30,0,10*ROW('Sanitation Data'!E11)))</f>
        <v/>
      </c>
      <c r="CS17" s="270" t="str">
        <f ca="true">+IF(OFFSET('Sanitation Data'!$E$31,0,10*ROW('Sanitation Data'!E11))="","",OFFSET('Sanitation Data'!$E$31,0,10*ROW('Sanitation Data'!E11)))</f>
        <v/>
      </c>
      <c r="CT17" s="270" t="str">
        <f ca="true">+IF(OFFSET('Sanitation Data'!$E$32,0,10*ROW('Sanitation Data'!E11))="","",OFFSET('Sanitation Data'!$E$32,0,10*ROW('Sanitation Data'!E11)))</f>
        <v/>
      </c>
      <c r="CU17" s="270" t="str">
        <f ca="true">+IF(OFFSET('Sanitation Data'!$F$28,0,10*ROW('Sanitation Data'!F11))="","",OFFSET('Sanitation Data'!$F$28,0,10*ROW('Sanitation Data'!F11)))</f>
        <v/>
      </c>
      <c r="CV17" s="270" t="str">
        <f ca="true">+IF(OFFSET('Sanitation Data'!$F$29,0,10*ROW('Sanitation Data'!F11))="","",OFFSET('Sanitation Data'!$F$29,0,10*ROW('Sanitation Data'!F11)))</f>
        <v/>
      </c>
      <c r="CW17" s="270" t="str">
        <f ca="true">+IF(OFFSET('Sanitation Data'!$F$30,0,10*ROW('Sanitation Data'!F11))="","",OFFSET('Sanitation Data'!$F$30,0,10*ROW('Sanitation Data'!F11)))</f>
        <v/>
      </c>
      <c r="CX17" s="270" t="str">
        <f ca="true">+IF(OFFSET('Sanitation Data'!$F$31,0,10*ROW('Sanitation Data'!F11))="","",OFFSET('Sanitation Data'!$F$31,0,10*ROW('Sanitation Data'!F11)))</f>
        <v/>
      </c>
      <c r="CY17" s="270" t="str">
        <f ca="true">+IF(OFFSET('Sanitation Data'!$F$32,0,10*ROW('Sanitation Data'!F11))="","",OFFSET('Sanitation Data'!$F$32,0,10*ROW('Sanitation Data'!F11)))</f>
        <v/>
      </c>
      <c r="CZ17" s="270" t="str">
        <f ca="true">+IF(OFFSET('Sanitation Data'!$G$28,0,10*ROW('Sanitation Data'!G11))="","",OFFSET('Sanitation Data'!$G$28,0,10*ROW('Sanitation Data'!G11)))</f>
        <v/>
      </c>
      <c r="DA17" s="270" t="str">
        <f ca="true">+IF(OFFSET('Sanitation Data'!$G$29,0,10*ROW('Sanitation Data'!G11))="","",OFFSET('Sanitation Data'!$G$29,0,10*ROW('Sanitation Data'!G11)))</f>
        <v/>
      </c>
      <c r="DB17" s="270" t="str">
        <f ca="true">+IF(OFFSET('Sanitation Data'!$G$30,0,10*ROW('Sanitation Data'!G11))="","",OFFSET('Sanitation Data'!$G$30,0,10*ROW('Sanitation Data'!G11)))</f>
        <v/>
      </c>
      <c r="DC17" s="270" t="str">
        <f ca="true">+IF(OFFSET('Sanitation Data'!$G$31,0,10*ROW('Sanitation Data'!G11))="","",OFFSET('Sanitation Data'!$G$31,0,10*ROW('Sanitation Data'!G11)))</f>
        <v/>
      </c>
      <c r="DD17" s="270" t="str">
        <f ca="true">+IF(OFFSET('Sanitation Data'!$G$32,0,10*ROW('Sanitation Data'!G11))="","",OFFSET('Sanitation Data'!$G$32,0,10*ROW('Sanitation Data'!G11)))</f>
        <v/>
      </c>
      <c r="DE17" s="270" t="str">
        <f ca="true">+IF(OFFSET('Sanitation Data'!$H$28,0,10*ROW('Sanitation Data'!H11))="","",OFFSET('Sanitation Data'!$H$28,0,10*ROW('Sanitation Data'!H11)))</f>
        <v/>
      </c>
      <c r="DF17" s="270" t="str">
        <f ca="true">+IF(OFFSET('Sanitation Data'!$H$29,0,10*ROW('Sanitation Data'!H11))="","",OFFSET('Sanitation Data'!$H$29,0,10*ROW('Sanitation Data'!H11)))</f>
        <v/>
      </c>
      <c r="DG17" s="270" t="str">
        <f ca="true">+IF(OFFSET('Sanitation Data'!$H$30,0,10*ROW('Sanitation Data'!H11))="","",OFFSET('Sanitation Data'!$H$30,0,10*ROW('Sanitation Data'!H11)))</f>
        <v/>
      </c>
      <c r="DH17" s="270" t="str">
        <f ca="true">+IF(OFFSET('Sanitation Data'!$H$31,0,10*ROW('Sanitation Data'!H11))="","",OFFSET('Sanitation Data'!$H$31,0,10*ROW('Sanitation Data'!H11)))</f>
        <v/>
      </c>
      <c r="DI17" s="270" t="str">
        <f ca="true">+IF(OFFSET('Sanitation Data'!$H$32,0,10*ROW('Sanitation Data'!H11))="","",OFFSET('Sanitation Data'!$H$32,0,10*ROW('Sanitation Data'!H11)))</f>
        <v/>
      </c>
      <c r="DJ17" s="270" t="str">
        <f ca="true">+IF(OFFSET('Sanitation Data'!$I$28,0,10*ROW('Sanitation Data'!I11))="","",OFFSET('Sanitation Data'!$I$28,0,10*ROW('Sanitation Data'!I11)))</f>
        <v/>
      </c>
      <c r="DK17" s="270" t="str">
        <f ca="true">+IF(OFFSET('Sanitation Data'!$I$29,0,10*ROW('Sanitation Data'!I11))="","",OFFSET('Sanitation Data'!$I$29,0,10*ROW('Sanitation Data'!I11)))</f>
        <v/>
      </c>
      <c r="DL17" s="270" t="str">
        <f ca="true">+IF(OFFSET('Sanitation Data'!$I$30,0,10*ROW('Sanitation Data'!I11))="","",OFFSET('Sanitation Data'!$I$30,0,10*ROW('Sanitation Data'!I11)))</f>
        <v/>
      </c>
      <c r="DM17" s="270" t="str">
        <f ca="true">+IF(OFFSET('Sanitation Data'!$I$31,0,10*ROW('Sanitation Data'!I11))="","",OFFSET('Sanitation Data'!$I$31,0,10*ROW('Sanitation Data'!I11)))</f>
        <v/>
      </c>
      <c r="DN17" s="270" t="str">
        <f ca="true">+IF(OFFSET('Sanitation Data'!$I$32,0,10*ROW('Sanitation Data'!I11))="","",OFFSET('Sanitation Data'!$I$32,0,10*ROW('Sanitation Data'!I11)))</f>
        <v/>
      </c>
      <c r="DO17" s="270" t="str">
        <f ca="true">+IF(OFFSET('Hygiene Data'!$D$11,0,10*ROW('Hygiene Data'!D11))="","",OFFSET('Hygiene Data'!$D$11,0,10*ROW('Hygiene Data'!D11)))</f>
        <v/>
      </c>
      <c r="DP17" s="270" t="str">
        <f ca="true">+IF(OFFSET('Hygiene Data'!$D$12,0,10*ROW('Hygiene Data'!D11))="","",OFFSET('Hygiene Data'!$D$12,0,10*ROW('Hygiene Data'!D11)))</f>
        <v/>
      </c>
      <c r="DQ17" s="270" t="str">
        <f ca="true">+IF(OFFSET('Hygiene Data'!$D$13,0,10*ROW('Hygiene Data'!D11))="","",OFFSET('Hygiene Data'!$D$13,0,10*ROW('Hygiene Data'!D11)))</f>
        <v/>
      </c>
      <c r="DR17" s="270" t="str">
        <f ca="true">+IF(OFFSET('Hygiene Data'!$E$11,0,10*ROW('Hygiene Data'!E11))="","",OFFSET('Hygiene Data'!$E$11,0,10*ROW('Hygiene Data'!E11)))</f>
        <v/>
      </c>
      <c r="DS17" s="270" t="str">
        <f ca="true">+IF(OFFSET('Hygiene Data'!$E$12,0,10*ROW('Hygiene Data'!E11))="","",OFFSET('Hygiene Data'!$E$12,0,10*ROW('Hygiene Data'!E11)))</f>
        <v/>
      </c>
      <c r="DT17" s="270" t="str">
        <f ca="true">+IF(OFFSET('Hygiene Data'!$E$13,0,10*ROW('Hygiene Data'!E11))="","",OFFSET('Hygiene Data'!$E$13,0,10*ROW('Hygiene Data'!E11)))</f>
        <v/>
      </c>
      <c r="DU17" s="270" t="str">
        <f ca="true">+IF(OFFSET('Hygiene Data'!$F$11,0,10*ROW('Hygiene Data'!F11))="","",OFFSET('Hygiene Data'!$F$11,0,10*ROW('Hygiene Data'!F11)))</f>
        <v/>
      </c>
      <c r="DV17" s="270" t="str">
        <f ca="true">+IF(OFFSET('Hygiene Data'!$F$12,0,10*ROW('Hygiene Data'!F11))="","",OFFSET('Hygiene Data'!$F$12,0,10*ROW('Hygiene Data'!F11)))</f>
        <v/>
      </c>
      <c r="DW17" s="270" t="str">
        <f ca="true">+IF(OFFSET('Hygiene Data'!$F$13,0,10*ROW('Hygiene Data'!F11))="","",OFFSET('Hygiene Data'!$F$13,0,10*ROW('Hygiene Data'!F11)))</f>
        <v/>
      </c>
      <c r="DX17" s="270" t="str">
        <f ca="true">+IF(OFFSET('Hygiene Data'!$G$11,0,10*ROW('Hygiene Data'!G11))="","",OFFSET('Hygiene Data'!$G$11,0,10*ROW('Hygiene Data'!G11)))</f>
        <v/>
      </c>
      <c r="DY17" s="270" t="str">
        <f ca="true">+IF(OFFSET('Hygiene Data'!$G$12,0,10*ROW('Hygiene Data'!G11))="","",OFFSET('Hygiene Data'!$G$12,0,10*ROW('Hygiene Data'!G11)))</f>
        <v/>
      </c>
      <c r="DZ17" s="270" t="str">
        <f ca="true">+IF(OFFSET('Hygiene Data'!$G$13,0,10*ROW('Hygiene Data'!G11))="","",OFFSET('Hygiene Data'!$G$13,0,10*ROW('Hygiene Data'!G11)))</f>
        <v/>
      </c>
      <c r="EA17" s="270" t="str">
        <f ca="true">+IF(OFFSET('Hygiene Data'!$H$11,0,10*ROW('Hygiene Data'!H11))="","",OFFSET('Hygiene Data'!$H$11,0,10*ROW('Hygiene Data'!H11)))</f>
        <v/>
      </c>
      <c r="EB17" s="270" t="str">
        <f ca="true">+IF(OFFSET('Hygiene Data'!$H$12,0,10*ROW('Hygiene Data'!H11))="","",OFFSET('Hygiene Data'!$H$12,0,10*ROW('Hygiene Data'!H11)))</f>
        <v/>
      </c>
      <c r="EC17" s="270" t="str">
        <f ca="true">+IF(OFFSET('Hygiene Data'!$H$13,0,10*ROW('Hygiene Data'!H11))="","",OFFSET('Hygiene Data'!$H$13,0,10*ROW('Hygiene Data'!H11)))</f>
        <v/>
      </c>
      <c r="ED17" s="270" t="str">
        <f ca="true">+IF(OFFSET('Hygiene Data'!$I$11,0,10*ROW('Hygiene Data'!I11))="","",OFFSET('Hygiene Data'!$I$11,0,10*ROW('Hygiene Data'!I11)))</f>
        <v/>
      </c>
      <c r="EE17" s="270" t="str">
        <f ca="true">+IF(OFFSET('Hygiene Data'!$I$12,0,10*ROW('Hygiene Data'!I11))="","",OFFSET('Hygiene Data'!$I$12,0,10*ROW('Hygiene Data'!I11)))</f>
        <v/>
      </c>
      <c r="EF17" s="270"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26" t="str">
        <f t="shared" ca="true" si="0"/>
        <v/>
      </c>
      <c r="D18" s="93"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3"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3"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3"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3"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3"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3"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3"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3"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3"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3"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3"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3"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3"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3"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3"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3"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3"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4"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4"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4"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4"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4"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4"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4"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4"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4"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4"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4"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4"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4"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4"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4"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4"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4"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4"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4"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4"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4"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4"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4"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4"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4"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4"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4"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4"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4"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4"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5"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5"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5"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5"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5"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5"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5"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5"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5"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5"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5"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5"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5"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5"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5"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5"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5"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5"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0"/>
      <c r="BS18" s="270" t="str">
        <f ca="true">+IF(OFFSET('Water Data'!$D$27,0,10*ROW('Water Data'!D12))="","",OFFSET('Water Data'!$D$27,0,10*ROW('Water Data'!D12)))</f>
        <v/>
      </c>
      <c r="BT18" s="270" t="str">
        <f ca="true">+IF(OFFSET('Water Data'!$D$28,0,10*ROW('Water Data'!D12))="","",OFFSET('Water Data'!$D$28,0,10*ROW('Water Data'!D12)))</f>
        <v/>
      </c>
      <c r="BU18" s="270" t="str">
        <f ca="true">+IF(OFFSET('Water Data'!$D$29,0,10*ROW('Water Data'!D12))="","",OFFSET('Water Data'!$D$29,0,10*ROW('Water Data'!D12)))</f>
        <v/>
      </c>
      <c r="BV18" s="270" t="str">
        <f ca="true">+IF(OFFSET('Water Data'!$E$27,0,10*ROW('Water Data'!E12))="","",OFFSET('Water Data'!$E$27,0,10*ROW('Water Data'!E12)))</f>
        <v/>
      </c>
      <c r="BW18" s="270" t="str">
        <f ca="true">+IF(OFFSET('Water Data'!$E$28,0,10*ROW('Water Data'!E12))="","",OFFSET('Water Data'!$E$28,0,10*ROW('Water Data'!E12)))</f>
        <v/>
      </c>
      <c r="BX18" s="270" t="str">
        <f ca="true">+IF(OFFSET('Water Data'!$E$29,0,10*ROW('Water Data'!E12))="","",OFFSET('Water Data'!$E$29,0,10*ROW('Water Data'!E12)))</f>
        <v/>
      </c>
      <c r="BY18" s="270" t="str">
        <f ca="true">+IF(OFFSET('Water Data'!$F$27,0,10*ROW('Water Data'!F12))="","",OFFSET('Water Data'!$F$27,0,10*ROW('Water Data'!F12)))</f>
        <v/>
      </c>
      <c r="BZ18" s="270" t="str">
        <f ca="true">+IF(OFFSET('Water Data'!$F$28,0,10*ROW('Water Data'!F12))="","",OFFSET('Water Data'!$F$28,0,10*ROW('Water Data'!F12)))</f>
        <v/>
      </c>
      <c r="CA18" s="270" t="str">
        <f ca="true">+IF(OFFSET('Water Data'!$F$29,0,10*ROW('Water Data'!F12))="","",OFFSET('Water Data'!$F$29,0,10*ROW('Water Data'!F12)))</f>
        <v/>
      </c>
      <c r="CB18" s="270" t="str">
        <f ca="true">+IF(OFFSET('Water Data'!$G$27,0,10*ROW('Water Data'!G12))="","",OFFSET('Water Data'!$G$27,0,10*ROW('Water Data'!G12)))</f>
        <v/>
      </c>
      <c r="CC18" s="270" t="str">
        <f ca="true">+IF(OFFSET('Water Data'!$G$28,0,10*ROW('Water Data'!G12))="","",OFFSET('Water Data'!$G$28,0,10*ROW('Water Data'!G12)))</f>
        <v/>
      </c>
      <c r="CD18" s="270" t="str">
        <f ca="true">+IF(OFFSET('Water Data'!$G$29,0,10*ROW('Water Data'!G12))="","",OFFSET('Water Data'!$G$29,0,10*ROW('Water Data'!G12)))</f>
        <v/>
      </c>
      <c r="CE18" s="270" t="str">
        <f ca="true">+IF(OFFSET('Water Data'!$H$27,0,10*ROW('Water Data'!H12))="","",OFFSET('Water Data'!$H$27,0,10*ROW('Water Data'!H12)))</f>
        <v/>
      </c>
      <c r="CF18" s="270" t="str">
        <f ca="true">+IF(OFFSET('Water Data'!$H$28,0,10*ROW('Water Data'!H12))="","",OFFSET('Water Data'!$H$28,0,10*ROW('Water Data'!H12)))</f>
        <v/>
      </c>
      <c r="CG18" s="270" t="str">
        <f ca="true">+IF(OFFSET('Water Data'!$H$29,0,10*ROW('Water Data'!H12))="","",OFFSET('Water Data'!$H$29,0,10*ROW('Water Data'!H12)))</f>
        <v/>
      </c>
      <c r="CH18" s="270" t="str">
        <f ca="true">+IF(OFFSET('Water Data'!$I$27,0,10*ROW('Water Data'!I12))="","",OFFSET('Water Data'!$I$27,0,10*ROW('Water Data'!I12)))</f>
        <v/>
      </c>
      <c r="CI18" s="270" t="str">
        <f ca="true">+IF(OFFSET('Water Data'!$I$28,0,10*ROW('Water Data'!I12))="","",OFFSET('Water Data'!$I$28,0,10*ROW('Water Data'!I12)))</f>
        <v/>
      </c>
      <c r="CJ18" s="270" t="str">
        <f ca="true">+IF(OFFSET('Water Data'!$I$29,0,10*ROW('Water Data'!I12))="","",OFFSET('Water Data'!$I$29,0,10*ROW('Water Data'!I12)))</f>
        <v/>
      </c>
      <c r="CK18" s="270" t="str">
        <f ca="true">+IF(OFFSET('Sanitation Data'!$D$28,0,10*ROW('Sanitation Data'!D12))="","",OFFSET('Sanitation Data'!$D$28,0,10*ROW('Sanitation Data'!D12)))</f>
        <v/>
      </c>
      <c r="CL18" s="270" t="str">
        <f ca="true">+IF(OFFSET('Sanitation Data'!$D$29,0,10*ROW('Sanitation Data'!D12))="","",OFFSET('Sanitation Data'!$D$29,0,10*ROW('Sanitation Data'!D12)))</f>
        <v/>
      </c>
      <c r="CM18" s="270" t="str">
        <f ca="true">+IF(OFFSET('Sanitation Data'!$D$30,0,10*ROW('Sanitation Data'!D12))="","",OFFSET('Sanitation Data'!$D$30,0,10*ROW('Sanitation Data'!D12)))</f>
        <v/>
      </c>
      <c r="CN18" s="270" t="str">
        <f ca="true">+IF(OFFSET('Sanitation Data'!$D$31,0,10*ROW('Sanitation Data'!D12))="","",OFFSET('Sanitation Data'!$D$31,0,10*ROW('Sanitation Data'!D12)))</f>
        <v/>
      </c>
      <c r="CO18" s="270" t="str">
        <f ca="true">+IF(OFFSET('Sanitation Data'!$D$32,0,10*ROW('Sanitation Data'!D12))="","",OFFSET('Sanitation Data'!$D$32,0,10*ROW('Sanitation Data'!D12)))</f>
        <v/>
      </c>
      <c r="CP18" s="270" t="str">
        <f ca="true">+IF(OFFSET('Sanitation Data'!$E$28,0,10*ROW('Sanitation Data'!E12))="","",OFFSET('Sanitation Data'!$E$28,0,10*ROW('Sanitation Data'!E12)))</f>
        <v/>
      </c>
      <c r="CQ18" s="270" t="str">
        <f ca="true">+IF(OFFSET('Sanitation Data'!$E$29,0,10*ROW('Sanitation Data'!E12))="","",OFFSET('Sanitation Data'!$E$29,0,10*ROW('Sanitation Data'!E12)))</f>
        <v/>
      </c>
      <c r="CR18" s="270" t="str">
        <f ca="true">+IF(OFFSET('Sanitation Data'!$E$30,0,10*ROW('Sanitation Data'!E12))="","",OFFSET('Sanitation Data'!$E$30,0,10*ROW('Sanitation Data'!E12)))</f>
        <v/>
      </c>
      <c r="CS18" s="270" t="str">
        <f ca="true">+IF(OFFSET('Sanitation Data'!$E$31,0,10*ROW('Sanitation Data'!E12))="","",OFFSET('Sanitation Data'!$E$31,0,10*ROW('Sanitation Data'!E12)))</f>
        <v/>
      </c>
      <c r="CT18" s="270" t="str">
        <f ca="true">+IF(OFFSET('Sanitation Data'!$E$32,0,10*ROW('Sanitation Data'!E12))="","",OFFSET('Sanitation Data'!$E$32,0,10*ROW('Sanitation Data'!E12)))</f>
        <v/>
      </c>
      <c r="CU18" s="270" t="str">
        <f ca="true">+IF(OFFSET('Sanitation Data'!$F$28,0,10*ROW('Sanitation Data'!F12))="","",OFFSET('Sanitation Data'!$F$28,0,10*ROW('Sanitation Data'!F12)))</f>
        <v/>
      </c>
      <c r="CV18" s="270" t="str">
        <f ca="true">+IF(OFFSET('Sanitation Data'!$F$29,0,10*ROW('Sanitation Data'!F12))="","",OFFSET('Sanitation Data'!$F$29,0,10*ROW('Sanitation Data'!F12)))</f>
        <v/>
      </c>
      <c r="CW18" s="270" t="str">
        <f ca="true">+IF(OFFSET('Sanitation Data'!$F$30,0,10*ROW('Sanitation Data'!F12))="","",OFFSET('Sanitation Data'!$F$30,0,10*ROW('Sanitation Data'!F12)))</f>
        <v/>
      </c>
      <c r="CX18" s="270" t="str">
        <f ca="true">+IF(OFFSET('Sanitation Data'!$F$31,0,10*ROW('Sanitation Data'!F12))="","",OFFSET('Sanitation Data'!$F$31,0,10*ROW('Sanitation Data'!F12)))</f>
        <v/>
      </c>
      <c r="CY18" s="270" t="str">
        <f ca="true">+IF(OFFSET('Sanitation Data'!$F$32,0,10*ROW('Sanitation Data'!F12))="","",OFFSET('Sanitation Data'!$F$32,0,10*ROW('Sanitation Data'!F12)))</f>
        <v/>
      </c>
      <c r="CZ18" s="270" t="str">
        <f ca="true">+IF(OFFSET('Sanitation Data'!$G$28,0,10*ROW('Sanitation Data'!G12))="","",OFFSET('Sanitation Data'!$G$28,0,10*ROW('Sanitation Data'!G12)))</f>
        <v/>
      </c>
      <c r="DA18" s="270" t="str">
        <f ca="true">+IF(OFFSET('Sanitation Data'!$G$29,0,10*ROW('Sanitation Data'!G12))="","",OFFSET('Sanitation Data'!$G$29,0,10*ROW('Sanitation Data'!G12)))</f>
        <v/>
      </c>
      <c r="DB18" s="270" t="str">
        <f ca="true">+IF(OFFSET('Sanitation Data'!$G$30,0,10*ROW('Sanitation Data'!G12))="","",OFFSET('Sanitation Data'!$G$30,0,10*ROW('Sanitation Data'!G12)))</f>
        <v/>
      </c>
      <c r="DC18" s="270" t="str">
        <f ca="true">+IF(OFFSET('Sanitation Data'!$G$31,0,10*ROW('Sanitation Data'!G12))="","",OFFSET('Sanitation Data'!$G$31,0,10*ROW('Sanitation Data'!G12)))</f>
        <v/>
      </c>
      <c r="DD18" s="270" t="str">
        <f ca="true">+IF(OFFSET('Sanitation Data'!$G$32,0,10*ROW('Sanitation Data'!G12))="","",OFFSET('Sanitation Data'!$G$32,0,10*ROW('Sanitation Data'!G12)))</f>
        <v/>
      </c>
      <c r="DE18" s="270" t="str">
        <f ca="true">+IF(OFFSET('Sanitation Data'!$H$28,0,10*ROW('Sanitation Data'!H12))="","",OFFSET('Sanitation Data'!$H$28,0,10*ROW('Sanitation Data'!H12)))</f>
        <v/>
      </c>
      <c r="DF18" s="270" t="str">
        <f ca="true">+IF(OFFSET('Sanitation Data'!$H$29,0,10*ROW('Sanitation Data'!H12))="","",OFFSET('Sanitation Data'!$H$29,0,10*ROW('Sanitation Data'!H12)))</f>
        <v/>
      </c>
      <c r="DG18" s="270" t="str">
        <f ca="true">+IF(OFFSET('Sanitation Data'!$H$30,0,10*ROW('Sanitation Data'!H12))="","",OFFSET('Sanitation Data'!$H$30,0,10*ROW('Sanitation Data'!H12)))</f>
        <v/>
      </c>
      <c r="DH18" s="270" t="str">
        <f ca="true">+IF(OFFSET('Sanitation Data'!$H$31,0,10*ROW('Sanitation Data'!H12))="","",OFFSET('Sanitation Data'!$H$31,0,10*ROW('Sanitation Data'!H12)))</f>
        <v/>
      </c>
      <c r="DI18" s="270" t="str">
        <f ca="true">+IF(OFFSET('Sanitation Data'!$H$32,0,10*ROW('Sanitation Data'!H12))="","",OFFSET('Sanitation Data'!$H$32,0,10*ROW('Sanitation Data'!H12)))</f>
        <v/>
      </c>
      <c r="DJ18" s="270" t="str">
        <f ca="true">+IF(OFFSET('Sanitation Data'!$I$28,0,10*ROW('Sanitation Data'!I12))="","",OFFSET('Sanitation Data'!$I$28,0,10*ROW('Sanitation Data'!I12)))</f>
        <v/>
      </c>
      <c r="DK18" s="270" t="str">
        <f ca="true">+IF(OFFSET('Sanitation Data'!$I$29,0,10*ROW('Sanitation Data'!I12))="","",OFFSET('Sanitation Data'!$I$29,0,10*ROW('Sanitation Data'!I12)))</f>
        <v/>
      </c>
      <c r="DL18" s="270" t="str">
        <f ca="true">+IF(OFFSET('Sanitation Data'!$I$30,0,10*ROW('Sanitation Data'!I12))="","",OFFSET('Sanitation Data'!$I$30,0,10*ROW('Sanitation Data'!I12)))</f>
        <v/>
      </c>
      <c r="DM18" s="270" t="str">
        <f ca="true">+IF(OFFSET('Sanitation Data'!$I$31,0,10*ROW('Sanitation Data'!I12))="","",OFFSET('Sanitation Data'!$I$31,0,10*ROW('Sanitation Data'!I12)))</f>
        <v/>
      </c>
      <c r="DN18" s="270" t="str">
        <f ca="true">+IF(OFFSET('Sanitation Data'!$I$32,0,10*ROW('Sanitation Data'!I12))="","",OFFSET('Sanitation Data'!$I$32,0,10*ROW('Sanitation Data'!I12)))</f>
        <v/>
      </c>
      <c r="DO18" s="270" t="str">
        <f ca="true">+IF(OFFSET('Hygiene Data'!$D$11,0,10*ROW('Hygiene Data'!D12))="","",OFFSET('Hygiene Data'!$D$11,0,10*ROW('Hygiene Data'!D12)))</f>
        <v/>
      </c>
      <c r="DP18" s="270" t="str">
        <f ca="true">+IF(OFFSET('Hygiene Data'!$D$12,0,10*ROW('Hygiene Data'!D12))="","",OFFSET('Hygiene Data'!$D$12,0,10*ROW('Hygiene Data'!D12)))</f>
        <v/>
      </c>
      <c r="DQ18" s="270" t="str">
        <f ca="true">+IF(OFFSET('Hygiene Data'!$D$13,0,10*ROW('Hygiene Data'!D12))="","",OFFSET('Hygiene Data'!$D$13,0,10*ROW('Hygiene Data'!D12)))</f>
        <v/>
      </c>
      <c r="DR18" s="270" t="str">
        <f ca="true">+IF(OFFSET('Hygiene Data'!$E$11,0,10*ROW('Hygiene Data'!E12))="","",OFFSET('Hygiene Data'!$E$11,0,10*ROW('Hygiene Data'!E12)))</f>
        <v/>
      </c>
      <c r="DS18" s="270" t="str">
        <f ca="true">+IF(OFFSET('Hygiene Data'!$E$12,0,10*ROW('Hygiene Data'!E12))="","",OFFSET('Hygiene Data'!$E$12,0,10*ROW('Hygiene Data'!E12)))</f>
        <v/>
      </c>
      <c r="DT18" s="270" t="str">
        <f ca="true">+IF(OFFSET('Hygiene Data'!$E$13,0,10*ROW('Hygiene Data'!E12))="","",OFFSET('Hygiene Data'!$E$13,0,10*ROW('Hygiene Data'!E12)))</f>
        <v/>
      </c>
      <c r="DU18" s="270" t="str">
        <f ca="true">+IF(OFFSET('Hygiene Data'!$F$11,0,10*ROW('Hygiene Data'!F12))="","",OFFSET('Hygiene Data'!$F$11,0,10*ROW('Hygiene Data'!F12)))</f>
        <v/>
      </c>
      <c r="DV18" s="270" t="str">
        <f ca="true">+IF(OFFSET('Hygiene Data'!$F$12,0,10*ROW('Hygiene Data'!F12))="","",OFFSET('Hygiene Data'!$F$12,0,10*ROW('Hygiene Data'!F12)))</f>
        <v/>
      </c>
      <c r="DW18" s="270" t="str">
        <f ca="true">+IF(OFFSET('Hygiene Data'!$F$13,0,10*ROW('Hygiene Data'!F12))="","",OFFSET('Hygiene Data'!$F$13,0,10*ROW('Hygiene Data'!F12)))</f>
        <v/>
      </c>
      <c r="DX18" s="270" t="str">
        <f ca="true">+IF(OFFSET('Hygiene Data'!$G$11,0,10*ROW('Hygiene Data'!G12))="","",OFFSET('Hygiene Data'!$G$11,0,10*ROW('Hygiene Data'!G12)))</f>
        <v/>
      </c>
      <c r="DY18" s="270" t="str">
        <f ca="true">+IF(OFFSET('Hygiene Data'!$G$12,0,10*ROW('Hygiene Data'!G12))="","",OFFSET('Hygiene Data'!$G$12,0,10*ROW('Hygiene Data'!G12)))</f>
        <v/>
      </c>
      <c r="DZ18" s="270" t="str">
        <f ca="true">+IF(OFFSET('Hygiene Data'!$G$13,0,10*ROW('Hygiene Data'!G12))="","",OFFSET('Hygiene Data'!$G$13,0,10*ROW('Hygiene Data'!G12)))</f>
        <v/>
      </c>
      <c r="EA18" s="270" t="str">
        <f ca="true">+IF(OFFSET('Hygiene Data'!$H$11,0,10*ROW('Hygiene Data'!H12))="","",OFFSET('Hygiene Data'!$H$11,0,10*ROW('Hygiene Data'!H12)))</f>
        <v/>
      </c>
      <c r="EB18" s="270" t="str">
        <f ca="true">+IF(OFFSET('Hygiene Data'!$H$12,0,10*ROW('Hygiene Data'!H12))="","",OFFSET('Hygiene Data'!$H$12,0,10*ROW('Hygiene Data'!H12)))</f>
        <v/>
      </c>
      <c r="EC18" s="270" t="str">
        <f ca="true">+IF(OFFSET('Hygiene Data'!$H$13,0,10*ROW('Hygiene Data'!H12))="","",OFFSET('Hygiene Data'!$H$13,0,10*ROW('Hygiene Data'!H12)))</f>
        <v/>
      </c>
      <c r="ED18" s="270" t="str">
        <f ca="true">+IF(OFFSET('Hygiene Data'!$I$11,0,10*ROW('Hygiene Data'!I12))="","",OFFSET('Hygiene Data'!$I$11,0,10*ROW('Hygiene Data'!I12)))</f>
        <v/>
      </c>
      <c r="EE18" s="270" t="str">
        <f ca="true">+IF(OFFSET('Hygiene Data'!$I$12,0,10*ROW('Hygiene Data'!I12))="","",OFFSET('Hygiene Data'!$I$12,0,10*ROW('Hygiene Data'!I12)))</f>
        <v/>
      </c>
      <c r="EF18" s="270"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26" t="str">
        <f t="shared" ca="true" si="0"/>
        <v/>
      </c>
      <c r="D19" s="93"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3"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3"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3"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3"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3"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3"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3"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3"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3"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3"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3"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3"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3"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3"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3"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3"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3"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4"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4"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4"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4"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4"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4"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4"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4"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4"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4"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4"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4"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4"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4"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4"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4"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4"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4"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4"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4"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4"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4"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4"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4"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4"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4"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4"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4"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4"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4"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5"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5"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5"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5"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5"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5"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5"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5"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5"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5"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5"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5"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5"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5"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5"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5"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5"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5"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0"/>
      <c r="BS19" s="270" t="str">
        <f ca="true">+IF(OFFSET('Water Data'!$D$27,0,10*ROW('Water Data'!D13))="","",OFFSET('Water Data'!$D$27,0,10*ROW('Water Data'!D13)))</f>
        <v/>
      </c>
      <c r="BT19" s="270" t="str">
        <f ca="true">+IF(OFFSET('Water Data'!$D$28,0,10*ROW('Water Data'!D13))="","",OFFSET('Water Data'!$D$28,0,10*ROW('Water Data'!D13)))</f>
        <v/>
      </c>
      <c r="BU19" s="270" t="str">
        <f ca="true">+IF(OFFSET('Water Data'!$D$29,0,10*ROW('Water Data'!D13))="","",OFFSET('Water Data'!$D$29,0,10*ROW('Water Data'!D13)))</f>
        <v/>
      </c>
      <c r="BV19" s="270" t="str">
        <f ca="true">+IF(OFFSET('Water Data'!$E$27,0,10*ROW('Water Data'!E13))="","",OFFSET('Water Data'!$E$27,0,10*ROW('Water Data'!E13)))</f>
        <v/>
      </c>
      <c r="BW19" s="270" t="str">
        <f ca="true">+IF(OFFSET('Water Data'!$E$28,0,10*ROW('Water Data'!E13))="","",OFFSET('Water Data'!$E$28,0,10*ROW('Water Data'!E13)))</f>
        <v/>
      </c>
      <c r="BX19" s="270" t="str">
        <f ca="true">+IF(OFFSET('Water Data'!$E$29,0,10*ROW('Water Data'!E13))="","",OFFSET('Water Data'!$E$29,0,10*ROW('Water Data'!E13)))</f>
        <v/>
      </c>
      <c r="BY19" s="270" t="str">
        <f ca="true">+IF(OFFSET('Water Data'!$F$27,0,10*ROW('Water Data'!F13))="","",OFFSET('Water Data'!$F$27,0,10*ROW('Water Data'!F13)))</f>
        <v/>
      </c>
      <c r="BZ19" s="270" t="str">
        <f ca="true">+IF(OFFSET('Water Data'!$F$28,0,10*ROW('Water Data'!F13))="","",OFFSET('Water Data'!$F$28,0,10*ROW('Water Data'!F13)))</f>
        <v/>
      </c>
      <c r="CA19" s="270" t="str">
        <f ca="true">+IF(OFFSET('Water Data'!$F$29,0,10*ROW('Water Data'!F13))="","",OFFSET('Water Data'!$F$29,0,10*ROW('Water Data'!F13)))</f>
        <v/>
      </c>
      <c r="CB19" s="270" t="str">
        <f ca="true">+IF(OFFSET('Water Data'!$G$27,0,10*ROW('Water Data'!G13))="","",OFFSET('Water Data'!$G$27,0,10*ROW('Water Data'!G13)))</f>
        <v/>
      </c>
      <c r="CC19" s="270" t="str">
        <f ca="true">+IF(OFFSET('Water Data'!$G$28,0,10*ROW('Water Data'!G13))="","",OFFSET('Water Data'!$G$28,0,10*ROW('Water Data'!G13)))</f>
        <v/>
      </c>
      <c r="CD19" s="270" t="str">
        <f ca="true">+IF(OFFSET('Water Data'!$G$29,0,10*ROW('Water Data'!G13))="","",OFFSET('Water Data'!$G$29,0,10*ROW('Water Data'!G13)))</f>
        <v/>
      </c>
      <c r="CE19" s="270" t="str">
        <f ca="true">+IF(OFFSET('Water Data'!$H$27,0,10*ROW('Water Data'!H13))="","",OFFSET('Water Data'!$H$27,0,10*ROW('Water Data'!H13)))</f>
        <v/>
      </c>
      <c r="CF19" s="270" t="str">
        <f ca="true">+IF(OFFSET('Water Data'!$H$28,0,10*ROW('Water Data'!H13))="","",OFFSET('Water Data'!$H$28,0,10*ROW('Water Data'!H13)))</f>
        <v/>
      </c>
      <c r="CG19" s="270" t="str">
        <f ca="true">+IF(OFFSET('Water Data'!$H$29,0,10*ROW('Water Data'!H13))="","",OFFSET('Water Data'!$H$29,0,10*ROW('Water Data'!H13)))</f>
        <v/>
      </c>
      <c r="CH19" s="270" t="str">
        <f ca="true">+IF(OFFSET('Water Data'!$I$27,0,10*ROW('Water Data'!I13))="","",OFFSET('Water Data'!$I$27,0,10*ROW('Water Data'!I13)))</f>
        <v/>
      </c>
      <c r="CI19" s="270" t="str">
        <f ca="true">+IF(OFFSET('Water Data'!$I$28,0,10*ROW('Water Data'!I13))="","",OFFSET('Water Data'!$I$28,0,10*ROW('Water Data'!I13)))</f>
        <v/>
      </c>
      <c r="CJ19" s="270" t="str">
        <f ca="true">+IF(OFFSET('Water Data'!$I$29,0,10*ROW('Water Data'!I13))="","",OFFSET('Water Data'!$I$29,0,10*ROW('Water Data'!I13)))</f>
        <v/>
      </c>
      <c r="CK19" s="270" t="str">
        <f ca="true">+IF(OFFSET('Sanitation Data'!$D$28,0,10*ROW('Sanitation Data'!D13))="","",OFFSET('Sanitation Data'!$D$28,0,10*ROW('Sanitation Data'!D13)))</f>
        <v/>
      </c>
      <c r="CL19" s="270" t="str">
        <f ca="true">+IF(OFFSET('Sanitation Data'!$D$29,0,10*ROW('Sanitation Data'!D13))="","",OFFSET('Sanitation Data'!$D$29,0,10*ROW('Sanitation Data'!D13)))</f>
        <v/>
      </c>
      <c r="CM19" s="270" t="str">
        <f ca="true">+IF(OFFSET('Sanitation Data'!$D$30,0,10*ROW('Sanitation Data'!D13))="","",OFFSET('Sanitation Data'!$D$30,0,10*ROW('Sanitation Data'!D13)))</f>
        <v/>
      </c>
      <c r="CN19" s="270" t="str">
        <f ca="true">+IF(OFFSET('Sanitation Data'!$D$31,0,10*ROW('Sanitation Data'!D13))="","",OFFSET('Sanitation Data'!$D$31,0,10*ROW('Sanitation Data'!D13)))</f>
        <v/>
      </c>
      <c r="CO19" s="270" t="str">
        <f ca="true">+IF(OFFSET('Sanitation Data'!$D$32,0,10*ROW('Sanitation Data'!D13))="","",OFFSET('Sanitation Data'!$D$32,0,10*ROW('Sanitation Data'!D13)))</f>
        <v/>
      </c>
      <c r="CP19" s="270" t="str">
        <f ca="true">+IF(OFFSET('Sanitation Data'!$E$28,0,10*ROW('Sanitation Data'!E13))="","",OFFSET('Sanitation Data'!$E$28,0,10*ROW('Sanitation Data'!E13)))</f>
        <v/>
      </c>
      <c r="CQ19" s="270" t="str">
        <f ca="true">+IF(OFFSET('Sanitation Data'!$E$29,0,10*ROW('Sanitation Data'!E13))="","",OFFSET('Sanitation Data'!$E$29,0,10*ROW('Sanitation Data'!E13)))</f>
        <v/>
      </c>
      <c r="CR19" s="270" t="str">
        <f ca="true">+IF(OFFSET('Sanitation Data'!$E$30,0,10*ROW('Sanitation Data'!E13))="","",OFFSET('Sanitation Data'!$E$30,0,10*ROW('Sanitation Data'!E13)))</f>
        <v/>
      </c>
      <c r="CS19" s="270" t="str">
        <f ca="true">+IF(OFFSET('Sanitation Data'!$E$31,0,10*ROW('Sanitation Data'!E13))="","",OFFSET('Sanitation Data'!$E$31,0,10*ROW('Sanitation Data'!E13)))</f>
        <v/>
      </c>
      <c r="CT19" s="270" t="str">
        <f ca="true">+IF(OFFSET('Sanitation Data'!$E$32,0,10*ROW('Sanitation Data'!E13))="","",OFFSET('Sanitation Data'!$E$32,0,10*ROW('Sanitation Data'!E13)))</f>
        <v/>
      </c>
      <c r="CU19" s="270" t="str">
        <f ca="true">+IF(OFFSET('Sanitation Data'!$F$28,0,10*ROW('Sanitation Data'!F13))="","",OFFSET('Sanitation Data'!$F$28,0,10*ROW('Sanitation Data'!F13)))</f>
        <v/>
      </c>
      <c r="CV19" s="270" t="str">
        <f ca="true">+IF(OFFSET('Sanitation Data'!$F$29,0,10*ROW('Sanitation Data'!F13))="","",OFFSET('Sanitation Data'!$F$29,0,10*ROW('Sanitation Data'!F13)))</f>
        <v/>
      </c>
      <c r="CW19" s="270" t="str">
        <f ca="true">+IF(OFFSET('Sanitation Data'!$F$30,0,10*ROW('Sanitation Data'!F13))="","",OFFSET('Sanitation Data'!$F$30,0,10*ROW('Sanitation Data'!F13)))</f>
        <v/>
      </c>
      <c r="CX19" s="270" t="str">
        <f ca="true">+IF(OFFSET('Sanitation Data'!$F$31,0,10*ROW('Sanitation Data'!F13))="","",OFFSET('Sanitation Data'!$F$31,0,10*ROW('Sanitation Data'!F13)))</f>
        <v/>
      </c>
      <c r="CY19" s="270" t="str">
        <f ca="true">+IF(OFFSET('Sanitation Data'!$F$32,0,10*ROW('Sanitation Data'!F13))="","",OFFSET('Sanitation Data'!$F$32,0,10*ROW('Sanitation Data'!F13)))</f>
        <v/>
      </c>
      <c r="CZ19" s="270" t="str">
        <f ca="true">+IF(OFFSET('Sanitation Data'!$G$28,0,10*ROW('Sanitation Data'!G13))="","",OFFSET('Sanitation Data'!$G$28,0,10*ROW('Sanitation Data'!G13)))</f>
        <v/>
      </c>
      <c r="DA19" s="270" t="str">
        <f ca="true">+IF(OFFSET('Sanitation Data'!$G$29,0,10*ROW('Sanitation Data'!G13))="","",OFFSET('Sanitation Data'!$G$29,0,10*ROW('Sanitation Data'!G13)))</f>
        <v/>
      </c>
      <c r="DB19" s="270" t="str">
        <f ca="true">+IF(OFFSET('Sanitation Data'!$G$30,0,10*ROW('Sanitation Data'!G13))="","",OFFSET('Sanitation Data'!$G$30,0,10*ROW('Sanitation Data'!G13)))</f>
        <v/>
      </c>
      <c r="DC19" s="270" t="str">
        <f ca="true">+IF(OFFSET('Sanitation Data'!$G$31,0,10*ROW('Sanitation Data'!G13))="","",OFFSET('Sanitation Data'!$G$31,0,10*ROW('Sanitation Data'!G13)))</f>
        <v/>
      </c>
      <c r="DD19" s="270" t="str">
        <f ca="true">+IF(OFFSET('Sanitation Data'!$G$32,0,10*ROW('Sanitation Data'!G13))="","",OFFSET('Sanitation Data'!$G$32,0,10*ROW('Sanitation Data'!G13)))</f>
        <v/>
      </c>
      <c r="DE19" s="270" t="str">
        <f ca="true">+IF(OFFSET('Sanitation Data'!$H$28,0,10*ROW('Sanitation Data'!H13))="","",OFFSET('Sanitation Data'!$H$28,0,10*ROW('Sanitation Data'!H13)))</f>
        <v/>
      </c>
      <c r="DF19" s="270" t="str">
        <f ca="true">+IF(OFFSET('Sanitation Data'!$H$29,0,10*ROW('Sanitation Data'!H13))="","",OFFSET('Sanitation Data'!$H$29,0,10*ROW('Sanitation Data'!H13)))</f>
        <v/>
      </c>
      <c r="DG19" s="270" t="str">
        <f ca="true">+IF(OFFSET('Sanitation Data'!$H$30,0,10*ROW('Sanitation Data'!H13))="","",OFFSET('Sanitation Data'!$H$30,0,10*ROW('Sanitation Data'!H13)))</f>
        <v/>
      </c>
      <c r="DH19" s="270" t="str">
        <f ca="true">+IF(OFFSET('Sanitation Data'!$H$31,0,10*ROW('Sanitation Data'!H13))="","",OFFSET('Sanitation Data'!$H$31,0,10*ROW('Sanitation Data'!H13)))</f>
        <v/>
      </c>
      <c r="DI19" s="270" t="str">
        <f ca="true">+IF(OFFSET('Sanitation Data'!$H$32,0,10*ROW('Sanitation Data'!H13))="","",OFFSET('Sanitation Data'!$H$32,0,10*ROW('Sanitation Data'!H13)))</f>
        <v/>
      </c>
      <c r="DJ19" s="270" t="str">
        <f ca="true">+IF(OFFSET('Sanitation Data'!$I$28,0,10*ROW('Sanitation Data'!I13))="","",OFFSET('Sanitation Data'!$I$28,0,10*ROW('Sanitation Data'!I13)))</f>
        <v/>
      </c>
      <c r="DK19" s="270" t="str">
        <f ca="true">+IF(OFFSET('Sanitation Data'!$I$29,0,10*ROW('Sanitation Data'!I13))="","",OFFSET('Sanitation Data'!$I$29,0,10*ROW('Sanitation Data'!I13)))</f>
        <v/>
      </c>
      <c r="DL19" s="270" t="str">
        <f ca="true">+IF(OFFSET('Sanitation Data'!$I$30,0,10*ROW('Sanitation Data'!I13))="","",OFFSET('Sanitation Data'!$I$30,0,10*ROW('Sanitation Data'!I13)))</f>
        <v/>
      </c>
      <c r="DM19" s="270" t="str">
        <f ca="true">+IF(OFFSET('Sanitation Data'!$I$31,0,10*ROW('Sanitation Data'!I13))="","",OFFSET('Sanitation Data'!$I$31,0,10*ROW('Sanitation Data'!I13)))</f>
        <v/>
      </c>
      <c r="DN19" s="270" t="str">
        <f ca="true">+IF(OFFSET('Sanitation Data'!$I$32,0,10*ROW('Sanitation Data'!I13))="","",OFFSET('Sanitation Data'!$I$32,0,10*ROW('Sanitation Data'!I13)))</f>
        <v/>
      </c>
      <c r="DO19" s="270" t="str">
        <f ca="true">+IF(OFFSET('Hygiene Data'!$D$11,0,10*ROW('Hygiene Data'!D13))="","",OFFSET('Hygiene Data'!$D$11,0,10*ROW('Hygiene Data'!D13)))</f>
        <v/>
      </c>
      <c r="DP19" s="270" t="str">
        <f ca="true">+IF(OFFSET('Hygiene Data'!$D$12,0,10*ROW('Hygiene Data'!D13))="","",OFFSET('Hygiene Data'!$D$12,0,10*ROW('Hygiene Data'!D13)))</f>
        <v/>
      </c>
      <c r="DQ19" s="270" t="str">
        <f ca="true">+IF(OFFSET('Hygiene Data'!$D$13,0,10*ROW('Hygiene Data'!D13))="","",OFFSET('Hygiene Data'!$D$13,0,10*ROW('Hygiene Data'!D13)))</f>
        <v/>
      </c>
      <c r="DR19" s="270" t="str">
        <f ca="true">+IF(OFFSET('Hygiene Data'!$E$11,0,10*ROW('Hygiene Data'!E13))="","",OFFSET('Hygiene Data'!$E$11,0,10*ROW('Hygiene Data'!E13)))</f>
        <v/>
      </c>
      <c r="DS19" s="270" t="str">
        <f ca="true">+IF(OFFSET('Hygiene Data'!$E$12,0,10*ROW('Hygiene Data'!E13))="","",OFFSET('Hygiene Data'!$E$12,0,10*ROW('Hygiene Data'!E13)))</f>
        <v/>
      </c>
      <c r="DT19" s="270" t="str">
        <f ca="true">+IF(OFFSET('Hygiene Data'!$E$13,0,10*ROW('Hygiene Data'!E13))="","",OFFSET('Hygiene Data'!$E$13,0,10*ROW('Hygiene Data'!E13)))</f>
        <v/>
      </c>
      <c r="DU19" s="270" t="str">
        <f ca="true">+IF(OFFSET('Hygiene Data'!$F$11,0,10*ROW('Hygiene Data'!F13))="","",OFFSET('Hygiene Data'!$F$11,0,10*ROW('Hygiene Data'!F13)))</f>
        <v/>
      </c>
      <c r="DV19" s="270" t="str">
        <f ca="true">+IF(OFFSET('Hygiene Data'!$F$12,0,10*ROW('Hygiene Data'!F13))="","",OFFSET('Hygiene Data'!$F$12,0,10*ROW('Hygiene Data'!F13)))</f>
        <v/>
      </c>
      <c r="DW19" s="270" t="str">
        <f ca="true">+IF(OFFSET('Hygiene Data'!$F$13,0,10*ROW('Hygiene Data'!F13))="","",OFFSET('Hygiene Data'!$F$13,0,10*ROW('Hygiene Data'!F13)))</f>
        <v/>
      </c>
      <c r="DX19" s="270" t="str">
        <f ca="true">+IF(OFFSET('Hygiene Data'!$G$11,0,10*ROW('Hygiene Data'!G13))="","",OFFSET('Hygiene Data'!$G$11,0,10*ROW('Hygiene Data'!G13)))</f>
        <v/>
      </c>
      <c r="DY19" s="270" t="str">
        <f ca="true">+IF(OFFSET('Hygiene Data'!$G$12,0,10*ROW('Hygiene Data'!G13))="","",OFFSET('Hygiene Data'!$G$12,0,10*ROW('Hygiene Data'!G13)))</f>
        <v/>
      </c>
      <c r="DZ19" s="270" t="str">
        <f ca="true">+IF(OFFSET('Hygiene Data'!$G$13,0,10*ROW('Hygiene Data'!G13))="","",OFFSET('Hygiene Data'!$G$13,0,10*ROW('Hygiene Data'!G13)))</f>
        <v/>
      </c>
      <c r="EA19" s="270" t="str">
        <f ca="true">+IF(OFFSET('Hygiene Data'!$H$11,0,10*ROW('Hygiene Data'!H13))="","",OFFSET('Hygiene Data'!$H$11,0,10*ROW('Hygiene Data'!H13)))</f>
        <v/>
      </c>
      <c r="EB19" s="270" t="str">
        <f ca="true">+IF(OFFSET('Hygiene Data'!$H$12,0,10*ROW('Hygiene Data'!H13))="","",OFFSET('Hygiene Data'!$H$12,0,10*ROW('Hygiene Data'!H13)))</f>
        <v/>
      </c>
      <c r="EC19" s="270" t="str">
        <f ca="true">+IF(OFFSET('Hygiene Data'!$H$13,0,10*ROW('Hygiene Data'!H13))="","",OFFSET('Hygiene Data'!$H$13,0,10*ROW('Hygiene Data'!H13)))</f>
        <v/>
      </c>
      <c r="ED19" s="270" t="str">
        <f ca="true">+IF(OFFSET('Hygiene Data'!$I$11,0,10*ROW('Hygiene Data'!I13))="","",OFFSET('Hygiene Data'!$I$11,0,10*ROW('Hygiene Data'!I13)))</f>
        <v/>
      </c>
      <c r="EE19" s="270" t="str">
        <f ca="true">+IF(OFFSET('Hygiene Data'!$I$12,0,10*ROW('Hygiene Data'!I13))="","",OFFSET('Hygiene Data'!$I$12,0,10*ROW('Hygiene Data'!I13)))</f>
        <v/>
      </c>
      <c r="EF19" s="270"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26" t="str">
        <f t="shared" ca="true" si="0"/>
        <v/>
      </c>
      <c r="D20" s="93"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3"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3"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3"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3"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3"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3"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3"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3"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3"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3"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3"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3"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3"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3"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3"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3"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3"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4"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4"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4"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4"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4"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4"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4"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4"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4"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4"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4"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4"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4"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4"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4"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4"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4"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4"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4"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4"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4"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4"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4"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4"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4"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4"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4"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4"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4"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4"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5"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5"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5"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5"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5"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5"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5"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5"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5"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5"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5"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5"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5"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5"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5"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5"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5"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5"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0"/>
      <c r="BS20" s="270" t="str">
        <f ca="true">+IF(OFFSET('Water Data'!$D$27,0,10*ROW('Water Data'!D14))="","",OFFSET('Water Data'!$D$27,0,10*ROW('Water Data'!D14)))</f>
        <v/>
      </c>
      <c r="BT20" s="270" t="str">
        <f ca="true">+IF(OFFSET('Water Data'!$D$28,0,10*ROW('Water Data'!D14))="","",OFFSET('Water Data'!$D$28,0,10*ROW('Water Data'!D14)))</f>
        <v/>
      </c>
      <c r="BU20" s="270" t="str">
        <f ca="true">+IF(OFFSET('Water Data'!$D$29,0,10*ROW('Water Data'!D14))="","",OFFSET('Water Data'!$D$29,0,10*ROW('Water Data'!D14)))</f>
        <v/>
      </c>
      <c r="BV20" s="270" t="str">
        <f ca="true">+IF(OFFSET('Water Data'!$E$27,0,10*ROW('Water Data'!E14))="","",OFFSET('Water Data'!$E$27,0,10*ROW('Water Data'!E14)))</f>
        <v/>
      </c>
      <c r="BW20" s="270" t="str">
        <f ca="true">+IF(OFFSET('Water Data'!$E$28,0,10*ROW('Water Data'!E14))="","",OFFSET('Water Data'!$E$28,0,10*ROW('Water Data'!E14)))</f>
        <v/>
      </c>
      <c r="BX20" s="270" t="str">
        <f ca="true">+IF(OFFSET('Water Data'!$E$29,0,10*ROW('Water Data'!E14))="","",OFFSET('Water Data'!$E$29,0,10*ROW('Water Data'!E14)))</f>
        <v/>
      </c>
      <c r="BY20" s="270" t="str">
        <f ca="true">+IF(OFFSET('Water Data'!$F$27,0,10*ROW('Water Data'!F14))="","",OFFSET('Water Data'!$F$27,0,10*ROW('Water Data'!F14)))</f>
        <v/>
      </c>
      <c r="BZ20" s="270" t="str">
        <f ca="true">+IF(OFFSET('Water Data'!$F$28,0,10*ROW('Water Data'!F14))="","",OFFSET('Water Data'!$F$28,0,10*ROW('Water Data'!F14)))</f>
        <v/>
      </c>
      <c r="CA20" s="270" t="str">
        <f ca="true">+IF(OFFSET('Water Data'!$F$29,0,10*ROW('Water Data'!F14))="","",OFFSET('Water Data'!$F$29,0,10*ROW('Water Data'!F14)))</f>
        <v/>
      </c>
      <c r="CB20" s="270" t="str">
        <f ca="true">+IF(OFFSET('Water Data'!$G$27,0,10*ROW('Water Data'!G14))="","",OFFSET('Water Data'!$G$27,0,10*ROW('Water Data'!G14)))</f>
        <v/>
      </c>
      <c r="CC20" s="270" t="str">
        <f ca="true">+IF(OFFSET('Water Data'!$G$28,0,10*ROW('Water Data'!G14))="","",OFFSET('Water Data'!$G$28,0,10*ROW('Water Data'!G14)))</f>
        <v/>
      </c>
      <c r="CD20" s="270" t="str">
        <f ca="true">+IF(OFFSET('Water Data'!$G$29,0,10*ROW('Water Data'!G14))="","",OFFSET('Water Data'!$G$29,0,10*ROW('Water Data'!G14)))</f>
        <v/>
      </c>
      <c r="CE20" s="270" t="str">
        <f ca="true">+IF(OFFSET('Water Data'!$H$27,0,10*ROW('Water Data'!H14))="","",OFFSET('Water Data'!$H$27,0,10*ROW('Water Data'!H14)))</f>
        <v/>
      </c>
      <c r="CF20" s="270" t="str">
        <f ca="true">+IF(OFFSET('Water Data'!$H$28,0,10*ROW('Water Data'!H14))="","",OFFSET('Water Data'!$H$28,0,10*ROW('Water Data'!H14)))</f>
        <v/>
      </c>
      <c r="CG20" s="270" t="str">
        <f ca="true">+IF(OFFSET('Water Data'!$H$29,0,10*ROW('Water Data'!H14))="","",OFFSET('Water Data'!$H$29,0,10*ROW('Water Data'!H14)))</f>
        <v/>
      </c>
      <c r="CH20" s="270" t="str">
        <f ca="true">+IF(OFFSET('Water Data'!$I$27,0,10*ROW('Water Data'!I14))="","",OFFSET('Water Data'!$I$27,0,10*ROW('Water Data'!I14)))</f>
        <v/>
      </c>
      <c r="CI20" s="270" t="str">
        <f ca="true">+IF(OFFSET('Water Data'!$I$28,0,10*ROW('Water Data'!I14))="","",OFFSET('Water Data'!$I$28,0,10*ROW('Water Data'!I14)))</f>
        <v/>
      </c>
      <c r="CJ20" s="270" t="str">
        <f ca="true">+IF(OFFSET('Water Data'!$I$29,0,10*ROW('Water Data'!I14))="","",OFFSET('Water Data'!$I$29,0,10*ROW('Water Data'!I14)))</f>
        <v/>
      </c>
      <c r="CK20" s="270" t="str">
        <f ca="true">+IF(OFFSET('Sanitation Data'!$D$28,0,10*ROW('Sanitation Data'!D14))="","",OFFSET('Sanitation Data'!$D$28,0,10*ROW('Sanitation Data'!D14)))</f>
        <v/>
      </c>
      <c r="CL20" s="270" t="str">
        <f ca="true">+IF(OFFSET('Sanitation Data'!$D$29,0,10*ROW('Sanitation Data'!D14))="","",OFFSET('Sanitation Data'!$D$29,0,10*ROW('Sanitation Data'!D14)))</f>
        <v/>
      </c>
      <c r="CM20" s="270" t="str">
        <f ca="true">+IF(OFFSET('Sanitation Data'!$D$30,0,10*ROW('Sanitation Data'!D14))="","",OFFSET('Sanitation Data'!$D$30,0,10*ROW('Sanitation Data'!D14)))</f>
        <v/>
      </c>
      <c r="CN20" s="270" t="str">
        <f ca="true">+IF(OFFSET('Sanitation Data'!$D$31,0,10*ROW('Sanitation Data'!D14))="","",OFFSET('Sanitation Data'!$D$31,0,10*ROW('Sanitation Data'!D14)))</f>
        <v/>
      </c>
      <c r="CO20" s="270" t="str">
        <f ca="true">+IF(OFFSET('Sanitation Data'!$D$32,0,10*ROW('Sanitation Data'!D14))="","",OFFSET('Sanitation Data'!$D$32,0,10*ROW('Sanitation Data'!D14)))</f>
        <v/>
      </c>
      <c r="CP20" s="270" t="str">
        <f ca="true">+IF(OFFSET('Sanitation Data'!$E$28,0,10*ROW('Sanitation Data'!E14))="","",OFFSET('Sanitation Data'!$E$28,0,10*ROW('Sanitation Data'!E14)))</f>
        <v/>
      </c>
      <c r="CQ20" s="270" t="str">
        <f ca="true">+IF(OFFSET('Sanitation Data'!$E$29,0,10*ROW('Sanitation Data'!E14))="","",OFFSET('Sanitation Data'!$E$29,0,10*ROW('Sanitation Data'!E14)))</f>
        <v/>
      </c>
      <c r="CR20" s="270" t="str">
        <f ca="true">+IF(OFFSET('Sanitation Data'!$E$30,0,10*ROW('Sanitation Data'!E14))="","",OFFSET('Sanitation Data'!$E$30,0,10*ROW('Sanitation Data'!E14)))</f>
        <v/>
      </c>
      <c r="CS20" s="270" t="str">
        <f ca="true">+IF(OFFSET('Sanitation Data'!$E$31,0,10*ROW('Sanitation Data'!E14))="","",OFFSET('Sanitation Data'!$E$31,0,10*ROW('Sanitation Data'!E14)))</f>
        <v/>
      </c>
      <c r="CT20" s="270" t="str">
        <f ca="true">+IF(OFFSET('Sanitation Data'!$E$32,0,10*ROW('Sanitation Data'!E14))="","",OFFSET('Sanitation Data'!$E$32,0,10*ROW('Sanitation Data'!E14)))</f>
        <v/>
      </c>
      <c r="CU20" s="270" t="str">
        <f ca="true">+IF(OFFSET('Sanitation Data'!$F$28,0,10*ROW('Sanitation Data'!F14))="","",OFFSET('Sanitation Data'!$F$28,0,10*ROW('Sanitation Data'!F14)))</f>
        <v/>
      </c>
      <c r="CV20" s="270" t="str">
        <f ca="true">+IF(OFFSET('Sanitation Data'!$F$29,0,10*ROW('Sanitation Data'!F14))="","",OFFSET('Sanitation Data'!$F$29,0,10*ROW('Sanitation Data'!F14)))</f>
        <v/>
      </c>
      <c r="CW20" s="270" t="str">
        <f ca="true">+IF(OFFSET('Sanitation Data'!$F$30,0,10*ROW('Sanitation Data'!F14))="","",OFFSET('Sanitation Data'!$F$30,0,10*ROW('Sanitation Data'!F14)))</f>
        <v/>
      </c>
      <c r="CX20" s="270" t="str">
        <f ca="true">+IF(OFFSET('Sanitation Data'!$F$31,0,10*ROW('Sanitation Data'!F14))="","",OFFSET('Sanitation Data'!$F$31,0,10*ROW('Sanitation Data'!F14)))</f>
        <v/>
      </c>
      <c r="CY20" s="270" t="str">
        <f ca="true">+IF(OFFSET('Sanitation Data'!$F$32,0,10*ROW('Sanitation Data'!F14))="","",OFFSET('Sanitation Data'!$F$32,0,10*ROW('Sanitation Data'!F14)))</f>
        <v/>
      </c>
      <c r="CZ20" s="270" t="str">
        <f ca="true">+IF(OFFSET('Sanitation Data'!$G$28,0,10*ROW('Sanitation Data'!G14))="","",OFFSET('Sanitation Data'!$G$28,0,10*ROW('Sanitation Data'!G14)))</f>
        <v/>
      </c>
      <c r="DA20" s="270" t="str">
        <f ca="true">+IF(OFFSET('Sanitation Data'!$G$29,0,10*ROW('Sanitation Data'!G14))="","",OFFSET('Sanitation Data'!$G$29,0,10*ROW('Sanitation Data'!G14)))</f>
        <v/>
      </c>
      <c r="DB20" s="270" t="str">
        <f ca="true">+IF(OFFSET('Sanitation Data'!$G$30,0,10*ROW('Sanitation Data'!G14))="","",OFFSET('Sanitation Data'!$G$30,0,10*ROW('Sanitation Data'!G14)))</f>
        <v/>
      </c>
      <c r="DC20" s="270" t="str">
        <f ca="true">+IF(OFFSET('Sanitation Data'!$G$31,0,10*ROW('Sanitation Data'!G14))="","",OFFSET('Sanitation Data'!$G$31,0,10*ROW('Sanitation Data'!G14)))</f>
        <v/>
      </c>
      <c r="DD20" s="270" t="str">
        <f ca="true">+IF(OFFSET('Sanitation Data'!$G$32,0,10*ROW('Sanitation Data'!G14))="","",OFFSET('Sanitation Data'!$G$32,0,10*ROW('Sanitation Data'!G14)))</f>
        <v/>
      </c>
      <c r="DE20" s="270" t="str">
        <f ca="true">+IF(OFFSET('Sanitation Data'!$H$28,0,10*ROW('Sanitation Data'!H14))="","",OFFSET('Sanitation Data'!$H$28,0,10*ROW('Sanitation Data'!H14)))</f>
        <v/>
      </c>
      <c r="DF20" s="270" t="str">
        <f ca="true">+IF(OFFSET('Sanitation Data'!$H$29,0,10*ROW('Sanitation Data'!H14))="","",OFFSET('Sanitation Data'!$H$29,0,10*ROW('Sanitation Data'!H14)))</f>
        <v/>
      </c>
      <c r="DG20" s="270" t="str">
        <f ca="true">+IF(OFFSET('Sanitation Data'!$H$30,0,10*ROW('Sanitation Data'!H14))="","",OFFSET('Sanitation Data'!$H$30,0,10*ROW('Sanitation Data'!H14)))</f>
        <v/>
      </c>
      <c r="DH20" s="270" t="str">
        <f ca="true">+IF(OFFSET('Sanitation Data'!$H$31,0,10*ROW('Sanitation Data'!H14))="","",OFFSET('Sanitation Data'!$H$31,0,10*ROW('Sanitation Data'!H14)))</f>
        <v/>
      </c>
      <c r="DI20" s="270" t="str">
        <f ca="true">+IF(OFFSET('Sanitation Data'!$H$32,0,10*ROW('Sanitation Data'!H14))="","",OFFSET('Sanitation Data'!$H$32,0,10*ROW('Sanitation Data'!H14)))</f>
        <v/>
      </c>
      <c r="DJ20" s="270" t="str">
        <f ca="true">+IF(OFFSET('Sanitation Data'!$I$28,0,10*ROW('Sanitation Data'!I14))="","",OFFSET('Sanitation Data'!$I$28,0,10*ROW('Sanitation Data'!I14)))</f>
        <v/>
      </c>
      <c r="DK20" s="270" t="str">
        <f ca="true">+IF(OFFSET('Sanitation Data'!$I$29,0,10*ROW('Sanitation Data'!I14))="","",OFFSET('Sanitation Data'!$I$29,0,10*ROW('Sanitation Data'!I14)))</f>
        <v/>
      </c>
      <c r="DL20" s="270" t="str">
        <f ca="true">+IF(OFFSET('Sanitation Data'!$I$30,0,10*ROW('Sanitation Data'!I14))="","",OFFSET('Sanitation Data'!$I$30,0,10*ROW('Sanitation Data'!I14)))</f>
        <v/>
      </c>
      <c r="DM20" s="270" t="str">
        <f ca="true">+IF(OFFSET('Sanitation Data'!$I$31,0,10*ROW('Sanitation Data'!I14))="","",OFFSET('Sanitation Data'!$I$31,0,10*ROW('Sanitation Data'!I14)))</f>
        <v/>
      </c>
      <c r="DN20" s="270" t="str">
        <f ca="true">+IF(OFFSET('Sanitation Data'!$I$32,0,10*ROW('Sanitation Data'!I14))="","",OFFSET('Sanitation Data'!$I$32,0,10*ROW('Sanitation Data'!I14)))</f>
        <v/>
      </c>
      <c r="DO20" s="270" t="str">
        <f ca="true">+IF(OFFSET('Hygiene Data'!$D$11,0,10*ROW('Hygiene Data'!D14))="","",OFFSET('Hygiene Data'!$D$11,0,10*ROW('Hygiene Data'!D14)))</f>
        <v/>
      </c>
      <c r="DP20" s="270" t="str">
        <f ca="true">+IF(OFFSET('Hygiene Data'!$D$12,0,10*ROW('Hygiene Data'!D14))="","",OFFSET('Hygiene Data'!$D$12,0,10*ROW('Hygiene Data'!D14)))</f>
        <v/>
      </c>
      <c r="DQ20" s="270" t="str">
        <f ca="true">+IF(OFFSET('Hygiene Data'!$D$13,0,10*ROW('Hygiene Data'!D14))="","",OFFSET('Hygiene Data'!$D$13,0,10*ROW('Hygiene Data'!D14)))</f>
        <v/>
      </c>
      <c r="DR20" s="270" t="str">
        <f ca="true">+IF(OFFSET('Hygiene Data'!$E$11,0,10*ROW('Hygiene Data'!E14))="","",OFFSET('Hygiene Data'!$E$11,0,10*ROW('Hygiene Data'!E14)))</f>
        <v/>
      </c>
      <c r="DS20" s="270" t="str">
        <f ca="true">+IF(OFFSET('Hygiene Data'!$E$12,0,10*ROW('Hygiene Data'!E14))="","",OFFSET('Hygiene Data'!$E$12,0,10*ROW('Hygiene Data'!E14)))</f>
        <v/>
      </c>
      <c r="DT20" s="270" t="str">
        <f ca="true">+IF(OFFSET('Hygiene Data'!$E$13,0,10*ROW('Hygiene Data'!E14))="","",OFFSET('Hygiene Data'!$E$13,0,10*ROW('Hygiene Data'!E14)))</f>
        <v/>
      </c>
      <c r="DU20" s="270" t="str">
        <f ca="true">+IF(OFFSET('Hygiene Data'!$F$11,0,10*ROW('Hygiene Data'!F14))="","",OFFSET('Hygiene Data'!$F$11,0,10*ROW('Hygiene Data'!F14)))</f>
        <v/>
      </c>
      <c r="DV20" s="270" t="str">
        <f ca="true">+IF(OFFSET('Hygiene Data'!$F$12,0,10*ROW('Hygiene Data'!F14))="","",OFFSET('Hygiene Data'!$F$12,0,10*ROW('Hygiene Data'!F14)))</f>
        <v/>
      </c>
      <c r="DW20" s="270" t="str">
        <f ca="true">+IF(OFFSET('Hygiene Data'!$F$13,0,10*ROW('Hygiene Data'!F14))="","",OFFSET('Hygiene Data'!$F$13,0,10*ROW('Hygiene Data'!F14)))</f>
        <v/>
      </c>
      <c r="DX20" s="270" t="str">
        <f ca="true">+IF(OFFSET('Hygiene Data'!$G$11,0,10*ROW('Hygiene Data'!G14))="","",OFFSET('Hygiene Data'!$G$11,0,10*ROW('Hygiene Data'!G14)))</f>
        <v/>
      </c>
      <c r="DY20" s="270" t="str">
        <f ca="true">+IF(OFFSET('Hygiene Data'!$G$12,0,10*ROW('Hygiene Data'!G14))="","",OFFSET('Hygiene Data'!$G$12,0,10*ROW('Hygiene Data'!G14)))</f>
        <v/>
      </c>
      <c r="DZ20" s="270" t="str">
        <f ca="true">+IF(OFFSET('Hygiene Data'!$G$13,0,10*ROW('Hygiene Data'!G14))="","",OFFSET('Hygiene Data'!$G$13,0,10*ROW('Hygiene Data'!G14)))</f>
        <v/>
      </c>
      <c r="EA20" s="270" t="str">
        <f ca="true">+IF(OFFSET('Hygiene Data'!$H$11,0,10*ROW('Hygiene Data'!H14))="","",OFFSET('Hygiene Data'!$H$11,0,10*ROW('Hygiene Data'!H14)))</f>
        <v/>
      </c>
      <c r="EB20" s="270" t="str">
        <f ca="true">+IF(OFFSET('Hygiene Data'!$H$12,0,10*ROW('Hygiene Data'!H14))="","",OFFSET('Hygiene Data'!$H$12,0,10*ROW('Hygiene Data'!H14)))</f>
        <v/>
      </c>
      <c r="EC20" s="270" t="str">
        <f ca="true">+IF(OFFSET('Hygiene Data'!$H$13,0,10*ROW('Hygiene Data'!H14))="","",OFFSET('Hygiene Data'!$H$13,0,10*ROW('Hygiene Data'!H14)))</f>
        <v/>
      </c>
      <c r="ED20" s="270" t="str">
        <f ca="true">+IF(OFFSET('Hygiene Data'!$I$11,0,10*ROW('Hygiene Data'!I14))="","",OFFSET('Hygiene Data'!$I$11,0,10*ROW('Hygiene Data'!I14)))</f>
        <v/>
      </c>
      <c r="EE20" s="270" t="str">
        <f ca="true">+IF(OFFSET('Hygiene Data'!$I$12,0,10*ROW('Hygiene Data'!I14))="","",OFFSET('Hygiene Data'!$I$12,0,10*ROW('Hygiene Data'!I14)))</f>
        <v/>
      </c>
      <c r="EF20" s="270"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26" t="str">
        <f t="shared" ca="true" si="0"/>
        <v/>
      </c>
      <c r="D21" s="93"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3"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3"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3"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3"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3"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3"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3"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3"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3"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3"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3"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3"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3"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3"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3"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3"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3"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4"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4"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4"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4"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4"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4"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4"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4"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4"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4"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4"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4"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4"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4"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4"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4"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4"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4"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4"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4"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4"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4"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4"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4"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4"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4"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4"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4"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4"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4"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5"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5"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5"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5"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5"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5"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5"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5"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5"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5"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5"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5"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5"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5"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5"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5"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5"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5"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0"/>
      <c r="BS21" s="270" t="str">
        <f ca="true">+IF(OFFSET('Water Data'!$D$27,0,10*ROW('Water Data'!D15))="","",OFFSET('Water Data'!$D$27,0,10*ROW('Water Data'!D15)))</f>
        <v/>
      </c>
      <c r="BT21" s="270" t="str">
        <f ca="true">+IF(OFFSET('Water Data'!$D$28,0,10*ROW('Water Data'!D15))="","",OFFSET('Water Data'!$D$28,0,10*ROW('Water Data'!D15)))</f>
        <v/>
      </c>
      <c r="BU21" s="270" t="str">
        <f ca="true">+IF(OFFSET('Water Data'!$D$29,0,10*ROW('Water Data'!D15))="","",OFFSET('Water Data'!$D$29,0,10*ROW('Water Data'!D15)))</f>
        <v/>
      </c>
      <c r="BV21" s="270" t="str">
        <f ca="true">+IF(OFFSET('Water Data'!$E$27,0,10*ROW('Water Data'!E15))="","",OFFSET('Water Data'!$E$27,0,10*ROW('Water Data'!E15)))</f>
        <v/>
      </c>
      <c r="BW21" s="270" t="str">
        <f ca="true">+IF(OFFSET('Water Data'!$E$28,0,10*ROW('Water Data'!E15))="","",OFFSET('Water Data'!$E$28,0,10*ROW('Water Data'!E15)))</f>
        <v/>
      </c>
      <c r="BX21" s="270" t="str">
        <f ca="true">+IF(OFFSET('Water Data'!$E$29,0,10*ROW('Water Data'!E15))="","",OFFSET('Water Data'!$E$29,0,10*ROW('Water Data'!E15)))</f>
        <v/>
      </c>
      <c r="BY21" s="270" t="str">
        <f ca="true">+IF(OFFSET('Water Data'!$F$27,0,10*ROW('Water Data'!F15))="","",OFFSET('Water Data'!$F$27,0,10*ROW('Water Data'!F15)))</f>
        <v/>
      </c>
      <c r="BZ21" s="270" t="str">
        <f ca="true">+IF(OFFSET('Water Data'!$F$28,0,10*ROW('Water Data'!F15))="","",OFFSET('Water Data'!$F$28,0,10*ROW('Water Data'!F15)))</f>
        <v/>
      </c>
      <c r="CA21" s="270" t="str">
        <f ca="true">+IF(OFFSET('Water Data'!$F$29,0,10*ROW('Water Data'!F15))="","",OFFSET('Water Data'!$F$29,0,10*ROW('Water Data'!F15)))</f>
        <v/>
      </c>
      <c r="CB21" s="270" t="str">
        <f ca="true">+IF(OFFSET('Water Data'!$G$27,0,10*ROW('Water Data'!G15))="","",OFFSET('Water Data'!$G$27,0,10*ROW('Water Data'!G15)))</f>
        <v/>
      </c>
      <c r="CC21" s="270" t="str">
        <f ca="true">+IF(OFFSET('Water Data'!$G$28,0,10*ROW('Water Data'!G15))="","",OFFSET('Water Data'!$G$28,0,10*ROW('Water Data'!G15)))</f>
        <v/>
      </c>
      <c r="CD21" s="270" t="str">
        <f ca="true">+IF(OFFSET('Water Data'!$G$29,0,10*ROW('Water Data'!G15))="","",OFFSET('Water Data'!$G$29,0,10*ROW('Water Data'!G15)))</f>
        <v/>
      </c>
      <c r="CE21" s="270" t="str">
        <f ca="true">+IF(OFFSET('Water Data'!$H$27,0,10*ROW('Water Data'!H15))="","",OFFSET('Water Data'!$H$27,0,10*ROW('Water Data'!H15)))</f>
        <v/>
      </c>
      <c r="CF21" s="270" t="str">
        <f ca="true">+IF(OFFSET('Water Data'!$H$28,0,10*ROW('Water Data'!H15))="","",OFFSET('Water Data'!$H$28,0,10*ROW('Water Data'!H15)))</f>
        <v/>
      </c>
      <c r="CG21" s="270" t="str">
        <f ca="true">+IF(OFFSET('Water Data'!$H$29,0,10*ROW('Water Data'!H15))="","",OFFSET('Water Data'!$H$29,0,10*ROW('Water Data'!H15)))</f>
        <v/>
      </c>
      <c r="CH21" s="270" t="str">
        <f ca="true">+IF(OFFSET('Water Data'!$I$27,0,10*ROW('Water Data'!I15))="","",OFFSET('Water Data'!$I$27,0,10*ROW('Water Data'!I15)))</f>
        <v/>
      </c>
      <c r="CI21" s="270" t="str">
        <f ca="true">+IF(OFFSET('Water Data'!$I$28,0,10*ROW('Water Data'!I15))="","",OFFSET('Water Data'!$I$28,0,10*ROW('Water Data'!I15)))</f>
        <v/>
      </c>
      <c r="CJ21" s="270" t="str">
        <f ca="true">+IF(OFFSET('Water Data'!$I$29,0,10*ROW('Water Data'!I15))="","",OFFSET('Water Data'!$I$29,0,10*ROW('Water Data'!I15)))</f>
        <v/>
      </c>
      <c r="CK21" s="270" t="str">
        <f ca="true">+IF(OFFSET('Sanitation Data'!$D$28,0,10*ROW('Sanitation Data'!D15))="","",OFFSET('Sanitation Data'!$D$28,0,10*ROW('Sanitation Data'!D15)))</f>
        <v/>
      </c>
      <c r="CL21" s="270" t="str">
        <f ca="true">+IF(OFFSET('Sanitation Data'!$D$29,0,10*ROW('Sanitation Data'!D15))="","",OFFSET('Sanitation Data'!$D$29,0,10*ROW('Sanitation Data'!D15)))</f>
        <v/>
      </c>
      <c r="CM21" s="270" t="str">
        <f ca="true">+IF(OFFSET('Sanitation Data'!$D$30,0,10*ROW('Sanitation Data'!D15))="","",OFFSET('Sanitation Data'!$D$30,0,10*ROW('Sanitation Data'!D15)))</f>
        <v/>
      </c>
      <c r="CN21" s="270" t="str">
        <f ca="true">+IF(OFFSET('Sanitation Data'!$D$31,0,10*ROW('Sanitation Data'!D15))="","",OFFSET('Sanitation Data'!$D$31,0,10*ROW('Sanitation Data'!D15)))</f>
        <v/>
      </c>
      <c r="CO21" s="270" t="str">
        <f ca="true">+IF(OFFSET('Sanitation Data'!$D$32,0,10*ROW('Sanitation Data'!D15))="","",OFFSET('Sanitation Data'!$D$32,0,10*ROW('Sanitation Data'!D15)))</f>
        <v/>
      </c>
      <c r="CP21" s="270" t="str">
        <f ca="true">+IF(OFFSET('Sanitation Data'!$E$28,0,10*ROW('Sanitation Data'!E15))="","",OFFSET('Sanitation Data'!$E$28,0,10*ROW('Sanitation Data'!E15)))</f>
        <v/>
      </c>
      <c r="CQ21" s="270" t="str">
        <f ca="true">+IF(OFFSET('Sanitation Data'!$E$29,0,10*ROW('Sanitation Data'!E15))="","",OFFSET('Sanitation Data'!$E$29,0,10*ROW('Sanitation Data'!E15)))</f>
        <v/>
      </c>
      <c r="CR21" s="270" t="str">
        <f ca="true">+IF(OFFSET('Sanitation Data'!$E$30,0,10*ROW('Sanitation Data'!E15))="","",OFFSET('Sanitation Data'!$E$30,0,10*ROW('Sanitation Data'!E15)))</f>
        <v/>
      </c>
      <c r="CS21" s="270" t="str">
        <f ca="true">+IF(OFFSET('Sanitation Data'!$E$31,0,10*ROW('Sanitation Data'!E15))="","",OFFSET('Sanitation Data'!$E$31,0,10*ROW('Sanitation Data'!E15)))</f>
        <v/>
      </c>
      <c r="CT21" s="270" t="str">
        <f ca="true">+IF(OFFSET('Sanitation Data'!$E$32,0,10*ROW('Sanitation Data'!E15))="","",OFFSET('Sanitation Data'!$E$32,0,10*ROW('Sanitation Data'!E15)))</f>
        <v/>
      </c>
      <c r="CU21" s="270" t="str">
        <f ca="true">+IF(OFFSET('Sanitation Data'!$F$28,0,10*ROW('Sanitation Data'!F15))="","",OFFSET('Sanitation Data'!$F$28,0,10*ROW('Sanitation Data'!F15)))</f>
        <v/>
      </c>
      <c r="CV21" s="270" t="str">
        <f ca="true">+IF(OFFSET('Sanitation Data'!$F$29,0,10*ROW('Sanitation Data'!F15))="","",OFFSET('Sanitation Data'!$F$29,0,10*ROW('Sanitation Data'!F15)))</f>
        <v/>
      </c>
      <c r="CW21" s="270" t="str">
        <f ca="true">+IF(OFFSET('Sanitation Data'!$F$30,0,10*ROW('Sanitation Data'!F15))="","",OFFSET('Sanitation Data'!$F$30,0,10*ROW('Sanitation Data'!F15)))</f>
        <v/>
      </c>
      <c r="CX21" s="270" t="str">
        <f ca="true">+IF(OFFSET('Sanitation Data'!$F$31,0,10*ROW('Sanitation Data'!F15))="","",OFFSET('Sanitation Data'!$F$31,0,10*ROW('Sanitation Data'!F15)))</f>
        <v/>
      </c>
      <c r="CY21" s="270" t="str">
        <f ca="true">+IF(OFFSET('Sanitation Data'!$F$32,0,10*ROW('Sanitation Data'!F15))="","",OFFSET('Sanitation Data'!$F$32,0,10*ROW('Sanitation Data'!F15)))</f>
        <v/>
      </c>
      <c r="CZ21" s="270" t="str">
        <f ca="true">+IF(OFFSET('Sanitation Data'!$G$28,0,10*ROW('Sanitation Data'!G15))="","",OFFSET('Sanitation Data'!$G$28,0,10*ROW('Sanitation Data'!G15)))</f>
        <v/>
      </c>
      <c r="DA21" s="270" t="str">
        <f ca="true">+IF(OFFSET('Sanitation Data'!$G$29,0,10*ROW('Sanitation Data'!G15))="","",OFFSET('Sanitation Data'!$G$29,0,10*ROW('Sanitation Data'!G15)))</f>
        <v/>
      </c>
      <c r="DB21" s="270" t="str">
        <f ca="true">+IF(OFFSET('Sanitation Data'!$G$30,0,10*ROW('Sanitation Data'!G15))="","",OFFSET('Sanitation Data'!$G$30,0,10*ROW('Sanitation Data'!G15)))</f>
        <v/>
      </c>
      <c r="DC21" s="270" t="str">
        <f ca="true">+IF(OFFSET('Sanitation Data'!$G$31,0,10*ROW('Sanitation Data'!G15))="","",OFFSET('Sanitation Data'!$G$31,0,10*ROW('Sanitation Data'!G15)))</f>
        <v/>
      </c>
      <c r="DD21" s="270" t="str">
        <f ca="true">+IF(OFFSET('Sanitation Data'!$G$32,0,10*ROW('Sanitation Data'!G15))="","",OFFSET('Sanitation Data'!$G$32,0,10*ROW('Sanitation Data'!G15)))</f>
        <v/>
      </c>
      <c r="DE21" s="270" t="str">
        <f ca="true">+IF(OFFSET('Sanitation Data'!$H$28,0,10*ROW('Sanitation Data'!H15))="","",OFFSET('Sanitation Data'!$H$28,0,10*ROW('Sanitation Data'!H15)))</f>
        <v/>
      </c>
      <c r="DF21" s="270" t="str">
        <f ca="true">+IF(OFFSET('Sanitation Data'!$H$29,0,10*ROW('Sanitation Data'!H15))="","",OFFSET('Sanitation Data'!$H$29,0,10*ROW('Sanitation Data'!H15)))</f>
        <v/>
      </c>
      <c r="DG21" s="270" t="str">
        <f ca="true">+IF(OFFSET('Sanitation Data'!$H$30,0,10*ROW('Sanitation Data'!H15))="","",OFFSET('Sanitation Data'!$H$30,0,10*ROW('Sanitation Data'!H15)))</f>
        <v/>
      </c>
      <c r="DH21" s="270" t="str">
        <f ca="true">+IF(OFFSET('Sanitation Data'!$H$31,0,10*ROW('Sanitation Data'!H15))="","",OFFSET('Sanitation Data'!$H$31,0,10*ROW('Sanitation Data'!H15)))</f>
        <v/>
      </c>
      <c r="DI21" s="270" t="str">
        <f ca="true">+IF(OFFSET('Sanitation Data'!$H$32,0,10*ROW('Sanitation Data'!H15))="","",OFFSET('Sanitation Data'!$H$32,0,10*ROW('Sanitation Data'!H15)))</f>
        <v/>
      </c>
      <c r="DJ21" s="270" t="str">
        <f ca="true">+IF(OFFSET('Sanitation Data'!$I$28,0,10*ROW('Sanitation Data'!I15))="","",OFFSET('Sanitation Data'!$I$28,0,10*ROW('Sanitation Data'!I15)))</f>
        <v/>
      </c>
      <c r="DK21" s="270" t="str">
        <f ca="true">+IF(OFFSET('Sanitation Data'!$I$29,0,10*ROW('Sanitation Data'!I15))="","",OFFSET('Sanitation Data'!$I$29,0,10*ROW('Sanitation Data'!I15)))</f>
        <v/>
      </c>
      <c r="DL21" s="270" t="str">
        <f ca="true">+IF(OFFSET('Sanitation Data'!$I$30,0,10*ROW('Sanitation Data'!I15))="","",OFFSET('Sanitation Data'!$I$30,0,10*ROW('Sanitation Data'!I15)))</f>
        <v/>
      </c>
      <c r="DM21" s="270" t="str">
        <f ca="true">+IF(OFFSET('Sanitation Data'!$I$31,0,10*ROW('Sanitation Data'!I15))="","",OFFSET('Sanitation Data'!$I$31,0,10*ROW('Sanitation Data'!I15)))</f>
        <v/>
      </c>
      <c r="DN21" s="270" t="str">
        <f ca="true">+IF(OFFSET('Sanitation Data'!$I$32,0,10*ROW('Sanitation Data'!I15))="","",OFFSET('Sanitation Data'!$I$32,0,10*ROW('Sanitation Data'!I15)))</f>
        <v/>
      </c>
      <c r="DO21" s="270" t="str">
        <f ca="true">+IF(OFFSET('Hygiene Data'!$D$11,0,10*ROW('Hygiene Data'!D15))="","",OFFSET('Hygiene Data'!$D$11,0,10*ROW('Hygiene Data'!D15)))</f>
        <v/>
      </c>
      <c r="DP21" s="270" t="str">
        <f ca="true">+IF(OFFSET('Hygiene Data'!$D$12,0,10*ROW('Hygiene Data'!D15))="","",OFFSET('Hygiene Data'!$D$12,0,10*ROW('Hygiene Data'!D15)))</f>
        <v/>
      </c>
      <c r="DQ21" s="270" t="str">
        <f ca="true">+IF(OFFSET('Hygiene Data'!$D$13,0,10*ROW('Hygiene Data'!D15))="","",OFFSET('Hygiene Data'!$D$13,0,10*ROW('Hygiene Data'!D15)))</f>
        <v/>
      </c>
      <c r="DR21" s="270" t="str">
        <f ca="true">+IF(OFFSET('Hygiene Data'!$E$11,0,10*ROW('Hygiene Data'!E15))="","",OFFSET('Hygiene Data'!$E$11,0,10*ROW('Hygiene Data'!E15)))</f>
        <v/>
      </c>
      <c r="DS21" s="270" t="str">
        <f ca="true">+IF(OFFSET('Hygiene Data'!$E$12,0,10*ROW('Hygiene Data'!E15))="","",OFFSET('Hygiene Data'!$E$12,0,10*ROW('Hygiene Data'!E15)))</f>
        <v/>
      </c>
      <c r="DT21" s="270" t="str">
        <f ca="true">+IF(OFFSET('Hygiene Data'!$E$13,0,10*ROW('Hygiene Data'!E15))="","",OFFSET('Hygiene Data'!$E$13,0,10*ROW('Hygiene Data'!E15)))</f>
        <v/>
      </c>
      <c r="DU21" s="270" t="str">
        <f ca="true">+IF(OFFSET('Hygiene Data'!$F$11,0,10*ROW('Hygiene Data'!F15))="","",OFFSET('Hygiene Data'!$F$11,0,10*ROW('Hygiene Data'!F15)))</f>
        <v/>
      </c>
      <c r="DV21" s="270" t="str">
        <f ca="true">+IF(OFFSET('Hygiene Data'!$F$12,0,10*ROW('Hygiene Data'!F15))="","",OFFSET('Hygiene Data'!$F$12,0,10*ROW('Hygiene Data'!F15)))</f>
        <v/>
      </c>
      <c r="DW21" s="270" t="str">
        <f ca="true">+IF(OFFSET('Hygiene Data'!$F$13,0,10*ROW('Hygiene Data'!F15))="","",OFFSET('Hygiene Data'!$F$13,0,10*ROW('Hygiene Data'!F15)))</f>
        <v/>
      </c>
      <c r="DX21" s="270" t="str">
        <f ca="true">+IF(OFFSET('Hygiene Data'!$G$11,0,10*ROW('Hygiene Data'!G15))="","",OFFSET('Hygiene Data'!$G$11,0,10*ROW('Hygiene Data'!G15)))</f>
        <v/>
      </c>
      <c r="DY21" s="270" t="str">
        <f ca="true">+IF(OFFSET('Hygiene Data'!$G$12,0,10*ROW('Hygiene Data'!G15))="","",OFFSET('Hygiene Data'!$G$12,0,10*ROW('Hygiene Data'!G15)))</f>
        <v/>
      </c>
      <c r="DZ21" s="270" t="str">
        <f ca="true">+IF(OFFSET('Hygiene Data'!$G$13,0,10*ROW('Hygiene Data'!G15))="","",OFFSET('Hygiene Data'!$G$13,0,10*ROW('Hygiene Data'!G15)))</f>
        <v/>
      </c>
      <c r="EA21" s="270" t="str">
        <f ca="true">+IF(OFFSET('Hygiene Data'!$H$11,0,10*ROW('Hygiene Data'!H15))="","",OFFSET('Hygiene Data'!$H$11,0,10*ROW('Hygiene Data'!H15)))</f>
        <v/>
      </c>
      <c r="EB21" s="270" t="str">
        <f ca="true">+IF(OFFSET('Hygiene Data'!$H$12,0,10*ROW('Hygiene Data'!H15))="","",OFFSET('Hygiene Data'!$H$12,0,10*ROW('Hygiene Data'!H15)))</f>
        <v/>
      </c>
      <c r="EC21" s="270" t="str">
        <f ca="true">+IF(OFFSET('Hygiene Data'!$H$13,0,10*ROW('Hygiene Data'!H15))="","",OFFSET('Hygiene Data'!$H$13,0,10*ROW('Hygiene Data'!H15)))</f>
        <v/>
      </c>
      <c r="ED21" s="270" t="str">
        <f ca="true">+IF(OFFSET('Hygiene Data'!$I$11,0,10*ROW('Hygiene Data'!I15))="","",OFFSET('Hygiene Data'!$I$11,0,10*ROW('Hygiene Data'!I15)))</f>
        <v/>
      </c>
      <c r="EE21" s="270" t="str">
        <f ca="true">+IF(OFFSET('Hygiene Data'!$I$12,0,10*ROW('Hygiene Data'!I15))="","",OFFSET('Hygiene Data'!$I$12,0,10*ROW('Hygiene Data'!I15)))</f>
        <v/>
      </c>
      <c r="EF21" s="270"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26" t="str">
        <f t="shared" ca="true" si="0"/>
        <v/>
      </c>
      <c r="D22" s="93"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3"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3"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3"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3"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3"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3"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3"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3"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3"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3"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3"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3"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3"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3"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3"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3"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3"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4"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4"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4"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4"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4"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4"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4"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4"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4"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4"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4"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4"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4"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4"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4"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4"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4"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4"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4"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4"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4"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4"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4"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4"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4"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4"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4"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4"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4"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4"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5"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5"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5"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5"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5"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5"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5"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5"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5"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5"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5"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5"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5"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5"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5"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5"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5"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5"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0"/>
      <c r="BS22" s="270" t="str">
        <f ca="true">+IF(OFFSET('Water Data'!$D$27,0,10*ROW('Water Data'!D16))="","",OFFSET('Water Data'!$D$27,0,10*ROW('Water Data'!D16)))</f>
        <v/>
      </c>
      <c r="BT22" s="270" t="str">
        <f ca="true">+IF(OFFSET('Water Data'!$D$28,0,10*ROW('Water Data'!D16))="","",OFFSET('Water Data'!$D$28,0,10*ROW('Water Data'!D16)))</f>
        <v/>
      </c>
      <c r="BU22" s="270" t="str">
        <f ca="true">+IF(OFFSET('Water Data'!$D$29,0,10*ROW('Water Data'!D16))="","",OFFSET('Water Data'!$D$29,0,10*ROW('Water Data'!D16)))</f>
        <v/>
      </c>
      <c r="BV22" s="270" t="str">
        <f ca="true">+IF(OFFSET('Water Data'!$E$27,0,10*ROW('Water Data'!E16))="","",OFFSET('Water Data'!$E$27,0,10*ROW('Water Data'!E16)))</f>
        <v/>
      </c>
      <c r="BW22" s="270" t="str">
        <f ca="true">+IF(OFFSET('Water Data'!$E$28,0,10*ROW('Water Data'!E16))="","",OFFSET('Water Data'!$E$28,0,10*ROW('Water Data'!E16)))</f>
        <v/>
      </c>
      <c r="BX22" s="270" t="str">
        <f ca="true">+IF(OFFSET('Water Data'!$E$29,0,10*ROW('Water Data'!E16))="","",OFFSET('Water Data'!$E$29,0,10*ROW('Water Data'!E16)))</f>
        <v/>
      </c>
      <c r="BY22" s="270" t="str">
        <f ca="true">+IF(OFFSET('Water Data'!$F$27,0,10*ROW('Water Data'!F16))="","",OFFSET('Water Data'!$F$27,0,10*ROW('Water Data'!F16)))</f>
        <v/>
      </c>
      <c r="BZ22" s="270" t="str">
        <f ca="true">+IF(OFFSET('Water Data'!$F$28,0,10*ROW('Water Data'!F16))="","",OFFSET('Water Data'!$F$28,0,10*ROW('Water Data'!F16)))</f>
        <v/>
      </c>
      <c r="CA22" s="270" t="str">
        <f ca="true">+IF(OFFSET('Water Data'!$F$29,0,10*ROW('Water Data'!F16))="","",OFFSET('Water Data'!$F$29,0,10*ROW('Water Data'!F16)))</f>
        <v/>
      </c>
      <c r="CB22" s="270" t="str">
        <f ca="true">+IF(OFFSET('Water Data'!$G$27,0,10*ROW('Water Data'!G16))="","",OFFSET('Water Data'!$G$27,0,10*ROW('Water Data'!G16)))</f>
        <v/>
      </c>
      <c r="CC22" s="270" t="str">
        <f ca="true">+IF(OFFSET('Water Data'!$G$28,0,10*ROW('Water Data'!G16))="","",OFFSET('Water Data'!$G$28,0,10*ROW('Water Data'!G16)))</f>
        <v/>
      </c>
      <c r="CD22" s="270" t="str">
        <f ca="true">+IF(OFFSET('Water Data'!$G$29,0,10*ROW('Water Data'!G16))="","",OFFSET('Water Data'!$G$29,0,10*ROW('Water Data'!G16)))</f>
        <v/>
      </c>
      <c r="CE22" s="270" t="str">
        <f ca="true">+IF(OFFSET('Water Data'!$H$27,0,10*ROW('Water Data'!H16))="","",OFFSET('Water Data'!$H$27,0,10*ROW('Water Data'!H16)))</f>
        <v/>
      </c>
      <c r="CF22" s="270" t="str">
        <f ca="true">+IF(OFFSET('Water Data'!$H$28,0,10*ROW('Water Data'!H16))="","",OFFSET('Water Data'!$H$28,0,10*ROW('Water Data'!H16)))</f>
        <v/>
      </c>
      <c r="CG22" s="270" t="str">
        <f ca="true">+IF(OFFSET('Water Data'!$H$29,0,10*ROW('Water Data'!H16))="","",OFFSET('Water Data'!$H$29,0,10*ROW('Water Data'!H16)))</f>
        <v/>
      </c>
      <c r="CH22" s="270" t="str">
        <f ca="true">+IF(OFFSET('Water Data'!$I$27,0,10*ROW('Water Data'!I16))="","",OFFSET('Water Data'!$I$27,0,10*ROW('Water Data'!I16)))</f>
        <v/>
      </c>
      <c r="CI22" s="270" t="str">
        <f ca="true">+IF(OFFSET('Water Data'!$I$28,0,10*ROW('Water Data'!I16))="","",OFFSET('Water Data'!$I$28,0,10*ROW('Water Data'!I16)))</f>
        <v/>
      </c>
      <c r="CJ22" s="270" t="str">
        <f ca="true">+IF(OFFSET('Water Data'!$I$29,0,10*ROW('Water Data'!I16))="","",OFFSET('Water Data'!$I$29,0,10*ROW('Water Data'!I16)))</f>
        <v/>
      </c>
      <c r="CK22" s="270" t="str">
        <f ca="true">+IF(OFFSET('Sanitation Data'!$D$28,0,10*ROW('Sanitation Data'!D16))="","",OFFSET('Sanitation Data'!$D$28,0,10*ROW('Sanitation Data'!D16)))</f>
        <v/>
      </c>
      <c r="CL22" s="270" t="str">
        <f ca="true">+IF(OFFSET('Sanitation Data'!$D$29,0,10*ROW('Sanitation Data'!D16))="","",OFFSET('Sanitation Data'!$D$29,0,10*ROW('Sanitation Data'!D16)))</f>
        <v/>
      </c>
      <c r="CM22" s="270" t="str">
        <f ca="true">+IF(OFFSET('Sanitation Data'!$D$30,0,10*ROW('Sanitation Data'!D16))="","",OFFSET('Sanitation Data'!$D$30,0,10*ROW('Sanitation Data'!D16)))</f>
        <v/>
      </c>
      <c r="CN22" s="270" t="str">
        <f ca="true">+IF(OFFSET('Sanitation Data'!$D$31,0,10*ROW('Sanitation Data'!D16))="","",OFFSET('Sanitation Data'!$D$31,0,10*ROW('Sanitation Data'!D16)))</f>
        <v/>
      </c>
      <c r="CO22" s="270" t="str">
        <f ca="true">+IF(OFFSET('Sanitation Data'!$D$32,0,10*ROW('Sanitation Data'!D16))="","",OFFSET('Sanitation Data'!$D$32,0,10*ROW('Sanitation Data'!D16)))</f>
        <v/>
      </c>
      <c r="CP22" s="270" t="str">
        <f ca="true">+IF(OFFSET('Sanitation Data'!$E$28,0,10*ROW('Sanitation Data'!E16))="","",OFFSET('Sanitation Data'!$E$28,0,10*ROW('Sanitation Data'!E16)))</f>
        <v/>
      </c>
      <c r="CQ22" s="270" t="str">
        <f ca="true">+IF(OFFSET('Sanitation Data'!$E$29,0,10*ROW('Sanitation Data'!E16))="","",OFFSET('Sanitation Data'!$E$29,0,10*ROW('Sanitation Data'!E16)))</f>
        <v/>
      </c>
      <c r="CR22" s="270" t="str">
        <f ca="true">+IF(OFFSET('Sanitation Data'!$E$30,0,10*ROW('Sanitation Data'!E16))="","",OFFSET('Sanitation Data'!$E$30,0,10*ROW('Sanitation Data'!E16)))</f>
        <v/>
      </c>
      <c r="CS22" s="270" t="str">
        <f ca="true">+IF(OFFSET('Sanitation Data'!$E$31,0,10*ROW('Sanitation Data'!E16))="","",OFFSET('Sanitation Data'!$E$31,0,10*ROW('Sanitation Data'!E16)))</f>
        <v/>
      </c>
      <c r="CT22" s="270" t="str">
        <f ca="true">+IF(OFFSET('Sanitation Data'!$E$32,0,10*ROW('Sanitation Data'!E16))="","",OFFSET('Sanitation Data'!$E$32,0,10*ROW('Sanitation Data'!E16)))</f>
        <v/>
      </c>
      <c r="CU22" s="270" t="str">
        <f ca="true">+IF(OFFSET('Sanitation Data'!$F$28,0,10*ROW('Sanitation Data'!F16))="","",OFFSET('Sanitation Data'!$F$28,0,10*ROW('Sanitation Data'!F16)))</f>
        <v/>
      </c>
      <c r="CV22" s="270" t="str">
        <f ca="true">+IF(OFFSET('Sanitation Data'!$F$29,0,10*ROW('Sanitation Data'!F16))="","",OFFSET('Sanitation Data'!$F$29,0,10*ROW('Sanitation Data'!F16)))</f>
        <v/>
      </c>
      <c r="CW22" s="270" t="str">
        <f ca="true">+IF(OFFSET('Sanitation Data'!$F$30,0,10*ROW('Sanitation Data'!F16))="","",OFFSET('Sanitation Data'!$F$30,0,10*ROW('Sanitation Data'!F16)))</f>
        <v/>
      </c>
      <c r="CX22" s="270" t="str">
        <f ca="true">+IF(OFFSET('Sanitation Data'!$F$31,0,10*ROW('Sanitation Data'!F16))="","",OFFSET('Sanitation Data'!$F$31,0,10*ROW('Sanitation Data'!F16)))</f>
        <v/>
      </c>
      <c r="CY22" s="270" t="str">
        <f ca="true">+IF(OFFSET('Sanitation Data'!$F$32,0,10*ROW('Sanitation Data'!F16))="","",OFFSET('Sanitation Data'!$F$32,0,10*ROW('Sanitation Data'!F16)))</f>
        <v/>
      </c>
      <c r="CZ22" s="270" t="str">
        <f ca="true">+IF(OFFSET('Sanitation Data'!$G$28,0,10*ROW('Sanitation Data'!G16))="","",OFFSET('Sanitation Data'!$G$28,0,10*ROW('Sanitation Data'!G16)))</f>
        <v/>
      </c>
      <c r="DA22" s="270" t="str">
        <f ca="true">+IF(OFFSET('Sanitation Data'!$G$29,0,10*ROW('Sanitation Data'!G16))="","",OFFSET('Sanitation Data'!$G$29,0,10*ROW('Sanitation Data'!G16)))</f>
        <v/>
      </c>
      <c r="DB22" s="270" t="str">
        <f ca="true">+IF(OFFSET('Sanitation Data'!$G$30,0,10*ROW('Sanitation Data'!G16))="","",OFFSET('Sanitation Data'!$G$30,0,10*ROW('Sanitation Data'!G16)))</f>
        <v/>
      </c>
      <c r="DC22" s="270" t="str">
        <f ca="true">+IF(OFFSET('Sanitation Data'!$G$31,0,10*ROW('Sanitation Data'!G16))="","",OFFSET('Sanitation Data'!$G$31,0,10*ROW('Sanitation Data'!G16)))</f>
        <v/>
      </c>
      <c r="DD22" s="270" t="str">
        <f ca="true">+IF(OFFSET('Sanitation Data'!$G$32,0,10*ROW('Sanitation Data'!G16))="","",OFFSET('Sanitation Data'!$G$32,0,10*ROW('Sanitation Data'!G16)))</f>
        <v/>
      </c>
      <c r="DE22" s="270" t="str">
        <f ca="true">+IF(OFFSET('Sanitation Data'!$H$28,0,10*ROW('Sanitation Data'!H16))="","",OFFSET('Sanitation Data'!$H$28,0,10*ROW('Sanitation Data'!H16)))</f>
        <v/>
      </c>
      <c r="DF22" s="270" t="str">
        <f ca="true">+IF(OFFSET('Sanitation Data'!$H$29,0,10*ROW('Sanitation Data'!H16))="","",OFFSET('Sanitation Data'!$H$29,0,10*ROW('Sanitation Data'!H16)))</f>
        <v/>
      </c>
      <c r="DG22" s="270" t="str">
        <f ca="true">+IF(OFFSET('Sanitation Data'!$H$30,0,10*ROW('Sanitation Data'!H16))="","",OFFSET('Sanitation Data'!$H$30,0,10*ROW('Sanitation Data'!H16)))</f>
        <v/>
      </c>
      <c r="DH22" s="270" t="str">
        <f ca="true">+IF(OFFSET('Sanitation Data'!$H$31,0,10*ROW('Sanitation Data'!H16))="","",OFFSET('Sanitation Data'!$H$31,0,10*ROW('Sanitation Data'!H16)))</f>
        <v/>
      </c>
      <c r="DI22" s="270" t="str">
        <f ca="true">+IF(OFFSET('Sanitation Data'!$H$32,0,10*ROW('Sanitation Data'!H16))="","",OFFSET('Sanitation Data'!$H$32,0,10*ROW('Sanitation Data'!H16)))</f>
        <v/>
      </c>
      <c r="DJ22" s="270" t="str">
        <f ca="true">+IF(OFFSET('Sanitation Data'!$I$28,0,10*ROW('Sanitation Data'!I16))="","",OFFSET('Sanitation Data'!$I$28,0,10*ROW('Sanitation Data'!I16)))</f>
        <v/>
      </c>
      <c r="DK22" s="270" t="str">
        <f ca="true">+IF(OFFSET('Sanitation Data'!$I$29,0,10*ROW('Sanitation Data'!I16))="","",OFFSET('Sanitation Data'!$I$29,0,10*ROW('Sanitation Data'!I16)))</f>
        <v/>
      </c>
      <c r="DL22" s="270" t="str">
        <f ca="true">+IF(OFFSET('Sanitation Data'!$I$30,0,10*ROW('Sanitation Data'!I16))="","",OFFSET('Sanitation Data'!$I$30,0,10*ROW('Sanitation Data'!I16)))</f>
        <v/>
      </c>
      <c r="DM22" s="270" t="str">
        <f ca="true">+IF(OFFSET('Sanitation Data'!$I$31,0,10*ROW('Sanitation Data'!I16))="","",OFFSET('Sanitation Data'!$I$31,0,10*ROW('Sanitation Data'!I16)))</f>
        <v/>
      </c>
      <c r="DN22" s="270" t="str">
        <f ca="true">+IF(OFFSET('Sanitation Data'!$I$32,0,10*ROW('Sanitation Data'!I16))="","",OFFSET('Sanitation Data'!$I$32,0,10*ROW('Sanitation Data'!I16)))</f>
        <v/>
      </c>
      <c r="DO22" s="270" t="str">
        <f ca="true">+IF(OFFSET('Hygiene Data'!$D$11,0,10*ROW('Hygiene Data'!D16))="","",OFFSET('Hygiene Data'!$D$11,0,10*ROW('Hygiene Data'!D16)))</f>
        <v/>
      </c>
      <c r="DP22" s="270" t="str">
        <f ca="true">+IF(OFFSET('Hygiene Data'!$D$12,0,10*ROW('Hygiene Data'!D16))="","",OFFSET('Hygiene Data'!$D$12,0,10*ROW('Hygiene Data'!D16)))</f>
        <v/>
      </c>
      <c r="DQ22" s="270" t="str">
        <f ca="true">+IF(OFFSET('Hygiene Data'!$D$13,0,10*ROW('Hygiene Data'!D16))="","",OFFSET('Hygiene Data'!$D$13,0,10*ROW('Hygiene Data'!D16)))</f>
        <v/>
      </c>
      <c r="DR22" s="270" t="str">
        <f ca="true">+IF(OFFSET('Hygiene Data'!$E$11,0,10*ROW('Hygiene Data'!E16))="","",OFFSET('Hygiene Data'!$E$11,0,10*ROW('Hygiene Data'!E16)))</f>
        <v/>
      </c>
      <c r="DS22" s="270" t="str">
        <f ca="true">+IF(OFFSET('Hygiene Data'!$E$12,0,10*ROW('Hygiene Data'!E16))="","",OFFSET('Hygiene Data'!$E$12,0,10*ROW('Hygiene Data'!E16)))</f>
        <v/>
      </c>
      <c r="DT22" s="270" t="str">
        <f ca="true">+IF(OFFSET('Hygiene Data'!$E$13,0,10*ROW('Hygiene Data'!E16))="","",OFFSET('Hygiene Data'!$E$13,0,10*ROW('Hygiene Data'!E16)))</f>
        <v/>
      </c>
      <c r="DU22" s="270" t="str">
        <f ca="true">+IF(OFFSET('Hygiene Data'!$F$11,0,10*ROW('Hygiene Data'!F16))="","",OFFSET('Hygiene Data'!$F$11,0,10*ROW('Hygiene Data'!F16)))</f>
        <v/>
      </c>
      <c r="DV22" s="270" t="str">
        <f ca="true">+IF(OFFSET('Hygiene Data'!$F$12,0,10*ROW('Hygiene Data'!F16))="","",OFFSET('Hygiene Data'!$F$12,0,10*ROW('Hygiene Data'!F16)))</f>
        <v/>
      </c>
      <c r="DW22" s="270" t="str">
        <f ca="true">+IF(OFFSET('Hygiene Data'!$F$13,0,10*ROW('Hygiene Data'!F16))="","",OFFSET('Hygiene Data'!$F$13,0,10*ROW('Hygiene Data'!F16)))</f>
        <v/>
      </c>
      <c r="DX22" s="270" t="str">
        <f ca="true">+IF(OFFSET('Hygiene Data'!$G$11,0,10*ROW('Hygiene Data'!G16))="","",OFFSET('Hygiene Data'!$G$11,0,10*ROW('Hygiene Data'!G16)))</f>
        <v/>
      </c>
      <c r="DY22" s="270" t="str">
        <f ca="true">+IF(OFFSET('Hygiene Data'!$G$12,0,10*ROW('Hygiene Data'!G16))="","",OFFSET('Hygiene Data'!$G$12,0,10*ROW('Hygiene Data'!G16)))</f>
        <v/>
      </c>
      <c r="DZ22" s="270" t="str">
        <f ca="true">+IF(OFFSET('Hygiene Data'!$G$13,0,10*ROW('Hygiene Data'!G16))="","",OFFSET('Hygiene Data'!$G$13,0,10*ROW('Hygiene Data'!G16)))</f>
        <v/>
      </c>
      <c r="EA22" s="270" t="str">
        <f ca="true">+IF(OFFSET('Hygiene Data'!$H$11,0,10*ROW('Hygiene Data'!H16))="","",OFFSET('Hygiene Data'!$H$11,0,10*ROW('Hygiene Data'!H16)))</f>
        <v/>
      </c>
      <c r="EB22" s="270" t="str">
        <f ca="true">+IF(OFFSET('Hygiene Data'!$H$12,0,10*ROW('Hygiene Data'!H16))="","",OFFSET('Hygiene Data'!$H$12,0,10*ROW('Hygiene Data'!H16)))</f>
        <v/>
      </c>
      <c r="EC22" s="270" t="str">
        <f ca="true">+IF(OFFSET('Hygiene Data'!$H$13,0,10*ROW('Hygiene Data'!H16))="","",OFFSET('Hygiene Data'!$H$13,0,10*ROW('Hygiene Data'!H16)))</f>
        <v/>
      </c>
      <c r="ED22" s="270" t="str">
        <f ca="true">+IF(OFFSET('Hygiene Data'!$I$11,0,10*ROW('Hygiene Data'!I16))="","",OFFSET('Hygiene Data'!$I$11,0,10*ROW('Hygiene Data'!I16)))</f>
        <v/>
      </c>
      <c r="EE22" s="270" t="str">
        <f ca="true">+IF(OFFSET('Hygiene Data'!$I$12,0,10*ROW('Hygiene Data'!I16))="","",OFFSET('Hygiene Data'!$I$12,0,10*ROW('Hygiene Data'!I16)))</f>
        <v/>
      </c>
      <c r="EF22" s="270"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26" t="str">
        <f t="shared" ca="true" si="0"/>
        <v/>
      </c>
      <c r="D23" s="93"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3"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3"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3"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3"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3"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3"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3"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3"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3"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3"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3"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3"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3"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3"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3"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3"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3"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4"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4"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4"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4"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4"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4"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4"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4"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4"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4"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4"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4"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4"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4"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4"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4"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4"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4"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4"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4"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4"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4"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4"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4"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4"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4"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4"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4"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4"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4"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5"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5"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5"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5"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5"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5"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5"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5"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5"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5"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5"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5"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5"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5"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5"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5"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5"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5"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0"/>
      <c r="BS23" s="270" t="str">
        <f ca="true">+IF(OFFSET('Water Data'!$D$27,0,10*ROW('Water Data'!D17))="","",OFFSET('Water Data'!$D$27,0,10*ROW('Water Data'!D17)))</f>
        <v/>
      </c>
      <c r="BT23" s="270" t="str">
        <f ca="true">+IF(OFFSET('Water Data'!$D$28,0,10*ROW('Water Data'!D17))="","",OFFSET('Water Data'!$D$28,0,10*ROW('Water Data'!D17)))</f>
        <v/>
      </c>
      <c r="BU23" s="270" t="str">
        <f ca="true">+IF(OFFSET('Water Data'!$D$29,0,10*ROW('Water Data'!D17))="","",OFFSET('Water Data'!$D$29,0,10*ROW('Water Data'!D17)))</f>
        <v/>
      </c>
      <c r="BV23" s="270" t="str">
        <f ca="true">+IF(OFFSET('Water Data'!$E$27,0,10*ROW('Water Data'!E17))="","",OFFSET('Water Data'!$E$27,0,10*ROW('Water Data'!E17)))</f>
        <v/>
      </c>
      <c r="BW23" s="270" t="str">
        <f ca="true">+IF(OFFSET('Water Data'!$E$28,0,10*ROW('Water Data'!E17))="","",OFFSET('Water Data'!$E$28,0,10*ROW('Water Data'!E17)))</f>
        <v/>
      </c>
      <c r="BX23" s="270" t="str">
        <f ca="true">+IF(OFFSET('Water Data'!$E$29,0,10*ROW('Water Data'!E17))="","",OFFSET('Water Data'!$E$29,0,10*ROW('Water Data'!E17)))</f>
        <v/>
      </c>
      <c r="BY23" s="270" t="str">
        <f ca="true">+IF(OFFSET('Water Data'!$F$27,0,10*ROW('Water Data'!F17))="","",OFFSET('Water Data'!$F$27,0,10*ROW('Water Data'!F17)))</f>
        <v/>
      </c>
      <c r="BZ23" s="270" t="str">
        <f ca="true">+IF(OFFSET('Water Data'!$F$28,0,10*ROW('Water Data'!F17))="","",OFFSET('Water Data'!$F$28,0,10*ROW('Water Data'!F17)))</f>
        <v/>
      </c>
      <c r="CA23" s="270" t="str">
        <f ca="true">+IF(OFFSET('Water Data'!$F$29,0,10*ROW('Water Data'!F17))="","",OFFSET('Water Data'!$F$29,0,10*ROW('Water Data'!F17)))</f>
        <v/>
      </c>
      <c r="CB23" s="270" t="str">
        <f ca="true">+IF(OFFSET('Water Data'!$G$27,0,10*ROW('Water Data'!G17))="","",OFFSET('Water Data'!$G$27,0,10*ROW('Water Data'!G17)))</f>
        <v/>
      </c>
      <c r="CC23" s="270" t="str">
        <f ca="true">+IF(OFFSET('Water Data'!$G$28,0,10*ROW('Water Data'!G17))="","",OFFSET('Water Data'!$G$28,0,10*ROW('Water Data'!G17)))</f>
        <v/>
      </c>
      <c r="CD23" s="270" t="str">
        <f ca="true">+IF(OFFSET('Water Data'!$G$29,0,10*ROW('Water Data'!G17))="","",OFFSET('Water Data'!$G$29,0,10*ROW('Water Data'!G17)))</f>
        <v/>
      </c>
      <c r="CE23" s="270" t="str">
        <f ca="true">+IF(OFFSET('Water Data'!$H$27,0,10*ROW('Water Data'!H17))="","",OFFSET('Water Data'!$H$27,0,10*ROW('Water Data'!H17)))</f>
        <v/>
      </c>
      <c r="CF23" s="270" t="str">
        <f ca="true">+IF(OFFSET('Water Data'!$H$28,0,10*ROW('Water Data'!H17))="","",OFFSET('Water Data'!$H$28,0,10*ROW('Water Data'!H17)))</f>
        <v/>
      </c>
      <c r="CG23" s="270" t="str">
        <f ca="true">+IF(OFFSET('Water Data'!$H$29,0,10*ROW('Water Data'!H17))="","",OFFSET('Water Data'!$H$29,0,10*ROW('Water Data'!H17)))</f>
        <v/>
      </c>
      <c r="CH23" s="270" t="str">
        <f ca="true">+IF(OFFSET('Water Data'!$I$27,0,10*ROW('Water Data'!I17))="","",OFFSET('Water Data'!$I$27,0,10*ROW('Water Data'!I17)))</f>
        <v/>
      </c>
      <c r="CI23" s="270" t="str">
        <f ca="true">+IF(OFFSET('Water Data'!$I$28,0,10*ROW('Water Data'!I17))="","",OFFSET('Water Data'!$I$28,0,10*ROW('Water Data'!I17)))</f>
        <v/>
      </c>
      <c r="CJ23" s="270" t="str">
        <f ca="true">+IF(OFFSET('Water Data'!$I$29,0,10*ROW('Water Data'!I17))="","",OFFSET('Water Data'!$I$29,0,10*ROW('Water Data'!I17)))</f>
        <v/>
      </c>
      <c r="CK23" s="270" t="str">
        <f ca="true">+IF(OFFSET('Sanitation Data'!$D$28,0,10*ROW('Sanitation Data'!D17))="","",OFFSET('Sanitation Data'!$D$28,0,10*ROW('Sanitation Data'!D17)))</f>
        <v/>
      </c>
      <c r="CL23" s="270" t="str">
        <f ca="true">+IF(OFFSET('Sanitation Data'!$D$29,0,10*ROW('Sanitation Data'!D17))="","",OFFSET('Sanitation Data'!$D$29,0,10*ROW('Sanitation Data'!D17)))</f>
        <v/>
      </c>
      <c r="CM23" s="270" t="str">
        <f ca="true">+IF(OFFSET('Sanitation Data'!$D$30,0,10*ROW('Sanitation Data'!D17))="","",OFFSET('Sanitation Data'!$D$30,0,10*ROW('Sanitation Data'!D17)))</f>
        <v/>
      </c>
      <c r="CN23" s="270" t="str">
        <f ca="true">+IF(OFFSET('Sanitation Data'!$D$31,0,10*ROW('Sanitation Data'!D17))="","",OFFSET('Sanitation Data'!$D$31,0,10*ROW('Sanitation Data'!D17)))</f>
        <v/>
      </c>
      <c r="CO23" s="270" t="str">
        <f ca="true">+IF(OFFSET('Sanitation Data'!$D$32,0,10*ROW('Sanitation Data'!D17))="","",OFFSET('Sanitation Data'!$D$32,0,10*ROW('Sanitation Data'!D17)))</f>
        <v/>
      </c>
      <c r="CP23" s="270" t="str">
        <f ca="true">+IF(OFFSET('Sanitation Data'!$E$28,0,10*ROW('Sanitation Data'!E17))="","",OFFSET('Sanitation Data'!$E$28,0,10*ROW('Sanitation Data'!E17)))</f>
        <v/>
      </c>
      <c r="CQ23" s="270" t="str">
        <f ca="true">+IF(OFFSET('Sanitation Data'!$E$29,0,10*ROW('Sanitation Data'!E17))="","",OFFSET('Sanitation Data'!$E$29,0,10*ROW('Sanitation Data'!E17)))</f>
        <v/>
      </c>
      <c r="CR23" s="270" t="str">
        <f ca="true">+IF(OFFSET('Sanitation Data'!$E$30,0,10*ROW('Sanitation Data'!E17))="","",OFFSET('Sanitation Data'!$E$30,0,10*ROW('Sanitation Data'!E17)))</f>
        <v/>
      </c>
      <c r="CS23" s="270" t="str">
        <f ca="true">+IF(OFFSET('Sanitation Data'!$E$31,0,10*ROW('Sanitation Data'!E17))="","",OFFSET('Sanitation Data'!$E$31,0,10*ROW('Sanitation Data'!E17)))</f>
        <v/>
      </c>
      <c r="CT23" s="270" t="str">
        <f ca="true">+IF(OFFSET('Sanitation Data'!$E$32,0,10*ROW('Sanitation Data'!E17))="","",OFFSET('Sanitation Data'!$E$32,0,10*ROW('Sanitation Data'!E17)))</f>
        <v/>
      </c>
      <c r="CU23" s="270" t="str">
        <f ca="true">+IF(OFFSET('Sanitation Data'!$F$28,0,10*ROW('Sanitation Data'!F17))="","",OFFSET('Sanitation Data'!$F$28,0,10*ROW('Sanitation Data'!F17)))</f>
        <v/>
      </c>
      <c r="CV23" s="270" t="str">
        <f ca="true">+IF(OFFSET('Sanitation Data'!$F$29,0,10*ROW('Sanitation Data'!F17))="","",OFFSET('Sanitation Data'!$F$29,0,10*ROW('Sanitation Data'!F17)))</f>
        <v/>
      </c>
      <c r="CW23" s="270" t="str">
        <f ca="true">+IF(OFFSET('Sanitation Data'!$F$30,0,10*ROW('Sanitation Data'!F17))="","",OFFSET('Sanitation Data'!$F$30,0,10*ROW('Sanitation Data'!F17)))</f>
        <v/>
      </c>
      <c r="CX23" s="270" t="str">
        <f ca="true">+IF(OFFSET('Sanitation Data'!$F$31,0,10*ROW('Sanitation Data'!F17))="","",OFFSET('Sanitation Data'!$F$31,0,10*ROW('Sanitation Data'!F17)))</f>
        <v/>
      </c>
      <c r="CY23" s="270" t="str">
        <f ca="true">+IF(OFFSET('Sanitation Data'!$F$32,0,10*ROW('Sanitation Data'!F17))="","",OFFSET('Sanitation Data'!$F$32,0,10*ROW('Sanitation Data'!F17)))</f>
        <v/>
      </c>
      <c r="CZ23" s="270" t="str">
        <f ca="true">+IF(OFFSET('Sanitation Data'!$G$28,0,10*ROW('Sanitation Data'!G17))="","",OFFSET('Sanitation Data'!$G$28,0,10*ROW('Sanitation Data'!G17)))</f>
        <v/>
      </c>
      <c r="DA23" s="270" t="str">
        <f ca="true">+IF(OFFSET('Sanitation Data'!$G$29,0,10*ROW('Sanitation Data'!G17))="","",OFFSET('Sanitation Data'!$G$29,0,10*ROW('Sanitation Data'!G17)))</f>
        <v/>
      </c>
      <c r="DB23" s="270" t="str">
        <f ca="true">+IF(OFFSET('Sanitation Data'!$G$30,0,10*ROW('Sanitation Data'!G17))="","",OFFSET('Sanitation Data'!$G$30,0,10*ROW('Sanitation Data'!G17)))</f>
        <v/>
      </c>
      <c r="DC23" s="270" t="str">
        <f ca="true">+IF(OFFSET('Sanitation Data'!$G$31,0,10*ROW('Sanitation Data'!G17))="","",OFFSET('Sanitation Data'!$G$31,0,10*ROW('Sanitation Data'!G17)))</f>
        <v/>
      </c>
      <c r="DD23" s="270" t="str">
        <f ca="true">+IF(OFFSET('Sanitation Data'!$G$32,0,10*ROW('Sanitation Data'!G17))="","",OFFSET('Sanitation Data'!$G$32,0,10*ROW('Sanitation Data'!G17)))</f>
        <v/>
      </c>
      <c r="DE23" s="270" t="str">
        <f ca="true">+IF(OFFSET('Sanitation Data'!$H$28,0,10*ROW('Sanitation Data'!H17))="","",OFFSET('Sanitation Data'!$H$28,0,10*ROW('Sanitation Data'!H17)))</f>
        <v/>
      </c>
      <c r="DF23" s="270" t="str">
        <f ca="true">+IF(OFFSET('Sanitation Data'!$H$29,0,10*ROW('Sanitation Data'!H17))="","",OFFSET('Sanitation Data'!$H$29,0,10*ROW('Sanitation Data'!H17)))</f>
        <v/>
      </c>
      <c r="DG23" s="270" t="str">
        <f ca="true">+IF(OFFSET('Sanitation Data'!$H$30,0,10*ROW('Sanitation Data'!H17))="","",OFFSET('Sanitation Data'!$H$30,0,10*ROW('Sanitation Data'!H17)))</f>
        <v/>
      </c>
      <c r="DH23" s="270" t="str">
        <f ca="true">+IF(OFFSET('Sanitation Data'!$H$31,0,10*ROW('Sanitation Data'!H17))="","",OFFSET('Sanitation Data'!$H$31,0,10*ROW('Sanitation Data'!H17)))</f>
        <v/>
      </c>
      <c r="DI23" s="270" t="str">
        <f ca="true">+IF(OFFSET('Sanitation Data'!$H$32,0,10*ROW('Sanitation Data'!H17))="","",OFFSET('Sanitation Data'!$H$32,0,10*ROW('Sanitation Data'!H17)))</f>
        <v/>
      </c>
      <c r="DJ23" s="270" t="str">
        <f ca="true">+IF(OFFSET('Sanitation Data'!$I$28,0,10*ROW('Sanitation Data'!I17))="","",OFFSET('Sanitation Data'!$I$28,0,10*ROW('Sanitation Data'!I17)))</f>
        <v/>
      </c>
      <c r="DK23" s="270" t="str">
        <f ca="true">+IF(OFFSET('Sanitation Data'!$I$29,0,10*ROW('Sanitation Data'!I17))="","",OFFSET('Sanitation Data'!$I$29,0,10*ROW('Sanitation Data'!I17)))</f>
        <v/>
      </c>
      <c r="DL23" s="270" t="str">
        <f ca="true">+IF(OFFSET('Sanitation Data'!$I$30,0,10*ROW('Sanitation Data'!I17))="","",OFFSET('Sanitation Data'!$I$30,0,10*ROW('Sanitation Data'!I17)))</f>
        <v/>
      </c>
      <c r="DM23" s="270" t="str">
        <f ca="true">+IF(OFFSET('Sanitation Data'!$I$31,0,10*ROW('Sanitation Data'!I17))="","",OFFSET('Sanitation Data'!$I$31,0,10*ROW('Sanitation Data'!I17)))</f>
        <v/>
      </c>
      <c r="DN23" s="270" t="str">
        <f ca="true">+IF(OFFSET('Sanitation Data'!$I$32,0,10*ROW('Sanitation Data'!I17))="","",OFFSET('Sanitation Data'!$I$32,0,10*ROW('Sanitation Data'!I17)))</f>
        <v/>
      </c>
      <c r="DO23" s="270" t="str">
        <f ca="true">+IF(OFFSET('Hygiene Data'!$D$11,0,10*ROW('Hygiene Data'!D17))="","",OFFSET('Hygiene Data'!$D$11,0,10*ROW('Hygiene Data'!D17)))</f>
        <v/>
      </c>
      <c r="DP23" s="270" t="str">
        <f ca="true">+IF(OFFSET('Hygiene Data'!$D$12,0,10*ROW('Hygiene Data'!D17))="","",OFFSET('Hygiene Data'!$D$12,0,10*ROW('Hygiene Data'!D17)))</f>
        <v/>
      </c>
      <c r="DQ23" s="270" t="str">
        <f ca="true">+IF(OFFSET('Hygiene Data'!$D$13,0,10*ROW('Hygiene Data'!D17))="","",OFFSET('Hygiene Data'!$D$13,0,10*ROW('Hygiene Data'!D17)))</f>
        <v/>
      </c>
      <c r="DR23" s="270" t="str">
        <f ca="true">+IF(OFFSET('Hygiene Data'!$E$11,0,10*ROW('Hygiene Data'!E17))="","",OFFSET('Hygiene Data'!$E$11,0,10*ROW('Hygiene Data'!E17)))</f>
        <v/>
      </c>
      <c r="DS23" s="270" t="str">
        <f ca="true">+IF(OFFSET('Hygiene Data'!$E$12,0,10*ROW('Hygiene Data'!E17))="","",OFFSET('Hygiene Data'!$E$12,0,10*ROW('Hygiene Data'!E17)))</f>
        <v/>
      </c>
      <c r="DT23" s="270" t="str">
        <f ca="true">+IF(OFFSET('Hygiene Data'!$E$13,0,10*ROW('Hygiene Data'!E17))="","",OFFSET('Hygiene Data'!$E$13,0,10*ROW('Hygiene Data'!E17)))</f>
        <v/>
      </c>
      <c r="DU23" s="270" t="str">
        <f ca="true">+IF(OFFSET('Hygiene Data'!$F$11,0,10*ROW('Hygiene Data'!F17))="","",OFFSET('Hygiene Data'!$F$11,0,10*ROW('Hygiene Data'!F17)))</f>
        <v/>
      </c>
      <c r="DV23" s="270" t="str">
        <f ca="true">+IF(OFFSET('Hygiene Data'!$F$12,0,10*ROW('Hygiene Data'!F17))="","",OFFSET('Hygiene Data'!$F$12,0,10*ROW('Hygiene Data'!F17)))</f>
        <v/>
      </c>
      <c r="DW23" s="270" t="str">
        <f ca="true">+IF(OFFSET('Hygiene Data'!$F$13,0,10*ROW('Hygiene Data'!F17))="","",OFFSET('Hygiene Data'!$F$13,0,10*ROW('Hygiene Data'!F17)))</f>
        <v/>
      </c>
      <c r="DX23" s="270" t="str">
        <f ca="true">+IF(OFFSET('Hygiene Data'!$G$11,0,10*ROW('Hygiene Data'!G17))="","",OFFSET('Hygiene Data'!$G$11,0,10*ROW('Hygiene Data'!G17)))</f>
        <v/>
      </c>
      <c r="DY23" s="270" t="str">
        <f ca="true">+IF(OFFSET('Hygiene Data'!$G$12,0,10*ROW('Hygiene Data'!G17))="","",OFFSET('Hygiene Data'!$G$12,0,10*ROW('Hygiene Data'!G17)))</f>
        <v/>
      </c>
      <c r="DZ23" s="270" t="str">
        <f ca="true">+IF(OFFSET('Hygiene Data'!$G$13,0,10*ROW('Hygiene Data'!G17))="","",OFFSET('Hygiene Data'!$G$13,0,10*ROW('Hygiene Data'!G17)))</f>
        <v/>
      </c>
      <c r="EA23" s="270" t="str">
        <f ca="true">+IF(OFFSET('Hygiene Data'!$H$11,0,10*ROW('Hygiene Data'!H17))="","",OFFSET('Hygiene Data'!$H$11,0,10*ROW('Hygiene Data'!H17)))</f>
        <v/>
      </c>
      <c r="EB23" s="270" t="str">
        <f ca="true">+IF(OFFSET('Hygiene Data'!$H$12,0,10*ROW('Hygiene Data'!H17))="","",OFFSET('Hygiene Data'!$H$12,0,10*ROW('Hygiene Data'!H17)))</f>
        <v/>
      </c>
      <c r="EC23" s="270" t="str">
        <f ca="true">+IF(OFFSET('Hygiene Data'!$H$13,0,10*ROW('Hygiene Data'!H17))="","",OFFSET('Hygiene Data'!$H$13,0,10*ROW('Hygiene Data'!H17)))</f>
        <v/>
      </c>
      <c r="ED23" s="270" t="str">
        <f ca="true">+IF(OFFSET('Hygiene Data'!$I$11,0,10*ROW('Hygiene Data'!I17))="","",OFFSET('Hygiene Data'!$I$11,0,10*ROW('Hygiene Data'!I17)))</f>
        <v/>
      </c>
      <c r="EE23" s="270" t="str">
        <f ca="true">+IF(OFFSET('Hygiene Data'!$I$12,0,10*ROW('Hygiene Data'!I17))="","",OFFSET('Hygiene Data'!$I$12,0,10*ROW('Hygiene Data'!I17)))</f>
        <v/>
      </c>
      <c r="EF23" s="270"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26" t="str">
        <f t="shared" ca="true" si="0"/>
        <v/>
      </c>
      <c r="D24" s="93"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3"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3"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3"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3"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3"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3"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3"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3"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3"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3"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3"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3"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3"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3"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3"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3"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3"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4"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4"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4"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4"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4"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4"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4"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4"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4"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4"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4"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4"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4"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4"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4"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4"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4"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4"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4"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4"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4"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4"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4"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4"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4"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4"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4"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4"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4"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4"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5"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5"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5"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5"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5"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5"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5"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5"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5"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5"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5"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5"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5"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5"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5"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5"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5"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5"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0"/>
      <c r="BS24" s="270" t="str">
        <f ca="true">+IF(OFFSET('Water Data'!$D$27,0,10*ROW('Water Data'!D18))="","",OFFSET('Water Data'!$D$27,0,10*ROW('Water Data'!D18)))</f>
        <v/>
      </c>
      <c r="BT24" s="270" t="str">
        <f ca="true">+IF(OFFSET('Water Data'!$D$28,0,10*ROW('Water Data'!D18))="","",OFFSET('Water Data'!$D$28,0,10*ROW('Water Data'!D18)))</f>
        <v/>
      </c>
      <c r="BU24" s="270" t="str">
        <f ca="true">+IF(OFFSET('Water Data'!$D$29,0,10*ROW('Water Data'!D18))="","",OFFSET('Water Data'!$D$29,0,10*ROW('Water Data'!D18)))</f>
        <v/>
      </c>
      <c r="BV24" s="270" t="str">
        <f ca="true">+IF(OFFSET('Water Data'!$E$27,0,10*ROW('Water Data'!E18))="","",OFFSET('Water Data'!$E$27,0,10*ROW('Water Data'!E18)))</f>
        <v/>
      </c>
      <c r="BW24" s="270" t="str">
        <f ca="true">+IF(OFFSET('Water Data'!$E$28,0,10*ROW('Water Data'!E18))="","",OFFSET('Water Data'!$E$28,0,10*ROW('Water Data'!E18)))</f>
        <v/>
      </c>
      <c r="BX24" s="270" t="str">
        <f ca="true">+IF(OFFSET('Water Data'!$E$29,0,10*ROW('Water Data'!E18))="","",OFFSET('Water Data'!$E$29,0,10*ROW('Water Data'!E18)))</f>
        <v/>
      </c>
      <c r="BY24" s="270" t="str">
        <f ca="true">+IF(OFFSET('Water Data'!$F$27,0,10*ROW('Water Data'!F18))="","",OFFSET('Water Data'!$F$27,0,10*ROW('Water Data'!F18)))</f>
        <v/>
      </c>
      <c r="BZ24" s="270" t="str">
        <f ca="true">+IF(OFFSET('Water Data'!$F$28,0,10*ROW('Water Data'!F18))="","",OFFSET('Water Data'!$F$28,0,10*ROW('Water Data'!F18)))</f>
        <v/>
      </c>
      <c r="CA24" s="270" t="str">
        <f ca="true">+IF(OFFSET('Water Data'!$F$29,0,10*ROW('Water Data'!F18))="","",OFFSET('Water Data'!$F$29,0,10*ROW('Water Data'!F18)))</f>
        <v/>
      </c>
      <c r="CB24" s="270" t="str">
        <f ca="true">+IF(OFFSET('Water Data'!$G$27,0,10*ROW('Water Data'!G18))="","",OFFSET('Water Data'!$G$27,0,10*ROW('Water Data'!G18)))</f>
        <v/>
      </c>
      <c r="CC24" s="270" t="str">
        <f ca="true">+IF(OFFSET('Water Data'!$G$28,0,10*ROW('Water Data'!G18))="","",OFFSET('Water Data'!$G$28,0,10*ROW('Water Data'!G18)))</f>
        <v/>
      </c>
      <c r="CD24" s="270" t="str">
        <f ca="true">+IF(OFFSET('Water Data'!$G$29,0,10*ROW('Water Data'!G18))="","",OFFSET('Water Data'!$G$29,0,10*ROW('Water Data'!G18)))</f>
        <v/>
      </c>
      <c r="CE24" s="270" t="str">
        <f ca="true">+IF(OFFSET('Water Data'!$H$27,0,10*ROW('Water Data'!H18))="","",OFFSET('Water Data'!$H$27,0,10*ROW('Water Data'!H18)))</f>
        <v/>
      </c>
      <c r="CF24" s="270" t="str">
        <f ca="true">+IF(OFFSET('Water Data'!$H$28,0,10*ROW('Water Data'!H18))="","",OFFSET('Water Data'!$H$28,0,10*ROW('Water Data'!H18)))</f>
        <v/>
      </c>
      <c r="CG24" s="270" t="str">
        <f ca="true">+IF(OFFSET('Water Data'!$H$29,0,10*ROW('Water Data'!H18))="","",OFFSET('Water Data'!$H$29,0,10*ROW('Water Data'!H18)))</f>
        <v/>
      </c>
      <c r="CH24" s="270" t="str">
        <f ca="true">+IF(OFFSET('Water Data'!$I$27,0,10*ROW('Water Data'!I18))="","",OFFSET('Water Data'!$I$27,0,10*ROW('Water Data'!I18)))</f>
        <v/>
      </c>
      <c r="CI24" s="270" t="str">
        <f ca="true">+IF(OFFSET('Water Data'!$I$28,0,10*ROW('Water Data'!I18))="","",OFFSET('Water Data'!$I$28,0,10*ROW('Water Data'!I18)))</f>
        <v/>
      </c>
      <c r="CJ24" s="270" t="str">
        <f ca="true">+IF(OFFSET('Water Data'!$I$29,0,10*ROW('Water Data'!I18))="","",OFFSET('Water Data'!$I$29,0,10*ROW('Water Data'!I18)))</f>
        <v/>
      </c>
      <c r="CK24" s="270" t="str">
        <f ca="true">+IF(OFFSET('Sanitation Data'!$D$28,0,10*ROW('Sanitation Data'!D18))="","",OFFSET('Sanitation Data'!$D$28,0,10*ROW('Sanitation Data'!D18)))</f>
        <v/>
      </c>
      <c r="CL24" s="270" t="str">
        <f ca="true">+IF(OFFSET('Sanitation Data'!$D$29,0,10*ROW('Sanitation Data'!D18))="","",OFFSET('Sanitation Data'!$D$29,0,10*ROW('Sanitation Data'!D18)))</f>
        <v/>
      </c>
      <c r="CM24" s="270" t="str">
        <f ca="true">+IF(OFFSET('Sanitation Data'!$D$30,0,10*ROW('Sanitation Data'!D18))="","",OFFSET('Sanitation Data'!$D$30,0,10*ROW('Sanitation Data'!D18)))</f>
        <v/>
      </c>
      <c r="CN24" s="270" t="str">
        <f ca="true">+IF(OFFSET('Sanitation Data'!$D$31,0,10*ROW('Sanitation Data'!D18))="","",OFFSET('Sanitation Data'!$D$31,0,10*ROW('Sanitation Data'!D18)))</f>
        <v/>
      </c>
      <c r="CO24" s="270" t="str">
        <f ca="true">+IF(OFFSET('Sanitation Data'!$D$32,0,10*ROW('Sanitation Data'!D18))="","",OFFSET('Sanitation Data'!$D$32,0,10*ROW('Sanitation Data'!D18)))</f>
        <v/>
      </c>
      <c r="CP24" s="270" t="str">
        <f ca="true">+IF(OFFSET('Sanitation Data'!$E$28,0,10*ROW('Sanitation Data'!E18))="","",OFFSET('Sanitation Data'!$E$28,0,10*ROW('Sanitation Data'!E18)))</f>
        <v/>
      </c>
      <c r="CQ24" s="270" t="str">
        <f ca="true">+IF(OFFSET('Sanitation Data'!$E$29,0,10*ROW('Sanitation Data'!E18))="","",OFFSET('Sanitation Data'!$E$29,0,10*ROW('Sanitation Data'!E18)))</f>
        <v/>
      </c>
      <c r="CR24" s="270" t="str">
        <f ca="true">+IF(OFFSET('Sanitation Data'!$E$30,0,10*ROW('Sanitation Data'!E18))="","",OFFSET('Sanitation Data'!$E$30,0,10*ROW('Sanitation Data'!E18)))</f>
        <v/>
      </c>
      <c r="CS24" s="270" t="str">
        <f ca="true">+IF(OFFSET('Sanitation Data'!$E$31,0,10*ROW('Sanitation Data'!E18))="","",OFFSET('Sanitation Data'!$E$31,0,10*ROW('Sanitation Data'!E18)))</f>
        <v/>
      </c>
      <c r="CT24" s="270" t="str">
        <f ca="true">+IF(OFFSET('Sanitation Data'!$E$32,0,10*ROW('Sanitation Data'!E18))="","",OFFSET('Sanitation Data'!$E$32,0,10*ROW('Sanitation Data'!E18)))</f>
        <v/>
      </c>
      <c r="CU24" s="270" t="str">
        <f ca="true">+IF(OFFSET('Sanitation Data'!$F$28,0,10*ROW('Sanitation Data'!F18))="","",OFFSET('Sanitation Data'!$F$28,0,10*ROW('Sanitation Data'!F18)))</f>
        <v/>
      </c>
      <c r="CV24" s="270" t="str">
        <f ca="true">+IF(OFFSET('Sanitation Data'!$F$29,0,10*ROW('Sanitation Data'!F18))="","",OFFSET('Sanitation Data'!$F$29,0,10*ROW('Sanitation Data'!F18)))</f>
        <v/>
      </c>
      <c r="CW24" s="270" t="str">
        <f ca="true">+IF(OFFSET('Sanitation Data'!$F$30,0,10*ROW('Sanitation Data'!F18))="","",OFFSET('Sanitation Data'!$F$30,0,10*ROW('Sanitation Data'!F18)))</f>
        <v/>
      </c>
      <c r="CX24" s="270" t="str">
        <f ca="true">+IF(OFFSET('Sanitation Data'!$F$31,0,10*ROW('Sanitation Data'!F18))="","",OFFSET('Sanitation Data'!$F$31,0,10*ROW('Sanitation Data'!F18)))</f>
        <v/>
      </c>
      <c r="CY24" s="270" t="str">
        <f ca="true">+IF(OFFSET('Sanitation Data'!$F$32,0,10*ROW('Sanitation Data'!F18))="","",OFFSET('Sanitation Data'!$F$32,0,10*ROW('Sanitation Data'!F18)))</f>
        <v/>
      </c>
      <c r="CZ24" s="270" t="str">
        <f ca="true">+IF(OFFSET('Sanitation Data'!$G$28,0,10*ROW('Sanitation Data'!G18))="","",OFFSET('Sanitation Data'!$G$28,0,10*ROW('Sanitation Data'!G18)))</f>
        <v/>
      </c>
      <c r="DA24" s="270" t="str">
        <f ca="true">+IF(OFFSET('Sanitation Data'!$G$29,0,10*ROW('Sanitation Data'!G18))="","",OFFSET('Sanitation Data'!$G$29,0,10*ROW('Sanitation Data'!G18)))</f>
        <v/>
      </c>
      <c r="DB24" s="270" t="str">
        <f ca="true">+IF(OFFSET('Sanitation Data'!$G$30,0,10*ROW('Sanitation Data'!G18))="","",OFFSET('Sanitation Data'!$G$30,0,10*ROW('Sanitation Data'!G18)))</f>
        <v/>
      </c>
      <c r="DC24" s="270" t="str">
        <f ca="true">+IF(OFFSET('Sanitation Data'!$G$31,0,10*ROW('Sanitation Data'!G18))="","",OFFSET('Sanitation Data'!$G$31,0,10*ROW('Sanitation Data'!G18)))</f>
        <v/>
      </c>
      <c r="DD24" s="270" t="str">
        <f ca="true">+IF(OFFSET('Sanitation Data'!$G$32,0,10*ROW('Sanitation Data'!G18))="","",OFFSET('Sanitation Data'!$G$32,0,10*ROW('Sanitation Data'!G18)))</f>
        <v/>
      </c>
      <c r="DE24" s="270" t="str">
        <f ca="true">+IF(OFFSET('Sanitation Data'!$H$28,0,10*ROW('Sanitation Data'!H18))="","",OFFSET('Sanitation Data'!$H$28,0,10*ROW('Sanitation Data'!H18)))</f>
        <v/>
      </c>
      <c r="DF24" s="270" t="str">
        <f ca="true">+IF(OFFSET('Sanitation Data'!$H$29,0,10*ROW('Sanitation Data'!H18))="","",OFFSET('Sanitation Data'!$H$29,0,10*ROW('Sanitation Data'!H18)))</f>
        <v/>
      </c>
      <c r="DG24" s="270" t="str">
        <f ca="true">+IF(OFFSET('Sanitation Data'!$H$30,0,10*ROW('Sanitation Data'!H18))="","",OFFSET('Sanitation Data'!$H$30,0,10*ROW('Sanitation Data'!H18)))</f>
        <v/>
      </c>
      <c r="DH24" s="270" t="str">
        <f ca="true">+IF(OFFSET('Sanitation Data'!$H$31,0,10*ROW('Sanitation Data'!H18))="","",OFFSET('Sanitation Data'!$H$31,0,10*ROW('Sanitation Data'!H18)))</f>
        <v/>
      </c>
      <c r="DI24" s="270" t="str">
        <f ca="true">+IF(OFFSET('Sanitation Data'!$H$32,0,10*ROW('Sanitation Data'!H18))="","",OFFSET('Sanitation Data'!$H$32,0,10*ROW('Sanitation Data'!H18)))</f>
        <v/>
      </c>
      <c r="DJ24" s="270" t="str">
        <f ca="true">+IF(OFFSET('Sanitation Data'!$I$28,0,10*ROW('Sanitation Data'!I18))="","",OFFSET('Sanitation Data'!$I$28,0,10*ROW('Sanitation Data'!I18)))</f>
        <v/>
      </c>
      <c r="DK24" s="270" t="str">
        <f ca="true">+IF(OFFSET('Sanitation Data'!$I$29,0,10*ROW('Sanitation Data'!I18))="","",OFFSET('Sanitation Data'!$I$29,0,10*ROW('Sanitation Data'!I18)))</f>
        <v/>
      </c>
      <c r="DL24" s="270" t="str">
        <f ca="true">+IF(OFFSET('Sanitation Data'!$I$30,0,10*ROW('Sanitation Data'!I18))="","",OFFSET('Sanitation Data'!$I$30,0,10*ROW('Sanitation Data'!I18)))</f>
        <v/>
      </c>
      <c r="DM24" s="270" t="str">
        <f ca="true">+IF(OFFSET('Sanitation Data'!$I$31,0,10*ROW('Sanitation Data'!I18))="","",OFFSET('Sanitation Data'!$I$31,0,10*ROW('Sanitation Data'!I18)))</f>
        <v/>
      </c>
      <c r="DN24" s="270" t="str">
        <f ca="true">+IF(OFFSET('Sanitation Data'!$I$32,0,10*ROW('Sanitation Data'!I18))="","",OFFSET('Sanitation Data'!$I$32,0,10*ROW('Sanitation Data'!I18)))</f>
        <v/>
      </c>
      <c r="DO24" s="270" t="str">
        <f ca="true">+IF(OFFSET('Hygiene Data'!$D$11,0,10*ROW('Hygiene Data'!D18))="","",OFFSET('Hygiene Data'!$D$11,0,10*ROW('Hygiene Data'!D18)))</f>
        <v/>
      </c>
      <c r="DP24" s="270" t="str">
        <f ca="true">+IF(OFFSET('Hygiene Data'!$D$12,0,10*ROW('Hygiene Data'!D18))="","",OFFSET('Hygiene Data'!$D$12,0,10*ROW('Hygiene Data'!D18)))</f>
        <v/>
      </c>
      <c r="DQ24" s="270" t="str">
        <f ca="true">+IF(OFFSET('Hygiene Data'!$D$13,0,10*ROW('Hygiene Data'!D18))="","",OFFSET('Hygiene Data'!$D$13,0,10*ROW('Hygiene Data'!D18)))</f>
        <v/>
      </c>
      <c r="DR24" s="270" t="str">
        <f ca="true">+IF(OFFSET('Hygiene Data'!$E$11,0,10*ROW('Hygiene Data'!E18))="","",OFFSET('Hygiene Data'!$E$11,0,10*ROW('Hygiene Data'!E18)))</f>
        <v/>
      </c>
      <c r="DS24" s="270" t="str">
        <f ca="true">+IF(OFFSET('Hygiene Data'!$E$12,0,10*ROW('Hygiene Data'!E18))="","",OFFSET('Hygiene Data'!$E$12,0,10*ROW('Hygiene Data'!E18)))</f>
        <v/>
      </c>
      <c r="DT24" s="270" t="str">
        <f ca="true">+IF(OFFSET('Hygiene Data'!$E$13,0,10*ROW('Hygiene Data'!E18))="","",OFFSET('Hygiene Data'!$E$13,0,10*ROW('Hygiene Data'!E18)))</f>
        <v/>
      </c>
      <c r="DU24" s="270" t="str">
        <f ca="true">+IF(OFFSET('Hygiene Data'!$F$11,0,10*ROW('Hygiene Data'!F18))="","",OFFSET('Hygiene Data'!$F$11,0,10*ROW('Hygiene Data'!F18)))</f>
        <v/>
      </c>
      <c r="DV24" s="270" t="str">
        <f ca="true">+IF(OFFSET('Hygiene Data'!$F$12,0,10*ROW('Hygiene Data'!F18))="","",OFFSET('Hygiene Data'!$F$12,0,10*ROW('Hygiene Data'!F18)))</f>
        <v/>
      </c>
      <c r="DW24" s="270" t="str">
        <f ca="true">+IF(OFFSET('Hygiene Data'!$F$13,0,10*ROW('Hygiene Data'!F18))="","",OFFSET('Hygiene Data'!$F$13,0,10*ROW('Hygiene Data'!F18)))</f>
        <v/>
      </c>
      <c r="DX24" s="270" t="str">
        <f ca="true">+IF(OFFSET('Hygiene Data'!$G$11,0,10*ROW('Hygiene Data'!G18))="","",OFFSET('Hygiene Data'!$G$11,0,10*ROW('Hygiene Data'!G18)))</f>
        <v/>
      </c>
      <c r="DY24" s="270" t="str">
        <f ca="true">+IF(OFFSET('Hygiene Data'!$G$12,0,10*ROW('Hygiene Data'!G18))="","",OFFSET('Hygiene Data'!$G$12,0,10*ROW('Hygiene Data'!G18)))</f>
        <v/>
      </c>
      <c r="DZ24" s="270" t="str">
        <f ca="true">+IF(OFFSET('Hygiene Data'!$G$13,0,10*ROW('Hygiene Data'!G18))="","",OFFSET('Hygiene Data'!$G$13,0,10*ROW('Hygiene Data'!G18)))</f>
        <v/>
      </c>
      <c r="EA24" s="270" t="str">
        <f ca="true">+IF(OFFSET('Hygiene Data'!$H$11,0,10*ROW('Hygiene Data'!H18))="","",OFFSET('Hygiene Data'!$H$11,0,10*ROW('Hygiene Data'!H18)))</f>
        <v/>
      </c>
      <c r="EB24" s="270" t="str">
        <f ca="true">+IF(OFFSET('Hygiene Data'!$H$12,0,10*ROW('Hygiene Data'!H18))="","",OFFSET('Hygiene Data'!$H$12,0,10*ROW('Hygiene Data'!H18)))</f>
        <v/>
      </c>
      <c r="EC24" s="270" t="str">
        <f ca="true">+IF(OFFSET('Hygiene Data'!$H$13,0,10*ROW('Hygiene Data'!H18))="","",OFFSET('Hygiene Data'!$H$13,0,10*ROW('Hygiene Data'!H18)))</f>
        <v/>
      </c>
      <c r="ED24" s="270" t="str">
        <f ca="true">+IF(OFFSET('Hygiene Data'!$I$11,0,10*ROW('Hygiene Data'!I18))="","",OFFSET('Hygiene Data'!$I$11,0,10*ROW('Hygiene Data'!I18)))</f>
        <v/>
      </c>
      <c r="EE24" s="270" t="str">
        <f ca="true">+IF(OFFSET('Hygiene Data'!$I$12,0,10*ROW('Hygiene Data'!I18))="","",OFFSET('Hygiene Data'!$I$12,0,10*ROW('Hygiene Data'!I18)))</f>
        <v/>
      </c>
      <c r="EF24" s="270"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26" t="str">
        <f t="shared" ca="true" si="0"/>
        <v/>
      </c>
      <c r="D25" s="93"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3"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3"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3"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3"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3"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3"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3"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3"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3"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3"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3"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3"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3"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3"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3"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3"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3"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4"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4"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4"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4"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4"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4"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4"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4"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4"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4"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4"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4"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4"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4"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4"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4"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4"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4"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4"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4"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4"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4"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4"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4"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4"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4"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4"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4"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4"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4"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5"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5"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5"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5"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5"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5"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5"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5"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5"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5"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5"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5"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5"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5"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5"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5"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5"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5"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0"/>
      <c r="BS25" s="270" t="str">
        <f ca="true">+IF(OFFSET('Water Data'!$D$27,0,10*ROW('Water Data'!D19))="","",OFFSET('Water Data'!$D$27,0,10*ROW('Water Data'!D19)))</f>
        <v/>
      </c>
      <c r="BT25" s="270" t="str">
        <f ca="true">+IF(OFFSET('Water Data'!$D$28,0,10*ROW('Water Data'!D19))="","",OFFSET('Water Data'!$D$28,0,10*ROW('Water Data'!D19)))</f>
        <v/>
      </c>
      <c r="BU25" s="270" t="str">
        <f ca="true">+IF(OFFSET('Water Data'!$D$29,0,10*ROW('Water Data'!D19))="","",OFFSET('Water Data'!$D$29,0,10*ROW('Water Data'!D19)))</f>
        <v/>
      </c>
      <c r="BV25" s="270" t="str">
        <f ca="true">+IF(OFFSET('Water Data'!$E$27,0,10*ROW('Water Data'!E19))="","",OFFSET('Water Data'!$E$27,0,10*ROW('Water Data'!E19)))</f>
        <v/>
      </c>
      <c r="BW25" s="270" t="str">
        <f ca="true">+IF(OFFSET('Water Data'!$E$28,0,10*ROW('Water Data'!E19))="","",OFFSET('Water Data'!$E$28,0,10*ROW('Water Data'!E19)))</f>
        <v/>
      </c>
      <c r="BX25" s="270" t="str">
        <f ca="true">+IF(OFFSET('Water Data'!$E$29,0,10*ROW('Water Data'!E19))="","",OFFSET('Water Data'!$E$29,0,10*ROW('Water Data'!E19)))</f>
        <v/>
      </c>
      <c r="BY25" s="270" t="str">
        <f ca="true">+IF(OFFSET('Water Data'!$F$27,0,10*ROW('Water Data'!F19))="","",OFFSET('Water Data'!$F$27,0,10*ROW('Water Data'!F19)))</f>
        <v/>
      </c>
      <c r="BZ25" s="270" t="str">
        <f ca="true">+IF(OFFSET('Water Data'!$F$28,0,10*ROW('Water Data'!F19))="","",OFFSET('Water Data'!$F$28,0,10*ROW('Water Data'!F19)))</f>
        <v/>
      </c>
      <c r="CA25" s="270" t="str">
        <f ca="true">+IF(OFFSET('Water Data'!$F$29,0,10*ROW('Water Data'!F19))="","",OFFSET('Water Data'!$F$29,0,10*ROW('Water Data'!F19)))</f>
        <v/>
      </c>
      <c r="CB25" s="270" t="str">
        <f ca="true">+IF(OFFSET('Water Data'!$G$27,0,10*ROW('Water Data'!G19))="","",OFFSET('Water Data'!$G$27,0,10*ROW('Water Data'!G19)))</f>
        <v/>
      </c>
      <c r="CC25" s="270" t="str">
        <f ca="true">+IF(OFFSET('Water Data'!$G$28,0,10*ROW('Water Data'!G19))="","",OFFSET('Water Data'!$G$28,0,10*ROW('Water Data'!G19)))</f>
        <v/>
      </c>
      <c r="CD25" s="270" t="str">
        <f ca="true">+IF(OFFSET('Water Data'!$G$29,0,10*ROW('Water Data'!G19))="","",OFFSET('Water Data'!$G$29,0,10*ROW('Water Data'!G19)))</f>
        <v/>
      </c>
      <c r="CE25" s="270" t="str">
        <f ca="true">+IF(OFFSET('Water Data'!$H$27,0,10*ROW('Water Data'!H19))="","",OFFSET('Water Data'!$H$27,0,10*ROW('Water Data'!H19)))</f>
        <v/>
      </c>
      <c r="CF25" s="270" t="str">
        <f ca="true">+IF(OFFSET('Water Data'!$H$28,0,10*ROW('Water Data'!H19))="","",OFFSET('Water Data'!$H$28,0,10*ROW('Water Data'!H19)))</f>
        <v/>
      </c>
      <c r="CG25" s="270" t="str">
        <f ca="true">+IF(OFFSET('Water Data'!$H$29,0,10*ROW('Water Data'!H19))="","",OFFSET('Water Data'!$H$29,0,10*ROW('Water Data'!H19)))</f>
        <v/>
      </c>
      <c r="CH25" s="270" t="str">
        <f ca="true">+IF(OFFSET('Water Data'!$I$27,0,10*ROW('Water Data'!I19))="","",OFFSET('Water Data'!$I$27,0,10*ROW('Water Data'!I19)))</f>
        <v/>
      </c>
      <c r="CI25" s="270" t="str">
        <f ca="true">+IF(OFFSET('Water Data'!$I$28,0,10*ROW('Water Data'!I19))="","",OFFSET('Water Data'!$I$28,0,10*ROW('Water Data'!I19)))</f>
        <v/>
      </c>
      <c r="CJ25" s="270" t="str">
        <f ca="true">+IF(OFFSET('Water Data'!$I$29,0,10*ROW('Water Data'!I19))="","",OFFSET('Water Data'!$I$29,0,10*ROW('Water Data'!I19)))</f>
        <v/>
      </c>
      <c r="CK25" s="270" t="str">
        <f ca="true">+IF(OFFSET('Sanitation Data'!$D$28,0,10*ROW('Sanitation Data'!D19))="","",OFFSET('Sanitation Data'!$D$28,0,10*ROW('Sanitation Data'!D19)))</f>
        <v/>
      </c>
      <c r="CL25" s="270" t="str">
        <f ca="true">+IF(OFFSET('Sanitation Data'!$D$29,0,10*ROW('Sanitation Data'!D19))="","",OFFSET('Sanitation Data'!$D$29,0,10*ROW('Sanitation Data'!D19)))</f>
        <v/>
      </c>
      <c r="CM25" s="270" t="str">
        <f ca="true">+IF(OFFSET('Sanitation Data'!$D$30,0,10*ROW('Sanitation Data'!D19))="","",OFFSET('Sanitation Data'!$D$30,0,10*ROW('Sanitation Data'!D19)))</f>
        <v/>
      </c>
      <c r="CN25" s="270" t="str">
        <f ca="true">+IF(OFFSET('Sanitation Data'!$D$31,0,10*ROW('Sanitation Data'!D19))="","",OFFSET('Sanitation Data'!$D$31,0,10*ROW('Sanitation Data'!D19)))</f>
        <v/>
      </c>
      <c r="CO25" s="270" t="str">
        <f ca="true">+IF(OFFSET('Sanitation Data'!$D$32,0,10*ROW('Sanitation Data'!D19))="","",OFFSET('Sanitation Data'!$D$32,0,10*ROW('Sanitation Data'!D19)))</f>
        <v/>
      </c>
      <c r="CP25" s="270" t="str">
        <f ca="true">+IF(OFFSET('Sanitation Data'!$E$28,0,10*ROW('Sanitation Data'!E19))="","",OFFSET('Sanitation Data'!$E$28,0,10*ROW('Sanitation Data'!E19)))</f>
        <v/>
      </c>
      <c r="CQ25" s="270" t="str">
        <f ca="true">+IF(OFFSET('Sanitation Data'!$E$29,0,10*ROW('Sanitation Data'!E19))="","",OFFSET('Sanitation Data'!$E$29,0,10*ROW('Sanitation Data'!E19)))</f>
        <v/>
      </c>
      <c r="CR25" s="270" t="str">
        <f ca="true">+IF(OFFSET('Sanitation Data'!$E$30,0,10*ROW('Sanitation Data'!E19))="","",OFFSET('Sanitation Data'!$E$30,0,10*ROW('Sanitation Data'!E19)))</f>
        <v/>
      </c>
      <c r="CS25" s="270" t="str">
        <f ca="true">+IF(OFFSET('Sanitation Data'!$E$31,0,10*ROW('Sanitation Data'!E19))="","",OFFSET('Sanitation Data'!$E$31,0,10*ROW('Sanitation Data'!E19)))</f>
        <v/>
      </c>
      <c r="CT25" s="270" t="str">
        <f ca="true">+IF(OFFSET('Sanitation Data'!$E$32,0,10*ROW('Sanitation Data'!E19))="","",OFFSET('Sanitation Data'!$E$32,0,10*ROW('Sanitation Data'!E19)))</f>
        <v/>
      </c>
      <c r="CU25" s="270" t="str">
        <f ca="true">+IF(OFFSET('Sanitation Data'!$F$28,0,10*ROW('Sanitation Data'!F19))="","",OFFSET('Sanitation Data'!$F$28,0,10*ROW('Sanitation Data'!F19)))</f>
        <v/>
      </c>
      <c r="CV25" s="270" t="str">
        <f ca="true">+IF(OFFSET('Sanitation Data'!$F$29,0,10*ROW('Sanitation Data'!F19))="","",OFFSET('Sanitation Data'!$F$29,0,10*ROW('Sanitation Data'!F19)))</f>
        <v/>
      </c>
      <c r="CW25" s="270" t="str">
        <f ca="true">+IF(OFFSET('Sanitation Data'!$F$30,0,10*ROW('Sanitation Data'!F19))="","",OFFSET('Sanitation Data'!$F$30,0,10*ROW('Sanitation Data'!F19)))</f>
        <v/>
      </c>
      <c r="CX25" s="270" t="str">
        <f ca="true">+IF(OFFSET('Sanitation Data'!$F$31,0,10*ROW('Sanitation Data'!F19))="","",OFFSET('Sanitation Data'!$F$31,0,10*ROW('Sanitation Data'!F19)))</f>
        <v/>
      </c>
      <c r="CY25" s="270" t="str">
        <f ca="true">+IF(OFFSET('Sanitation Data'!$F$32,0,10*ROW('Sanitation Data'!F19))="","",OFFSET('Sanitation Data'!$F$32,0,10*ROW('Sanitation Data'!F19)))</f>
        <v/>
      </c>
      <c r="CZ25" s="270" t="str">
        <f ca="true">+IF(OFFSET('Sanitation Data'!$G$28,0,10*ROW('Sanitation Data'!G19))="","",OFFSET('Sanitation Data'!$G$28,0,10*ROW('Sanitation Data'!G19)))</f>
        <v/>
      </c>
      <c r="DA25" s="270" t="str">
        <f ca="true">+IF(OFFSET('Sanitation Data'!$G$29,0,10*ROW('Sanitation Data'!G19))="","",OFFSET('Sanitation Data'!$G$29,0,10*ROW('Sanitation Data'!G19)))</f>
        <v/>
      </c>
      <c r="DB25" s="270" t="str">
        <f ca="true">+IF(OFFSET('Sanitation Data'!$G$30,0,10*ROW('Sanitation Data'!G19))="","",OFFSET('Sanitation Data'!$G$30,0,10*ROW('Sanitation Data'!G19)))</f>
        <v/>
      </c>
      <c r="DC25" s="270" t="str">
        <f ca="true">+IF(OFFSET('Sanitation Data'!$G$31,0,10*ROW('Sanitation Data'!G19))="","",OFFSET('Sanitation Data'!$G$31,0,10*ROW('Sanitation Data'!G19)))</f>
        <v/>
      </c>
      <c r="DD25" s="270" t="str">
        <f ca="true">+IF(OFFSET('Sanitation Data'!$G$32,0,10*ROW('Sanitation Data'!G19))="","",OFFSET('Sanitation Data'!$G$32,0,10*ROW('Sanitation Data'!G19)))</f>
        <v/>
      </c>
      <c r="DE25" s="270" t="str">
        <f ca="true">+IF(OFFSET('Sanitation Data'!$H$28,0,10*ROW('Sanitation Data'!H19))="","",OFFSET('Sanitation Data'!$H$28,0,10*ROW('Sanitation Data'!H19)))</f>
        <v/>
      </c>
      <c r="DF25" s="270" t="str">
        <f ca="true">+IF(OFFSET('Sanitation Data'!$H$29,0,10*ROW('Sanitation Data'!H19))="","",OFFSET('Sanitation Data'!$H$29,0,10*ROW('Sanitation Data'!H19)))</f>
        <v/>
      </c>
      <c r="DG25" s="270" t="str">
        <f ca="true">+IF(OFFSET('Sanitation Data'!$H$30,0,10*ROW('Sanitation Data'!H19))="","",OFFSET('Sanitation Data'!$H$30,0,10*ROW('Sanitation Data'!H19)))</f>
        <v/>
      </c>
      <c r="DH25" s="270" t="str">
        <f ca="true">+IF(OFFSET('Sanitation Data'!$H$31,0,10*ROW('Sanitation Data'!H19))="","",OFFSET('Sanitation Data'!$H$31,0,10*ROW('Sanitation Data'!H19)))</f>
        <v/>
      </c>
      <c r="DI25" s="270" t="str">
        <f ca="true">+IF(OFFSET('Sanitation Data'!$H$32,0,10*ROW('Sanitation Data'!H19))="","",OFFSET('Sanitation Data'!$H$32,0,10*ROW('Sanitation Data'!H19)))</f>
        <v/>
      </c>
      <c r="DJ25" s="270" t="str">
        <f ca="true">+IF(OFFSET('Sanitation Data'!$I$28,0,10*ROW('Sanitation Data'!I19))="","",OFFSET('Sanitation Data'!$I$28,0,10*ROW('Sanitation Data'!I19)))</f>
        <v/>
      </c>
      <c r="DK25" s="270" t="str">
        <f ca="true">+IF(OFFSET('Sanitation Data'!$I$29,0,10*ROW('Sanitation Data'!I19))="","",OFFSET('Sanitation Data'!$I$29,0,10*ROW('Sanitation Data'!I19)))</f>
        <v/>
      </c>
      <c r="DL25" s="270" t="str">
        <f ca="true">+IF(OFFSET('Sanitation Data'!$I$30,0,10*ROW('Sanitation Data'!I19))="","",OFFSET('Sanitation Data'!$I$30,0,10*ROW('Sanitation Data'!I19)))</f>
        <v/>
      </c>
      <c r="DM25" s="270" t="str">
        <f ca="true">+IF(OFFSET('Sanitation Data'!$I$31,0,10*ROW('Sanitation Data'!I19))="","",OFFSET('Sanitation Data'!$I$31,0,10*ROW('Sanitation Data'!I19)))</f>
        <v/>
      </c>
      <c r="DN25" s="270" t="str">
        <f ca="true">+IF(OFFSET('Sanitation Data'!$I$32,0,10*ROW('Sanitation Data'!I19))="","",OFFSET('Sanitation Data'!$I$32,0,10*ROW('Sanitation Data'!I19)))</f>
        <v/>
      </c>
      <c r="DO25" s="270" t="str">
        <f ca="true">+IF(OFFSET('Hygiene Data'!$D$11,0,10*ROW('Hygiene Data'!D19))="","",OFFSET('Hygiene Data'!$D$11,0,10*ROW('Hygiene Data'!D19)))</f>
        <v/>
      </c>
      <c r="DP25" s="270" t="str">
        <f ca="true">+IF(OFFSET('Hygiene Data'!$D$12,0,10*ROW('Hygiene Data'!D19))="","",OFFSET('Hygiene Data'!$D$12,0,10*ROW('Hygiene Data'!D19)))</f>
        <v/>
      </c>
      <c r="DQ25" s="270" t="str">
        <f ca="true">+IF(OFFSET('Hygiene Data'!$D$13,0,10*ROW('Hygiene Data'!D19))="","",OFFSET('Hygiene Data'!$D$13,0,10*ROW('Hygiene Data'!D19)))</f>
        <v/>
      </c>
      <c r="DR25" s="270" t="str">
        <f ca="true">+IF(OFFSET('Hygiene Data'!$E$11,0,10*ROW('Hygiene Data'!E19))="","",OFFSET('Hygiene Data'!$E$11,0,10*ROW('Hygiene Data'!E19)))</f>
        <v/>
      </c>
      <c r="DS25" s="270" t="str">
        <f ca="true">+IF(OFFSET('Hygiene Data'!$E$12,0,10*ROW('Hygiene Data'!E19))="","",OFFSET('Hygiene Data'!$E$12,0,10*ROW('Hygiene Data'!E19)))</f>
        <v/>
      </c>
      <c r="DT25" s="270" t="str">
        <f ca="true">+IF(OFFSET('Hygiene Data'!$E$13,0,10*ROW('Hygiene Data'!E19))="","",OFFSET('Hygiene Data'!$E$13,0,10*ROW('Hygiene Data'!E19)))</f>
        <v/>
      </c>
      <c r="DU25" s="270" t="str">
        <f ca="true">+IF(OFFSET('Hygiene Data'!$F$11,0,10*ROW('Hygiene Data'!F19))="","",OFFSET('Hygiene Data'!$F$11,0,10*ROW('Hygiene Data'!F19)))</f>
        <v/>
      </c>
      <c r="DV25" s="270" t="str">
        <f ca="true">+IF(OFFSET('Hygiene Data'!$F$12,0,10*ROW('Hygiene Data'!F19))="","",OFFSET('Hygiene Data'!$F$12,0,10*ROW('Hygiene Data'!F19)))</f>
        <v/>
      </c>
      <c r="DW25" s="270" t="str">
        <f ca="true">+IF(OFFSET('Hygiene Data'!$F$13,0,10*ROW('Hygiene Data'!F19))="","",OFFSET('Hygiene Data'!$F$13,0,10*ROW('Hygiene Data'!F19)))</f>
        <v/>
      </c>
      <c r="DX25" s="270" t="str">
        <f ca="true">+IF(OFFSET('Hygiene Data'!$G$11,0,10*ROW('Hygiene Data'!G19))="","",OFFSET('Hygiene Data'!$G$11,0,10*ROW('Hygiene Data'!G19)))</f>
        <v/>
      </c>
      <c r="DY25" s="270" t="str">
        <f ca="true">+IF(OFFSET('Hygiene Data'!$G$12,0,10*ROW('Hygiene Data'!G19))="","",OFFSET('Hygiene Data'!$G$12,0,10*ROW('Hygiene Data'!G19)))</f>
        <v/>
      </c>
      <c r="DZ25" s="270" t="str">
        <f ca="true">+IF(OFFSET('Hygiene Data'!$G$13,0,10*ROW('Hygiene Data'!G19))="","",OFFSET('Hygiene Data'!$G$13,0,10*ROW('Hygiene Data'!G19)))</f>
        <v/>
      </c>
      <c r="EA25" s="270" t="str">
        <f ca="true">+IF(OFFSET('Hygiene Data'!$H$11,0,10*ROW('Hygiene Data'!H19))="","",OFFSET('Hygiene Data'!$H$11,0,10*ROW('Hygiene Data'!H19)))</f>
        <v/>
      </c>
      <c r="EB25" s="270" t="str">
        <f ca="true">+IF(OFFSET('Hygiene Data'!$H$12,0,10*ROW('Hygiene Data'!H19))="","",OFFSET('Hygiene Data'!$H$12,0,10*ROW('Hygiene Data'!H19)))</f>
        <v/>
      </c>
      <c r="EC25" s="270" t="str">
        <f ca="true">+IF(OFFSET('Hygiene Data'!$H$13,0,10*ROW('Hygiene Data'!H19))="","",OFFSET('Hygiene Data'!$H$13,0,10*ROW('Hygiene Data'!H19)))</f>
        <v/>
      </c>
      <c r="ED25" s="270" t="str">
        <f ca="true">+IF(OFFSET('Hygiene Data'!$I$11,0,10*ROW('Hygiene Data'!I19))="","",OFFSET('Hygiene Data'!$I$11,0,10*ROW('Hygiene Data'!I19)))</f>
        <v/>
      </c>
      <c r="EE25" s="270" t="str">
        <f ca="true">+IF(OFFSET('Hygiene Data'!$I$12,0,10*ROW('Hygiene Data'!I19))="","",OFFSET('Hygiene Data'!$I$12,0,10*ROW('Hygiene Data'!I19)))</f>
        <v/>
      </c>
      <c r="EF25" s="270"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26" t="str">
        <f t="shared" ca="true" si="0"/>
        <v/>
      </c>
      <c r="D26" s="93"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3"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3"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3"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3"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3"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3"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3"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3"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3"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3"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3"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3"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3"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3"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3"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3"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3"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4"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4"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4"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4"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4"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4"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4"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4"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4"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4"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4"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4"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4"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4"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4"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4"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4"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4"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4"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4"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4"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4"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4"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4"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4"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4"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4"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4"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4"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4"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5"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5"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5"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5"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5"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5"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5"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5"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5"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5"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5"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5"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5"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5"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5"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5"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5"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5"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0"/>
      <c r="BS26" s="270" t="str">
        <f ca="true">+IF(OFFSET('Water Data'!$D$27,0,10*ROW('Water Data'!D20))="","",OFFSET('Water Data'!$D$27,0,10*ROW('Water Data'!D20)))</f>
        <v/>
      </c>
      <c r="BT26" s="270" t="str">
        <f ca="true">+IF(OFFSET('Water Data'!$D$28,0,10*ROW('Water Data'!D20))="","",OFFSET('Water Data'!$D$28,0,10*ROW('Water Data'!D20)))</f>
        <v/>
      </c>
      <c r="BU26" s="270" t="str">
        <f ca="true">+IF(OFFSET('Water Data'!$D$29,0,10*ROW('Water Data'!D20))="","",OFFSET('Water Data'!$D$29,0,10*ROW('Water Data'!D20)))</f>
        <v/>
      </c>
      <c r="BV26" s="270" t="str">
        <f ca="true">+IF(OFFSET('Water Data'!$E$27,0,10*ROW('Water Data'!E20))="","",OFFSET('Water Data'!$E$27,0,10*ROW('Water Data'!E20)))</f>
        <v/>
      </c>
      <c r="BW26" s="270" t="str">
        <f ca="true">+IF(OFFSET('Water Data'!$E$28,0,10*ROW('Water Data'!E20))="","",OFFSET('Water Data'!$E$28,0,10*ROW('Water Data'!E20)))</f>
        <v/>
      </c>
      <c r="BX26" s="270" t="str">
        <f ca="true">+IF(OFFSET('Water Data'!$E$29,0,10*ROW('Water Data'!E20))="","",OFFSET('Water Data'!$E$29,0,10*ROW('Water Data'!E20)))</f>
        <v/>
      </c>
      <c r="BY26" s="270" t="str">
        <f ca="true">+IF(OFFSET('Water Data'!$F$27,0,10*ROW('Water Data'!F20))="","",OFFSET('Water Data'!$F$27,0,10*ROW('Water Data'!F20)))</f>
        <v/>
      </c>
      <c r="BZ26" s="270" t="str">
        <f ca="true">+IF(OFFSET('Water Data'!$F$28,0,10*ROW('Water Data'!F20))="","",OFFSET('Water Data'!$F$28,0,10*ROW('Water Data'!F20)))</f>
        <v/>
      </c>
      <c r="CA26" s="270" t="str">
        <f ca="true">+IF(OFFSET('Water Data'!$F$29,0,10*ROW('Water Data'!F20))="","",OFFSET('Water Data'!$F$29,0,10*ROW('Water Data'!F20)))</f>
        <v/>
      </c>
      <c r="CB26" s="270" t="str">
        <f ca="true">+IF(OFFSET('Water Data'!$G$27,0,10*ROW('Water Data'!G20))="","",OFFSET('Water Data'!$G$27,0,10*ROW('Water Data'!G20)))</f>
        <v/>
      </c>
      <c r="CC26" s="270" t="str">
        <f ca="true">+IF(OFFSET('Water Data'!$G$28,0,10*ROW('Water Data'!G20))="","",OFFSET('Water Data'!$G$28,0,10*ROW('Water Data'!G20)))</f>
        <v/>
      </c>
      <c r="CD26" s="270" t="str">
        <f ca="true">+IF(OFFSET('Water Data'!$G$29,0,10*ROW('Water Data'!G20))="","",OFFSET('Water Data'!$G$29,0,10*ROW('Water Data'!G20)))</f>
        <v/>
      </c>
      <c r="CE26" s="270" t="str">
        <f ca="true">+IF(OFFSET('Water Data'!$H$27,0,10*ROW('Water Data'!H20))="","",OFFSET('Water Data'!$H$27,0,10*ROW('Water Data'!H20)))</f>
        <v/>
      </c>
      <c r="CF26" s="270" t="str">
        <f ca="true">+IF(OFFSET('Water Data'!$H$28,0,10*ROW('Water Data'!H20))="","",OFFSET('Water Data'!$H$28,0,10*ROW('Water Data'!H20)))</f>
        <v/>
      </c>
      <c r="CG26" s="270" t="str">
        <f ca="true">+IF(OFFSET('Water Data'!$H$29,0,10*ROW('Water Data'!H20))="","",OFFSET('Water Data'!$H$29,0,10*ROW('Water Data'!H20)))</f>
        <v/>
      </c>
      <c r="CH26" s="270" t="str">
        <f ca="true">+IF(OFFSET('Water Data'!$I$27,0,10*ROW('Water Data'!I20))="","",OFFSET('Water Data'!$I$27,0,10*ROW('Water Data'!I20)))</f>
        <v/>
      </c>
      <c r="CI26" s="270" t="str">
        <f ca="true">+IF(OFFSET('Water Data'!$I$28,0,10*ROW('Water Data'!I20))="","",OFFSET('Water Data'!$I$28,0,10*ROW('Water Data'!I20)))</f>
        <v/>
      </c>
      <c r="CJ26" s="270" t="str">
        <f ca="true">+IF(OFFSET('Water Data'!$I$29,0,10*ROW('Water Data'!I20))="","",OFFSET('Water Data'!$I$29,0,10*ROW('Water Data'!I20)))</f>
        <v/>
      </c>
      <c r="CK26" s="270" t="str">
        <f ca="true">+IF(OFFSET('Sanitation Data'!$D$28,0,10*ROW('Sanitation Data'!D20))="","",OFFSET('Sanitation Data'!$D$28,0,10*ROW('Sanitation Data'!D20)))</f>
        <v/>
      </c>
      <c r="CL26" s="270" t="str">
        <f ca="true">+IF(OFFSET('Sanitation Data'!$D$29,0,10*ROW('Sanitation Data'!D20))="","",OFFSET('Sanitation Data'!$D$29,0,10*ROW('Sanitation Data'!D20)))</f>
        <v/>
      </c>
      <c r="CM26" s="270" t="str">
        <f ca="true">+IF(OFFSET('Sanitation Data'!$D$30,0,10*ROW('Sanitation Data'!D20))="","",OFFSET('Sanitation Data'!$D$30,0,10*ROW('Sanitation Data'!D20)))</f>
        <v/>
      </c>
      <c r="CN26" s="270" t="str">
        <f ca="true">+IF(OFFSET('Sanitation Data'!$D$31,0,10*ROW('Sanitation Data'!D20))="","",OFFSET('Sanitation Data'!$D$31,0,10*ROW('Sanitation Data'!D20)))</f>
        <v/>
      </c>
      <c r="CO26" s="270" t="str">
        <f ca="true">+IF(OFFSET('Sanitation Data'!$D$32,0,10*ROW('Sanitation Data'!D20))="","",OFFSET('Sanitation Data'!$D$32,0,10*ROW('Sanitation Data'!D20)))</f>
        <v/>
      </c>
      <c r="CP26" s="270" t="str">
        <f ca="true">+IF(OFFSET('Sanitation Data'!$E$28,0,10*ROW('Sanitation Data'!E20))="","",OFFSET('Sanitation Data'!$E$28,0,10*ROW('Sanitation Data'!E20)))</f>
        <v/>
      </c>
      <c r="CQ26" s="270" t="str">
        <f ca="true">+IF(OFFSET('Sanitation Data'!$E$29,0,10*ROW('Sanitation Data'!E20))="","",OFFSET('Sanitation Data'!$E$29,0,10*ROW('Sanitation Data'!E20)))</f>
        <v/>
      </c>
      <c r="CR26" s="270" t="str">
        <f ca="true">+IF(OFFSET('Sanitation Data'!$E$30,0,10*ROW('Sanitation Data'!E20))="","",OFFSET('Sanitation Data'!$E$30,0,10*ROW('Sanitation Data'!E20)))</f>
        <v/>
      </c>
      <c r="CS26" s="270" t="str">
        <f ca="true">+IF(OFFSET('Sanitation Data'!$E$31,0,10*ROW('Sanitation Data'!E20))="","",OFFSET('Sanitation Data'!$E$31,0,10*ROW('Sanitation Data'!E20)))</f>
        <v/>
      </c>
      <c r="CT26" s="270" t="str">
        <f ca="true">+IF(OFFSET('Sanitation Data'!$E$32,0,10*ROW('Sanitation Data'!E20))="","",OFFSET('Sanitation Data'!$E$32,0,10*ROW('Sanitation Data'!E20)))</f>
        <v/>
      </c>
      <c r="CU26" s="270" t="str">
        <f ca="true">+IF(OFFSET('Sanitation Data'!$F$28,0,10*ROW('Sanitation Data'!F20))="","",OFFSET('Sanitation Data'!$F$28,0,10*ROW('Sanitation Data'!F20)))</f>
        <v/>
      </c>
      <c r="CV26" s="270" t="str">
        <f ca="true">+IF(OFFSET('Sanitation Data'!$F$29,0,10*ROW('Sanitation Data'!F20))="","",OFFSET('Sanitation Data'!$F$29,0,10*ROW('Sanitation Data'!F20)))</f>
        <v/>
      </c>
      <c r="CW26" s="270" t="str">
        <f ca="true">+IF(OFFSET('Sanitation Data'!$F$30,0,10*ROW('Sanitation Data'!F20))="","",OFFSET('Sanitation Data'!$F$30,0,10*ROW('Sanitation Data'!F20)))</f>
        <v/>
      </c>
      <c r="CX26" s="270" t="str">
        <f ca="true">+IF(OFFSET('Sanitation Data'!$F$31,0,10*ROW('Sanitation Data'!F20))="","",OFFSET('Sanitation Data'!$F$31,0,10*ROW('Sanitation Data'!F20)))</f>
        <v/>
      </c>
      <c r="CY26" s="270" t="str">
        <f ca="true">+IF(OFFSET('Sanitation Data'!$F$32,0,10*ROW('Sanitation Data'!F20))="","",OFFSET('Sanitation Data'!$F$32,0,10*ROW('Sanitation Data'!F20)))</f>
        <v/>
      </c>
      <c r="CZ26" s="270" t="str">
        <f ca="true">+IF(OFFSET('Sanitation Data'!$G$28,0,10*ROW('Sanitation Data'!G20))="","",OFFSET('Sanitation Data'!$G$28,0,10*ROW('Sanitation Data'!G20)))</f>
        <v/>
      </c>
      <c r="DA26" s="270" t="str">
        <f ca="true">+IF(OFFSET('Sanitation Data'!$G$29,0,10*ROW('Sanitation Data'!G20))="","",OFFSET('Sanitation Data'!$G$29,0,10*ROW('Sanitation Data'!G20)))</f>
        <v/>
      </c>
      <c r="DB26" s="270" t="str">
        <f ca="true">+IF(OFFSET('Sanitation Data'!$G$30,0,10*ROW('Sanitation Data'!G20))="","",OFFSET('Sanitation Data'!$G$30,0,10*ROW('Sanitation Data'!G20)))</f>
        <v/>
      </c>
      <c r="DC26" s="270" t="str">
        <f ca="true">+IF(OFFSET('Sanitation Data'!$G$31,0,10*ROW('Sanitation Data'!G20))="","",OFFSET('Sanitation Data'!$G$31,0,10*ROW('Sanitation Data'!G20)))</f>
        <v/>
      </c>
      <c r="DD26" s="270" t="str">
        <f ca="true">+IF(OFFSET('Sanitation Data'!$G$32,0,10*ROW('Sanitation Data'!G20))="","",OFFSET('Sanitation Data'!$G$32,0,10*ROW('Sanitation Data'!G20)))</f>
        <v/>
      </c>
      <c r="DE26" s="270" t="str">
        <f ca="true">+IF(OFFSET('Sanitation Data'!$H$28,0,10*ROW('Sanitation Data'!H20))="","",OFFSET('Sanitation Data'!$H$28,0,10*ROW('Sanitation Data'!H20)))</f>
        <v/>
      </c>
      <c r="DF26" s="270" t="str">
        <f ca="true">+IF(OFFSET('Sanitation Data'!$H$29,0,10*ROW('Sanitation Data'!H20))="","",OFFSET('Sanitation Data'!$H$29,0,10*ROW('Sanitation Data'!H20)))</f>
        <v/>
      </c>
      <c r="DG26" s="270" t="str">
        <f ca="true">+IF(OFFSET('Sanitation Data'!$H$30,0,10*ROW('Sanitation Data'!H20))="","",OFFSET('Sanitation Data'!$H$30,0,10*ROW('Sanitation Data'!H20)))</f>
        <v/>
      </c>
      <c r="DH26" s="270" t="str">
        <f ca="true">+IF(OFFSET('Sanitation Data'!$H$31,0,10*ROW('Sanitation Data'!H20))="","",OFFSET('Sanitation Data'!$H$31,0,10*ROW('Sanitation Data'!H20)))</f>
        <v/>
      </c>
      <c r="DI26" s="270" t="str">
        <f ca="true">+IF(OFFSET('Sanitation Data'!$H$32,0,10*ROW('Sanitation Data'!H20))="","",OFFSET('Sanitation Data'!$H$32,0,10*ROW('Sanitation Data'!H20)))</f>
        <v/>
      </c>
      <c r="DJ26" s="270" t="str">
        <f ca="true">+IF(OFFSET('Sanitation Data'!$I$28,0,10*ROW('Sanitation Data'!I20))="","",OFFSET('Sanitation Data'!$I$28,0,10*ROW('Sanitation Data'!I20)))</f>
        <v/>
      </c>
      <c r="DK26" s="270" t="str">
        <f ca="true">+IF(OFFSET('Sanitation Data'!$I$29,0,10*ROW('Sanitation Data'!I20))="","",OFFSET('Sanitation Data'!$I$29,0,10*ROW('Sanitation Data'!I20)))</f>
        <v/>
      </c>
      <c r="DL26" s="270" t="str">
        <f ca="true">+IF(OFFSET('Sanitation Data'!$I$30,0,10*ROW('Sanitation Data'!I20))="","",OFFSET('Sanitation Data'!$I$30,0,10*ROW('Sanitation Data'!I20)))</f>
        <v/>
      </c>
      <c r="DM26" s="270" t="str">
        <f ca="true">+IF(OFFSET('Sanitation Data'!$I$31,0,10*ROW('Sanitation Data'!I20))="","",OFFSET('Sanitation Data'!$I$31,0,10*ROW('Sanitation Data'!I20)))</f>
        <v/>
      </c>
      <c r="DN26" s="270" t="str">
        <f ca="true">+IF(OFFSET('Sanitation Data'!$I$32,0,10*ROW('Sanitation Data'!I20))="","",OFFSET('Sanitation Data'!$I$32,0,10*ROW('Sanitation Data'!I20)))</f>
        <v/>
      </c>
      <c r="DO26" s="270" t="str">
        <f ca="true">+IF(OFFSET('Hygiene Data'!$D$11,0,10*ROW('Hygiene Data'!D20))="","",OFFSET('Hygiene Data'!$D$11,0,10*ROW('Hygiene Data'!D20)))</f>
        <v/>
      </c>
      <c r="DP26" s="270" t="str">
        <f ca="true">+IF(OFFSET('Hygiene Data'!$D$12,0,10*ROW('Hygiene Data'!D20))="","",OFFSET('Hygiene Data'!$D$12,0,10*ROW('Hygiene Data'!D20)))</f>
        <v/>
      </c>
      <c r="DQ26" s="270" t="str">
        <f ca="true">+IF(OFFSET('Hygiene Data'!$D$13,0,10*ROW('Hygiene Data'!D20))="","",OFFSET('Hygiene Data'!$D$13,0,10*ROW('Hygiene Data'!D20)))</f>
        <v/>
      </c>
      <c r="DR26" s="270" t="str">
        <f ca="true">+IF(OFFSET('Hygiene Data'!$E$11,0,10*ROW('Hygiene Data'!E20))="","",OFFSET('Hygiene Data'!$E$11,0,10*ROW('Hygiene Data'!E20)))</f>
        <v/>
      </c>
      <c r="DS26" s="270" t="str">
        <f ca="true">+IF(OFFSET('Hygiene Data'!$E$12,0,10*ROW('Hygiene Data'!E20))="","",OFFSET('Hygiene Data'!$E$12,0,10*ROW('Hygiene Data'!E20)))</f>
        <v/>
      </c>
      <c r="DT26" s="270" t="str">
        <f ca="true">+IF(OFFSET('Hygiene Data'!$E$13,0,10*ROW('Hygiene Data'!E20))="","",OFFSET('Hygiene Data'!$E$13,0,10*ROW('Hygiene Data'!E20)))</f>
        <v/>
      </c>
      <c r="DU26" s="270" t="str">
        <f ca="true">+IF(OFFSET('Hygiene Data'!$F$11,0,10*ROW('Hygiene Data'!F20))="","",OFFSET('Hygiene Data'!$F$11,0,10*ROW('Hygiene Data'!F20)))</f>
        <v/>
      </c>
      <c r="DV26" s="270" t="str">
        <f ca="true">+IF(OFFSET('Hygiene Data'!$F$12,0,10*ROW('Hygiene Data'!F20))="","",OFFSET('Hygiene Data'!$F$12,0,10*ROW('Hygiene Data'!F20)))</f>
        <v/>
      </c>
      <c r="DW26" s="270" t="str">
        <f ca="true">+IF(OFFSET('Hygiene Data'!$F$13,0,10*ROW('Hygiene Data'!F20))="","",OFFSET('Hygiene Data'!$F$13,0,10*ROW('Hygiene Data'!F20)))</f>
        <v/>
      </c>
      <c r="DX26" s="270" t="str">
        <f ca="true">+IF(OFFSET('Hygiene Data'!$G$11,0,10*ROW('Hygiene Data'!G20))="","",OFFSET('Hygiene Data'!$G$11,0,10*ROW('Hygiene Data'!G20)))</f>
        <v/>
      </c>
      <c r="DY26" s="270" t="str">
        <f ca="true">+IF(OFFSET('Hygiene Data'!$G$12,0,10*ROW('Hygiene Data'!G20))="","",OFFSET('Hygiene Data'!$G$12,0,10*ROW('Hygiene Data'!G20)))</f>
        <v/>
      </c>
      <c r="DZ26" s="270" t="str">
        <f ca="true">+IF(OFFSET('Hygiene Data'!$G$13,0,10*ROW('Hygiene Data'!G20))="","",OFFSET('Hygiene Data'!$G$13,0,10*ROW('Hygiene Data'!G20)))</f>
        <v/>
      </c>
      <c r="EA26" s="270" t="str">
        <f ca="true">+IF(OFFSET('Hygiene Data'!$H$11,0,10*ROW('Hygiene Data'!H20))="","",OFFSET('Hygiene Data'!$H$11,0,10*ROW('Hygiene Data'!H20)))</f>
        <v/>
      </c>
      <c r="EB26" s="270" t="str">
        <f ca="true">+IF(OFFSET('Hygiene Data'!$H$12,0,10*ROW('Hygiene Data'!H20))="","",OFFSET('Hygiene Data'!$H$12,0,10*ROW('Hygiene Data'!H20)))</f>
        <v/>
      </c>
      <c r="EC26" s="270" t="str">
        <f ca="true">+IF(OFFSET('Hygiene Data'!$H$13,0,10*ROW('Hygiene Data'!H20))="","",OFFSET('Hygiene Data'!$H$13,0,10*ROW('Hygiene Data'!H20)))</f>
        <v/>
      </c>
      <c r="ED26" s="270" t="str">
        <f ca="true">+IF(OFFSET('Hygiene Data'!$I$11,0,10*ROW('Hygiene Data'!I20))="","",OFFSET('Hygiene Data'!$I$11,0,10*ROW('Hygiene Data'!I20)))</f>
        <v/>
      </c>
      <c r="EE26" s="270" t="str">
        <f ca="true">+IF(OFFSET('Hygiene Data'!$I$12,0,10*ROW('Hygiene Data'!I20))="","",OFFSET('Hygiene Data'!$I$12,0,10*ROW('Hygiene Data'!I20)))</f>
        <v/>
      </c>
      <c r="EF26" s="270"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26" t="str">
        <f t="shared" ca="true" si="0"/>
        <v/>
      </c>
      <c r="D27" s="93"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3"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3"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3"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3"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3"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3"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3"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3"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3"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3"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3"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3"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3"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3"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3"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3"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3"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4"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4"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4"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4"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4"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4"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4"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4"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4"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4"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4"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4"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4"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4"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4"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4"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4"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4"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4"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4"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4"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4"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4"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4"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4"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4"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4"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4"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4"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4"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5"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5"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5"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5"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5"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5"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5"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5"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5"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5"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5"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5"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5"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5"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5"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5"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5"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5"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0"/>
      <c r="BS27" s="270" t="str">
        <f ca="true">+IF(OFFSET('Water Data'!$D$27,0,10*ROW('Water Data'!D21))="","",OFFSET('Water Data'!$D$27,0,10*ROW('Water Data'!D21)))</f>
        <v/>
      </c>
      <c r="BT27" s="270" t="str">
        <f ca="true">+IF(OFFSET('Water Data'!$D$28,0,10*ROW('Water Data'!D21))="","",OFFSET('Water Data'!$D$28,0,10*ROW('Water Data'!D21)))</f>
        <v/>
      </c>
      <c r="BU27" s="270" t="str">
        <f ca="true">+IF(OFFSET('Water Data'!$D$29,0,10*ROW('Water Data'!D21))="","",OFFSET('Water Data'!$D$29,0,10*ROW('Water Data'!D21)))</f>
        <v/>
      </c>
      <c r="BV27" s="270" t="str">
        <f ca="true">+IF(OFFSET('Water Data'!$E$27,0,10*ROW('Water Data'!E21))="","",OFFSET('Water Data'!$E$27,0,10*ROW('Water Data'!E21)))</f>
        <v/>
      </c>
      <c r="BW27" s="270" t="str">
        <f ca="true">+IF(OFFSET('Water Data'!$E$28,0,10*ROW('Water Data'!E21))="","",OFFSET('Water Data'!$E$28,0,10*ROW('Water Data'!E21)))</f>
        <v/>
      </c>
      <c r="BX27" s="270" t="str">
        <f ca="true">+IF(OFFSET('Water Data'!$E$29,0,10*ROW('Water Data'!E21))="","",OFFSET('Water Data'!$E$29,0,10*ROW('Water Data'!E21)))</f>
        <v/>
      </c>
      <c r="BY27" s="270" t="str">
        <f ca="true">+IF(OFFSET('Water Data'!$F$27,0,10*ROW('Water Data'!F21))="","",OFFSET('Water Data'!$F$27,0,10*ROW('Water Data'!F21)))</f>
        <v/>
      </c>
      <c r="BZ27" s="270" t="str">
        <f ca="true">+IF(OFFSET('Water Data'!$F$28,0,10*ROW('Water Data'!F21))="","",OFFSET('Water Data'!$F$28,0,10*ROW('Water Data'!F21)))</f>
        <v/>
      </c>
      <c r="CA27" s="270" t="str">
        <f ca="true">+IF(OFFSET('Water Data'!$F$29,0,10*ROW('Water Data'!F21))="","",OFFSET('Water Data'!$F$29,0,10*ROW('Water Data'!F21)))</f>
        <v/>
      </c>
      <c r="CB27" s="270" t="str">
        <f ca="true">+IF(OFFSET('Water Data'!$G$27,0,10*ROW('Water Data'!G21))="","",OFFSET('Water Data'!$G$27,0,10*ROW('Water Data'!G21)))</f>
        <v/>
      </c>
      <c r="CC27" s="270" t="str">
        <f ca="true">+IF(OFFSET('Water Data'!$G$28,0,10*ROW('Water Data'!G21))="","",OFFSET('Water Data'!$G$28,0,10*ROW('Water Data'!G21)))</f>
        <v/>
      </c>
      <c r="CD27" s="270" t="str">
        <f ca="true">+IF(OFFSET('Water Data'!$G$29,0,10*ROW('Water Data'!G21))="","",OFFSET('Water Data'!$G$29,0,10*ROW('Water Data'!G21)))</f>
        <v/>
      </c>
      <c r="CE27" s="270" t="str">
        <f ca="true">+IF(OFFSET('Water Data'!$H$27,0,10*ROW('Water Data'!H21))="","",OFFSET('Water Data'!$H$27,0,10*ROW('Water Data'!H21)))</f>
        <v/>
      </c>
      <c r="CF27" s="270" t="str">
        <f ca="true">+IF(OFFSET('Water Data'!$H$28,0,10*ROW('Water Data'!H21))="","",OFFSET('Water Data'!$H$28,0,10*ROW('Water Data'!H21)))</f>
        <v/>
      </c>
      <c r="CG27" s="270" t="str">
        <f ca="true">+IF(OFFSET('Water Data'!$H$29,0,10*ROW('Water Data'!H21))="","",OFFSET('Water Data'!$H$29,0,10*ROW('Water Data'!H21)))</f>
        <v/>
      </c>
      <c r="CH27" s="270" t="str">
        <f ca="true">+IF(OFFSET('Water Data'!$I$27,0,10*ROW('Water Data'!I21))="","",OFFSET('Water Data'!$I$27,0,10*ROW('Water Data'!I21)))</f>
        <v/>
      </c>
      <c r="CI27" s="270" t="str">
        <f ca="true">+IF(OFFSET('Water Data'!$I$28,0,10*ROW('Water Data'!I21))="","",OFFSET('Water Data'!$I$28,0,10*ROW('Water Data'!I21)))</f>
        <v/>
      </c>
      <c r="CJ27" s="270" t="str">
        <f ca="true">+IF(OFFSET('Water Data'!$I$29,0,10*ROW('Water Data'!I21))="","",OFFSET('Water Data'!$I$29,0,10*ROW('Water Data'!I21)))</f>
        <v/>
      </c>
      <c r="CK27" s="270" t="str">
        <f ca="true">+IF(OFFSET('Sanitation Data'!$D$28,0,10*ROW('Sanitation Data'!D21))="","",OFFSET('Sanitation Data'!$D$28,0,10*ROW('Sanitation Data'!D21)))</f>
        <v/>
      </c>
      <c r="CL27" s="270" t="str">
        <f ca="true">+IF(OFFSET('Sanitation Data'!$D$29,0,10*ROW('Sanitation Data'!D21))="","",OFFSET('Sanitation Data'!$D$29,0,10*ROW('Sanitation Data'!D21)))</f>
        <v/>
      </c>
      <c r="CM27" s="270" t="str">
        <f ca="true">+IF(OFFSET('Sanitation Data'!$D$30,0,10*ROW('Sanitation Data'!D21))="","",OFFSET('Sanitation Data'!$D$30,0,10*ROW('Sanitation Data'!D21)))</f>
        <v/>
      </c>
      <c r="CN27" s="270" t="str">
        <f ca="true">+IF(OFFSET('Sanitation Data'!$D$31,0,10*ROW('Sanitation Data'!D21))="","",OFFSET('Sanitation Data'!$D$31,0,10*ROW('Sanitation Data'!D21)))</f>
        <v/>
      </c>
      <c r="CO27" s="270" t="str">
        <f ca="true">+IF(OFFSET('Sanitation Data'!$D$32,0,10*ROW('Sanitation Data'!D21))="","",OFFSET('Sanitation Data'!$D$32,0,10*ROW('Sanitation Data'!D21)))</f>
        <v/>
      </c>
      <c r="CP27" s="270" t="str">
        <f ca="true">+IF(OFFSET('Sanitation Data'!$E$28,0,10*ROW('Sanitation Data'!E21))="","",OFFSET('Sanitation Data'!$E$28,0,10*ROW('Sanitation Data'!E21)))</f>
        <v/>
      </c>
      <c r="CQ27" s="270" t="str">
        <f ca="true">+IF(OFFSET('Sanitation Data'!$E$29,0,10*ROW('Sanitation Data'!E21))="","",OFFSET('Sanitation Data'!$E$29,0,10*ROW('Sanitation Data'!E21)))</f>
        <v/>
      </c>
      <c r="CR27" s="270" t="str">
        <f ca="true">+IF(OFFSET('Sanitation Data'!$E$30,0,10*ROW('Sanitation Data'!E21))="","",OFFSET('Sanitation Data'!$E$30,0,10*ROW('Sanitation Data'!E21)))</f>
        <v/>
      </c>
      <c r="CS27" s="270" t="str">
        <f ca="true">+IF(OFFSET('Sanitation Data'!$E$31,0,10*ROW('Sanitation Data'!E21))="","",OFFSET('Sanitation Data'!$E$31,0,10*ROW('Sanitation Data'!E21)))</f>
        <v/>
      </c>
      <c r="CT27" s="270" t="str">
        <f ca="true">+IF(OFFSET('Sanitation Data'!$E$32,0,10*ROW('Sanitation Data'!E21))="","",OFFSET('Sanitation Data'!$E$32,0,10*ROW('Sanitation Data'!E21)))</f>
        <v/>
      </c>
      <c r="CU27" s="270" t="str">
        <f ca="true">+IF(OFFSET('Sanitation Data'!$F$28,0,10*ROW('Sanitation Data'!F21))="","",OFFSET('Sanitation Data'!$F$28,0,10*ROW('Sanitation Data'!F21)))</f>
        <v/>
      </c>
      <c r="CV27" s="270" t="str">
        <f ca="true">+IF(OFFSET('Sanitation Data'!$F$29,0,10*ROW('Sanitation Data'!F21))="","",OFFSET('Sanitation Data'!$F$29,0,10*ROW('Sanitation Data'!F21)))</f>
        <v/>
      </c>
      <c r="CW27" s="270" t="str">
        <f ca="true">+IF(OFFSET('Sanitation Data'!$F$30,0,10*ROW('Sanitation Data'!F21))="","",OFFSET('Sanitation Data'!$F$30,0,10*ROW('Sanitation Data'!F21)))</f>
        <v/>
      </c>
      <c r="CX27" s="270" t="str">
        <f ca="true">+IF(OFFSET('Sanitation Data'!$F$31,0,10*ROW('Sanitation Data'!F21))="","",OFFSET('Sanitation Data'!$F$31,0,10*ROW('Sanitation Data'!F21)))</f>
        <v/>
      </c>
      <c r="CY27" s="270" t="str">
        <f ca="true">+IF(OFFSET('Sanitation Data'!$F$32,0,10*ROW('Sanitation Data'!F21))="","",OFFSET('Sanitation Data'!$F$32,0,10*ROW('Sanitation Data'!F21)))</f>
        <v/>
      </c>
      <c r="CZ27" s="270" t="str">
        <f ca="true">+IF(OFFSET('Sanitation Data'!$G$28,0,10*ROW('Sanitation Data'!G21))="","",OFFSET('Sanitation Data'!$G$28,0,10*ROW('Sanitation Data'!G21)))</f>
        <v/>
      </c>
      <c r="DA27" s="270" t="str">
        <f ca="true">+IF(OFFSET('Sanitation Data'!$G$29,0,10*ROW('Sanitation Data'!G21))="","",OFFSET('Sanitation Data'!$G$29,0,10*ROW('Sanitation Data'!G21)))</f>
        <v/>
      </c>
      <c r="DB27" s="270" t="str">
        <f ca="true">+IF(OFFSET('Sanitation Data'!$G$30,0,10*ROW('Sanitation Data'!G21))="","",OFFSET('Sanitation Data'!$G$30,0,10*ROW('Sanitation Data'!G21)))</f>
        <v/>
      </c>
      <c r="DC27" s="270" t="str">
        <f ca="true">+IF(OFFSET('Sanitation Data'!$G$31,0,10*ROW('Sanitation Data'!G21))="","",OFFSET('Sanitation Data'!$G$31,0,10*ROW('Sanitation Data'!G21)))</f>
        <v/>
      </c>
      <c r="DD27" s="270" t="str">
        <f ca="true">+IF(OFFSET('Sanitation Data'!$G$32,0,10*ROW('Sanitation Data'!G21))="","",OFFSET('Sanitation Data'!$G$32,0,10*ROW('Sanitation Data'!G21)))</f>
        <v/>
      </c>
      <c r="DE27" s="270" t="str">
        <f ca="true">+IF(OFFSET('Sanitation Data'!$H$28,0,10*ROW('Sanitation Data'!H21))="","",OFFSET('Sanitation Data'!$H$28,0,10*ROW('Sanitation Data'!H21)))</f>
        <v/>
      </c>
      <c r="DF27" s="270" t="str">
        <f ca="true">+IF(OFFSET('Sanitation Data'!$H$29,0,10*ROW('Sanitation Data'!H21))="","",OFFSET('Sanitation Data'!$H$29,0,10*ROW('Sanitation Data'!H21)))</f>
        <v/>
      </c>
      <c r="DG27" s="270" t="str">
        <f ca="true">+IF(OFFSET('Sanitation Data'!$H$30,0,10*ROW('Sanitation Data'!H21))="","",OFFSET('Sanitation Data'!$H$30,0,10*ROW('Sanitation Data'!H21)))</f>
        <v/>
      </c>
      <c r="DH27" s="270" t="str">
        <f ca="true">+IF(OFFSET('Sanitation Data'!$H$31,0,10*ROW('Sanitation Data'!H21))="","",OFFSET('Sanitation Data'!$H$31,0,10*ROW('Sanitation Data'!H21)))</f>
        <v/>
      </c>
      <c r="DI27" s="270" t="str">
        <f ca="true">+IF(OFFSET('Sanitation Data'!$H$32,0,10*ROW('Sanitation Data'!H21))="","",OFFSET('Sanitation Data'!$H$32,0,10*ROW('Sanitation Data'!H21)))</f>
        <v/>
      </c>
      <c r="DJ27" s="270" t="str">
        <f ca="true">+IF(OFFSET('Sanitation Data'!$I$28,0,10*ROW('Sanitation Data'!I21))="","",OFFSET('Sanitation Data'!$I$28,0,10*ROW('Sanitation Data'!I21)))</f>
        <v/>
      </c>
      <c r="DK27" s="270" t="str">
        <f ca="true">+IF(OFFSET('Sanitation Data'!$I$29,0,10*ROW('Sanitation Data'!I21))="","",OFFSET('Sanitation Data'!$I$29,0,10*ROW('Sanitation Data'!I21)))</f>
        <v/>
      </c>
      <c r="DL27" s="270" t="str">
        <f ca="true">+IF(OFFSET('Sanitation Data'!$I$30,0,10*ROW('Sanitation Data'!I21))="","",OFFSET('Sanitation Data'!$I$30,0,10*ROW('Sanitation Data'!I21)))</f>
        <v/>
      </c>
      <c r="DM27" s="270" t="str">
        <f ca="true">+IF(OFFSET('Sanitation Data'!$I$31,0,10*ROW('Sanitation Data'!I21))="","",OFFSET('Sanitation Data'!$I$31,0,10*ROW('Sanitation Data'!I21)))</f>
        <v/>
      </c>
      <c r="DN27" s="270" t="str">
        <f ca="true">+IF(OFFSET('Sanitation Data'!$I$32,0,10*ROW('Sanitation Data'!I21))="","",OFFSET('Sanitation Data'!$I$32,0,10*ROW('Sanitation Data'!I21)))</f>
        <v/>
      </c>
      <c r="DO27" s="270" t="str">
        <f ca="true">+IF(OFFSET('Hygiene Data'!$D$11,0,10*ROW('Hygiene Data'!D21))="","",OFFSET('Hygiene Data'!$D$11,0,10*ROW('Hygiene Data'!D21)))</f>
        <v/>
      </c>
      <c r="DP27" s="270" t="str">
        <f ca="true">+IF(OFFSET('Hygiene Data'!$D$12,0,10*ROW('Hygiene Data'!D21))="","",OFFSET('Hygiene Data'!$D$12,0,10*ROW('Hygiene Data'!D21)))</f>
        <v/>
      </c>
      <c r="DQ27" s="270" t="str">
        <f ca="true">+IF(OFFSET('Hygiene Data'!$D$13,0,10*ROW('Hygiene Data'!D21))="","",OFFSET('Hygiene Data'!$D$13,0,10*ROW('Hygiene Data'!D21)))</f>
        <v/>
      </c>
      <c r="DR27" s="270" t="str">
        <f ca="true">+IF(OFFSET('Hygiene Data'!$E$11,0,10*ROW('Hygiene Data'!E21))="","",OFFSET('Hygiene Data'!$E$11,0,10*ROW('Hygiene Data'!E21)))</f>
        <v/>
      </c>
      <c r="DS27" s="270" t="str">
        <f ca="true">+IF(OFFSET('Hygiene Data'!$E$12,0,10*ROW('Hygiene Data'!E21))="","",OFFSET('Hygiene Data'!$E$12,0,10*ROW('Hygiene Data'!E21)))</f>
        <v/>
      </c>
      <c r="DT27" s="270" t="str">
        <f ca="true">+IF(OFFSET('Hygiene Data'!$E$13,0,10*ROW('Hygiene Data'!E21))="","",OFFSET('Hygiene Data'!$E$13,0,10*ROW('Hygiene Data'!E21)))</f>
        <v/>
      </c>
      <c r="DU27" s="270" t="str">
        <f ca="true">+IF(OFFSET('Hygiene Data'!$F$11,0,10*ROW('Hygiene Data'!F21))="","",OFFSET('Hygiene Data'!$F$11,0,10*ROW('Hygiene Data'!F21)))</f>
        <v/>
      </c>
      <c r="DV27" s="270" t="str">
        <f ca="true">+IF(OFFSET('Hygiene Data'!$F$12,0,10*ROW('Hygiene Data'!F21))="","",OFFSET('Hygiene Data'!$F$12,0,10*ROW('Hygiene Data'!F21)))</f>
        <v/>
      </c>
      <c r="DW27" s="270" t="str">
        <f ca="true">+IF(OFFSET('Hygiene Data'!$F$13,0,10*ROW('Hygiene Data'!F21))="","",OFFSET('Hygiene Data'!$F$13,0,10*ROW('Hygiene Data'!F21)))</f>
        <v/>
      </c>
      <c r="DX27" s="270" t="str">
        <f ca="true">+IF(OFFSET('Hygiene Data'!$G$11,0,10*ROW('Hygiene Data'!G21))="","",OFFSET('Hygiene Data'!$G$11,0,10*ROW('Hygiene Data'!G21)))</f>
        <v/>
      </c>
      <c r="DY27" s="270" t="str">
        <f ca="true">+IF(OFFSET('Hygiene Data'!$G$12,0,10*ROW('Hygiene Data'!G21))="","",OFFSET('Hygiene Data'!$G$12,0,10*ROW('Hygiene Data'!G21)))</f>
        <v/>
      </c>
      <c r="DZ27" s="270" t="str">
        <f ca="true">+IF(OFFSET('Hygiene Data'!$G$13,0,10*ROW('Hygiene Data'!G21))="","",OFFSET('Hygiene Data'!$G$13,0,10*ROW('Hygiene Data'!G21)))</f>
        <v/>
      </c>
      <c r="EA27" s="270" t="str">
        <f ca="true">+IF(OFFSET('Hygiene Data'!$H$11,0,10*ROW('Hygiene Data'!H21))="","",OFFSET('Hygiene Data'!$H$11,0,10*ROW('Hygiene Data'!H21)))</f>
        <v/>
      </c>
      <c r="EB27" s="270" t="str">
        <f ca="true">+IF(OFFSET('Hygiene Data'!$H$12,0,10*ROW('Hygiene Data'!H21))="","",OFFSET('Hygiene Data'!$H$12,0,10*ROW('Hygiene Data'!H21)))</f>
        <v/>
      </c>
      <c r="EC27" s="270" t="str">
        <f ca="true">+IF(OFFSET('Hygiene Data'!$H$13,0,10*ROW('Hygiene Data'!H21))="","",OFFSET('Hygiene Data'!$H$13,0,10*ROW('Hygiene Data'!H21)))</f>
        <v/>
      </c>
      <c r="ED27" s="270" t="str">
        <f ca="true">+IF(OFFSET('Hygiene Data'!$I$11,0,10*ROW('Hygiene Data'!I21))="","",OFFSET('Hygiene Data'!$I$11,0,10*ROW('Hygiene Data'!I21)))</f>
        <v/>
      </c>
      <c r="EE27" s="270" t="str">
        <f ca="true">+IF(OFFSET('Hygiene Data'!$I$12,0,10*ROW('Hygiene Data'!I21))="","",OFFSET('Hygiene Data'!$I$12,0,10*ROW('Hygiene Data'!I21)))</f>
        <v/>
      </c>
      <c r="EF27" s="270"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26" t="str">
        <f t="shared" ca="true" si="0"/>
        <v/>
      </c>
      <c r="D28" s="93"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3"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3"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3"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3"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3"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3"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3"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3"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3"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3"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3"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3"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3"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3"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3"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3"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3"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4"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4"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4"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4"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4"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4"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4"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4"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4"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4"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4"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4"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4"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4"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4"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4"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4"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4"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4"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4"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4"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4"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4"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4"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4"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4"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4"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4"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4"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4"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5"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5"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5"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5"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5"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5"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5"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5"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5"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5"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5"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5"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5"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5"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5"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5"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5"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5"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0"/>
      <c r="BS28" s="270" t="str">
        <f ca="true">+IF(OFFSET('Water Data'!$D$27,0,10*ROW('Water Data'!D22))="","",OFFSET('Water Data'!$D$27,0,10*ROW('Water Data'!D22)))</f>
        <v/>
      </c>
      <c r="BT28" s="270" t="str">
        <f ca="true">+IF(OFFSET('Water Data'!$D$28,0,10*ROW('Water Data'!D22))="","",OFFSET('Water Data'!$D$28,0,10*ROW('Water Data'!D22)))</f>
        <v/>
      </c>
      <c r="BU28" s="270" t="str">
        <f ca="true">+IF(OFFSET('Water Data'!$D$29,0,10*ROW('Water Data'!D22))="","",OFFSET('Water Data'!$D$29,0,10*ROW('Water Data'!D22)))</f>
        <v/>
      </c>
      <c r="BV28" s="270" t="str">
        <f ca="true">+IF(OFFSET('Water Data'!$E$27,0,10*ROW('Water Data'!E22))="","",OFFSET('Water Data'!$E$27,0,10*ROW('Water Data'!E22)))</f>
        <v/>
      </c>
      <c r="BW28" s="270" t="str">
        <f ca="true">+IF(OFFSET('Water Data'!$E$28,0,10*ROW('Water Data'!E22))="","",OFFSET('Water Data'!$E$28,0,10*ROW('Water Data'!E22)))</f>
        <v/>
      </c>
      <c r="BX28" s="270" t="str">
        <f ca="true">+IF(OFFSET('Water Data'!$E$29,0,10*ROW('Water Data'!E22))="","",OFFSET('Water Data'!$E$29,0,10*ROW('Water Data'!E22)))</f>
        <v/>
      </c>
      <c r="BY28" s="270" t="str">
        <f ca="true">+IF(OFFSET('Water Data'!$F$27,0,10*ROW('Water Data'!F22))="","",OFFSET('Water Data'!$F$27,0,10*ROW('Water Data'!F22)))</f>
        <v/>
      </c>
      <c r="BZ28" s="270" t="str">
        <f ca="true">+IF(OFFSET('Water Data'!$F$28,0,10*ROW('Water Data'!F22))="","",OFFSET('Water Data'!$F$28,0,10*ROW('Water Data'!F22)))</f>
        <v/>
      </c>
      <c r="CA28" s="270" t="str">
        <f ca="true">+IF(OFFSET('Water Data'!$F$29,0,10*ROW('Water Data'!F22))="","",OFFSET('Water Data'!$F$29,0,10*ROW('Water Data'!F22)))</f>
        <v/>
      </c>
      <c r="CB28" s="270" t="str">
        <f ca="true">+IF(OFFSET('Water Data'!$G$27,0,10*ROW('Water Data'!G22))="","",OFFSET('Water Data'!$G$27,0,10*ROW('Water Data'!G22)))</f>
        <v/>
      </c>
      <c r="CC28" s="270" t="str">
        <f ca="true">+IF(OFFSET('Water Data'!$G$28,0,10*ROW('Water Data'!G22))="","",OFFSET('Water Data'!$G$28,0,10*ROW('Water Data'!G22)))</f>
        <v/>
      </c>
      <c r="CD28" s="270" t="str">
        <f ca="true">+IF(OFFSET('Water Data'!$G$29,0,10*ROW('Water Data'!G22))="","",OFFSET('Water Data'!$G$29,0,10*ROW('Water Data'!G22)))</f>
        <v/>
      </c>
      <c r="CE28" s="270" t="str">
        <f ca="true">+IF(OFFSET('Water Data'!$H$27,0,10*ROW('Water Data'!H22))="","",OFFSET('Water Data'!$H$27,0,10*ROW('Water Data'!H22)))</f>
        <v/>
      </c>
      <c r="CF28" s="270" t="str">
        <f ca="true">+IF(OFFSET('Water Data'!$H$28,0,10*ROW('Water Data'!H22))="","",OFFSET('Water Data'!$H$28,0,10*ROW('Water Data'!H22)))</f>
        <v/>
      </c>
      <c r="CG28" s="270" t="str">
        <f ca="true">+IF(OFFSET('Water Data'!$H$29,0,10*ROW('Water Data'!H22))="","",OFFSET('Water Data'!$H$29,0,10*ROW('Water Data'!H22)))</f>
        <v/>
      </c>
      <c r="CH28" s="270" t="str">
        <f ca="true">+IF(OFFSET('Water Data'!$I$27,0,10*ROW('Water Data'!I22))="","",OFFSET('Water Data'!$I$27,0,10*ROW('Water Data'!I22)))</f>
        <v/>
      </c>
      <c r="CI28" s="270" t="str">
        <f ca="true">+IF(OFFSET('Water Data'!$I$28,0,10*ROW('Water Data'!I22))="","",OFFSET('Water Data'!$I$28,0,10*ROW('Water Data'!I22)))</f>
        <v/>
      </c>
      <c r="CJ28" s="270" t="str">
        <f ca="true">+IF(OFFSET('Water Data'!$I$29,0,10*ROW('Water Data'!I22))="","",OFFSET('Water Data'!$I$29,0,10*ROW('Water Data'!I22)))</f>
        <v/>
      </c>
      <c r="CK28" s="270" t="str">
        <f ca="true">+IF(OFFSET('Sanitation Data'!$D$28,0,10*ROW('Sanitation Data'!D22))="","",OFFSET('Sanitation Data'!$D$28,0,10*ROW('Sanitation Data'!D22)))</f>
        <v/>
      </c>
      <c r="CL28" s="270" t="str">
        <f ca="true">+IF(OFFSET('Sanitation Data'!$D$29,0,10*ROW('Sanitation Data'!D22))="","",OFFSET('Sanitation Data'!$D$29,0,10*ROW('Sanitation Data'!D22)))</f>
        <v/>
      </c>
      <c r="CM28" s="270" t="str">
        <f ca="true">+IF(OFFSET('Sanitation Data'!$D$30,0,10*ROW('Sanitation Data'!D22))="","",OFFSET('Sanitation Data'!$D$30,0,10*ROW('Sanitation Data'!D22)))</f>
        <v/>
      </c>
      <c r="CN28" s="270" t="str">
        <f ca="true">+IF(OFFSET('Sanitation Data'!$D$31,0,10*ROW('Sanitation Data'!D22))="","",OFFSET('Sanitation Data'!$D$31,0,10*ROW('Sanitation Data'!D22)))</f>
        <v/>
      </c>
      <c r="CO28" s="270" t="str">
        <f ca="true">+IF(OFFSET('Sanitation Data'!$D$32,0,10*ROW('Sanitation Data'!D22))="","",OFFSET('Sanitation Data'!$D$32,0,10*ROW('Sanitation Data'!D22)))</f>
        <v/>
      </c>
      <c r="CP28" s="270" t="str">
        <f ca="true">+IF(OFFSET('Sanitation Data'!$E$28,0,10*ROW('Sanitation Data'!E22))="","",OFFSET('Sanitation Data'!$E$28,0,10*ROW('Sanitation Data'!E22)))</f>
        <v/>
      </c>
      <c r="CQ28" s="270" t="str">
        <f ca="true">+IF(OFFSET('Sanitation Data'!$E$29,0,10*ROW('Sanitation Data'!E22))="","",OFFSET('Sanitation Data'!$E$29,0,10*ROW('Sanitation Data'!E22)))</f>
        <v/>
      </c>
      <c r="CR28" s="270" t="str">
        <f ca="true">+IF(OFFSET('Sanitation Data'!$E$30,0,10*ROW('Sanitation Data'!E22))="","",OFFSET('Sanitation Data'!$E$30,0,10*ROW('Sanitation Data'!E22)))</f>
        <v/>
      </c>
      <c r="CS28" s="270" t="str">
        <f ca="true">+IF(OFFSET('Sanitation Data'!$E$31,0,10*ROW('Sanitation Data'!E22))="","",OFFSET('Sanitation Data'!$E$31,0,10*ROW('Sanitation Data'!E22)))</f>
        <v/>
      </c>
      <c r="CT28" s="270" t="str">
        <f ca="true">+IF(OFFSET('Sanitation Data'!$E$32,0,10*ROW('Sanitation Data'!E22))="","",OFFSET('Sanitation Data'!$E$32,0,10*ROW('Sanitation Data'!E22)))</f>
        <v/>
      </c>
      <c r="CU28" s="270" t="str">
        <f ca="true">+IF(OFFSET('Sanitation Data'!$F$28,0,10*ROW('Sanitation Data'!F22))="","",OFFSET('Sanitation Data'!$F$28,0,10*ROW('Sanitation Data'!F22)))</f>
        <v/>
      </c>
      <c r="CV28" s="270" t="str">
        <f ca="true">+IF(OFFSET('Sanitation Data'!$F$29,0,10*ROW('Sanitation Data'!F22))="","",OFFSET('Sanitation Data'!$F$29,0,10*ROW('Sanitation Data'!F22)))</f>
        <v/>
      </c>
      <c r="CW28" s="270" t="str">
        <f ca="true">+IF(OFFSET('Sanitation Data'!$F$30,0,10*ROW('Sanitation Data'!F22))="","",OFFSET('Sanitation Data'!$F$30,0,10*ROW('Sanitation Data'!F22)))</f>
        <v/>
      </c>
      <c r="CX28" s="270" t="str">
        <f ca="true">+IF(OFFSET('Sanitation Data'!$F$31,0,10*ROW('Sanitation Data'!F22))="","",OFFSET('Sanitation Data'!$F$31,0,10*ROW('Sanitation Data'!F22)))</f>
        <v/>
      </c>
      <c r="CY28" s="270" t="str">
        <f ca="true">+IF(OFFSET('Sanitation Data'!$F$32,0,10*ROW('Sanitation Data'!F22))="","",OFFSET('Sanitation Data'!$F$32,0,10*ROW('Sanitation Data'!F22)))</f>
        <v/>
      </c>
      <c r="CZ28" s="270" t="str">
        <f ca="true">+IF(OFFSET('Sanitation Data'!$G$28,0,10*ROW('Sanitation Data'!G22))="","",OFFSET('Sanitation Data'!$G$28,0,10*ROW('Sanitation Data'!G22)))</f>
        <v/>
      </c>
      <c r="DA28" s="270" t="str">
        <f ca="true">+IF(OFFSET('Sanitation Data'!$G$29,0,10*ROW('Sanitation Data'!G22))="","",OFFSET('Sanitation Data'!$G$29,0,10*ROW('Sanitation Data'!G22)))</f>
        <v/>
      </c>
      <c r="DB28" s="270" t="str">
        <f ca="true">+IF(OFFSET('Sanitation Data'!$G$30,0,10*ROW('Sanitation Data'!G22))="","",OFFSET('Sanitation Data'!$G$30,0,10*ROW('Sanitation Data'!G22)))</f>
        <v/>
      </c>
      <c r="DC28" s="270" t="str">
        <f ca="true">+IF(OFFSET('Sanitation Data'!$G$31,0,10*ROW('Sanitation Data'!G22))="","",OFFSET('Sanitation Data'!$G$31,0,10*ROW('Sanitation Data'!G22)))</f>
        <v/>
      </c>
      <c r="DD28" s="270" t="str">
        <f ca="true">+IF(OFFSET('Sanitation Data'!$G$32,0,10*ROW('Sanitation Data'!G22))="","",OFFSET('Sanitation Data'!$G$32,0,10*ROW('Sanitation Data'!G22)))</f>
        <v/>
      </c>
      <c r="DE28" s="270" t="str">
        <f ca="true">+IF(OFFSET('Sanitation Data'!$H$28,0,10*ROW('Sanitation Data'!H22))="","",OFFSET('Sanitation Data'!$H$28,0,10*ROW('Sanitation Data'!H22)))</f>
        <v/>
      </c>
      <c r="DF28" s="270" t="str">
        <f ca="true">+IF(OFFSET('Sanitation Data'!$H$29,0,10*ROW('Sanitation Data'!H22))="","",OFFSET('Sanitation Data'!$H$29,0,10*ROW('Sanitation Data'!H22)))</f>
        <v/>
      </c>
      <c r="DG28" s="270" t="str">
        <f ca="true">+IF(OFFSET('Sanitation Data'!$H$30,0,10*ROW('Sanitation Data'!H22))="","",OFFSET('Sanitation Data'!$H$30,0,10*ROW('Sanitation Data'!H22)))</f>
        <v/>
      </c>
      <c r="DH28" s="270" t="str">
        <f ca="true">+IF(OFFSET('Sanitation Data'!$H$31,0,10*ROW('Sanitation Data'!H22))="","",OFFSET('Sanitation Data'!$H$31,0,10*ROW('Sanitation Data'!H22)))</f>
        <v/>
      </c>
      <c r="DI28" s="270" t="str">
        <f ca="true">+IF(OFFSET('Sanitation Data'!$H$32,0,10*ROW('Sanitation Data'!H22))="","",OFFSET('Sanitation Data'!$H$32,0,10*ROW('Sanitation Data'!H22)))</f>
        <v/>
      </c>
      <c r="DJ28" s="270" t="str">
        <f ca="true">+IF(OFFSET('Sanitation Data'!$I$28,0,10*ROW('Sanitation Data'!I22))="","",OFFSET('Sanitation Data'!$I$28,0,10*ROW('Sanitation Data'!I22)))</f>
        <v/>
      </c>
      <c r="DK28" s="270" t="str">
        <f ca="true">+IF(OFFSET('Sanitation Data'!$I$29,0,10*ROW('Sanitation Data'!I22))="","",OFFSET('Sanitation Data'!$I$29,0,10*ROW('Sanitation Data'!I22)))</f>
        <v/>
      </c>
      <c r="DL28" s="270" t="str">
        <f ca="true">+IF(OFFSET('Sanitation Data'!$I$30,0,10*ROW('Sanitation Data'!I22))="","",OFFSET('Sanitation Data'!$I$30,0,10*ROW('Sanitation Data'!I22)))</f>
        <v/>
      </c>
      <c r="DM28" s="270" t="str">
        <f ca="true">+IF(OFFSET('Sanitation Data'!$I$31,0,10*ROW('Sanitation Data'!I22))="","",OFFSET('Sanitation Data'!$I$31,0,10*ROW('Sanitation Data'!I22)))</f>
        <v/>
      </c>
      <c r="DN28" s="270" t="str">
        <f ca="true">+IF(OFFSET('Sanitation Data'!$I$32,0,10*ROW('Sanitation Data'!I22))="","",OFFSET('Sanitation Data'!$I$32,0,10*ROW('Sanitation Data'!I22)))</f>
        <v/>
      </c>
      <c r="DO28" s="270" t="str">
        <f ca="true">+IF(OFFSET('Hygiene Data'!$D$11,0,10*ROW('Hygiene Data'!D22))="","",OFFSET('Hygiene Data'!$D$11,0,10*ROW('Hygiene Data'!D22)))</f>
        <v/>
      </c>
      <c r="DP28" s="270" t="str">
        <f ca="true">+IF(OFFSET('Hygiene Data'!$D$12,0,10*ROW('Hygiene Data'!D22))="","",OFFSET('Hygiene Data'!$D$12,0,10*ROW('Hygiene Data'!D22)))</f>
        <v/>
      </c>
      <c r="DQ28" s="270" t="str">
        <f ca="true">+IF(OFFSET('Hygiene Data'!$D$13,0,10*ROW('Hygiene Data'!D22))="","",OFFSET('Hygiene Data'!$D$13,0,10*ROW('Hygiene Data'!D22)))</f>
        <v/>
      </c>
      <c r="DR28" s="270" t="str">
        <f ca="true">+IF(OFFSET('Hygiene Data'!$E$11,0,10*ROW('Hygiene Data'!E22))="","",OFFSET('Hygiene Data'!$E$11,0,10*ROW('Hygiene Data'!E22)))</f>
        <v/>
      </c>
      <c r="DS28" s="270" t="str">
        <f ca="true">+IF(OFFSET('Hygiene Data'!$E$12,0,10*ROW('Hygiene Data'!E22))="","",OFFSET('Hygiene Data'!$E$12,0,10*ROW('Hygiene Data'!E22)))</f>
        <v/>
      </c>
      <c r="DT28" s="270" t="str">
        <f ca="true">+IF(OFFSET('Hygiene Data'!$E$13,0,10*ROW('Hygiene Data'!E22))="","",OFFSET('Hygiene Data'!$E$13,0,10*ROW('Hygiene Data'!E22)))</f>
        <v/>
      </c>
      <c r="DU28" s="270" t="str">
        <f ca="true">+IF(OFFSET('Hygiene Data'!$F$11,0,10*ROW('Hygiene Data'!F22))="","",OFFSET('Hygiene Data'!$F$11,0,10*ROW('Hygiene Data'!F22)))</f>
        <v/>
      </c>
      <c r="DV28" s="270" t="str">
        <f ca="true">+IF(OFFSET('Hygiene Data'!$F$12,0,10*ROW('Hygiene Data'!F22))="","",OFFSET('Hygiene Data'!$F$12,0,10*ROW('Hygiene Data'!F22)))</f>
        <v/>
      </c>
      <c r="DW28" s="270" t="str">
        <f ca="true">+IF(OFFSET('Hygiene Data'!$F$13,0,10*ROW('Hygiene Data'!F22))="","",OFFSET('Hygiene Data'!$F$13,0,10*ROW('Hygiene Data'!F22)))</f>
        <v/>
      </c>
      <c r="DX28" s="270" t="str">
        <f ca="true">+IF(OFFSET('Hygiene Data'!$G$11,0,10*ROW('Hygiene Data'!G22))="","",OFFSET('Hygiene Data'!$G$11,0,10*ROW('Hygiene Data'!G22)))</f>
        <v/>
      </c>
      <c r="DY28" s="270" t="str">
        <f ca="true">+IF(OFFSET('Hygiene Data'!$G$12,0,10*ROW('Hygiene Data'!G22))="","",OFFSET('Hygiene Data'!$G$12,0,10*ROW('Hygiene Data'!G22)))</f>
        <v/>
      </c>
      <c r="DZ28" s="270" t="str">
        <f ca="true">+IF(OFFSET('Hygiene Data'!$G$13,0,10*ROW('Hygiene Data'!G22))="","",OFFSET('Hygiene Data'!$G$13,0,10*ROW('Hygiene Data'!G22)))</f>
        <v/>
      </c>
      <c r="EA28" s="270" t="str">
        <f ca="true">+IF(OFFSET('Hygiene Data'!$H$11,0,10*ROW('Hygiene Data'!H22))="","",OFFSET('Hygiene Data'!$H$11,0,10*ROW('Hygiene Data'!H22)))</f>
        <v/>
      </c>
      <c r="EB28" s="270" t="str">
        <f ca="true">+IF(OFFSET('Hygiene Data'!$H$12,0,10*ROW('Hygiene Data'!H22))="","",OFFSET('Hygiene Data'!$H$12,0,10*ROW('Hygiene Data'!H22)))</f>
        <v/>
      </c>
      <c r="EC28" s="270" t="str">
        <f ca="true">+IF(OFFSET('Hygiene Data'!$H$13,0,10*ROW('Hygiene Data'!H22))="","",OFFSET('Hygiene Data'!$H$13,0,10*ROW('Hygiene Data'!H22)))</f>
        <v/>
      </c>
      <c r="ED28" s="270" t="str">
        <f ca="true">+IF(OFFSET('Hygiene Data'!$I$11,0,10*ROW('Hygiene Data'!I22))="","",OFFSET('Hygiene Data'!$I$11,0,10*ROW('Hygiene Data'!I22)))</f>
        <v/>
      </c>
      <c r="EE28" s="270" t="str">
        <f ca="true">+IF(OFFSET('Hygiene Data'!$I$12,0,10*ROW('Hygiene Data'!I22))="","",OFFSET('Hygiene Data'!$I$12,0,10*ROW('Hygiene Data'!I22)))</f>
        <v/>
      </c>
      <c r="EF28" s="270"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26" t="str">
        <f t="shared" ca="true" si="0"/>
        <v/>
      </c>
      <c r="D29" s="93"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3"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3"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3"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3"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3"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3"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3"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3"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3"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3"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3"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3"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3"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3"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3"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3"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3"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4"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4"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4"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4"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4"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4"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4"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4"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4"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4"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4"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4"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4"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4"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4"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4"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4"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4"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4"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4"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4"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4"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4"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4"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4"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4"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4"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4"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4"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4"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5"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5"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5"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5"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5"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5"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5"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5"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5"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5"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5"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5"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5"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5"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5"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5"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5"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5"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0"/>
      <c r="BS29" s="270" t="str">
        <f ca="true">+IF(OFFSET('Water Data'!$D$27,0,10*ROW('Water Data'!D23))="","",OFFSET('Water Data'!$D$27,0,10*ROW('Water Data'!D23)))</f>
        <v/>
      </c>
      <c r="BT29" s="270" t="str">
        <f ca="true">+IF(OFFSET('Water Data'!$D$28,0,10*ROW('Water Data'!D23))="","",OFFSET('Water Data'!$D$28,0,10*ROW('Water Data'!D23)))</f>
        <v/>
      </c>
      <c r="BU29" s="270" t="str">
        <f ca="true">+IF(OFFSET('Water Data'!$D$29,0,10*ROW('Water Data'!D23))="","",OFFSET('Water Data'!$D$29,0,10*ROW('Water Data'!D23)))</f>
        <v/>
      </c>
      <c r="BV29" s="270" t="str">
        <f ca="true">+IF(OFFSET('Water Data'!$E$27,0,10*ROW('Water Data'!E23))="","",OFFSET('Water Data'!$E$27,0,10*ROW('Water Data'!E23)))</f>
        <v/>
      </c>
      <c r="BW29" s="270" t="str">
        <f ca="true">+IF(OFFSET('Water Data'!$E$28,0,10*ROW('Water Data'!E23))="","",OFFSET('Water Data'!$E$28,0,10*ROW('Water Data'!E23)))</f>
        <v/>
      </c>
      <c r="BX29" s="270" t="str">
        <f ca="true">+IF(OFFSET('Water Data'!$E$29,0,10*ROW('Water Data'!E23))="","",OFFSET('Water Data'!$E$29,0,10*ROW('Water Data'!E23)))</f>
        <v/>
      </c>
      <c r="BY29" s="270" t="str">
        <f ca="true">+IF(OFFSET('Water Data'!$F$27,0,10*ROW('Water Data'!F23))="","",OFFSET('Water Data'!$F$27,0,10*ROW('Water Data'!F23)))</f>
        <v/>
      </c>
      <c r="BZ29" s="270" t="str">
        <f ca="true">+IF(OFFSET('Water Data'!$F$28,0,10*ROW('Water Data'!F23))="","",OFFSET('Water Data'!$F$28,0,10*ROW('Water Data'!F23)))</f>
        <v/>
      </c>
      <c r="CA29" s="270" t="str">
        <f ca="true">+IF(OFFSET('Water Data'!$F$29,0,10*ROW('Water Data'!F23))="","",OFFSET('Water Data'!$F$29,0,10*ROW('Water Data'!F23)))</f>
        <v/>
      </c>
      <c r="CB29" s="270" t="str">
        <f ca="true">+IF(OFFSET('Water Data'!$G$27,0,10*ROW('Water Data'!G23))="","",OFFSET('Water Data'!$G$27,0,10*ROW('Water Data'!G23)))</f>
        <v/>
      </c>
      <c r="CC29" s="270" t="str">
        <f ca="true">+IF(OFFSET('Water Data'!$G$28,0,10*ROW('Water Data'!G23))="","",OFFSET('Water Data'!$G$28,0,10*ROW('Water Data'!G23)))</f>
        <v/>
      </c>
      <c r="CD29" s="270" t="str">
        <f ca="true">+IF(OFFSET('Water Data'!$G$29,0,10*ROW('Water Data'!G23))="","",OFFSET('Water Data'!$G$29,0,10*ROW('Water Data'!G23)))</f>
        <v/>
      </c>
      <c r="CE29" s="270" t="str">
        <f ca="true">+IF(OFFSET('Water Data'!$H$27,0,10*ROW('Water Data'!H23))="","",OFFSET('Water Data'!$H$27,0,10*ROW('Water Data'!H23)))</f>
        <v/>
      </c>
      <c r="CF29" s="270" t="str">
        <f ca="true">+IF(OFFSET('Water Data'!$H$28,0,10*ROW('Water Data'!H23))="","",OFFSET('Water Data'!$H$28,0,10*ROW('Water Data'!H23)))</f>
        <v/>
      </c>
      <c r="CG29" s="270" t="str">
        <f ca="true">+IF(OFFSET('Water Data'!$H$29,0,10*ROW('Water Data'!H23))="","",OFFSET('Water Data'!$H$29,0,10*ROW('Water Data'!H23)))</f>
        <v/>
      </c>
      <c r="CH29" s="270" t="str">
        <f ca="true">+IF(OFFSET('Water Data'!$I$27,0,10*ROW('Water Data'!I23))="","",OFFSET('Water Data'!$I$27,0,10*ROW('Water Data'!I23)))</f>
        <v/>
      </c>
      <c r="CI29" s="270" t="str">
        <f ca="true">+IF(OFFSET('Water Data'!$I$28,0,10*ROW('Water Data'!I23))="","",OFFSET('Water Data'!$I$28,0,10*ROW('Water Data'!I23)))</f>
        <v/>
      </c>
      <c r="CJ29" s="270" t="str">
        <f ca="true">+IF(OFFSET('Water Data'!$I$29,0,10*ROW('Water Data'!I23))="","",OFFSET('Water Data'!$I$29,0,10*ROW('Water Data'!I23)))</f>
        <v/>
      </c>
      <c r="CK29" s="270" t="str">
        <f ca="true">+IF(OFFSET('Sanitation Data'!$D$28,0,10*ROW('Sanitation Data'!D23))="","",OFFSET('Sanitation Data'!$D$28,0,10*ROW('Sanitation Data'!D23)))</f>
        <v/>
      </c>
      <c r="CL29" s="270" t="str">
        <f ca="true">+IF(OFFSET('Sanitation Data'!$D$29,0,10*ROW('Sanitation Data'!D23))="","",OFFSET('Sanitation Data'!$D$29,0,10*ROW('Sanitation Data'!D23)))</f>
        <v/>
      </c>
      <c r="CM29" s="270" t="str">
        <f ca="true">+IF(OFFSET('Sanitation Data'!$D$30,0,10*ROW('Sanitation Data'!D23))="","",OFFSET('Sanitation Data'!$D$30,0,10*ROW('Sanitation Data'!D23)))</f>
        <v/>
      </c>
      <c r="CN29" s="270" t="str">
        <f ca="true">+IF(OFFSET('Sanitation Data'!$D$31,0,10*ROW('Sanitation Data'!D23))="","",OFFSET('Sanitation Data'!$D$31,0,10*ROW('Sanitation Data'!D23)))</f>
        <v/>
      </c>
      <c r="CO29" s="270" t="str">
        <f ca="true">+IF(OFFSET('Sanitation Data'!$D$32,0,10*ROW('Sanitation Data'!D23))="","",OFFSET('Sanitation Data'!$D$32,0,10*ROW('Sanitation Data'!D23)))</f>
        <v/>
      </c>
      <c r="CP29" s="270" t="str">
        <f ca="true">+IF(OFFSET('Sanitation Data'!$E$28,0,10*ROW('Sanitation Data'!E23))="","",OFFSET('Sanitation Data'!$E$28,0,10*ROW('Sanitation Data'!E23)))</f>
        <v/>
      </c>
      <c r="CQ29" s="270" t="str">
        <f ca="true">+IF(OFFSET('Sanitation Data'!$E$29,0,10*ROW('Sanitation Data'!E23))="","",OFFSET('Sanitation Data'!$E$29,0,10*ROW('Sanitation Data'!E23)))</f>
        <v/>
      </c>
      <c r="CR29" s="270" t="str">
        <f ca="true">+IF(OFFSET('Sanitation Data'!$E$30,0,10*ROW('Sanitation Data'!E23))="","",OFFSET('Sanitation Data'!$E$30,0,10*ROW('Sanitation Data'!E23)))</f>
        <v/>
      </c>
      <c r="CS29" s="270" t="str">
        <f ca="true">+IF(OFFSET('Sanitation Data'!$E$31,0,10*ROW('Sanitation Data'!E23))="","",OFFSET('Sanitation Data'!$E$31,0,10*ROW('Sanitation Data'!E23)))</f>
        <v/>
      </c>
      <c r="CT29" s="270" t="str">
        <f ca="true">+IF(OFFSET('Sanitation Data'!$E$32,0,10*ROW('Sanitation Data'!E23))="","",OFFSET('Sanitation Data'!$E$32,0,10*ROW('Sanitation Data'!E23)))</f>
        <v/>
      </c>
      <c r="CU29" s="270" t="str">
        <f ca="true">+IF(OFFSET('Sanitation Data'!$F$28,0,10*ROW('Sanitation Data'!F23))="","",OFFSET('Sanitation Data'!$F$28,0,10*ROW('Sanitation Data'!F23)))</f>
        <v/>
      </c>
      <c r="CV29" s="270" t="str">
        <f ca="true">+IF(OFFSET('Sanitation Data'!$F$29,0,10*ROW('Sanitation Data'!F23))="","",OFFSET('Sanitation Data'!$F$29,0,10*ROW('Sanitation Data'!F23)))</f>
        <v/>
      </c>
      <c r="CW29" s="270" t="str">
        <f ca="true">+IF(OFFSET('Sanitation Data'!$F$30,0,10*ROW('Sanitation Data'!F23))="","",OFFSET('Sanitation Data'!$F$30,0,10*ROW('Sanitation Data'!F23)))</f>
        <v/>
      </c>
      <c r="CX29" s="270" t="str">
        <f ca="true">+IF(OFFSET('Sanitation Data'!$F$31,0,10*ROW('Sanitation Data'!F23))="","",OFFSET('Sanitation Data'!$F$31,0,10*ROW('Sanitation Data'!F23)))</f>
        <v/>
      </c>
      <c r="CY29" s="270" t="str">
        <f ca="true">+IF(OFFSET('Sanitation Data'!$F$32,0,10*ROW('Sanitation Data'!F23))="","",OFFSET('Sanitation Data'!$F$32,0,10*ROW('Sanitation Data'!F23)))</f>
        <v/>
      </c>
      <c r="CZ29" s="270" t="str">
        <f ca="true">+IF(OFFSET('Sanitation Data'!$G$28,0,10*ROW('Sanitation Data'!G23))="","",OFFSET('Sanitation Data'!$G$28,0,10*ROW('Sanitation Data'!G23)))</f>
        <v/>
      </c>
      <c r="DA29" s="270" t="str">
        <f ca="true">+IF(OFFSET('Sanitation Data'!$G$29,0,10*ROW('Sanitation Data'!G23))="","",OFFSET('Sanitation Data'!$G$29,0,10*ROW('Sanitation Data'!G23)))</f>
        <v/>
      </c>
      <c r="DB29" s="270" t="str">
        <f ca="true">+IF(OFFSET('Sanitation Data'!$G$30,0,10*ROW('Sanitation Data'!G23))="","",OFFSET('Sanitation Data'!$G$30,0,10*ROW('Sanitation Data'!G23)))</f>
        <v/>
      </c>
      <c r="DC29" s="270" t="str">
        <f ca="true">+IF(OFFSET('Sanitation Data'!$G$31,0,10*ROW('Sanitation Data'!G23))="","",OFFSET('Sanitation Data'!$G$31,0,10*ROW('Sanitation Data'!G23)))</f>
        <v/>
      </c>
      <c r="DD29" s="270" t="str">
        <f ca="true">+IF(OFFSET('Sanitation Data'!$G$32,0,10*ROW('Sanitation Data'!G23))="","",OFFSET('Sanitation Data'!$G$32,0,10*ROW('Sanitation Data'!G23)))</f>
        <v/>
      </c>
      <c r="DE29" s="270" t="str">
        <f ca="true">+IF(OFFSET('Sanitation Data'!$H$28,0,10*ROW('Sanitation Data'!H23))="","",OFFSET('Sanitation Data'!$H$28,0,10*ROW('Sanitation Data'!H23)))</f>
        <v/>
      </c>
      <c r="DF29" s="270" t="str">
        <f ca="true">+IF(OFFSET('Sanitation Data'!$H$29,0,10*ROW('Sanitation Data'!H23))="","",OFFSET('Sanitation Data'!$H$29,0,10*ROW('Sanitation Data'!H23)))</f>
        <v/>
      </c>
      <c r="DG29" s="270" t="str">
        <f ca="true">+IF(OFFSET('Sanitation Data'!$H$30,0,10*ROW('Sanitation Data'!H23))="","",OFFSET('Sanitation Data'!$H$30,0,10*ROW('Sanitation Data'!H23)))</f>
        <v/>
      </c>
      <c r="DH29" s="270" t="str">
        <f ca="true">+IF(OFFSET('Sanitation Data'!$H$31,0,10*ROW('Sanitation Data'!H23))="","",OFFSET('Sanitation Data'!$H$31,0,10*ROW('Sanitation Data'!H23)))</f>
        <v/>
      </c>
      <c r="DI29" s="270" t="str">
        <f ca="true">+IF(OFFSET('Sanitation Data'!$H$32,0,10*ROW('Sanitation Data'!H23))="","",OFFSET('Sanitation Data'!$H$32,0,10*ROW('Sanitation Data'!H23)))</f>
        <v/>
      </c>
      <c r="DJ29" s="270" t="str">
        <f ca="true">+IF(OFFSET('Sanitation Data'!$I$28,0,10*ROW('Sanitation Data'!I23))="","",OFFSET('Sanitation Data'!$I$28,0,10*ROW('Sanitation Data'!I23)))</f>
        <v/>
      </c>
      <c r="DK29" s="270" t="str">
        <f ca="true">+IF(OFFSET('Sanitation Data'!$I$29,0,10*ROW('Sanitation Data'!I23))="","",OFFSET('Sanitation Data'!$I$29,0,10*ROW('Sanitation Data'!I23)))</f>
        <v/>
      </c>
      <c r="DL29" s="270" t="str">
        <f ca="true">+IF(OFFSET('Sanitation Data'!$I$30,0,10*ROW('Sanitation Data'!I23))="","",OFFSET('Sanitation Data'!$I$30,0,10*ROW('Sanitation Data'!I23)))</f>
        <v/>
      </c>
      <c r="DM29" s="270" t="str">
        <f ca="true">+IF(OFFSET('Sanitation Data'!$I$31,0,10*ROW('Sanitation Data'!I23))="","",OFFSET('Sanitation Data'!$I$31,0,10*ROW('Sanitation Data'!I23)))</f>
        <v/>
      </c>
      <c r="DN29" s="270" t="str">
        <f ca="true">+IF(OFFSET('Sanitation Data'!$I$32,0,10*ROW('Sanitation Data'!I23))="","",OFFSET('Sanitation Data'!$I$32,0,10*ROW('Sanitation Data'!I23)))</f>
        <v/>
      </c>
      <c r="DO29" s="270" t="str">
        <f ca="true">+IF(OFFSET('Hygiene Data'!$D$11,0,10*ROW('Hygiene Data'!D23))="","",OFFSET('Hygiene Data'!$D$11,0,10*ROW('Hygiene Data'!D23)))</f>
        <v/>
      </c>
      <c r="DP29" s="270" t="str">
        <f ca="true">+IF(OFFSET('Hygiene Data'!$D$12,0,10*ROW('Hygiene Data'!D23))="","",OFFSET('Hygiene Data'!$D$12,0,10*ROW('Hygiene Data'!D23)))</f>
        <v/>
      </c>
      <c r="DQ29" s="270" t="str">
        <f ca="true">+IF(OFFSET('Hygiene Data'!$D$13,0,10*ROW('Hygiene Data'!D23))="","",OFFSET('Hygiene Data'!$D$13,0,10*ROW('Hygiene Data'!D23)))</f>
        <v/>
      </c>
      <c r="DR29" s="270" t="str">
        <f ca="true">+IF(OFFSET('Hygiene Data'!$E$11,0,10*ROW('Hygiene Data'!E23))="","",OFFSET('Hygiene Data'!$E$11,0,10*ROW('Hygiene Data'!E23)))</f>
        <v/>
      </c>
      <c r="DS29" s="270" t="str">
        <f ca="true">+IF(OFFSET('Hygiene Data'!$E$12,0,10*ROW('Hygiene Data'!E23))="","",OFFSET('Hygiene Data'!$E$12,0,10*ROW('Hygiene Data'!E23)))</f>
        <v/>
      </c>
      <c r="DT29" s="270" t="str">
        <f ca="true">+IF(OFFSET('Hygiene Data'!$E$13,0,10*ROW('Hygiene Data'!E23))="","",OFFSET('Hygiene Data'!$E$13,0,10*ROW('Hygiene Data'!E23)))</f>
        <v/>
      </c>
      <c r="DU29" s="270" t="str">
        <f ca="true">+IF(OFFSET('Hygiene Data'!$F$11,0,10*ROW('Hygiene Data'!F23))="","",OFFSET('Hygiene Data'!$F$11,0,10*ROW('Hygiene Data'!F23)))</f>
        <v/>
      </c>
      <c r="DV29" s="270" t="str">
        <f ca="true">+IF(OFFSET('Hygiene Data'!$F$12,0,10*ROW('Hygiene Data'!F23))="","",OFFSET('Hygiene Data'!$F$12,0,10*ROW('Hygiene Data'!F23)))</f>
        <v/>
      </c>
      <c r="DW29" s="270" t="str">
        <f ca="true">+IF(OFFSET('Hygiene Data'!$F$13,0,10*ROW('Hygiene Data'!F23))="","",OFFSET('Hygiene Data'!$F$13,0,10*ROW('Hygiene Data'!F23)))</f>
        <v/>
      </c>
      <c r="DX29" s="270" t="str">
        <f ca="true">+IF(OFFSET('Hygiene Data'!$G$11,0,10*ROW('Hygiene Data'!G23))="","",OFFSET('Hygiene Data'!$G$11,0,10*ROW('Hygiene Data'!G23)))</f>
        <v/>
      </c>
      <c r="DY29" s="270" t="str">
        <f ca="true">+IF(OFFSET('Hygiene Data'!$G$12,0,10*ROW('Hygiene Data'!G23))="","",OFFSET('Hygiene Data'!$G$12,0,10*ROW('Hygiene Data'!G23)))</f>
        <v/>
      </c>
      <c r="DZ29" s="270" t="str">
        <f ca="true">+IF(OFFSET('Hygiene Data'!$G$13,0,10*ROW('Hygiene Data'!G23))="","",OFFSET('Hygiene Data'!$G$13,0,10*ROW('Hygiene Data'!G23)))</f>
        <v/>
      </c>
      <c r="EA29" s="270" t="str">
        <f ca="true">+IF(OFFSET('Hygiene Data'!$H$11,0,10*ROW('Hygiene Data'!H23))="","",OFFSET('Hygiene Data'!$H$11,0,10*ROW('Hygiene Data'!H23)))</f>
        <v/>
      </c>
      <c r="EB29" s="270" t="str">
        <f ca="true">+IF(OFFSET('Hygiene Data'!$H$12,0,10*ROW('Hygiene Data'!H23))="","",OFFSET('Hygiene Data'!$H$12,0,10*ROW('Hygiene Data'!H23)))</f>
        <v/>
      </c>
      <c r="EC29" s="270" t="str">
        <f ca="true">+IF(OFFSET('Hygiene Data'!$H$13,0,10*ROW('Hygiene Data'!H23))="","",OFFSET('Hygiene Data'!$H$13,0,10*ROW('Hygiene Data'!H23)))</f>
        <v/>
      </c>
      <c r="ED29" s="270" t="str">
        <f ca="true">+IF(OFFSET('Hygiene Data'!$I$11,0,10*ROW('Hygiene Data'!I23))="","",OFFSET('Hygiene Data'!$I$11,0,10*ROW('Hygiene Data'!I23)))</f>
        <v/>
      </c>
      <c r="EE29" s="270" t="str">
        <f ca="true">+IF(OFFSET('Hygiene Data'!$I$12,0,10*ROW('Hygiene Data'!I23))="","",OFFSET('Hygiene Data'!$I$12,0,10*ROW('Hygiene Data'!I23)))</f>
        <v/>
      </c>
      <c r="EF29" s="270"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26" t="str">
        <f t="shared" ca="true" si="0"/>
        <v/>
      </c>
      <c r="D30" s="93"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3"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3"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3"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3"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3"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3"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3"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3"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3"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3"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3"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3"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3"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3"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3"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3"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3"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4"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4"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4"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4"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4"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4"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4"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4"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4"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4"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4"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4"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4"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4"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4"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4"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4"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4"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4"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4"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4"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4"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4"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4"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4"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4"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4"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4"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4"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4"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5"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5"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5"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5"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5"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5"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5"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5"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5"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5"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5"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5"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5"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5"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5"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5"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5"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5"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0"/>
      <c r="BS30" s="270" t="str">
        <f ca="true">+IF(OFFSET('Water Data'!$D$27,0,10*ROW('Water Data'!D24))="","",OFFSET('Water Data'!$D$27,0,10*ROW('Water Data'!D24)))</f>
        <v/>
      </c>
      <c r="BT30" s="270" t="str">
        <f ca="true">+IF(OFFSET('Water Data'!$D$28,0,10*ROW('Water Data'!D24))="","",OFFSET('Water Data'!$D$28,0,10*ROW('Water Data'!D24)))</f>
        <v/>
      </c>
      <c r="BU30" s="270" t="str">
        <f ca="true">+IF(OFFSET('Water Data'!$D$29,0,10*ROW('Water Data'!D24))="","",OFFSET('Water Data'!$D$29,0,10*ROW('Water Data'!D24)))</f>
        <v/>
      </c>
      <c r="BV30" s="270" t="str">
        <f ca="true">+IF(OFFSET('Water Data'!$E$27,0,10*ROW('Water Data'!E24))="","",OFFSET('Water Data'!$E$27,0,10*ROW('Water Data'!E24)))</f>
        <v/>
      </c>
      <c r="BW30" s="270" t="str">
        <f ca="true">+IF(OFFSET('Water Data'!$E$28,0,10*ROW('Water Data'!E24))="","",OFFSET('Water Data'!$E$28,0,10*ROW('Water Data'!E24)))</f>
        <v/>
      </c>
      <c r="BX30" s="270" t="str">
        <f ca="true">+IF(OFFSET('Water Data'!$E$29,0,10*ROW('Water Data'!E24))="","",OFFSET('Water Data'!$E$29,0,10*ROW('Water Data'!E24)))</f>
        <v/>
      </c>
      <c r="BY30" s="270" t="str">
        <f ca="true">+IF(OFFSET('Water Data'!$F$27,0,10*ROW('Water Data'!F24))="","",OFFSET('Water Data'!$F$27,0,10*ROW('Water Data'!F24)))</f>
        <v/>
      </c>
      <c r="BZ30" s="270" t="str">
        <f ca="true">+IF(OFFSET('Water Data'!$F$28,0,10*ROW('Water Data'!F24))="","",OFFSET('Water Data'!$F$28,0,10*ROW('Water Data'!F24)))</f>
        <v/>
      </c>
      <c r="CA30" s="270" t="str">
        <f ca="true">+IF(OFFSET('Water Data'!$F$29,0,10*ROW('Water Data'!F24))="","",OFFSET('Water Data'!$F$29,0,10*ROW('Water Data'!F24)))</f>
        <v/>
      </c>
      <c r="CB30" s="270" t="str">
        <f ca="true">+IF(OFFSET('Water Data'!$G$27,0,10*ROW('Water Data'!G24))="","",OFFSET('Water Data'!$G$27,0,10*ROW('Water Data'!G24)))</f>
        <v/>
      </c>
      <c r="CC30" s="270" t="str">
        <f ca="true">+IF(OFFSET('Water Data'!$G$28,0,10*ROW('Water Data'!G24))="","",OFFSET('Water Data'!$G$28,0,10*ROW('Water Data'!G24)))</f>
        <v/>
      </c>
      <c r="CD30" s="270" t="str">
        <f ca="true">+IF(OFFSET('Water Data'!$G$29,0,10*ROW('Water Data'!G24))="","",OFFSET('Water Data'!$G$29,0,10*ROW('Water Data'!G24)))</f>
        <v/>
      </c>
      <c r="CE30" s="270" t="str">
        <f ca="true">+IF(OFFSET('Water Data'!$H$27,0,10*ROW('Water Data'!H24))="","",OFFSET('Water Data'!$H$27,0,10*ROW('Water Data'!H24)))</f>
        <v/>
      </c>
      <c r="CF30" s="270" t="str">
        <f ca="true">+IF(OFFSET('Water Data'!$H$28,0,10*ROW('Water Data'!H24))="","",OFFSET('Water Data'!$H$28,0,10*ROW('Water Data'!H24)))</f>
        <v/>
      </c>
      <c r="CG30" s="270" t="str">
        <f ca="true">+IF(OFFSET('Water Data'!$H$29,0,10*ROW('Water Data'!H24))="","",OFFSET('Water Data'!$H$29,0,10*ROW('Water Data'!H24)))</f>
        <v/>
      </c>
      <c r="CH30" s="270" t="str">
        <f ca="true">+IF(OFFSET('Water Data'!$I$27,0,10*ROW('Water Data'!I24))="","",OFFSET('Water Data'!$I$27,0,10*ROW('Water Data'!I24)))</f>
        <v/>
      </c>
      <c r="CI30" s="270" t="str">
        <f ca="true">+IF(OFFSET('Water Data'!$I$28,0,10*ROW('Water Data'!I24))="","",OFFSET('Water Data'!$I$28,0,10*ROW('Water Data'!I24)))</f>
        <v/>
      </c>
      <c r="CJ30" s="270" t="str">
        <f ca="true">+IF(OFFSET('Water Data'!$I$29,0,10*ROW('Water Data'!I24))="","",OFFSET('Water Data'!$I$29,0,10*ROW('Water Data'!I24)))</f>
        <v/>
      </c>
      <c r="CK30" s="270" t="str">
        <f ca="true">+IF(OFFSET('Sanitation Data'!$D$28,0,10*ROW('Sanitation Data'!D24))="","",OFFSET('Sanitation Data'!$D$28,0,10*ROW('Sanitation Data'!D24)))</f>
        <v/>
      </c>
      <c r="CL30" s="270" t="str">
        <f ca="true">+IF(OFFSET('Sanitation Data'!$D$29,0,10*ROW('Sanitation Data'!D24))="","",OFFSET('Sanitation Data'!$D$29,0,10*ROW('Sanitation Data'!D24)))</f>
        <v/>
      </c>
      <c r="CM30" s="270" t="str">
        <f ca="true">+IF(OFFSET('Sanitation Data'!$D$30,0,10*ROW('Sanitation Data'!D24))="","",OFFSET('Sanitation Data'!$D$30,0,10*ROW('Sanitation Data'!D24)))</f>
        <v/>
      </c>
      <c r="CN30" s="270" t="str">
        <f ca="true">+IF(OFFSET('Sanitation Data'!$D$31,0,10*ROW('Sanitation Data'!D24))="","",OFFSET('Sanitation Data'!$D$31,0,10*ROW('Sanitation Data'!D24)))</f>
        <v/>
      </c>
      <c r="CO30" s="270" t="str">
        <f ca="true">+IF(OFFSET('Sanitation Data'!$D$32,0,10*ROW('Sanitation Data'!D24))="","",OFFSET('Sanitation Data'!$D$32,0,10*ROW('Sanitation Data'!D24)))</f>
        <v/>
      </c>
      <c r="CP30" s="270" t="str">
        <f ca="true">+IF(OFFSET('Sanitation Data'!$E$28,0,10*ROW('Sanitation Data'!E24))="","",OFFSET('Sanitation Data'!$E$28,0,10*ROW('Sanitation Data'!E24)))</f>
        <v/>
      </c>
      <c r="CQ30" s="270" t="str">
        <f ca="true">+IF(OFFSET('Sanitation Data'!$E$29,0,10*ROW('Sanitation Data'!E24))="","",OFFSET('Sanitation Data'!$E$29,0,10*ROW('Sanitation Data'!E24)))</f>
        <v/>
      </c>
      <c r="CR30" s="270" t="str">
        <f ca="true">+IF(OFFSET('Sanitation Data'!$E$30,0,10*ROW('Sanitation Data'!E24))="","",OFFSET('Sanitation Data'!$E$30,0,10*ROW('Sanitation Data'!E24)))</f>
        <v/>
      </c>
      <c r="CS30" s="270" t="str">
        <f ca="true">+IF(OFFSET('Sanitation Data'!$E$31,0,10*ROW('Sanitation Data'!E24))="","",OFFSET('Sanitation Data'!$E$31,0,10*ROW('Sanitation Data'!E24)))</f>
        <v/>
      </c>
      <c r="CT30" s="270" t="str">
        <f ca="true">+IF(OFFSET('Sanitation Data'!$E$32,0,10*ROW('Sanitation Data'!E24))="","",OFFSET('Sanitation Data'!$E$32,0,10*ROW('Sanitation Data'!E24)))</f>
        <v/>
      </c>
      <c r="CU30" s="270" t="str">
        <f ca="true">+IF(OFFSET('Sanitation Data'!$F$28,0,10*ROW('Sanitation Data'!F24))="","",OFFSET('Sanitation Data'!$F$28,0,10*ROW('Sanitation Data'!F24)))</f>
        <v/>
      </c>
      <c r="CV30" s="270" t="str">
        <f ca="true">+IF(OFFSET('Sanitation Data'!$F$29,0,10*ROW('Sanitation Data'!F24))="","",OFFSET('Sanitation Data'!$F$29,0,10*ROW('Sanitation Data'!F24)))</f>
        <v/>
      </c>
      <c r="CW30" s="270" t="str">
        <f ca="true">+IF(OFFSET('Sanitation Data'!$F$30,0,10*ROW('Sanitation Data'!F24))="","",OFFSET('Sanitation Data'!$F$30,0,10*ROW('Sanitation Data'!F24)))</f>
        <v/>
      </c>
      <c r="CX30" s="270" t="str">
        <f ca="true">+IF(OFFSET('Sanitation Data'!$F$31,0,10*ROW('Sanitation Data'!F24))="","",OFFSET('Sanitation Data'!$F$31,0,10*ROW('Sanitation Data'!F24)))</f>
        <v/>
      </c>
      <c r="CY30" s="270" t="str">
        <f ca="true">+IF(OFFSET('Sanitation Data'!$F$32,0,10*ROW('Sanitation Data'!F24))="","",OFFSET('Sanitation Data'!$F$32,0,10*ROW('Sanitation Data'!F24)))</f>
        <v/>
      </c>
      <c r="CZ30" s="270" t="str">
        <f ca="true">+IF(OFFSET('Sanitation Data'!$G$28,0,10*ROW('Sanitation Data'!G24))="","",OFFSET('Sanitation Data'!$G$28,0,10*ROW('Sanitation Data'!G24)))</f>
        <v/>
      </c>
      <c r="DA30" s="270" t="str">
        <f ca="true">+IF(OFFSET('Sanitation Data'!$G$29,0,10*ROW('Sanitation Data'!G24))="","",OFFSET('Sanitation Data'!$G$29,0,10*ROW('Sanitation Data'!G24)))</f>
        <v/>
      </c>
      <c r="DB30" s="270" t="str">
        <f ca="true">+IF(OFFSET('Sanitation Data'!$G$30,0,10*ROW('Sanitation Data'!G24))="","",OFFSET('Sanitation Data'!$G$30,0,10*ROW('Sanitation Data'!G24)))</f>
        <v/>
      </c>
      <c r="DC30" s="270" t="str">
        <f ca="true">+IF(OFFSET('Sanitation Data'!$G$31,0,10*ROW('Sanitation Data'!G24))="","",OFFSET('Sanitation Data'!$G$31,0,10*ROW('Sanitation Data'!G24)))</f>
        <v/>
      </c>
      <c r="DD30" s="270" t="str">
        <f ca="true">+IF(OFFSET('Sanitation Data'!$G$32,0,10*ROW('Sanitation Data'!G24))="","",OFFSET('Sanitation Data'!$G$32,0,10*ROW('Sanitation Data'!G24)))</f>
        <v/>
      </c>
      <c r="DE30" s="270" t="str">
        <f ca="true">+IF(OFFSET('Sanitation Data'!$H$28,0,10*ROW('Sanitation Data'!H24))="","",OFFSET('Sanitation Data'!$H$28,0,10*ROW('Sanitation Data'!H24)))</f>
        <v/>
      </c>
      <c r="DF30" s="270" t="str">
        <f ca="true">+IF(OFFSET('Sanitation Data'!$H$29,0,10*ROW('Sanitation Data'!H24))="","",OFFSET('Sanitation Data'!$H$29,0,10*ROW('Sanitation Data'!H24)))</f>
        <v/>
      </c>
      <c r="DG30" s="270" t="str">
        <f ca="true">+IF(OFFSET('Sanitation Data'!$H$30,0,10*ROW('Sanitation Data'!H24))="","",OFFSET('Sanitation Data'!$H$30,0,10*ROW('Sanitation Data'!H24)))</f>
        <v/>
      </c>
      <c r="DH30" s="270" t="str">
        <f ca="true">+IF(OFFSET('Sanitation Data'!$H$31,0,10*ROW('Sanitation Data'!H24))="","",OFFSET('Sanitation Data'!$H$31,0,10*ROW('Sanitation Data'!H24)))</f>
        <v/>
      </c>
      <c r="DI30" s="270" t="str">
        <f ca="true">+IF(OFFSET('Sanitation Data'!$H$32,0,10*ROW('Sanitation Data'!H24))="","",OFFSET('Sanitation Data'!$H$32,0,10*ROW('Sanitation Data'!H24)))</f>
        <v/>
      </c>
      <c r="DJ30" s="270" t="str">
        <f ca="true">+IF(OFFSET('Sanitation Data'!$I$28,0,10*ROW('Sanitation Data'!I24))="","",OFFSET('Sanitation Data'!$I$28,0,10*ROW('Sanitation Data'!I24)))</f>
        <v/>
      </c>
      <c r="DK30" s="270" t="str">
        <f ca="true">+IF(OFFSET('Sanitation Data'!$I$29,0,10*ROW('Sanitation Data'!I24))="","",OFFSET('Sanitation Data'!$I$29,0,10*ROW('Sanitation Data'!I24)))</f>
        <v/>
      </c>
      <c r="DL30" s="270" t="str">
        <f ca="true">+IF(OFFSET('Sanitation Data'!$I$30,0,10*ROW('Sanitation Data'!I24))="","",OFFSET('Sanitation Data'!$I$30,0,10*ROW('Sanitation Data'!I24)))</f>
        <v/>
      </c>
      <c r="DM30" s="270" t="str">
        <f ca="true">+IF(OFFSET('Sanitation Data'!$I$31,0,10*ROW('Sanitation Data'!I24))="","",OFFSET('Sanitation Data'!$I$31,0,10*ROW('Sanitation Data'!I24)))</f>
        <v/>
      </c>
      <c r="DN30" s="270" t="str">
        <f ca="true">+IF(OFFSET('Sanitation Data'!$I$32,0,10*ROW('Sanitation Data'!I24))="","",OFFSET('Sanitation Data'!$I$32,0,10*ROW('Sanitation Data'!I24)))</f>
        <v/>
      </c>
      <c r="DO30" s="270" t="str">
        <f ca="true">+IF(OFFSET('Hygiene Data'!$D$11,0,10*ROW('Hygiene Data'!D24))="","",OFFSET('Hygiene Data'!$D$11,0,10*ROW('Hygiene Data'!D24)))</f>
        <v/>
      </c>
      <c r="DP30" s="270" t="str">
        <f ca="true">+IF(OFFSET('Hygiene Data'!$D$12,0,10*ROW('Hygiene Data'!D24))="","",OFFSET('Hygiene Data'!$D$12,0,10*ROW('Hygiene Data'!D24)))</f>
        <v/>
      </c>
      <c r="DQ30" s="270" t="str">
        <f ca="true">+IF(OFFSET('Hygiene Data'!$D$13,0,10*ROW('Hygiene Data'!D24))="","",OFFSET('Hygiene Data'!$D$13,0,10*ROW('Hygiene Data'!D24)))</f>
        <v/>
      </c>
      <c r="DR30" s="270" t="str">
        <f ca="true">+IF(OFFSET('Hygiene Data'!$E$11,0,10*ROW('Hygiene Data'!E24))="","",OFFSET('Hygiene Data'!$E$11,0,10*ROW('Hygiene Data'!E24)))</f>
        <v/>
      </c>
      <c r="DS30" s="270" t="str">
        <f ca="true">+IF(OFFSET('Hygiene Data'!$E$12,0,10*ROW('Hygiene Data'!E24))="","",OFFSET('Hygiene Data'!$E$12,0,10*ROW('Hygiene Data'!E24)))</f>
        <v/>
      </c>
      <c r="DT30" s="270" t="str">
        <f ca="true">+IF(OFFSET('Hygiene Data'!$E$13,0,10*ROW('Hygiene Data'!E24))="","",OFFSET('Hygiene Data'!$E$13,0,10*ROW('Hygiene Data'!E24)))</f>
        <v/>
      </c>
      <c r="DU30" s="270" t="str">
        <f ca="true">+IF(OFFSET('Hygiene Data'!$F$11,0,10*ROW('Hygiene Data'!F24))="","",OFFSET('Hygiene Data'!$F$11,0,10*ROW('Hygiene Data'!F24)))</f>
        <v/>
      </c>
      <c r="DV30" s="270" t="str">
        <f ca="true">+IF(OFFSET('Hygiene Data'!$F$12,0,10*ROW('Hygiene Data'!F24))="","",OFFSET('Hygiene Data'!$F$12,0,10*ROW('Hygiene Data'!F24)))</f>
        <v/>
      </c>
      <c r="DW30" s="270" t="str">
        <f ca="true">+IF(OFFSET('Hygiene Data'!$F$13,0,10*ROW('Hygiene Data'!F24))="","",OFFSET('Hygiene Data'!$F$13,0,10*ROW('Hygiene Data'!F24)))</f>
        <v/>
      </c>
      <c r="DX30" s="270" t="str">
        <f ca="true">+IF(OFFSET('Hygiene Data'!$G$11,0,10*ROW('Hygiene Data'!G24))="","",OFFSET('Hygiene Data'!$G$11,0,10*ROW('Hygiene Data'!G24)))</f>
        <v/>
      </c>
      <c r="DY30" s="270" t="str">
        <f ca="true">+IF(OFFSET('Hygiene Data'!$G$12,0,10*ROW('Hygiene Data'!G24))="","",OFFSET('Hygiene Data'!$G$12,0,10*ROW('Hygiene Data'!G24)))</f>
        <v/>
      </c>
      <c r="DZ30" s="270" t="str">
        <f ca="true">+IF(OFFSET('Hygiene Data'!$G$13,0,10*ROW('Hygiene Data'!G24))="","",OFFSET('Hygiene Data'!$G$13,0,10*ROW('Hygiene Data'!G24)))</f>
        <v/>
      </c>
      <c r="EA30" s="270" t="str">
        <f ca="true">+IF(OFFSET('Hygiene Data'!$H$11,0,10*ROW('Hygiene Data'!H24))="","",OFFSET('Hygiene Data'!$H$11,0,10*ROW('Hygiene Data'!H24)))</f>
        <v/>
      </c>
      <c r="EB30" s="270" t="str">
        <f ca="true">+IF(OFFSET('Hygiene Data'!$H$12,0,10*ROW('Hygiene Data'!H24))="","",OFFSET('Hygiene Data'!$H$12,0,10*ROW('Hygiene Data'!H24)))</f>
        <v/>
      </c>
      <c r="EC30" s="270" t="str">
        <f ca="true">+IF(OFFSET('Hygiene Data'!$H$13,0,10*ROW('Hygiene Data'!H24))="","",OFFSET('Hygiene Data'!$H$13,0,10*ROW('Hygiene Data'!H24)))</f>
        <v/>
      </c>
      <c r="ED30" s="270" t="str">
        <f ca="true">+IF(OFFSET('Hygiene Data'!$I$11,0,10*ROW('Hygiene Data'!I24))="","",OFFSET('Hygiene Data'!$I$11,0,10*ROW('Hygiene Data'!I24)))</f>
        <v/>
      </c>
      <c r="EE30" s="270" t="str">
        <f ca="true">+IF(OFFSET('Hygiene Data'!$I$12,0,10*ROW('Hygiene Data'!I24))="","",OFFSET('Hygiene Data'!$I$12,0,10*ROW('Hygiene Data'!I24)))</f>
        <v/>
      </c>
      <c r="EF30" s="270"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26" t="str">
        <f t="shared" ca="true" si="0"/>
        <v/>
      </c>
      <c r="D31" s="93"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3"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3"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3"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3"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3"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3"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3"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3"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3"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3"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3"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3"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3"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3"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3"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3"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3"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4"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4"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4"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4"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4"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4"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4"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4"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4"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4"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4"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4"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4"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4"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4"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4"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4"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4"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4"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4"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4"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4"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4"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4"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4"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4"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4"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4"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4"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4"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5"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5"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5"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5"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5"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5"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5"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5"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5"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5"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5"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5"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5"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5"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5"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5"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5"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5"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0"/>
      <c r="BS31" s="270" t="str">
        <f ca="true">+IF(OFFSET('Water Data'!$D$27,0,10*ROW('Water Data'!D25))="","",OFFSET('Water Data'!$D$27,0,10*ROW('Water Data'!D25)))</f>
        <v/>
      </c>
      <c r="BT31" s="270" t="str">
        <f ca="true">+IF(OFFSET('Water Data'!$D$28,0,10*ROW('Water Data'!D25))="","",OFFSET('Water Data'!$D$28,0,10*ROW('Water Data'!D25)))</f>
        <v/>
      </c>
      <c r="BU31" s="270" t="str">
        <f ca="true">+IF(OFFSET('Water Data'!$D$29,0,10*ROW('Water Data'!D25))="","",OFFSET('Water Data'!$D$29,0,10*ROW('Water Data'!D25)))</f>
        <v/>
      </c>
      <c r="BV31" s="270" t="str">
        <f ca="true">+IF(OFFSET('Water Data'!$E$27,0,10*ROW('Water Data'!E25))="","",OFFSET('Water Data'!$E$27,0,10*ROW('Water Data'!E25)))</f>
        <v/>
      </c>
      <c r="BW31" s="270" t="str">
        <f ca="true">+IF(OFFSET('Water Data'!$E$28,0,10*ROW('Water Data'!E25))="","",OFFSET('Water Data'!$E$28,0,10*ROW('Water Data'!E25)))</f>
        <v/>
      </c>
      <c r="BX31" s="270" t="str">
        <f ca="true">+IF(OFFSET('Water Data'!$E$29,0,10*ROW('Water Data'!E25))="","",OFFSET('Water Data'!$E$29,0,10*ROW('Water Data'!E25)))</f>
        <v/>
      </c>
      <c r="BY31" s="270" t="str">
        <f ca="true">+IF(OFFSET('Water Data'!$F$27,0,10*ROW('Water Data'!F25))="","",OFFSET('Water Data'!$F$27,0,10*ROW('Water Data'!F25)))</f>
        <v/>
      </c>
      <c r="BZ31" s="270" t="str">
        <f ca="true">+IF(OFFSET('Water Data'!$F$28,0,10*ROW('Water Data'!F25))="","",OFFSET('Water Data'!$F$28,0,10*ROW('Water Data'!F25)))</f>
        <v/>
      </c>
      <c r="CA31" s="270" t="str">
        <f ca="true">+IF(OFFSET('Water Data'!$F$29,0,10*ROW('Water Data'!F25))="","",OFFSET('Water Data'!$F$29,0,10*ROW('Water Data'!F25)))</f>
        <v/>
      </c>
      <c r="CB31" s="270" t="str">
        <f ca="true">+IF(OFFSET('Water Data'!$G$27,0,10*ROW('Water Data'!G25))="","",OFFSET('Water Data'!$G$27,0,10*ROW('Water Data'!G25)))</f>
        <v/>
      </c>
      <c r="CC31" s="270" t="str">
        <f ca="true">+IF(OFFSET('Water Data'!$G$28,0,10*ROW('Water Data'!G25))="","",OFFSET('Water Data'!$G$28,0,10*ROW('Water Data'!G25)))</f>
        <v/>
      </c>
      <c r="CD31" s="270" t="str">
        <f ca="true">+IF(OFFSET('Water Data'!$G$29,0,10*ROW('Water Data'!G25))="","",OFFSET('Water Data'!$G$29,0,10*ROW('Water Data'!G25)))</f>
        <v/>
      </c>
      <c r="CE31" s="270" t="str">
        <f ca="true">+IF(OFFSET('Water Data'!$H$27,0,10*ROW('Water Data'!H25))="","",OFFSET('Water Data'!$H$27,0,10*ROW('Water Data'!H25)))</f>
        <v/>
      </c>
      <c r="CF31" s="270" t="str">
        <f ca="true">+IF(OFFSET('Water Data'!$H$28,0,10*ROW('Water Data'!H25))="","",OFFSET('Water Data'!$H$28,0,10*ROW('Water Data'!H25)))</f>
        <v/>
      </c>
      <c r="CG31" s="270" t="str">
        <f ca="true">+IF(OFFSET('Water Data'!$H$29,0,10*ROW('Water Data'!H25))="","",OFFSET('Water Data'!$H$29,0,10*ROW('Water Data'!H25)))</f>
        <v/>
      </c>
      <c r="CH31" s="270" t="str">
        <f ca="true">+IF(OFFSET('Water Data'!$I$27,0,10*ROW('Water Data'!I25))="","",OFFSET('Water Data'!$I$27,0,10*ROW('Water Data'!I25)))</f>
        <v/>
      </c>
      <c r="CI31" s="270" t="str">
        <f ca="true">+IF(OFFSET('Water Data'!$I$28,0,10*ROW('Water Data'!I25))="","",OFFSET('Water Data'!$I$28,0,10*ROW('Water Data'!I25)))</f>
        <v/>
      </c>
      <c r="CJ31" s="270" t="str">
        <f ca="true">+IF(OFFSET('Water Data'!$I$29,0,10*ROW('Water Data'!I25))="","",OFFSET('Water Data'!$I$29,0,10*ROW('Water Data'!I25)))</f>
        <v/>
      </c>
      <c r="CK31" s="270" t="str">
        <f ca="true">+IF(OFFSET('Sanitation Data'!$D$28,0,10*ROW('Sanitation Data'!D25))="","",OFFSET('Sanitation Data'!$D$28,0,10*ROW('Sanitation Data'!D25)))</f>
        <v/>
      </c>
      <c r="CL31" s="270" t="str">
        <f ca="true">+IF(OFFSET('Sanitation Data'!$D$29,0,10*ROW('Sanitation Data'!D25))="","",OFFSET('Sanitation Data'!$D$29,0,10*ROW('Sanitation Data'!D25)))</f>
        <v/>
      </c>
      <c r="CM31" s="270" t="str">
        <f ca="true">+IF(OFFSET('Sanitation Data'!$D$30,0,10*ROW('Sanitation Data'!D25))="","",OFFSET('Sanitation Data'!$D$30,0,10*ROW('Sanitation Data'!D25)))</f>
        <v/>
      </c>
      <c r="CN31" s="270" t="str">
        <f ca="true">+IF(OFFSET('Sanitation Data'!$D$31,0,10*ROW('Sanitation Data'!D25))="","",OFFSET('Sanitation Data'!$D$31,0,10*ROW('Sanitation Data'!D25)))</f>
        <v/>
      </c>
      <c r="CO31" s="270" t="str">
        <f ca="true">+IF(OFFSET('Sanitation Data'!$D$32,0,10*ROW('Sanitation Data'!D25))="","",OFFSET('Sanitation Data'!$D$32,0,10*ROW('Sanitation Data'!D25)))</f>
        <v/>
      </c>
      <c r="CP31" s="270" t="str">
        <f ca="true">+IF(OFFSET('Sanitation Data'!$E$28,0,10*ROW('Sanitation Data'!E25))="","",OFFSET('Sanitation Data'!$E$28,0,10*ROW('Sanitation Data'!E25)))</f>
        <v/>
      </c>
      <c r="CQ31" s="270" t="str">
        <f ca="true">+IF(OFFSET('Sanitation Data'!$E$29,0,10*ROW('Sanitation Data'!E25))="","",OFFSET('Sanitation Data'!$E$29,0,10*ROW('Sanitation Data'!E25)))</f>
        <v/>
      </c>
      <c r="CR31" s="270" t="str">
        <f ca="true">+IF(OFFSET('Sanitation Data'!$E$30,0,10*ROW('Sanitation Data'!E25))="","",OFFSET('Sanitation Data'!$E$30,0,10*ROW('Sanitation Data'!E25)))</f>
        <v/>
      </c>
      <c r="CS31" s="270" t="str">
        <f ca="true">+IF(OFFSET('Sanitation Data'!$E$31,0,10*ROW('Sanitation Data'!E25))="","",OFFSET('Sanitation Data'!$E$31,0,10*ROW('Sanitation Data'!E25)))</f>
        <v/>
      </c>
      <c r="CT31" s="270" t="str">
        <f ca="true">+IF(OFFSET('Sanitation Data'!$E$32,0,10*ROW('Sanitation Data'!E25))="","",OFFSET('Sanitation Data'!$E$32,0,10*ROW('Sanitation Data'!E25)))</f>
        <v/>
      </c>
      <c r="CU31" s="270" t="str">
        <f ca="true">+IF(OFFSET('Sanitation Data'!$F$28,0,10*ROW('Sanitation Data'!F25))="","",OFFSET('Sanitation Data'!$F$28,0,10*ROW('Sanitation Data'!F25)))</f>
        <v/>
      </c>
      <c r="CV31" s="270" t="str">
        <f ca="true">+IF(OFFSET('Sanitation Data'!$F$29,0,10*ROW('Sanitation Data'!F25))="","",OFFSET('Sanitation Data'!$F$29,0,10*ROW('Sanitation Data'!F25)))</f>
        <v/>
      </c>
      <c r="CW31" s="270" t="str">
        <f ca="true">+IF(OFFSET('Sanitation Data'!$F$30,0,10*ROW('Sanitation Data'!F25))="","",OFFSET('Sanitation Data'!$F$30,0,10*ROW('Sanitation Data'!F25)))</f>
        <v/>
      </c>
      <c r="CX31" s="270" t="str">
        <f ca="true">+IF(OFFSET('Sanitation Data'!$F$31,0,10*ROW('Sanitation Data'!F25))="","",OFFSET('Sanitation Data'!$F$31,0,10*ROW('Sanitation Data'!F25)))</f>
        <v/>
      </c>
      <c r="CY31" s="270" t="str">
        <f ca="true">+IF(OFFSET('Sanitation Data'!$F$32,0,10*ROW('Sanitation Data'!F25))="","",OFFSET('Sanitation Data'!$F$32,0,10*ROW('Sanitation Data'!F25)))</f>
        <v/>
      </c>
      <c r="CZ31" s="270" t="str">
        <f ca="true">+IF(OFFSET('Sanitation Data'!$G$28,0,10*ROW('Sanitation Data'!G25))="","",OFFSET('Sanitation Data'!$G$28,0,10*ROW('Sanitation Data'!G25)))</f>
        <v/>
      </c>
      <c r="DA31" s="270" t="str">
        <f ca="true">+IF(OFFSET('Sanitation Data'!$G$29,0,10*ROW('Sanitation Data'!G25))="","",OFFSET('Sanitation Data'!$G$29,0,10*ROW('Sanitation Data'!G25)))</f>
        <v/>
      </c>
      <c r="DB31" s="270" t="str">
        <f ca="true">+IF(OFFSET('Sanitation Data'!$G$30,0,10*ROW('Sanitation Data'!G25))="","",OFFSET('Sanitation Data'!$G$30,0,10*ROW('Sanitation Data'!G25)))</f>
        <v/>
      </c>
      <c r="DC31" s="270" t="str">
        <f ca="true">+IF(OFFSET('Sanitation Data'!$G$31,0,10*ROW('Sanitation Data'!G25))="","",OFFSET('Sanitation Data'!$G$31,0,10*ROW('Sanitation Data'!G25)))</f>
        <v/>
      </c>
      <c r="DD31" s="270" t="str">
        <f ca="true">+IF(OFFSET('Sanitation Data'!$G$32,0,10*ROW('Sanitation Data'!G25))="","",OFFSET('Sanitation Data'!$G$32,0,10*ROW('Sanitation Data'!G25)))</f>
        <v/>
      </c>
      <c r="DE31" s="270" t="str">
        <f ca="true">+IF(OFFSET('Sanitation Data'!$H$28,0,10*ROW('Sanitation Data'!H25))="","",OFFSET('Sanitation Data'!$H$28,0,10*ROW('Sanitation Data'!H25)))</f>
        <v/>
      </c>
      <c r="DF31" s="270" t="str">
        <f ca="true">+IF(OFFSET('Sanitation Data'!$H$29,0,10*ROW('Sanitation Data'!H25))="","",OFFSET('Sanitation Data'!$H$29,0,10*ROW('Sanitation Data'!H25)))</f>
        <v/>
      </c>
      <c r="DG31" s="270" t="str">
        <f ca="true">+IF(OFFSET('Sanitation Data'!$H$30,0,10*ROW('Sanitation Data'!H25))="","",OFFSET('Sanitation Data'!$H$30,0,10*ROW('Sanitation Data'!H25)))</f>
        <v/>
      </c>
      <c r="DH31" s="270" t="str">
        <f ca="true">+IF(OFFSET('Sanitation Data'!$H$31,0,10*ROW('Sanitation Data'!H25))="","",OFFSET('Sanitation Data'!$H$31,0,10*ROW('Sanitation Data'!H25)))</f>
        <v/>
      </c>
      <c r="DI31" s="270" t="str">
        <f ca="true">+IF(OFFSET('Sanitation Data'!$H$32,0,10*ROW('Sanitation Data'!H25))="","",OFFSET('Sanitation Data'!$H$32,0,10*ROW('Sanitation Data'!H25)))</f>
        <v/>
      </c>
      <c r="DJ31" s="270" t="str">
        <f ca="true">+IF(OFFSET('Sanitation Data'!$I$28,0,10*ROW('Sanitation Data'!I25))="","",OFFSET('Sanitation Data'!$I$28,0,10*ROW('Sanitation Data'!I25)))</f>
        <v/>
      </c>
      <c r="DK31" s="270" t="str">
        <f ca="true">+IF(OFFSET('Sanitation Data'!$I$29,0,10*ROW('Sanitation Data'!I25))="","",OFFSET('Sanitation Data'!$I$29,0,10*ROW('Sanitation Data'!I25)))</f>
        <v/>
      </c>
      <c r="DL31" s="270" t="str">
        <f ca="true">+IF(OFFSET('Sanitation Data'!$I$30,0,10*ROW('Sanitation Data'!I25))="","",OFFSET('Sanitation Data'!$I$30,0,10*ROW('Sanitation Data'!I25)))</f>
        <v/>
      </c>
      <c r="DM31" s="270" t="str">
        <f ca="true">+IF(OFFSET('Sanitation Data'!$I$31,0,10*ROW('Sanitation Data'!I25))="","",OFFSET('Sanitation Data'!$I$31,0,10*ROW('Sanitation Data'!I25)))</f>
        <v/>
      </c>
      <c r="DN31" s="270" t="str">
        <f ca="true">+IF(OFFSET('Sanitation Data'!$I$32,0,10*ROW('Sanitation Data'!I25))="","",OFFSET('Sanitation Data'!$I$32,0,10*ROW('Sanitation Data'!I25)))</f>
        <v/>
      </c>
      <c r="DO31" s="270" t="str">
        <f ca="true">+IF(OFFSET('Hygiene Data'!$D$11,0,10*ROW('Hygiene Data'!D25))="","",OFFSET('Hygiene Data'!$D$11,0,10*ROW('Hygiene Data'!D25)))</f>
        <v/>
      </c>
      <c r="DP31" s="270" t="str">
        <f ca="true">+IF(OFFSET('Hygiene Data'!$D$12,0,10*ROW('Hygiene Data'!D25))="","",OFFSET('Hygiene Data'!$D$12,0,10*ROW('Hygiene Data'!D25)))</f>
        <v/>
      </c>
      <c r="DQ31" s="270" t="str">
        <f ca="true">+IF(OFFSET('Hygiene Data'!$D$13,0,10*ROW('Hygiene Data'!D25))="","",OFFSET('Hygiene Data'!$D$13,0,10*ROW('Hygiene Data'!D25)))</f>
        <v/>
      </c>
      <c r="DR31" s="270" t="str">
        <f ca="true">+IF(OFFSET('Hygiene Data'!$E$11,0,10*ROW('Hygiene Data'!E25))="","",OFFSET('Hygiene Data'!$E$11,0,10*ROW('Hygiene Data'!E25)))</f>
        <v/>
      </c>
      <c r="DS31" s="270" t="str">
        <f ca="true">+IF(OFFSET('Hygiene Data'!$E$12,0,10*ROW('Hygiene Data'!E25))="","",OFFSET('Hygiene Data'!$E$12,0,10*ROW('Hygiene Data'!E25)))</f>
        <v/>
      </c>
      <c r="DT31" s="270" t="str">
        <f ca="true">+IF(OFFSET('Hygiene Data'!$E$13,0,10*ROW('Hygiene Data'!E25))="","",OFFSET('Hygiene Data'!$E$13,0,10*ROW('Hygiene Data'!E25)))</f>
        <v/>
      </c>
      <c r="DU31" s="270" t="str">
        <f ca="true">+IF(OFFSET('Hygiene Data'!$F$11,0,10*ROW('Hygiene Data'!F25))="","",OFFSET('Hygiene Data'!$F$11,0,10*ROW('Hygiene Data'!F25)))</f>
        <v/>
      </c>
      <c r="DV31" s="270" t="str">
        <f ca="true">+IF(OFFSET('Hygiene Data'!$F$12,0,10*ROW('Hygiene Data'!F25))="","",OFFSET('Hygiene Data'!$F$12,0,10*ROW('Hygiene Data'!F25)))</f>
        <v/>
      </c>
      <c r="DW31" s="270" t="str">
        <f ca="true">+IF(OFFSET('Hygiene Data'!$F$13,0,10*ROW('Hygiene Data'!F25))="","",OFFSET('Hygiene Data'!$F$13,0,10*ROW('Hygiene Data'!F25)))</f>
        <v/>
      </c>
      <c r="DX31" s="270" t="str">
        <f ca="true">+IF(OFFSET('Hygiene Data'!$G$11,0,10*ROW('Hygiene Data'!G25))="","",OFFSET('Hygiene Data'!$G$11,0,10*ROW('Hygiene Data'!G25)))</f>
        <v/>
      </c>
      <c r="DY31" s="270" t="str">
        <f ca="true">+IF(OFFSET('Hygiene Data'!$G$12,0,10*ROW('Hygiene Data'!G25))="","",OFFSET('Hygiene Data'!$G$12,0,10*ROW('Hygiene Data'!G25)))</f>
        <v/>
      </c>
      <c r="DZ31" s="270" t="str">
        <f ca="true">+IF(OFFSET('Hygiene Data'!$G$13,0,10*ROW('Hygiene Data'!G25))="","",OFFSET('Hygiene Data'!$G$13,0,10*ROW('Hygiene Data'!G25)))</f>
        <v/>
      </c>
      <c r="EA31" s="270" t="str">
        <f ca="true">+IF(OFFSET('Hygiene Data'!$H$11,0,10*ROW('Hygiene Data'!H25))="","",OFFSET('Hygiene Data'!$H$11,0,10*ROW('Hygiene Data'!H25)))</f>
        <v/>
      </c>
      <c r="EB31" s="270" t="str">
        <f ca="true">+IF(OFFSET('Hygiene Data'!$H$12,0,10*ROW('Hygiene Data'!H25))="","",OFFSET('Hygiene Data'!$H$12,0,10*ROW('Hygiene Data'!H25)))</f>
        <v/>
      </c>
      <c r="EC31" s="270" t="str">
        <f ca="true">+IF(OFFSET('Hygiene Data'!$H$13,0,10*ROW('Hygiene Data'!H25))="","",OFFSET('Hygiene Data'!$H$13,0,10*ROW('Hygiene Data'!H25)))</f>
        <v/>
      </c>
      <c r="ED31" s="270" t="str">
        <f ca="true">+IF(OFFSET('Hygiene Data'!$I$11,0,10*ROW('Hygiene Data'!I25))="","",OFFSET('Hygiene Data'!$I$11,0,10*ROW('Hygiene Data'!I25)))</f>
        <v/>
      </c>
      <c r="EE31" s="270" t="str">
        <f ca="true">+IF(OFFSET('Hygiene Data'!$I$12,0,10*ROW('Hygiene Data'!I25))="","",OFFSET('Hygiene Data'!$I$12,0,10*ROW('Hygiene Data'!I25)))</f>
        <v/>
      </c>
      <c r="EF31" s="270"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26" t="str">
        <f t="shared" ca="true" si="0"/>
        <v/>
      </c>
      <c r="D32" s="93"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3"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3"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3"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3"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3"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3"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3"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3"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3"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3"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3"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3"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3"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3"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3"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3"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3"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4"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4"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4"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4"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4"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4"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4"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4"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4"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4"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4"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4"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4"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4"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4"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4"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4"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4"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4"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4"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4"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4"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4"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4"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4"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4"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4"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4"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4"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4"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5"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5"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5"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5"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5"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5"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5"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5"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5"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5"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5"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5"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5"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5"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5"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5"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5"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5"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0"/>
      <c r="BS32" s="270" t="str">
        <f ca="true">+IF(OFFSET('Water Data'!$D$27,0,10*ROW('Water Data'!D26))="","",OFFSET('Water Data'!$D$27,0,10*ROW('Water Data'!D26)))</f>
        <v/>
      </c>
      <c r="BT32" s="270" t="str">
        <f ca="true">+IF(OFFSET('Water Data'!$D$28,0,10*ROW('Water Data'!D26))="","",OFFSET('Water Data'!$D$28,0,10*ROW('Water Data'!D26)))</f>
        <v/>
      </c>
      <c r="BU32" s="270" t="str">
        <f ca="true">+IF(OFFSET('Water Data'!$D$29,0,10*ROW('Water Data'!D26))="","",OFFSET('Water Data'!$D$29,0,10*ROW('Water Data'!D26)))</f>
        <v/>
      </c>
      <c r="BV32" s="270" t="str">
        <f ca="true">+IF(OFFSET('Water Data'!$E$27,0,10*ROW('Water Data'!E26))="","",OFFSET('Water Data'!$E$27,0,10*ROW('Water Data'!E26)))</f>
        <v/>
      </c>
      <c r="BW32" s="270" t="str">
        <f ca="true">+IF(OFFSET('Water Data'!$E$28,0,10*ROW('Water Data'!E26))="","",OFFSET('Water Data'!$E$28,0,10*ROW('Water Data'!E26)))</f>
        <v/>
      </c>
      <c r="BX32" s="270" t="str">
        <f ca="true">+IF(OFFSET('Water Data'!$E$29,0,10*ROW('Water Data'!E26))="","",OFFSET('Water Data'!$E$29,0,10*ROW('Water Data'!E26)))</f>
        <v/>
      </c>
      <c r="BY32" s="270" t="str">
        <f ca="true">+IF(OFFSET('Water Data'!$F$27,0,10*ROW('Water Data'!F26))="","",OFFSET('Water Data'!$F$27,0,10*ROW('Water Data'!F26)))</f>
        <v/>
      </c>
      <c r="BZ32" s="270" t="str">
        <f ca="true">+IF(OFFSET('Water Data'!$F$28,0,10*ROW('Water Data'!F26))="","",OFFSET('Water Data'!$F$28,0,10*ROW('Water Data'!F26)))</f>
        <v/>
      </c>
      <c r="CA32" s="270" t="str">
        <f ca="true">+IF(OFFSET('Water Data'!$F$29,0,10*ROW('Water Data'!F26))="","",OFFSET('Water Data'!$F$29,0,10*ROW('Water Data'!F26)))</f>
        <v/>
      </c>
      <c r="CB32" s="270" t="str">
        <f ca="true">+IF(OFFSET('Water Data'!$G$27,0,10*ROW('Water Data'!G26))="","",OFFSET('Water Data'!$G$27,0,10*ROW('Water Data'!G26)))</f>
        <v/>
      </c>
      <c r="CC32" s="270" t="str">
        <f ca="true">+IF(OFFSET('Water Data'!$G$28,0,10*ROW('Water Data'!G26))="","",OFFSET('Water Data'!$G$28,0,10*ROW('Water Data'!G26)))</f>
        <v/>
      </c>
      <c r="CD32" s="270" t="str">
        <f ca="true">+IF(OFFSET('Water Data'!$G$29,0,10*ROW('Water Data'!G26))="","",OFFSET('Water Data'!$G$29,0,10*ROW('Water Data'!G26)))</f>
        <v/>
      </c>
      <c r="CE32" s="270" t="str">
        <f ca="true">+IF(OFFSET('Water Data'!$H$27,0,10*ROW('Water Data'!H26))="","",OFFSET('Water Data'!$H$27,0,10*ROW('Water Data'!H26)))</f>
        <v/>
      </c>
      <c r="CF32" s="270" t="str">
        <f ca="true">+IF(OFFSET('Water Data'!$H$28,0,10*ROW('Water Data'!H26))="","",OFFSET('Water Data'!$H$28,0,10*ROW('Water Data'!H26)))</f>
        <v/>
      </c>
      <c r="CG32" s="270" t="str">
        <f ca="true">+IF(OFFSET('Water Data'!$H$29,0,10*ROW('Water Data'!H26))="","",OFFSET('Water Data'!$H$29,0,10*ROW('Water Data'!H26)))</f>
        <v/>
      </c>
      <c r="CH32" s="270" t="str">
        <f ca="true">+IF(OFFSET('Water Data'!$I$27,0,10*ROW('Water Data'!I26))="","",OFFSET('Water Data'!$I$27,0,10*ROW('Water Data'!I26)))</f>
        <v/>
      </c>
      <c r="CI32" s="270" t="str">
        <f ca="true">+IF(OFFSET('Water Data'!$I$28,0,10*ROW('Water Data'!I26))="","",OFFSET('Water Data'!$I$28,0,10*ROW('Water Data'!I26)))</f>
        <v/>
      </c>
      <c r="CJ32" s="270" t="str">
        <f ca="true">+IF(OFFSET('Water Data'!$I$29,0,10*ROW('Water Data'!I26))="","",OFFSET('Water Data'!$I$29,0,10*ROW('Water Data'!I26)))</f>
        <v/>
      </c>
      <c r="CK32" s="270" t="str">
        <f ca="true">+IF(OFFSET('Sanitation Data'!$D$28,0,10*ROW('Sanitation Data'!D26))="","",OFFSET('Sanitation Data'!$D$28,0,10*ROW('Sanitation Data'!D26)))</f>
        <v/>
      </c>
      <c r="CL32" s="270" t="str">
        <f ca="true">+IF(OFFSET('Sanitation Data'!$D$29,0,10*ROW('Sanitation Data'!D26))="","",OFFSET('Sanitation Data'!$D$29,0,10*ROW('Sanitation Data'!D26)))</f>
        <v/>
      </c>
      <c r="CM32" s="270" t="str">
        <f ca="true">+IF(OFFSET('Sanitation Data'!$D$30,0,10*ROW('Sanitation Data'!D26))="","",OFFSET('Sanitation Data'!$D$30,0,10*ROW('Sanitation Data'!D26)))</f>
        <v/>
      </c>
      <c r="CN32" s="270" t="str">
        <f ca="true">+IF(OFFSET('Sanitation Data'!$D$31,0,10*ROW('Sanitation Data'!D26))="","",OFFSET('Sanitation Data'!$D$31,0,10*ROW('Sanitation Data'!D26)))</f>
        <v/>
      </c>
      <c r="CO32" s="270" t="str">
        <f ca="true">+IF(OFFSET('Sanitation Data'!$D$32,0,10*ROW('Sanitation Data'!D26))="","",OFFSET('Sanitation Data'!$D$32,0,10*ROW('Sanitation Data'!D26)))</f>
        <v/>
      </c>
      <c r="CP32" s="270" t="str">
        <f ca="true">+IF(OFFSET('Sanitation Data'!$E$28,0,10*ROW('Sanitation Data'!E26))="","",OFFSET('Sanitation Data'!$E$28,0,10*ROW('Sanitation Data'!E26)))</f>
        <v/>
      </c>
      <c r="CQ32" s="270" t="str">
        <f ca="true">+IF(OFFSET('Sanitation Data'!$E$29,0,10*ROW('Sanitation Data'!E26))="","",OFFSET('Sanitation Data'!$E$29,0,10*ROW('Sanitation Data'!E26)))</f>
        <v/>
      </c>
      <c r="CR32" s="270" t="str">
        <f ca="true">+IF(OFFSET('Sanitation Data'!$E$30,0,10*ROW('Sanitation Data'!E26))="","",OFFSET('Sanitation Data'!$E$30,0,10*ROW('Sanitation Data'!E26)))</f>
        <v/>
      </c>
      <c r="CS32" s="270" t="str">
        <f ca="true">+IF(OFFSET('Sanitation Data'!$E$31,0,10*ROW('Sanitation Data'!E26))="","",OFFSET('Sanitation Data'!$E$31,0,10*ROW('Sanitation Data'!E26)))</f>
        <v/>
      </c>
      <c r="CT32" s="270" t="str">
        <f ca="true">+IF(OFFSET('Sanitation Data'!$E$32,0,10*ROW('Sanitation Data'!E26))="","",OFFSET('Sanitation Data'!$E$32,0,10*ROW('Sanitation Data'!E26)))</f>
        <v/>
      </c>
      <c r="CU32" s="270" t="str">
        <f ca="true">+IF(OFFSET('Sanitation Data'!$F$28,0,10*ROW('Sanitation Data'!F26))="","",OFFSET('Sanitation Data'!$F$28,0,10*ROW('Sanitation Data'!F26)))</f>
        <v/>
      </c>
      <c r="CV32" s="270" t="str">
        <f ca="true">+IF(OFFSET('Sanitation Data'!$F$29,0,10*ROW('Sanitation Data'!F26))="","",OFFSET('Sanitation Data'!$F$29,0,10*ROW('Sanitation Data'!F26)))</f>
        <v/>
      </c>
      <c r="CW32" s="270" t="str">
        <f ca="true">+IF(OFFSET('Sanitation Data'!$F$30,0,10*ROW('Sanitation Data'!F26))="","",OFFSET('Sanitation Data'!$F$30,0,10*ROW('Sanitation Data'!F26)))</f>
        <v/>
      </c>
      <c r="CX32" s="270" t="str">
        <f ca="true">+IF(OFFSET('Sanitation Data'!$F$31,0,10*ROW('Sanitation Data'!F26))="","",OFFSET('Sanitation Data'!$F$31,0,10*ROW('Sanitation Data'!F26)))</f>
        <v/>
      </c>
      <c r="CY32" s="270" t="str">
        <f ca="true">+IF(OFFSET('Sanitation Data'!$F$32,0,10*ROW('Sanitation Data'!F26))="","",OFFSET('Sanitation Data'!$F$32,0,10*ROW('Sanitation Data'!F26)))</f>
        <v/>
      </c>
      <c r="CZ32" s="270" t="str">
        <f ca="true">+IF(OFFSET('Sanitation Data'!$G$28,0,10*ROW('Sanitation Data'!G26))="","",OFFSET('Sanitation Data'!$G$28,0,10*ROW('Sanitation Data'!G26)))</f>
        <v/>
      </c>
      <c r="DA32" s="270" t="str">
        <f ca="true">+IF(OFFSET('Sanitation Data'!$G$29,0,10*ROW('Sanitation Data'!G26))="","",OFFSET('Sanitation Data'!$G$29,0,10*ROW('Sanitation Data'!G26)))</f>
        <v/>
      </c>
      <c r="DB32" s="270" t="str">
        <f ca="true">+IF(OFFSET('Sanitation Data'!$G$30,0,10*ROW('Sanitation Data'!G26))="","",OFFSET('Sanitation Data'!$G$30,0,10*ROW('Sanitation Data'!G26)))</f>
        <v/>
      </c>
      <c r="DC32" s="270" t="str">
        <f ca="true">+IF(OFFSET('Sanitation Data'!$G$31,0,10*ROW('Sanitation Data'!G26))="","",OFFSET('Sanitation Data'!$G$31,0,10*ROW('Sanitation Data'!G26)))</f>
        <v/>
      </c>
      <c r="DD32" s="270" t="str">
        <f ca="true">+IF(OFFSET('Sanitation Data'!$G$32,0,10*ROW('Sanitation Data'!G26))="","",OFFSET('Sanitation Data'!$G$32,0,10*ROW('Sanitation Data'!G26)))</f>
        <v/>
      </c>
      <c r="DE32" s="270" t="str">
        <f ca="true">+IF(OFFSET('Sanitation Data'!$H$28,0,10*ROW('Sanitation Data'!H26))="","",OFFSET('Sanitation Data'!$H$28,0,10*ROW('Sanitation Data'!H26)))</f>
        <v/>
      </c>
      <c r="DF32" s="270" t="str">
        <f ca="true">+IF(OFFSET('Sanitation Data'!$H$29,0,10*ROW('Sanitation Data'!H26))="","",OFFSET('Sanitation Data'!$H$29,0,10*ROW('Sanitation Data'!H26)))</f>
        <v/>
      </c>
      <c r="DG32" s="270" t="str">
        <f ca="true">+IF(OFFSET('Sanitation Data'!$H$30,0,10*ROW('Sanitation Data'!H26))="","",OFFSET('Sanitation Data'!$H$30,0,10*ROW('Sanitation Data'!H26)))</f>
        <v/>
      </c>
      <c r="DH32" s="270" t="str">
        <f ca="true">+IF(OFFSET('Sanitation Data'!$H$31,0,10*ROW('Sanitation Data'!H26))="","",OFFSET('Sanitation Data'!$H$31,0,10*ROW('Sanitation Data'!H26)))</f>
        <v/>
      </c>
      <c r="DI32" s="270" t="str">
        <f ca="true">+IF(OFFSET('Sanitation Data'!$H$32,0,10*ROW('Sanitation Data'!H26))="","",OFFSET('Sanitation Data'!$H$32,0,10*ROW('Sanitation Data'!H26)))</f>
        <v/>
      </c>
      <c r="DJ32" s="270" t="str">
        <f ca="true">+IF(OFFSET('Sanitation Data'!$I$28,0,10*ROW('Sanitation Data'!I26))="","",OFFSET('Sanitation Data'!$I$28,0,10*ROW('Sanitation Data'!I26)))</f>
        <v/>
      </c>
      <c r="DK32" s="270" t="str">
        <f ca="true">+IF(OFFSET('Sanitation Data'!$I$29,0,10*ROW('Sanitation Data'!I26))="","",OFFSET('Sanitation Data'!$I$29,0,10*ROW('Sanitation Data'!I26)))</f>
        <v/>
      </c>
      <c r="DL32" s="270" t="str">
        <f ca="true">+IF(OFFSET('Sanitation Data'!$I$30,0,10*ROW('Sanitation Data'!I26))="","",OFFSET('Sanitation Data'!$I$30,0,10*ROW('Sanitation Data'!I26)))</f>
        <v/>
      </c>
      <c r="DM32" s="270" t="str">
        <f ca="true">+IF(OFFSET('Sanitation Data'!$I$31,0,10*ROW('Sanitation Data'!I26))="","",OFFSET('Sanitation Data'!$I$31,0,10*ROW('Sanitation Data'!I26)))</f>
        <v/>
      </c>
      <c r="DN32" s="270" t="str">
        <f ca="true">+IF(OFFSET('Sanitation Data'!$I$32,0,10*ROW('Sanitation Data'!I26))="","",OFFSET('Sanitation Data'!$I$32,0,10*ROW('Sanitation Data'!I26)))</f>
        <v/>
      </c>
      <c r="DO32" s="270" t="str">
        <f ca="true">+IF(OFFSET('Hygiene Data'!$D$11,0,10*ROW('Hygiene Data'!D26))="","",OFFSET('Hygiene Data'!$D$11,0,10*ROW('Hygiene Data'!D26)))</f>
        <v/>
      </c>
      <c r="DP32" s="270" t="str">
        <f ca="true">+IF(OFFSET('Hygiene Data'!$D$12,0,10*ROW('Hygiene Data'!D26))="","",OFFSET('Hygiene Data'!$D$12,0,10*ROW('Hygiene Data'!D26)))</f>
        <v/>
      </c>
      <c r="DQ32" s="270" t="str">
        <f ca="true">+IF(OFFSET('Hygiene Data'!$D$13,0,10*ROW('Hygiene Data'!D26))="","",OFFSET('Hygiene Data'!$D$13,0,10*ROW('Hygiene Data'!D26)))</f>
        <v/>
      </c>
      <c r="DR32" s="270" t="str">
        <f ca="true">+IF(OFFSET('Hygiene Data'!$E$11,0,10*ROW('Hygiene Data'!E26))="","",OFFSET('Hygiene Data'!$E$11,0,10*ROW('Hygiene Data'!E26)))</f>
        <v/>
      </c>
      <c r="DS32" s="270" t="str">
        <f ca="true">+IF(OFFSET('Hygiene Data'!$E$12,0,10*ROW('Hygiene Data'!E26))="","",OFFSET('Hygiene Data'!$E$12,0,10*ROW('Hygiene Data'!E26)))</f>
        <v/>
      </c>
      <c r="DT32" s="270" t="str">
        <f ca="true">+IF(OFFSET('Hygiene Data'!$E$13,0,10*ROW('Hygiene Data'!E26))="","",OFFSET('Hygiene Data'!$E$13,0,10*ROW('Hygiene Data'!E26)))</f>
        <v/>
      </c>
      <c r="DU32" s="270" t="str">
        <f ca="true">+IF(OFFSET('Hygiene Data'!$F$11,0,10*ROW('Hygiene Data'!F26))="","",OFFSET('Hygiene Data'!$F$11,0,10*ROW('Hygiene Data'!F26)))</f>
        <v/>
      </c>
      <c r="DV32" s="270" t="str">
        <f ca="true">+IF(OFFSET('Hygiene Data'!$F$12,0,10*ROW('Hygiene Data'!F26))="","",OFFSET('Hygiene Data'!$F$12,0,10*ROW('Hygiene Data'!F26)))</f>
        <v/>
      </c>
      <c r="DW32" s="270" t="str">
        <f ca="true">+IF(OFFSET('Hygiene Data'!$F$13,0,10*ROW('Hygiene Data'!F26))="","",OFFSET('Hygiene Data'!$F$13,0,10*ROW('Hygiene Data'!F26)))</f>
        <v/>
      </c>
      <c r="DX32" s="270" t="str">
        <f ca="true">+IF(OFFSET('Hygiene Data'!$G$11,0,10*ROW('Hygiene Data'!G26))="","",OFFSET('Hygiene Data'!$G$11,0,10*ROW('Hygiene Data'!G26)))</f>
        <v/>
      </c>
      <c r="DY32" s="270" t="str">
        <f ca="true">+IF(OFFSET('Hygiene Data'!$G$12,0,10*ROW('Hygiene Data'!G26))="","",OFFSET('Hygiene Data'!$G$12,0,10*ROW('Hygiene Data'!G26)))</f>
        <v/>
      </c>
      <c r="DZ32" s="270" t="str">
        <f ca="true">+IF(OFFSET('Hygiene Data'!$G$13,0,10*ROW('Hygiene Data'!G26))="","",OFFSET('Hygiene Data'!$G$13,0,10*ROW('Hygiene Data'!G26)))</f>
        <v/>
      </c>
      <c r="EA32" s="270" t="str">
        <f ca="true">+IF(OFFSET('Hygiene Data'!$H$11,0,10*ROW('Hygiene Data'!H26))="","",OFFSET('Hygiene Data'!$H$11,0,10*ROW('Hygiene Data'!H26)))</f>
        <v/>
      </c>
      <c r="EB32" s="270" t="str">
        <f ca="true">+IF(OFFSET('Hygiene Data'!$H$12,0,10*ROW('Hygiene Data'!H26))="","",OFFSET('Hygiene Data'!$H$12,0,10*ROW('Hygiene Data'!H26)))</f>
        <v/>
      </c>
      <c r="EC32" s="270" t="str">
        <f ca="true">+IF(OFFSET('Hygiene Data'!$H$13,0,10*ROW('Hygiene Data'!H26))="","",OFFSET('Hygiene Data'!$H$13,0,10*ROW('Hygiene Data'!H26)))</f>
        <v/>
      </c>
      <c r="ED32" s="270" t="str">
        <f ca="true">+IF(OFFSET('Hygiene Data'!$I$11,0,10*ROW('Hygiene Data'!I26))="","",OFFSET('Hygiene Data'!$I$11,0,10*ROW('Hygiene Data'!I26)))</f>
        <v/>
      </c>
      <c r="EE32" s="270" t="str">
        <f ca="true">+IF(OFFSET('Hygiene Data'!$I$12,0,10*ROW('Hygiene Data'!I26))="","",OFFSET('Hygiene Data'!$I$12,0,10*ROW('Hygiene Data'!I26)))</f>
        <v/>
      </c>
      <c r="EF32" s="270"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26" t="str">
        <f t="shared" ca="true" si="0"/>
        <v/>
      </c>
      <c r="D33" s="93"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3"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3"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3"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3"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3"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3"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3"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3"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3"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3"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3"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3"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3"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3"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3"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3"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3"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4"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4"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4"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4"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4"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4"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4"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4"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4"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4"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4"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4"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4"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4"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4"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4"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4"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4"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4"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4"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4"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4"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4"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4"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4"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4"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4"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4"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4"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4"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5"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5"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5"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5"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5"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5"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5"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5"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5"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5"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5"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5"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5"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5"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5"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5"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5"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5"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0"/>
      <c r="BS33" s="270" t="str">
        <f ca="true">+IF(OFFSET('Water Data'!$D$27,0,10*ROW('Water Data'!D27))="","",OFFSET('Water Data'!$D$27,0,10*ROW('Water Data'!D27)))</f>
        <v/>
      </c>
      <c r="BT33" s="270" t="str">
        <f ca="true">+IF(OFFSET('Water Data'!$D$28,0,10*ROW('Water Data'!D27))="","",OFFSET('Water Data'!$D$28,0,10*ROW('Water Data'!D27)))</f>
        <v/>
      </c>
      <c r="BU33" s="270" t="str">
        <f ca="true">+IF(OFFSET('Water Data'!$D$29,0,10*ROW('Water Data'!D27))="","",OFFSET('Water Data'!$D$29,0,10*ROW('Water Data'!D27)))</f>
        <v/>
      </c>
      <c r="BV33" s="270" t="str">
        <f ca="true">+IF(OFFSET('Water Data'!$E$27,0,10*ROW('Water Data'!E27))="","",OFFSET('Water Data'!$E$27,0,10*ROW('Water Data'!E27)))</f>
        <v/>
      </c>
      <c r="BW33" s="270" t="str">
        <f ca="true">+IF(OFFSET('Water Data'!$E$28,0,10*ROW('Water Data'!E27))="","",OFFSET('Water Data'!$E$28,0,10*ROW('Water Data'!E27)))</f>
        <v/>
      </c>
      <c r="BX33" s="270" t="str">
        <f ca="true">+IF(OFFSET('Water Data'!$E$29,0,10*ROW('Water Data'!E27))="","",OFFSET('Water Data'!$E$29,0,10*ROW('Water Data'!E27)))</f>
        <v/>
      </c>
      <c r="BY33" s="270" t="str">
        <f ca="true">+IF(OFFSET('Water Data'!$F$27,0,10*ROW('Water Data'!F27))="","",OFFSET('Water Data'!$F$27,0,10*ROW('Water Data'!F27)))</f>
        <v/>
      </c>
      <c r="BZ33" s="270" t="str">
        <f ca="true">+IF(OFFSET('Water Data'!$F$28,0,10*ROW('Water Data'!F27))="","",OFFSET('Water Data'!$F$28,0,10*ROW('Water Data'!F27)))</f>
        <v/>
      </c>
      <c r="CA33" s="270" t="str">
        <f ca="true">+IF(OFFSET('Water Data'!$F$29,0,10*ROW('Water Data'!F27))="","",OFFSET('Water Data'!$F$29,0,10*ROW('Water Data'!F27)))</f>
        <v/>
      </c>
      <c r="CB33" s="270" t="str">
        <f ca="true">+IF(OFFSET('Water Data'!$G$27,0,10*ROW('Water Data'!G27))="","",OFFSET('Water Data'!$G$27,0,10*ROW('Water Data'!G27)))</f>
        <v/>
      </c>
      <c r="CC33" s="270" t="str">
        <f ca="true">+IF(OFFSET('Water Data'!$G$28,0,10*ROW('Water Data'!G27))="","",OFFSET('Water Data'!$G$28,0,10*ROW('Water Data'!G27)))</f>
        <v/>
      </c>
      <c r="CD33" s="270" t="str">
        <f ca="true">+IF(OFFSET('Water Data'!$G$29,0,10*ROW('Water Data'!G27))="","",OFFSET('Water Data'!$G$29,0,10*ROW('Water Data'!G27)))</f>
        <v/>
      </c>
      <c r="CE33" s="270" t="str">
        <f ca="true">+IF(OFFSET('Water Data'!$H$27,0,10*ROW('Water Data'!H27))="","",OFFSET('Water Data'!$H$27,0,10*ROW('Water Data'!H27)))</f>
        <v/>
      </c>
      <c r="CF33" s="270" t="str">
        <f ca="true">+IF(OFFSET('Water Data'!$H$28,0,10*ROW('Water Data'!H27))="","",OFFSET('Water Data'!$H$28,0,10*ROW('Water Data'!H27)))</f>
        <v/>
      </c>
      <c r="CG33" s="270" t="str">
        <f ca="true">+IF(OFFSET('Water Data'!$H$29,0,10*ROW('Water Data'!H27))="","",OFFSET('Water Data'!$H$29,0,10*ROW('Water Data'!H27)))</f>
        <v/>
      </c>
      <c r="CH33" s="270" t="str">
        <f ca="true">+IF(OFFSET('Water Data'!$I$27,0,10*ROW('Water Data'!I27))="","",OFFSET('Water Data'!$I$27,0,10*ROW('Water Data'!I27)))</f>
        <v/>
      </c>
      <c r="CI33" s="270" t="str">
        <f ca="true">+IF(OFFSET('Water Data'!$I$28,0,10*ROW('Water Data'!I27))="","",OFFSET('Water Data'!$I$28,0,10*ROW('Water Data'!I27)))</f>
        <v/>
      </c>
      <c r="CJ33" s="270" t="str">
        <f ca="true">+IF(OFFSET('Water Data'!$I$29,0,10*ROW('Water Data'!I27))="","",OFFSET('Water Data'!$I$29,0,10*ROW('Water Data'!I27)))</f>
        <v/>
      </c>
      <c r="CK33" s="270" t="str">
        <f ca="true">+IF(OFFSET('Sanitation Data'!$D$28,0,10*ROW('Sanitation Data'!D27))="","",OFFSET('Sanitation Data'!$D$28,0,10*ROW('Sanitation Data'!D27)))</f>
        <v/>
      </c>
      <c r="CL33" s="270" t="str">
        <f ca="true">+IF(OFFSET('Sanitation Data'!$D$29,0,10*ROW('Sanitation Data'!D27))="","",OFFSET('Sanitation Data'!$D$29,0,10*ROW('Sanitation Data'!D27)))</f>
        <v/>
      </c>
      <c r="CM33" s="270" t="str">
        <f ca="true">+IF(OFFSET('Sanitation Data'!$D$30,0,10*ROW('Sanitation Data'!D27))="","",OFFSET('Sanitation Data'!$D$30,0,10*ROW('Sanitation Data'!D27)))</f>
        <v/>
      </c>
      <c r="CN33" s="270" t="str">
        <f ca="true">+IF(OFFSET('Sanitation Data'!$D$31,0,10*ROW('Sanitation Data'!D27))="","",OFFSET('Sanitation Data'!$D$31,0,10*ROW('Sanitation Data'!D27)))</f>
        <v/>
      </c>
      <c r="CO33" s="270" t="str">
        <f ca="true">+IF(OFFSET('Sanitation Data'!$D$32,0,10*ROW('Sanitation Data'!D27))="","",OFFSET('Sanitation Data'!$D$32,0,10*ROW('Sanitation Data'!D27)))</f>
        <v/>
      </c>
      <c r="CP33" s="270" t="str">
        <f ca="true">+IF(OFFSET('Sanitation Data'!$E$28,0,10*ROW('Sanitation Data'!E27))="","",OFFSET('Sanitation Data'!$E$28,0,10*ROW('Sanitation Data'!E27)))</f>
        <v/>
      </c>
      <c r="CQ33" s="270" t="str">
        <f ca="true">+IF(OFFSET('Sanitation Data'!$E$29,0,10*ROW('Sanitation Data'!E27))="","",OFFSET('Sanitation Data'!$E$29,0,10*ROW('Sanitation Data'!E27)))</f>
        <v/>
      </c>
      <c r="CR33" s="270" t="str">
        <f ca="true">+IF(OFFSET('Sanitation Data'!$E$30,0,10*ROW('Sanitation Data'!E27))="","",OFFSET('Sanitation Data'!$E$30,0,10*ROW('Sanitation Data'!E27)))</f>
        <v/>
      </c>
      <c r="CS33" s="270" t="str">
        <f ca="true">+IF(OFFSET('Sanitation Data'!$E$31,0,10*ROW('Sanitation Data'!E27))="","",OFFSET('Sanitation Data'!$E$31,0,10*ROW('Sanitation Data'!E27)))</f>
        <v/>
      </c>
      <c r="CT33" s="270" t="str">
        <f ca="true">+IF(OFFSET('Sanitation Data'!$E$32,0,10*ROW('Sanitation Data'!E27))="","",OFFSET('Sanitation Data'!$E$32,0,10*ROW('Sanitation Data'!E27)))</f>
        <v/>
      </c>
      <c r="CU33" s="270" t="str">
        <f ca="true">+IF(OFFSET('Sanitation Data'!$F$28,0,10*ROW('Sanitation Data'!F27))="","",OFFSET('Sanitation Data'!$F$28,0,10*ROW('Sanitation Data'!F27)))</f>
        <v/>
      </c>
      <c r="CV33" s="270" t="str">
        <f ca="true">+IF(OFFSET('Sanitation Data'!$F$29,0,10*ROW('Sanitation Data'!F27))="","",OFFSET('Sanitation Data'!$F$29,0,10*ROW('Sanitation Data'!F27)))</f>
        <v/>
      </c>
      <c r="CW33" s="270" t="str">
        <f ca="true">+IF(OFFSET('Sanitation Data'!$F$30,0,10*ROW('Sanitation Data'!F27))="","",OFFSET('Sanitation Data'!$F$30,0,10*ROW('Sanitation Data'!F27)))</f>
        <v/>
      </c>
      <c r="CX33" s="270" t="str">
        <f ca="true">+IF(OFFSET('Sanitation Data'!$F$31,0,10*ROW('Sanitation Data'!F27))="","",OFFSET('Sanitation Data'!$F$31,0,10*ROW('Sanitation Data'!F27)))</f>
        <v/>
      </c>
      <c r="CY33" s="270" t="str">
        <f ca="true">+IF(OFFSET('Sanitation Data'!$F$32,0,10*ROW('Sanitation Data'!F27))="","",OFFSET('Sanitation Data'!$F$32,0,10*ROW('Sanitation Data'!F27)))</f>
        <v/>
      </c>
      <c r="CZ33" s="270" t="str">
        <f ca="true">+IF(OFFSET('Sanitation Data'!$G$28,0,10*ROW('Sanitation Data'!G27))="","",OFFSET('Sanitation Data'!$G$28,0,10*ROW('Sanitation Data'!G27)))</f>
        <v/>
      </c>
      <c r="DA33" s="270" t="str">
        <f ca="true">+IF(OFFSET('Sanitation Data'!$G$29,0,10*ROW('Sanitation Data'!G27))="","",OFFSET('Sanitation Data'!$G$29,0,10*ROW('Sanitation Data'!G27)))</f>
        <v/>
      </c>
      <c r="DB33" s="270" t="str">
        <f ca="true">+IF(OFFSET('Sanitation Data'!$G$30,0,10*ROW('Sanitation Data'!G27))="","",OFFSET('Sanitation Data'!$G$30,0,10*ROW('Sanitation Data'!G27)))</f>
        <v/>
      </c>
      <c r="DC33" s="270" t="str">
        <f ca="true">+IF(OFFSET('Sanitation Data'!$G$31,0,10*ROW('Sanitation Data'!G27))="","",OFFSET('Sanitation Data'!$G$31,0,10*ROW('Sanitation Data'!G27)))</f>
        <v/>
      </c>
      <c r="DD33" s="270" t="str">
        <f ca="true">+IF(OFFSET('Sanitation Data'!$G$32,0,10*ROW('Sanitation Data'!G27))="","",OFFSET('Sanitation Data'!$G$32,0,10*ROW('Sanitation Data'!G27)))</f>
        <v/>
      </c>
      <c r="DE33" s="270" t="str">
        <f ca="true">+IF(OFFSET('Sanitation Data'!$H$28,0,10*ROW('Sanitation Data'!H27))="","",OFFSET('Sanitation Data'!$H$28,0,10*ROW('Sanitation Data'!H27)))</f>
        <v/>
      </c>
      <c r="DF33" s="270" t="str">
        <f ca="true">+IF(OFFSET('Sanitation Data'!$H$29,0,10*ROW('Sanitation Data'!H27))="","",OFFSET('Sanitation Data'!$H$29,0,10*ROW('Sanitation Data'!H27)))</f>
        <v/>
      </c>
      <c r="DG33" s="270" t="str">
        <f ca="true">+IF(OFFSET('Sanitation Data'!$H$30,0,10*ROW('Sanitation Data'!H27))="","",OFFSET('Sanitation Data'!$H$30,0,10*ROW('Sanitation Data'!H27)))</f>
        <v/>
      </c>
      <c r="DH33" s="270" t="str">
        <f ca="true">+IF(OFFSET('Sanitation Data'!$H$31,0,10*ROW('Sanitation Data'!H27))="","",OFFSET('Sanitation Data'!$H$31,0,10*ROW('Sanitation Data'!H27)))</f>
        <v/>
      </c>
      <c r="DI33" s="270" t="str">
        <f ca="true">+IF(OFFSET('Sanitation Data'!$H$32,0,10*ROW('Sanitation Data'!H27))="","",OFFSET('Sanitation Data'!$H$32,0,10*ROW('Sanitation Data'!H27)))</f>
        <v/>
      </c>
      <c r="DJ33" s="270" t="str">
        <f ca="true">+IF(OFFSET('Sanitation Data'!$I$28,0,10*ROW('Sanitation Data'!I27))="","",OFFSET('Sanitation Data'!$I$28,0,10*ROW('Sanitation Data'!I27)))</f>
        <v/>
      </c>
      <c r="DK33" s="270" t="str">
        <f ca="true">+IF(OFFSET('Sanitation Data'!$I$29,0,10*ROW('Sanitation Data'!I27))="","",OFFSET('Sanitation Data'!$I$29,0,10*ROW('Sanitation Data'!I27)))</f>
        <v/>
      </c>
      <c r="DL33" s="270" t="str">
        <f ca="true">+IF(OFFSET('Sanitation Data'!$I$30,0,10*ROW('Sanitation Data'!I27))="","",OFFSET('Sanitation Data'!$I$30,0,10*ROW('Sanitation Data'!I27)))</f>
        <v/>
      </c>
      <c r="DM33" s="270" t="str">
        <f ca="true">+IF(OFFSET('Sanitation Data'!$I$31,0,10*ROW('Sanitation Data'!I27))="","",OFFSET('Sanitation Data'!$I$31,0,10*ROW('Sanitation Data'!I27)))</f>
        <v/>
      </c>
      <c r="DN33" s="270" t="str">
        <f ca="true">+IF(OFFSET('Sanitation Data'!$I$32,0,10*ROW('Sanitation Data'!I27))="","",OFFSET('Sanitation Data'!$I$32,0,10*ROW('Sanitation Data'!I27)))</f>
        <v/>
      </c>
      <c r="DO33" s="270" t="str">
        <f ca="true">+IF(OFFSET('Hygiene Data'!$D$11,0,10*ROW('Hygiene Data'!D27))="","",OFFSET('Hygiene Data'!$D$11,0,10*ROW('Hygiene Data'!D27)))</f>
        <v/>
      </c>
      <c r="DP33" s="270" t="str">
        <f ca="true">+IF(OFFSET('Hygiene Data'!$D$12,0,10*ROW('Hygiene Data'!D27))="","",OFFSET('Hygiene Data'!$D$12,0,10*ROW('Hygiene Data'!D27)))</f>
        <v/>
      </c>
      <c r="DQ33" s="270" t="str">
        <f ca="true">+IF(OFFSET('Hygiene Data'!$D$13,0,10*ROW('Hygiene Data'!D27))="","",OFFSET('Hygiene Data'!$D$13,0,10*ROW('Hygiene Data'!D27)))</f>
        <v/>
      </c>
      <c r="DR33" s="270" t="str">
        <f ca="true">+IF(OFFSET('Hygiene Data'!$E$11,0,10*ROW('Hygiene Data'!E27))="","",OFFSET('Hygiene Data'!$E$11,0,10*ROW('Hygiene Data'!E27)))</f>
        <v/>
      </c>
      <c r="DS33" s="270" t="str">
        <f ca="true">+IF(OFFSET('Hygiene Data'!$E$12,0,10*ROW('Hygiene Data'!E27))="","",OFFSET('Hygiene Data'!$E$12,0,10*ROW('Hygiene Data'!E27)))</f>
        <v/>
      </c>
      <c r="DT33" s="270" t="str">
        <f ca="true">+IF(OFFSET('Hygiene Data'!$E$13,0,10*ROW('Hygiene Data'!E27))="","",OFFSET('Hygiene Data'!$E$13,0,10*ROW('Hygiene Data'!E27)))</f>
        <v/>
      </c>
      <c r="DU33" s="270" t="str">
        <f ca="true">+IF(OFFSET('Hygiene Data'!$F$11,0,10*ROW('Hygiene Data'!F27))="","",OFFSET('Hygiene Data'!$F$11,0,10*ROW('Hygiene Data'!F27)))</f>
        <v/>
      </c>
      <c r="DV33" s="270" t="str">
        <f ca="true">+IF(OFFSET('Hygiene Data'!$F$12,0,10*ROW('Hygiene Data'!F27))="","",OFFSET('Hygiene Data'!$F$12,0,10*ROW('Hygiene Data'!F27)))</f>
        <v/>
      </c>
      <c r="DW33" s="270" t="str">
        <f ca="true">+IF(OFFSET('Hygiene Data'!$F$13,0,10*ROW('Hygiene Data'!F27))="","",OFFSET('Hygiene Data'!$F$13,0,10*ROW('Hygiene Data'!F27)))</f>
        <v/>
      </c>
      <c r="DX33" s="270" t="str">
        <f ca="true">+IF(OFFSET('Hygiene Data'!$G$11,0,10*ROW('Hygiene Data'!G27))="","",OFFSET('Hygiene Data'!$G$11,0,10*ROW('Hygiene Data'!G27)))</f>
        <v/>
      </c>
      <c r="DY33" s="270" t="str">
        <f ca="true">+IF(OFFSET('Hygiene Data'!$G$12,0,10*ROW('Hygiene Data'!G27))="","",OFFSET('Hygiene Data'!$G$12,0,10*ROW('Hygiene Data'!G27)))</f>
        <v/>
      </c>
      <c r="DZ33" s="270" t="str">
        <f ca="true">+IF(OFFSET('Hygiene Data'!$G$13,0,10*ROW('Hygiene Data'!G27))="","",OFFSET('Hygiene Data'!$G$13,0,10*ROW('Hygiene Data'!G27)))</f>
        <v/>
      </c>
      <c r="EA33" s="270" t="str">
        <f ca="true">+IF(OFFSET('Hygiene Data'!$H$11,0,10*ROW('Hygiene Data'!H27))="","",OFFSET('Hygiene Data'!$H$11,0,10*ROW('Hygiene Data'!H27)))</f>
        <v/>
      </c>
      <c r="EB33" s="270" t="str">
        <f ca="true">+IF(OFFSET('Hygiene Data'!$H$12,0,10*ROW('Hygiene Data'!H27))="","",OFFSET('Hygiene Data'!$H$12,0,10*ROW('Hygiene Data'!H27)))</f>
        <v/>
      </c>
      <c r="EC33" s="270" t="str">
        <f ca="true">+IF(OFFSET('Hygiene Data'!$H$13,0,10*ROW('Hygiene Data'!H27))="","",OFFSET('Hygiene Data'!$H$13,0,10*ROW('Hygiene Data'!H27)))</f>
        <v/>
      </c>
      <c r="ED33" s="270" t="str">
        <f ca="true">+IF(OFFSET('Hygiene Data'!$I$11,0,10*ROW('Hygiene Data'!I27))="","",OFFSET('Hygiene Data'!$I$11,0,10*ROW('Hygiene Data'!I27)))</f>
        <v/>
      </c>
      <c r="EE33" s="270" t="str">
        <f ca="true">+IF(OFFSET('Hygiene Data'!$I$12,0,10*ROW('Hygiene Data'!I27))="","",OFFSET('Hygiene Data'!$I$12,0,10*ROW('Hygiene Data'!I27)))</f>
        <v/>
      </c>
      <c r="EF33" s="270"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26" t="str">
        <f t="shared" ca="true" si="0"/>
        <v/>
      </c>
      <c r="D34" s="93"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3"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3"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3"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3"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3"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3"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3"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3"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3"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3"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3"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3"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3"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3"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3"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3"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3"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4"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4"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4"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4"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4"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4"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4"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4"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4"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4"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4"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4"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4"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4"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4"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4"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4"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4"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4"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4"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4"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4"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4"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4"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4"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4"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4"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4"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4"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4"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5"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5"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5"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5"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5"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5"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5"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5"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5"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5"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5"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5"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5"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5"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5"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5"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5"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5"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0"/>
      <c r="BS34" s="270" t="str">
        <f ca="true">+IF(OFFSET('Water Data'!$D$27,0,10*ROW('Water Data'!D28))="","",OFFSET('Water Data'!$D$27,0,10*ROW('Water Data'!D28)))</f>
        <v/>
      </c>
      <c r="BT34" s="270" t="str">
        <f ca="true">+IF(OFFSET('Water Data'!$D$28,0,10*ROW('Water Data'!D28))="","",OFFSET('Water Data'!$D$28,0,10*ROW('Water Data'!D28)))</f>
        <v/>
      </c>
      <c r="BU34" s="270" t="str">
        <f ca="true">+IF(OFFSET('Water Data'!$D$29,0,10*ROW('Water Data'!D28))="","",OFFSET('Water Data'!$D$29,0,10*ROW('Water Data'!D28)))</f>
        <v/>
      </c>
      <c r="BV34" s="270" t="str">
        <f ca="true">+IF(OFFSET('Water Data'!$E$27,0,10*ROW('Water Data'!E28))="","",OFFSET('Water Data'!$E$27,0,10*ROW('Water Data'!E28)))</f>
        <v/>
      </c>
      <c r="BW34" s="270" t="str">
        <f ca="true">+IF(OFFSET('Water Data'!$E$28,0,10*ROW('Water Data'!E28))="","",OFFSET('Water Data'!$E$28,0,10*ROW('Water Data'!E28)))</f>
        <v/>
      </c>
      <c r="BX34" s="270" t="str">
        <f ca="true">+IF(OFFSET('Water Data'!$E$29,0,10*ROW('Water Data'!E28))="","",OFFSET('Water Data'!$E$29,0,10*ROW('Water Data'!E28)))</f>
        <v/>
      </c>
      <c r="BY34" s="270" t="str">
        <f ca="true">+IF(OFFSET('Water Data'!$F$27,0,10*ROW('Water Data'!F28))="","",OFFSET('Water Data'!$F$27,0,10*ROW('Water Data'!F28)))</f>
        <v/>
      </c>
      <c r="BZ34" s="270" t="str">
        <f ca="true">+IF(OFFSET('Water Data'!$F$28,0,10*ROW('Water Data'!F28))="","",OFFSET('Water Data'!$F$28,0,10*ROW('Water Data'!F28)))</f>
        <v/>
      </c>
      <c r="CA34" s="270" t="str">
        <f ca="true">+IF(OFFSET('Water Data'!$F$29,0,10*ROW('Water Data'!F28))="","",OFFSET('Water Data'!$F$29,0,10*ROW('Water Data'!F28)))</f>
        <v/>
      </c>
      <c r="CB34" s="270" t="str">
        <f ca="true">+IF(OFFSET('Water Data'!$G$27,0,10*ROW('Water Data'!G28))="","",OFFSET('Water Data'!$G$27,0,10*ROW('Water Data'!G28)))</f>
        <v/>
      </c>
      <c r="CC34" s="270" t="str">
        <f ca="true">+IF(OFFSET('Water Data'!$G$28,0,10*ROW('Water Data'!G28))="","",OFFSET('Water Data'!$G$28,0,10*ROW('Water Data'!G28)))</f>
        <v/>
      </c>
      <c r="CD34" s="270" t="str">
        <f ca="true">+IF(OFFSET('Water Data'!$G$29,0,10*ROW('Water Data'!G28))="","",OFFSET('Water Data'!$G$29,0,10*ROW('Water Data'!G28)))</f>
        <v/>
      </c>
      <c r="CE34" s="270" t="str">
        <f ca="true">+IF(OFFSET('Water Data'!$H$27,0,10*ROW('Water Data'!H28))="","",OFFSET('Water Data'!$H$27,0,10*ROW('Water Data'!H28)))</f>
        <v/>
      </c>
      <c r="CF34" s="270" t="str">
        <f ca="true">+IF(OFFSET('Water Data'!$H$28,0,10*ROW('Water Data'!H28))="","",OFFSET('Water Data'!$H$28,0,10*ROW('Water Data'!H28)))</f>
        <v/>
      </c>
      <c r="CG34" s="270" t="str">
        <f ca="true">+IF(OFFSET('Water Data'!$H$29,0,10*ROW('Water Data'!H28))="","",OFFSET('Water Data'!$H$29,0,10*ROW('Water Data'!H28)))</f>
        <v/>
      </c>
      <c r="CH34" s="270" t="str">
        <f ca="true">+IF(OFFSET('Water Data'!$I$27,0,10*ROW('Water Data'!I28))="","",OFFSET('Water Data'!$I$27,0,10*ROW('Water Data'!I28)))</f>
        <v/>
      </c>
      <c r="CI34" s="270" t="str">
        <f ca="true">+IF(OFFSET('Water Data'!$I$28,0,10*ROW('Water Data'!I28))="","",OFFSET('Water Data'!$I$28,0,10*ROW('Water Data'!I28)))</f>
        <v/>
      </c>
      <c r="CJ34" s="270" t="str">
        <f ca="true">+IF(OFFSET('Water Data'!$I$29,0,10*ROW('Water Data'!I28))="","",OFFSET('Water Data'!$I$29,0,10*ROW('Water Data'!I28)))</f>
        <v/>
      </c>
      <c r="CK34" s="270" t="str">
        <f ca="true">+IF(OFFSET('Sanitation Data'!$D$28,0,10*ROW('Sanitation Data'!D28))="","",OFFSET('Sanitation Data'!$D$28,0,10*ROW('Sanitation Data'!D28)))</f>
        <v/>
      </c>
      <c r="CL34" s="270" t="str">
        <f ca="true">+IF(OFFSET('Sanitation Data'!$D$29,0,10*ROW('Sanitation Data'!D28))="","",OFFSET('Sanitation Data'!$D$29,0,10*ROW('Sanitation Data'!D28)))</f>
        <v/>
      </c>
      <c r="CM34" s="270" t="str">
        <f ca="true">+IF(OFFSET('Sanitation Data'!$D$30,0,10*ROW('Sanitation Data'!D28))="","",OFFSET('Sanitation Data'!$D$30,0,10*ROW('Sanitation Data'!D28)))</f>
        <v/>
      </c>
      <c r="CN34" s="270" t="str">
        <f ca="true">+IF(OFFSET('Sanitation Data'!$D$31,0,10*ROW('Sanitation Data'!D28))="","",OFFSET('Sanitation Data'!$D$31,0,10*ROW('Sanitation Data'!D28)))</f>
        <v/>
      </c>
      <c r="CO34" s="270" t="str">
        <f ca="true">+IF(OFFSET('Sanitation Data'!$D$32,0,10*ROW('Sanitation Data'!D28))="","",OFFSET('Sanitation Data'!$D$32,0,10*ROW('Sanitation Data'!D28)))</f>
        <v/>
      </c>
      <c r="CP34" s="270" t="str">
        <f ca="true">+IF(OFFSET('Sanitation Data'!$E$28,0,10*ROW('Sanitation Data'!E28))="","",OFFSET('Sanitation Data'!$E$28,0,10*ROW('Sanitation Data'!E28)))</f>
        <v/>
      </c>
      <c r="CQ34" s="270" t="str">
        <f ca="true">+IF(OFFSET('Sanitation Data'!$E$29,0,10*ROW('Sanitation Data'!E28))="","",OFFSET('Sanitation Data'!$E$29,0,10*ROW('Sanitation Data'!E28)))</f>
        <v/>
      </c>
      <c r="CR34" s="270" t="str">
        <f ca="true">+IF(OFFSET('Sanitation Data'!$E$30,0,10*ROW('Sanitation Data'!E28))="","",OFFSET('Sanitation Data'!$E$30,0,10*ROW('Sanitation Data'!E28)))</f>
        <v/>
      </c>
      <c r="CS34" s="270" t="str">
        <f ca="true">+IF(OFFSET('Sanitation Data'!$E$31,0,10*ROW('Sanitation Data'!E28))="","",OFFSET('Sanitation Data'!$E$31,0,10*ROW('Sanitation Data'!E28)))</f>
        <v/>
      </c>
      <c r="CT34" s="270" t="str">
        <f ca="true">+IF(OFFSET('Sanitation Data'!$E$32,0,10*ROW('Sanitation Data'!E28))="","",OFFSET('Sanitation Data'!$E$32,0,10*ROW('Sanitation Data'!E28)))</f>
        <v/>
      </c>
      <c r="CU34" s="270" t="str">
        <f ca="true">+IF(OFFSET('Sanitation Data'!$F$28,0,10*ROW('Sanitation Data'!F28))="","",OFFSET('Sanitation Data'!$F$28,0,10*ROW('Sanitation Data'!F28)))</f>
        <v/>
      </c>
      <c r="CV34" s="270" t="str">
        <f ca="true">+IF(OFFSET('Sanitation Data'!$F$29,0,10*ROW('Sanitation Data'!F28))="","",OFFSET('Sanitation Data'!$F$29,0,10*ROW('Sanitation Data'!F28)))</f>
        <v/>
      </c>
      <c r="CW34" s="270" t="str">
        <f ca="true">+IF(OFFSET('Sanitation Data'!$F$30,0,10*ROW('Sanitation Data'!F28))="","",OFFSET('Sanitation Data'!$F$30,0,10*ROW('Sanitation Data'!F28)))</f>
        <v/>
      </c>
      <c r="CX34" s="270" t="str">
        <f ca="true">+IF(OFFSET('Sanitation Data'!$F$31,0,10*ROW('Sanitation Data'!F28))="","",OFFSET('Sanitation Data'!$F$31,0,10*ROW('Sanitation Data'!F28)))</f>
        <v/>
      </c>
      <c r="CY34" s="270" t="str">
        <f ca="true">+IF(OFFSET('Sanitation Data'!$F$32,0,10*ROW('Sanitation Data'!F28))="","",OFFSET('Sanitation Data'!$F$32,0,10*ROW('Sanitation Data'!F28)))</f>
        <v/>
      </c>
      <c r="CZ34" s="270" t="str">
        <f ca="true">+IF(OFFSET('Sanitation Data'!$G$28,0,10*ROW('Sanitation Data'!G28))="","",OFFSET('Sanitation Data'!$G$28,0,10*ROW('Sanitation Data'!G28)))</f>
        <v/>
      </c>
      <c r="DA34" s="270" t="str">
        <f ca="true">+IF(OFFSET('Sanitation Data'!$G$29,0,10*ROW('Sanitation Data'!G28))="","",OFFSET('Sanitation Data'!$G$29,0,10*ROW('Sanitation Data'!G28)))</f>
        <v/>
      </c>
      <c r="DB34" s="270" t="str">
        <f ca="true">+IF(OFFSET('Sanitation Data'!$G$30,0,10*ROW('Sanitation Data'!G28))="","",OFFSET('Sanitation Data'!$G$30,0,10*ROW('Sanitation Data'!G28)))</f>
        <v/>
      </c>
      <c r="DC34" s="270" t="str">
        <f ca="true">+IF(OFFSET('Sanitation Data'!$G$31,0,10*ROW('Sanitation Data'!G28))="","",OFFSET('Sanitation Data'!$G$31,0,10*ROW('Sanitation Data'!G28)))</f>
        <v/>
      </c>
      <c r="DD34" s="270" t="str">
        <f ca="true">+IF(OFFSET('Sanitation Data'!$G$32,0,10*ROW('Sanitation Data'!G28))="","",OFFSET('Sanitation Data'!$G$32,0,10*ROW('Sanitation Data'!G28)))</f>
        <v/>
      </c>
      <c r="DE34" s="270" t="str">
        <f ca="true">+IF(OFFSET('Sanitation Data'!$H$28,0,10*ROW('Sanitation Data'!H28))="","",OFFSET('Sanitation Data'!$H$28,0,10*ROW('Sanitation Data'!H28)))</f>
        <v/>
      </c>
      <c r="DF34" s="270" t="str">
        <f ca="true">+IF(OFFSET('Sanitation Data'!$H$29,0,10*ROW('Sanitation Data'!H28))="","",OFFSET('Sanitation Data'!$H$29,0,10*ROW('Sanitation Data'!H28)))</f>
        <v/>
      </c>
      <c r="DG34" s="270" t="str">
        <f ca="true">+IF(OFFSET('Sanitation Data'!$H$30,0,10*ROW('Sanitation Data'!H28))="","",OFFSET('Sanitation Data'!$H$30,0,10*ROW('Sanitation Data'!H28)))</f>
        <v/>
      </c>
      <c r="DH34" s="270" t="str">
        <f ca="true">+IF(OFFSET('Sanitation Data'!$H$31,0,10*ROW('Sanitation Data'!H28))="","",OFFSET('Sanitation Data'!$H$31,0,10*ROW('Sanitation Data'!H28)))</f>
        <v/>
      </c>
      <c r="DI34" s="270" t="str">
        <f ca="true">+IF(OFFSET('Sanitation Data'!$H$32,0,10*ROW('Sanitation Data'!H28))="","",OFFSET('Sanitation Data'!$H$32,0,10*ROW('Sanitation Data'!H28)))</f>
        <v/>
      </c>
      <c r="DJ34" s="270" t="str">
        <f ca="true">+IF(OFFSET('Sanitation Data'!$I$28,0,10*ROW('Sanitation Data'!I28))="","",OFFSET('Sanitation Data'!$I$28,0,10*ROW('Sanitation Data'!I28)))</f>
        <v/>
      </c>
      <c r="DK34" s="270" t="str">
        <f ca="true">+IF(OFFSET('Sanitation Data'!$I$29,0,10*ROW('Sanitation Data'!I28))="","",OFFSET('Sanitation Data'!$I$29,0,10*ROW('Sanitation Data'!I28)))</f>
        <v/>
      </c>
      <c r="DL34" s="270" t="str">
        <f ca="true">+IF(OFFSET('Sanitation Data'!$I$30,0,10*ROW('Sanitation Data'!I28))="","",OFFSET('Sanitation Data'!$I$30,0,10*ROW('Sanitation Data'!I28)))</f>
        <v/>
      </c>
      <c r="DM34" s="270" t="str">
        <f ca="true">+IF(OFFSET('Sanitation Data'!$I$31,0,10*ROW('Sanitation Data'!I28))="","",OFFSET('Sanitation Data'!$I$31,0,10*ROW('Sanitation Data'!I28)))</f>
        <v/>
      </c>
      <c r="DN34" s="270" t="str">
        <f ca="true">+IF(OFFSET('Sanitation Data'!$I$32,0,10*ROW('Sanitation Data'!I28))="","",OFFSET('Sanitation Data'!$I$32,0,10*ROW('Sanitation Data'!I28)))</f>
        <v/>
      </c>
      <c r="DO34" s="270" t="str">
        <f ca="true">+IF(OFFSET('Hygiene Data'!$D$11,0,10*ROW('Hygiene Data'!D28))="","",OFFSET('Hygiene Data'!$D$11,0,10*ROW('Hygiene Data'!D28)))</f>
        <v/>
      </c>
      <c r="DP34" s="270" t="str">
        <f ca="true">+IF(OFFSET('Hygiene Data'!$D$12,0,10*ROW('Hygiene Data'!D28))="","",OFFSET('Hygiene Data'!$D$12,0,10*ROW('Hygiene Data'!D28)))</f>
        <v/>
      </c>
      <c r="DQ34" s="270" t="str">
        <f ca="true">+IF(OFFSET('Hygiene Data'!$D$13,0,10*ROW('Hygiene Data'!D28))="","",OFFSET('Hygiene Data'!$D$13,0,10*ROW('Hygiene Data'!D28)))</f>
        <v/>
      </c>
      <c r="DR34" s="270" t="str">
        <f ca="true">+IF(OFFSET('Hygiene Data'!$E$11,0,10*ROW('Hygiene Data'!E28))="","",OFFSET('Hygiene Data'!$E$11,0,10*ROW('Hygiene Data'!E28)))</f>
        <v/>
      </c>
      <c r="DS34" s="270" t="str">
        <f ca="true">+IF(OFFSET('Hygiene Data'!$E$12,0,10*ROW('Hygiene Data'!E28))="","",OFFSET('Hygiene Data'!$E$12,0,10*ROW('Hygiene Data'!E28)))</f>
        <v/>
      </c>
      <c r="DT34" s="270" t="str">
        <f ca="true">+IF(OFFSET('Hygiene Data'!$E$13,0,10*ROW('Hygiene Data'!E28))="","",OFFSET('Hygiene Data'!$E$13,0,10*ROW('Hygiene Data'!E28)))</f>
        <v/>
      </c>
      <c r="DU34" s="270" t="str">
        <f ca="true">+IF(OFFSET('Hygiene Data'!$F$11,0,10*ROW('Hygiene Data'!F28))="","",OFFSET('Hygiene Data'!$F$11,0,10*ROW('Hygiene Data'!F28)))</f>
        <v/>
      </c>
      <c r="DV34" s="270" t="str">
        <f ca="true">+IF(OFFSET('Hygiene Data'!$F$12,0,10*ROW('Hygiene Data'!F28))="","",OFFSET('Hygiene Data'!$F$12,0,10*ROW('Hygiene Data'!F28)))</f>
        <v/>
      </c>
      <c r="DW34" s="270" t="str">
        <f ca="true">+IF(OFFSET('Hygiene Data'!$F$13,0,10*ROW('Hygiene Data'!F28))="","",OFFSET('Hygiene Data'!$F$13,0,10*ROW('Hygiene Data'!F28)))</f>
        <v/>
      </c>
      <c r="DX34" s="270" t="str">
        <f ca="true">+IF(OFFSET('Hygiene Data'!$G$11,0,10*ROW('Hygiene Data'!G28))="","",OFFSET('Hygiene Data'!$G$11,0,10*ROW('Hygiene Data'!G28)))</f>
        <v/>
      </c>
      <c r="DY34" s="270" t="str">
        <f ca="true">+IF(OFFSET('Hygiene Data'!$G$12,0,10*ROW('Hygiene Data'!G28))="","",OFFSET('Hygiene Data'!$G$12,0,10*ROW('Hygiene Data'!G28)))</f>
        <v/>
      </c>
      <c r="DZ34" s="270" t="str">
        <f ca="true">+IF(OFFSET('Hygiene Data'!$G$13,0,10*ROW('Hygiene Data'!G28))="","",OFFSET('Hygiene Data'!$G$13,0,10*ROW('Hygiene Data'!G28)))</f>
        <v/>
      </c>
      <c r="EA34" s="270" t="str">
        <f ca="true">+IF(OFFSET('Hygiene Data'!$H$11,0,10*ROW('Hygiene Data'!H28))="","",OFFSET('Hygiene Data'!$H$11,0,10*ROW('Hygiene Data'!H28)))</f>
        <v/>
      </c>
      <c r="EB34" s="270" t="str">
        <f ca="true">+IF(OFFSET('Hygiene Data'!$H$12,0,10*ROW('Hygiene Data'!H28))="","",OFFSET('Hygiene Data'!$H$12,0,10*ROW('Hygiene Data'!H28)))</f>
        <v/>
      </c>
      <c r="EC34" s="270" t="str">
        <f ca="true">+IF(OFFSET('Hygiene Data'!$H$13,0,10*ROW('Hygiene Data'!H28))="","",OFFSET('Hygiene Data'!$H$13,0,10*ROW('Hygiene Data'!H28)))</f>
        <v/>
      </c>
      <c r="ED34" s="270" t="str">
        <f ca="true">+IF(OFFSET('Hygiene Data'!$I$11,0,10*ROW('Hygiene Data'!I28))="","",OFFSET('Hygiene Data'!$I$11,0,10*ROW('Hygiene Data'!I28)))</f>
        <v/>
      </c>
      <c r="EE34" s="270" t="str">
        <f ca="true">+IF(OFFSET('Hygiene Data'!$I$12,0,10*ROW('Hygiene Data'!I28))="","",OFFSET('Hygiene Data'!$I$12,0,10*ROW('Hygiene Data'!I28)))</f>
        <v/>
      </c>
      <c r="EF34" s="270"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26" t="str">
        <f t="shared" ca="true" si="0"/>
        <v/>
      </c>
      <c r="D35" s="93"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3"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3"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3"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3"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3"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3"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3"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3"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3"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3"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3"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3"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3"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3"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3"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3"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3"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4"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4"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4"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4"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4"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4"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4"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4"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4"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4"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4"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4"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4"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4"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4"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4"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4"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4"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4"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4"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4"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4"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4"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4"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4"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4"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4"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4"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4"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4"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5"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5"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5"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5"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5"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5"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5"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5"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5"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5"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5"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5"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5"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5"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5"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5"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5"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5"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0"/>
      <c r="BS35" s="270" t="str">
        <f ca="true">+IF(OFFSET('Water Data'!$D$27,0,10*ROW('Water Data'!D29))="","",OFFSET('Water Data'!$D$27,0,10*ROW('Water Data'!D29)))</f>
        <v/>
      </c>
      <c r="BT35" s="270" t="str">
        <f ca="true">+IF(OFFSET('Water Data'!$D$28,0,10*ROW('Water Data'!D29))="","",OFFSET('Water Data'!$D$28,0,10*ROW('Water Data'!D29)))</f>
        <v/>
      </c>
      <c r="BU35" s="270" t="str">
        <f ca="true">+IF(OFFSET('Water Data'!$D$29,0,10*ROW('Water Data'!D29))="","",OFFSET('Water Data'!$D$29,0,10*ROW('Water Data'!D29)))</f>
        <v/>
      </c>
      <c r="BV35" s="270" t="str">
        <f ca="true">+IF(OFFSET('Water Data'!$E$27,0,10*ROW('Water Data'!E29))="","",OFFSET('Water Data'!$E$27,0,10*ROW('Water Data'!E29)))</f>
        <v/>
      </c>
      <c r="BW35" s="270" t="str">
        <f ca="true">+IF(OFFSET('Water Data'!$E$28,0,10*ROW('Water Data'!E29))="","",OFFSET('Water Data'!$E$28,0,10*ROW('Water Data'!E29)))</f>
        <v/>
      </c>
      <c r="BX35" s="270" t="str">
        <f ca="true">+IF(OFFSET('Water Data'!$E$29,0,10*ROW('Water Data'!E29))="","",OFFSET('Water Data'!$E$29,0,10*ROW('Water Data'!E29)))</f>
        <v/>
      </c>
      <c r="BY35" s="270" t="str">
        <f ca="true">+IF(OFFSET('Water Data'!$F$27,0,10*ROW('Water Data'!F29))="","",OFFSET('Water Data'!$F$27,0,10*ROW('Water Data'!F29)))</f>
        <v/>
      </c>
      <c r="BZ35" s="270" t="str">
        <f ca="true">+IF(OFFSET('Water Data'!$F$28,0,10*ROW('Water Data'!F29))="","",OFFSET('Water Data'!$F$28,0,10*ROW('Water Data'!F29)))</f>
        <v/>
      </c>
      <c r="CA35" s="270" t="str">
        <f ca="true">+IF(OFFSET('Water Data'!$F$29,0,10*ROW('Water Data'!F29))="","",OFFSET('Water Data'!$F$29,0,10*ROW('Water Data'!F29)))</f>
        <v/>
      </c>
      <c r="CB35" s="270" t="str">
        <f ca="true">+IF(OFFSET('Water Data'!$G$27,0,10*ROW('Water Data'!G29))="","",OFFSET('Water Data'!$G$27,0,10*ROW('Water Data'!G29)))</f>
        <v/>
      </c>
      <c r="CC35" s="270" t="str">
        <f ca="true">+IF(OFFSET('Water Data'!$G$28,0,10*ROW('Water Data'!G29))="","",OFFSET('Water Data'!$G$28,0,10*ROW('Water Data'!G29)))</f>
        <v/>
      </c>
      <c r="CD35" s="270" t="str">
        <f ca="true">+IF(OFFSET('Water Data'!$G$29,0,10*ROW('Water Data'!G29))="","",OFFSET('Water Data'!$G$29,0,10*ROW('Water Data'!G29)))</f>
        <v/>
      </c>
      <c r="CE35" s="270" t="str">
        <f ca="true">+IF(OFFSET('Water Data'!$H$27,0,10*ROW('Water Data'!H29))="","",OFFSET('Water Data'!$H$27,0,10*ROW('Water Data'!H29)))</f>
        <v/>
      </c>
      <c r="CF35" s="270" t="str">
        <f ca="true">+IF(OFFSET('Water Data'!$H$28,0,10*ROW('Water Data'!H29))="","",OFFSET('Water Data'!$H$28,0,10*ROW('Water Data'!H29)))</f>
        <v/>
      </c>
      <c r="CG35" s="270" t="str">
        <f ca="true">+IF(OFFSET('Water Data'!$H$29,0,10*ROW('Water Data'!H29))="","",OFFSET('Water Data'!$H$29,0,10*ROW('Water Data'!H29)))</f>
        <v/>
      </c>
      <c r="CH35" s="270" t="str">
        <f ca="true">+IF(OFFSET('Water Data'!$I$27,0,10*ROW('Water Data'!I29))="","",OFFSET('Water Data'!$I$27,0,10*ROW('Water Data'!I29)))</f>
        <v/>
      </c>
      <c r="CI35" s="270" t="str">
        <f ca="true">+IF(OFFSET('Water Data'!$I$28,0,10*ROW('Water Data'!I29))="","",OFFSET('Water Data'!$I$28,0,10*ROW('Water Data'!I29)))</f>
        <v/>
      </c>
      <c r="CJ35" s="270" t="str">
        <f ca="true">+IF(OFFSET('Water Data'!$I$29,0,10*ROW('Water Data'!I29))="","",OFFSET('Water Data'!$I$29,0,10*ROW('Water Data'!I29)))</f>
        <v/>
      </c>
      <c r="CK35" s="270" t="str">
        <f ca="true">+IF(OFFSET('Sanitation Data'!$D$28,0,10*ROW('Sanitation Data'!D29))="","",OFFSET('Sanitation Data'!$D$28,0,10*ROW('Sanitation Data'!D29)))</f>
        <v/>
      </c>
      <c r="CL35" s="270" t="str">
        <f ca="true">+IF(OFFSET('Sanitation Data'!$D$29,0,10*ROW('Sanitation Data'!D29))="","",OFFSET('Sanitation Data'!$D$29,0,10*ROW('Sanitation Data'!D29)))</f>
        <v/>
      </c>
      <c r="CM35" s="270" t="str">
        <f ca="true">+IF(OFFSET('Sanitation Data'!$D$30,0,10*ROW('Sanitation Data'!D29))="","",OFFSET('Sanitation Data'!$D$30,0,10*ROW('Sanitation Data'!D29)))</f>
        <v/>
      </c>
      <c r="CN35" s="270" t="str">
        <f ca="true">+IF(OFFSET('Sanitation Data'!$D$31,0,10*ROW('Sanitation Data'!D29))="","",OFFSET('Sanitation Data'!$D$31,0,10*ROW('Sanitation Data'!D29)))</f>
        <v/>
      </c>
      <c r="CO35" s="270" t="str">
        <f ca="true">+IF(OFFSET('Sanitation Data'!$D$32,0,10*ROW('Sanitation Data'!D29))="","",OFFSET('Sanitation Data'!$D$32,0,10*ROW('Sanitation Data'!D29)))</f>
        <v/>
      </c>
      <c r="CP35" s="270" t="str">
        <f ca="true">+IF(OFFSET('Sanitation Data'!$E$28,0,10*ROW('Sanitation Data'!E29))="","",OFFSET('Sanitation Data'!$E$28,0,10*ROW('Sanitation Data'!E29)))</f>
        <v/>
      </c>
      <c r="CQ35" s="270" t="str">
        <f ca="true">+IF(OFFSET('Sanitation Data'!$E$29,0,10*ROW('Sanitation Data'!E29))="","",OFFSET('Sanitation Data'!$E$29,0,10*ROW('Sanitation Data'!E29)))</f>
        <v/>
      </c>
      <c r="CR35" s="270" t="str">
        <f ca="true">+IF(OFFSET('Sanitation Data'!$E$30,0,10*ROW('Sanitation Data'!E29))="","",OFFSET('Sanitation Data'!$E$30,0,10*ROW('Sanitation Data'!E29)))</f>
        <v/>
      </c>
      <c r="CS35" s="270" t="str">
        <f ca="true">+IF(OFFSET('Sanitation Data'!$E$31,0,10*ROW('Sanitation Data'!E29))="","",OFFSET('Sanitation Data'!$E$31,0,10*ROW('Sanitation Data'!E29)))</f>
        <v/>
      </c>
      <c r="CT35" s="270" t="str">
        <f ca="true">+IF(OFFSET('Sanitation Data'!$E$32,0,10*ROW('Sanitation Data'!E29))="","",OFFSET('Sanitation Data'!$E$32,0,10*ROW('Sanitation Data'!E29)))</f>
        <v/>
      </c>
      <c r="CU35" s="270" t="str">
        <f ca="true">+IF(OFFSET('Sanitation Data'!$F$28,0,10*ROW('Sanitation Data'!F29))="","",OFFSET('Sanitation Data'!$F$28,0,10*ROW('Sanitation Data'!F29)))</f>
        <v/>
      </c>
      <c r="CV35" s="270" t="str">
        <f ca="true">+IF(OFFSET('Sanitation Data'!$F$29,0,10*ROW('Sanitation Data'!F29))="","",OFFSET('Sanitation Data'!$F$29,0,10*ROW('Sanitation Data'!F29)))</f>
        <v/>
      </c>
      <c r="CW35" s="270" t="str">
        <f ca="true">+IF(OFFSET('Sanitation Data'!$F$30,0,10*ROW('Sanitation Data'!F29))="","",OFFSET('Sanitation Data'!$F$30,0,10*ROW('Sanitation Data'!F29)))</f>
        <v/>
      </c>
      <c r="CX35" s="270" t="str">
        <f ca="true">+IF(OFFSET('Sanitation Data'!$F$31,0,10*ROW('Sanitation Data'!F29))="","",OFFSET('Sanitation Data'!$F$31,0,10*ROW('Sanitation Data'!F29)))</f>
        <v/>
      </c>
      <c r="CY35" s="270" t="str">
        <f ca="true">+IF(OFFSET('Sanitation Data'!$F$32,0,10*ROW('Sanitation Data'!F29))="","",OFFSET('Sanitation Data'!$F$32,0,10*ROW('Sanitation Data'!F29)))</f>
        <v/>
      </c>
      <c r="CZ35" s="270" t="str">
        <f ca="true">+IF(OFFSET('Sanitation Data'!$G$28,0,10*ROW('Sanitation Data'!G29))="","",OFFSET('Sanitation Data'!$G$28,0,10*ROW('Sanitation Data'!G29)))</f>
        <v/>
      </c>
      <c r="DA35" s="270" t="str">
        <f ca="true">+IF(OFFSET('Sanitation Data'!$G$29,0,10*ROW('Sanitation Data'!G29))="","",OFFSET('Sanitation Data'!$G$29,0,10*ROW('Sanitation Data'!G29)))</f>
        <v/>
      </c>
      <c r="DB35" s="270" t="str">
        <f ca="true">+IF(OFFSET('Sanitation Data'!$G$30,0,10*ROW('Sanitation Data'!G29))="","",OFFSET('Sanitation Data'!$G$30,0,10*ROW('Sanitation Data'!G29)))</f>
        <v/>
      </c>
      <c r="DC35" s="270" t="str">
        <f ca="true">+IF(OFFSET('Sanitation Data'!$G$31,0,10*ROW('Sanitation Data'!G29))="","",OFFSET('Sanitation Data'!$G$31,0,10*ROW('Sanitation Data'!G29)))</f>
        <v/>
      </c>
      <c r="DD35" s="270" t="str">
        <f ca="true">+IF(OFFSET('Sanitation Data'!$G$32,0,10*ROW('Sanitation Data'!G29))="","",OFFSET('Sanitation Data'!$G$32,0,10*ROW('Sanitation Data'!G29)))</f>
        <v/>
      </c>
      <c r="DE35" s="270" t="str">
        <f ca="true">+IF(OFFSET('Sanitation Data'!$H$28,0,10*ROW('Sanitation Data'!H29))="","",OFFSET('Sanitation Data'!$H$28,0,10*ROW('Sanitation Data'!H29)))</f>
        <v/>
      </c>
      <c r="DF35" s="270" t="str">
        <f ca="true">+IF(OFFSET('Sanitation Data'!$H$29,0,10*ROW('Sanitation Data'!H29))="","",OFFSET('Sanitation Data'!$H$29,0,10*ROW('Sanitation Data'!H29)))</f>
        <v/>
      </c>
      <c r="DG35" s="270" t="str">
        <f ca="true">+IF(OFFSET('Sanitation Data'!$H$30,0,10*ROW('Sanitation Data'!H29))="","",OFFSET('Sanitation Data'!$H$30,0,10*ROW('Sanitation Data'!H29)))</f>
        <v/>
      </c>
      <c r="DH35" s="270" t="str">
        <f ca="true">+IF(OFFSET('Sanitation Data'!$H$31,0,10*ROW('Sanitation Data'!H29))="","",OFFSET('Sanitation Data'!$H$31,0,10*ROW('Sanitation Data'!H29)))</f>
        <v/>
      </c>
      <c r="DI35" s="270" t="str">
        <f ca="true">+IF(OFFSET('Sanitation Data'!$H$32,0,10*ROW('Sanitation Data'!H29))="","",OFFSET('Sanitation Data'!$H$32,0,10*ROW('Sanitation Data'!H29)))</f>
        <v/>
      </c>
      <c r="DJ35" s="270" t="str">
        <f ca="true">+IF(OFFSET('Sanitation Data'!$I$28,0,10*ROW('Sanitation Data'!I29))="","",OFFSET('Sanitation Data'!$I$28,0,10*ROW('Sanitation Data'!I29)))</f>
        <v/>
      </c>
      <c r="DK35" s="270" t="str">
        <f ca="true">+IF(OFFSET('Sanitation Data'!$I$29,0,10*ROW('Sanitation Data'!I29))="","",OFFSET('Sanitation Data'!$I$29,0,10*ROW('Sanitation Data'!I29)))</f>
        <v/>
      </c>
      <c r="DL35" s="270" t="str">
        <f ca="true">+IF(OFFSET('Sanitation Data'!$I$30,0,10*ROW('Sanitation Data'!I29))="","",OFFSET('Sanitation Data'!$I$30,0,10*ROW('Sanitation Data'!I29)))</f>
        <v/>
      </c>
      <c r="DM35" s="270" t="str">
        <f ca="true">+IF(OFFSET('Sanitation Data'!$I$31,0,10*ROW('Sanitation Data'!I29))="","",OFFSET('Sanitation Data'!$I$31,0,10*ROW('Sanitation Data'!I29)))</f>
        <v/>
      </c>
      <c r="DN35" s="270" t="str">
        <f ca="true">+IF(OFFSET('Sanitation Data'!$I$32,0,10*ROW('Sanitation Data'!I29))="","",OFFSET('Sanitation Data'!$I$32,0,10*ROW('Sanitation Data'!I29)))</f>
        <v/>
      </c>
      <c r="DO35" s="270" t="str">
        <f ca="true">+IF(OFFSET('Hygiene Data'!$D$11,0,10*ROW('Hygiene Data'!D29))="","",OFFSET('Hygiene Data'!$D$11,0,10*ROW('Hygiene Data'!D29)))</f>
        <v/>
      </c>
      <c r="DP35" s="270" t="str">
        <f ca="true">+IF(OFFSET('Hygiene Data'!$D$12,0,10*ROW('Hygiene Data'!D29))="","",OFFSET('Hygiene Data'!$D$12,0,10*ROW('Hygiene Data'!D29)))</f>
        <v/>
      </c>
      <c r="DQ35" s="270" t="str">
        <f ca="true">+IF(OFFSET('Hygiene Data'!$D$13,0,10*ROW('Hygiene Data'!D29))="","",OFFSET('Hygiene Data'!$D$13,0,10*ROW('Hygiene Data'!D29)))</f>
        <v/>
      </c>
      <c r="DR35" s="270" t="str">
        <f ca="true">+IF(OFFSET('Hygiene Data'!$E$11,0,10*ROW('Hygiene Data'!E29))="","",OFFSET('Hygiene Data'!$E$11,0,10*ROW('Hygiene Data'!E29)))</f>
        <v/>
      </c>
      <c r="DS35" s="270" t="str">
        <f ca="true">+IF(OFFSET('Hygiene Data'!$E$12,0,10*ROW('Hygiene Data'!E29))="","",OFFSET('Hygiene Data'!$E$12,0,10*ROW('Hygiene Data'!E29)))</f>
        <v/>
      </c>
      <c r="DT35" s="270" t="str">
        <f ca="true">+IF(OFFSET('Hygiene Data'!$E$13,0,10*ROW('Hygiene Data'!E29))="","",OFFSET('Hygiene Data'!$E$13,0,10*ROW('Hygiene Data'!E29)))</f>
        <v/>
      </c>
      <c r="DU35" s="270" t="str">
        <f ca="true">+IF(OFFSET('Hygiene Data'!$F$11,0,10*ROW('Hygiene Data'!F29))="","",OFFSET('Hygiene Data'!$F$11,0,10*ROW('Hygiene Data'!F29)))</f>
        <v/>
      </c>
      <c r="DV35" s="270" t="str">
        <f ca="true">+IF(OFFSET('Hygiene Data'!$F$12,0,10*ROW('Hygiene Data'!F29))="","",OFFSET('Hygiene Data'!$F$12,0,10*ROW('Hygiene Data'!F29)))</f>
        <v/>
      </c>
      <c r="DW35" s="270" t="str">
        <f ca="true">+IF(OFFSET('Hygiene Data'!$F$13,0,10*ROW('Hygiene Data'!F29))="","",OFFSET('Hygiene Data'!$F$13,0,10*ROW('Hygiene Data'!F29)))</f>
        <v/>
      </c>
      <c r="DX35" s="270" t="str">
        <f ca="true">+IF(OFFSET('Hygiene Data'!$G$11,0,10*ROW('Hygiene Data'!G29))="","",OFFSET('Hygiene Data'!$G$11,0,10*ROW('Hygiene Data'!G29)))</f>
        <v/>
      </c>
      <c r="DY35" s="270" t="str">
        <f ca="true">+IF(OFFSET('Hygiene Data'!$G$12,0,10*ROW('Hygiene Data'!G29))="","",OFFSET('Hygiene Data'!$G$12,0,10*ROW('Hygiene Data'!G29)))</f>
        <v/>
      </c>
      <c r="DZ35" s="270" t="str">
        <f ca="true">+IF(OFFSET('Hygiene Data'!$G$13,0,10*ROW('Hygiene Data'!G29))="","",OFFSET('Hygiene Data'!$G$13,0,10*ROW('Hygiene Data'!G29)))</f>
        <v/>
      </c>
      <c r="EA35" s="270" t="str">
        <f ca="true">+IF(OFFSET('Hygiene Data'!$H$11,0,10*ROW('Hygiene Data'!H29))="","",OFFSET('Hygiene Data'!$H$11,0,10*ROW('Hygiene Data'!H29)))</f>
        <v/>
      </c>
      <c r="EB35" s="270" t="str">
        <f ca="true">+IF(OFFSET('Hygiene Data'!$H$12,0,10*ROW('Hygiene Data'!H29))="","",OFFSET('Hygiene Data'!$H$12,0,10*ROW('Hygiene Data'!H29)))</f>
        <v/>
      </c>
      <c r="EC35" s="270" t="str">
        <f ca="true">+IF(OFFSET('Hygiene Data'!$H$13,0,10*ROW('Hygiene Data'!H29))="","",OFFSET('Hygiene Data'!$H$13,0,10*ROW('Hygiene Data'!H29)))</f>
        <v/>
      </c>
      <c r="ED35" s="270" t="str">
        <f ca="true">+IF(OFFSET('Hygiene Data'!$I$11,0,10*ROW('Hygiene Data'!I29))="","",OFFSET('Hygiene Data'!$I$11,0,10*ROW('Hygiene Data'!I29)))</f>
        <v/>
      </c>
      <c r="EE35" s="270" t="str">
        <f ca="true">+IF(OFFSET('Hygiene Data'!$I$12,0,10*ROW('Hygiene Data'!I29))="","",OFFSET('Hygiene Data'!$I$12,0,10*ROW('Hygiene Data'!I29)))</f>
        <v/>
      </c>
      <c r="EF35" s="270"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26" t="str">
        <f t="shared" ca="true" si="0"/>
        <v/>
      </c>
      <c r="D36" s="93"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3"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3"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3"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3"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3"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3"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3"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3"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3"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3"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3"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3"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3"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3"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3"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3"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3"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4"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4"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4"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4"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4"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4"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4"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4"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4"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4"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4"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4"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4"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4"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4"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4"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4"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4"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4"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4"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4"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4"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4"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4"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4"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4"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4"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4"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4"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4"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5"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5"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5"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5"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5"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5"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5"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5"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5"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5"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5"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5"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5"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5"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5"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5"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5"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5"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0"/>
      <c r="BS36" s="270" t="str">
        <f ca="true">+IF(OFFSET('Water Data'!$D$27,0,10*ROW('Water Data'!D30))="","",OFFSET('Water Data'!$D$27,0,10*ROW('Water Data'!D30)))</f>
        <v/>
      </c>
      <c r="BT36" s="270" t="str">
        <f ca="true">+IF(OFFSET('Water Data'!$D$28,0,10*ROW('Water Data'!D30))="","",OFFSET('Water Data'!$D$28,0,10*ROW('Water Data'!D30)))</f>
        <v/>
      </c>
      <c r="BU36" s="270" t="str">
        <f ca="true">+IF(OFFSET('Water Data'!$D$29,0,10*ROW('Water Data'!D30))="","",OFFSET('Water Data'!$D$29,0,10*ROW('Water Data'!D30)))</f>
        <v/>
      </c>
      <c r="BV36" s="270" t="str">
        <f ca="true">+IF(OFFSET('Water Data'!$E$27,0,10*ROW('Water Data'!E30))="","",OFFSET('Water Data'!$E$27,0,10*ROW('Water Data'!E30)))</f>
        <v/>
      </c>
      <c r="BW36" s="270" t="str">
        <f ca="true">+IF(OFFSET('Water Data'!$E$28,0,10*ROW('Water Data'!E30))="","",OFFSET('Water Data'!$E$28,0,10*ROW('Water Data'!E30)))</f>
        <v/>
      </c>
      <c r="BX36" s="270" t="str">
        <f ca="true">+IF(OFFSET('Water Data'!$E$29,0,10*ROW('Water Data'!E30))="","",OFFSET('Water Data'!$E$29,0,10*ROW('Water Data'!E30)))</f>
        <v/>
      </c>
      <c r="BY36" s="270" t="str">
        <f ca="true">+IF(OFFSET('Water Data'!$F$27,0,10*ROW('Water Data'!F30))="","",OFFSET('Water Data'!$F$27,0,10*ROW('Water Data'!F30)))</f>
        <v/>
      </c>
      <c r="BZ36" s="270" t="str">
        <f ca="true">+IF(OFFSET('Water Data'!$F$28,0,10*ROW('Water Data'!F30))="","",OFFSET('Water Data'!$F$28,0,10*ROW('Water Data'!F30)))</f>
        <v/>
      </c>
      <c r="CA36" s="270" t="str">
        <f ca="true">+IF(OFFSET('Water Data'!$F$29,0,10*ROW('Water Data'!F30))="","",OFFSET('Water Data'!$F$29,0,10*ROW('Water Data'!F30)))</f>
        <v/>
      </c>
      <c r="CB36" s="270" t="str">
        <f ca="true">+IF(OFFSET('Water Data'!$G$27,0,10*ROW('Water Data'!G30))="","",OFFSET('Water Data'!$G$27,0,10*ROW('Water Data'!G30)))</f>
        <v/>
      </c>
      <c r="CC36" s="270" t="str">
        <f ca="true">+IF(OFFSET('Water Data'!$G$28,0,10*ROW('Water Data'!G30))="","",OFFSET('Water Data'!$G$28,0,10*ROW('Water Data'!G30)))</f>
        <v/>
      </c>
      <c r="CD36" s="270" t="str">
        <f ca="true">+IF(OFFSET('Water Data'!$G$29,0,10*ROW('Water Data'!G30))="","",OFFSET('Water Data'!$G$29,0,10*ROW('Water Data'!G30)))</f>
        <v/>
      </c>
      <c r="CE36" s="270" t="str">
        <f ca="true">+IF(OFFSET('Water Data'!$H$27,0,10*ROW('Water Data'!H30))="","",OFFSET('Water Data'!$H$27,0,10*ROW('Water Data'!H30)))</f>
        <v/>
      </c>
      <c r="CF36" s="270" t="str">
        <f ca="true">+IF(OFFSET('Water Data'!$H$28,0,10*ROW('Water Data'!H30))="","",OFFSET('Water Data'!$H$28,0,10*ROW('Water Data'!H30)))</f>
        <v/>
      </c>
      <c r="CG36" s="270" t="str">
        <f ca="true">+IF(OFFSET('Water Data'!$H$29,0,10*ROW('Water Data'!H30))="","",OFFSET('Water Data'!$H$29,0,10*ROW('Water Data'!H30)))</f>
        <v/>
      </c>
      <c r="CH36" s="270" t="str">
        <f ca="true">+IF(OFFSET('Water Data'!$I$27,0,10*ROW('Water Data'!I30))="","",OFFSET('Water Data'!$I$27,0,10*ROW('Water Data'!I30)))</f>
        <v/>
      </c>
      <c r="CI36" s="270" t="str">
        <f ca="true">+IF(OFFSET('Water Data'!$I$28,0,10*ROW('Water Data'!I30))="","",OFFSET('Water Data'!$I$28,0,10*ROW('Water Data'!I30)))</f>
        <v/>
      </c>
      <c r="CJ36" s="270" t="str">
        <f ca="true">+IF(OFFSET('Water Data'!$I$29,0,10*ROW('Water Data'!I30))="","",OFFSET('Water Data'!$I$29,0,10*ROW('Water Data'!I30)))</f>
        <v/>
      </c>
      <c r="CK36" s="270" t="str">
        <f ca="true">+IF(OFFSET('Sanitation Data'!$D$28,0,10*ROW('Sanitation Data'!D30))="","",OFFSET('Sanitation Data'!$D$28,0,10*ROW('Sanitation Data'!D30)))</f>
        <v/>
      </c>
      <c r="CL36" s="270" t="str">
        <f ca="true">+IF(OFFSET('Sanitation Data'!$D$29,0,10*ROW('Sanitation Data'!D30))="","",OFFSET('Sanitation Data'!$D$29,0,10*ROW('Sanitation Data'!D30)))</f>
        <v/>
      </c>
      <c r="CM36" s="270" t="str">
        <f ca="true">+IF(OFFSET('Sanitation Data'!$D$30,0,10*ROW('Sanitation Data'!D30))="","",OFFSET('Sanitation Data'!$D$30,0,10*ROW('Sanitation Data'!D30)))</f>
        <v/>
      </c>
      <c r="CN36" s="270" t="str">
        <f ca="true">+IF(OFFSET('Sanitation Data'!$D$31,0,10*ROW('Sanitation Data'!D30))="","",OFFSET('Sanitation Data'!$D$31,0,10*ROW('Sanitation Data'!D30)))</f>
        <v/>
      </c>
      <c r="CO36" s="270" t="str">
        <f ca="true">+IF(OFFSET('Sanitation Data'!$D$32,0,10*ROW('Sanitation Data'!D30))="","",OFFSET('Sanitation Data'!$D$32,0,10*ROW('Sanitation Data'!D30)))</f>
        <v/>
      </c>
      <c r="CP36" s="270" t="str">
        <f ca="true">+IF(OFFSET('Sanitation Data'!$E$28,0,10*ROW('Sanitation Data'!E30))="","",OFFSET('Sanitation Data'!$E$28,0,10*ROW('Sanitation Data'!E30)))</f>
        <v/>
      </c>
      <c r="CQ36" s="270" t="str">
        <f ca="true">+IF(OFFSET('Sanitation Data'!$E$29,0,10*ROW('Sanitation Data'!E30))="","",OFFSET('Sanitation Data'!$E$29,0,10*ROW('Sanitation Data'!E30)))</f>
        <v/>
      </c>
      <c r="CR36" s="270" t="str">
        <f ca="true">+IF(OFFSET('Sanitation Data'!$E$30,0,10*ROW('Sanitation Data'!E30))="","",OFFSET('Sanitation Data'!$E$30,0,10*ROW('Sanitation Data'!E30)))</f>
        <v/>
      </c>
      <c r="CS36" s="270" t="str">
        <f ca="true">+IF(OFFSET('Sanitation Data'!$E$31,0,10*ROW('Sanitation Data'!E30))="","",OFFSET('Sanitation Data'!$E$31,0,10*ROW('Sanitation Data'!E30)))</f>
        <v/>
      </c>
      <c r="CT36" s="270" t="str">
        <f ca="true">+IF(OFFSET('Sanitation Data'!$E$32,0,10*ROW('Sanitation Data'!E30))="","",OFFSET('Sanitation Data'!$E$32,0,10*ROW('Sanitation Data'!E30)))</f>
        <v/>
      </c>
      <c r="CU36" s="270" t="str">
        <f ca="true">+IF(OFFSET('Sanitation Data'!$F$28,0,10*ROW('Sanitation Data'!F30))="","",OFFSET('Sanitation Data'!$F$28,0,10*ROW('Sanitation Data'!F30)))</f>
        <v/>
      </c>
      <c r="CV36" s="270" t="str">
        <f ca="true">+IF(OFFSET('Sanitation Data'!$F$29,0,10*ROW('Sanitation Data'!F30))="","",OFFSET('Sanitation Data'!$F$29,0,10*ROW('Sanitation Data'!F30)))</f>
        <v/>
      </c>
      <c r="CW36" s="270" t="str">
        <f ca="true">+IF(OFFSET('Sanitation Data'!$F$30,0,10*ROW('Sanitation Data'!F30))="","",OFFSET('Sanitation Data'!$F$30,0,10*ROW('Sanitation Data'!F30)))</f>
        <v/>
      </c>
      <c r="CX36" s="270" t="str">
        <f ca="true">+IF(OFFSET('Sanitation Data'!$F$31,0,10*ROW('Sanitation Data'!F30))="","",OFFSET('Sanitation Data'!$F$31,0,10*ROW('Sanitation Data'!F30)))</f>
        <v/>
      </c>
      <c r="CY36" s="270" t="str">
        <f ca="true">+IF(OFFSET('Sanitation Data'!$F$32,0,10*ROW('Sanitation Data'!F30))="","",OFFSET('Sanitation Data'!$F$32,0,10*ROW('Sanitation Data'!F30)))</f>
        <v/>
      </c>
      <c r="CZ36" s="270" t="str">
        <f ca="true">+IF(OFFSET('Sanitation Data'!$G$28,0,10*ROW('Sanitation Data'!G30))="","",OFFSET('Sanitation Data'!$G$28,0,10*ROW('Sanitation Data'!G30)))</f>
        <v/>
      </c>
      <c r="DA36" s="270" t="str">
        <f ca="true">+IF(OFFSET('Sanitation Data'!$G$29,0,10*ROW('Sanitation Data'!G30))="","",OFFSET('Sanitation Data'!$G$29,0,10*ROW('Sanitation Data'!G30)))</f>
        <v/>
      </c>
      <c r="DB36" s="270" t="str">
        <f ca="true">+IF(OFFSET('Sanitation Data'!$G$30,0,10*ROW('Sanitation Data'!G30))="","",OFFSET('Sanitation Data'!$G$30,0,10*ROW('Sanitation Data'!G30)))</f>
        <v/>
      </c>
      <c r="DC36" s="270" t="str">
        <f ca="true">+IF(OFFSET('Sanitation Data'!$G$31,0,10*ROW('Sanitation Data'!G30))="","",OFFSET('Sanitation Data'!$G$31,0,10*ROW('Sanitation Data'!G30)))</f>
        <v/>
      </c>
      <c r="DD36" s="270" t="str">
        <f ca="true">+IF(OFFSET('Sanitation Data'!$G$32,0,10*ROW('Sanitation Data'!G30))="","",OFFSET('Sanitation Data'!$G$32,0,10*ROW('Sanitation Data'!G30)))</f>
        <v/>
      </c>
      <c r="DE36" s="270" t="str">
        <f ca="true">+IF(OFFSET('Sanitation Data'!$H$28,0,10*ROW('Sanitation Data'!H30))="","",OFFSET('Sanitation Data'!$H$28,0,10*ROW('Sanitation Data'!H30)))</f>
        <v/>
      </c>
      <c r="DF36" s="270" t="str">
        <f ca="true">+IF(OFFSET('Sanitation Data'!$H$29,0,10*ROW('Sanitation Data'!H30))="","",OFFSET('Sanitation Data'!$H$29,0,10*ROW('Sanitation Data'!H30)))</f>
        <v/>
      </c>
      <c r="DG36" s="270" t="str">
        <f ca="true">+IF(OFFSET('Sanitation Data'!$H$30,0,10*ROW('Sanitation Data'!H30))="","",OFFSET('Sanitation Data'!$H$30,0,10*ROW('Sanitation Data'!H30)))</f>
        <v/>
      </c>
      <c r="DH36" s="270" t="str">
        <f ca="true">+IF(OFFSET('Sanitation Data'!$H$31,0,10*ROW('Sanitation Data'!H30))="","",OFFSET('Sanitation Data'!$H$31,0,10*ROW('Sanitation Data'!H30)))</f>
        <v/>
      </c>
      <c r="DI36" s="270" t="str">
        <f ca="true">+IF(OFFSET('Sanitation Data'!$H$32,0,10*ROW('Sanitation Data'!H30))="","",OFFSET('Sanitation Data'!$H$32,0,10*ROW('Sanitation Data'!H30)))</f>
        <v/>
      </c>
      <c r="DJ36" s="270" t="str">
        <f ca="true">+IF(OFFSET('Sanitation Data'!$I$28,0,10*ROW('Sanitation Data'!I30))="","",OFFSET('Sanitation Data'!$I$28,0,10*ROW('Sanitation Data'!I30)))</f>
        <v/>
      </c>
      <c r="DK36" s="270" t="str">
        <f ca="true">+IF(OFFSET('Sanitation Data'!$I$29,0,10*ROW('Sanitation Data'!I30))="","",OFFSET('Sanitation Data'!$I$29,0,10*ROW('Sanitation Data'!I30)))</f>
        <v/>
      </c>
      <c r="DL36" s="270" t="str">
        <f ca="true">+IF(OFFSET('Sanitation Data'!$I$30,0,10*ROW('Sanitation Data'!I30))="","",OFFSET('Sanitation Data'!$I$30,0,10*ROW('Sanitation Data'!I30)))</f>
        <v/>
      </c>
      <c r="DM36" s="270" t="str">
        <f ca="true">+IF(OFFSET('Sanitation Data'!$I$31,0,10*ROW('Sanitation Data'!I30))="","",OFFSET('Sanitation Data'!$I$31,0,10*ROW('Sanitation Data'!I30)))</f>
        <v/>
      </c>
      <c r="DN36" s="270" t="str">
        <f ca="true">+IF(OFFSET('Sanitation Data'!$I$32,0,10*ROW('Sanitation Data'!I30))="","",OFFSET('Sanitation Data'!$I$32,0,10*ROW('Sanitation Data'!I30)))</f>
        <v/>
      </c>
      <c r="DO36" s="270" t="str">
        <f ca="true">+IF(OFFSET('Hygiene Data'!$D$11,0,10*ROW('Hygiene Data'!D30))="","",OFFSET('Hygiene Data'!$D$11,0,10*ROW('Hygiene Data'!D30)))</f>
        <v/>
      </c>
      <c r="DP36" s="270" t="str">
        <f ca="true">+IF(OFFSET('Hygiene Data'!$D$12,0,10*ROW('Hygiene Data'!D30))="","",OFFSET('Hygiene Data'!$D$12,0,10*ROW('Hygiene Data'!D30)))</f>
        <v/>
      </c>
      <c r="DQ36" s="270" t="str">
        <f ca="true">+IF(OFFSET('Hygiene Data'!$D$13,0,10*ROW('Hygiene Data'!D30))="","",OFFSET('Hygiene Data'!$D$13,0,10*ROW('Hygiene Data'!D30)))</f>
        <v/>
      </c>
      <c r="DR36" s="270" t="str">
        <f ca="true">+IF(OFFSET('Hygiene Data'!$E$11,0,10*ROW('Hygiene Data'!E30))="","",OFFSET('Hygiene Data'!$E$11,0,10*ROW('Hygiene Data'!E30)))</f>
        <v/>
      </c>
      <c r="DS36" s="270" t="str">
        <f ca="true">+IF(OFFSET('Hygiene Data'!$E$12,0,10*ROW('Hygiene Data'!E30))="","",OFFSET('Hygiene Data'!$E$12,0,10*ROW('Hygiene Data'!E30)))</f>
        <v/>
      </c>
      <c r="DT36" s="270" t="str">
        <f ca="true">+IF(OFFSET('Hygiene Data'!$E$13,0,10*ROW('Hygiene Data'!E30))="","",OFFSET('Hygiene Data'!$E$13,0,10*ROW('Hygiene Data'!E30)))</f>
        <v/>
      </c>
      <c r="DU36" s="270" t="str">
        <f ca="true">+IF(OFFSET('Hygiene Data'!$F$11,0,10*ROW('Hygiene Data'!F30))="","",OFFSET('Hygiene Data'!$F$11,0,10*ROW('Hygiene Data'!F30)))</f>
        <v/>
      </c>
      <c r="DV36" s="270" t="str">
        <f ca="true">+IF(OFFSET('Hygiene Data'!$F$12,0,10*ROW('Hygiene Data'!F30))="","",OFFSET('Hygiene Data'!$F$12,0,10*ROW('Hygiene Data'!F30)))</f>
        <v/>
      </c>
      <c r="DW36" s="270" t="str">
        <f ca="true">+IF(OFFSET('Hygiene Data'!$F$13,0,10*ROW('Hygiene Data'!F30))="","",OFFSET('Hygiene Data'!$F$13,0,10*ROW('Hygiene Data'!F30)))</f>
        <v/>
      </c>
      <c r="DX36" s="270" t="str">
        <f ca="true">+IF(OFFSET('Hygiene Data'!$G$11,0,10*ROW('Hygiene Data'!G30))="","",OFFSET('Hygiene Data'!$G$11,0,10*ROW('Hygiene Data'!G30)))</f>
        <v/>
      </c>
      <c r="DY36" s="270" t="str">
        <f ca="true">+IF(OFFSET('Hygiene Data'!$G$12,0,10*ROW('Hygiene Data'!G30))="","",OFFSET('Hygiene Data'!$G$12,0,10*ROW('Hygiene Data'!G30)))</f>
        <v/>
      </c>
      <c r="DZ36" s="270" t="str">
        <f ca="true">+IF(OFFSET('Hygiene Data'!$G$13,0,10*ROW('Hygiene Data'!G30))="","",OFFSET('Hygiene Data'!$G$13,0,10*ROW('Hygiene Data'!G30)))</f>
        <v/>
      </c>
      <c r="EA36" s="270" t="str">
        <f ca="true">+IF(OFFSET('Hygiene Data'!$H$11,0,10*ROW('Hygiene Data'!H30))="","",OFFSET('Hygiene Data'!$H$11,0,10*ROW('Hygiene Data'!H30)))</f>
        <v/>
      </c>
      <c r="EB36" s="270" t="str">
        <f ca="true">+IF(OFFSET('Hygiene Data'!$H$12,0,10*ROW('Hygiene Data'!H30))="","",OFFSET('Hygiene Data'!$H$12,0,10*ROW('Hygiene Data'!H30)))</f>
        <v/>
      </c>
      <c r="EC36" s="270" t="str">
        <f ca="true">+IF(OFFSET('Hygiene Data'!$H$13,0,10*ROW('Hygiene Data'!H30))="","",OFFSET('Hygiene Data'!$H$13,0,10*ROW('Hygiene Data'!H30)))</f>
        <v/>
      </c>
      <c r="ED36" s="270" t="str">
        <f ca="true">+IF(OFFSET('Hygiene Data'!$I$11,0,10*ROW('Hygiene Data'!I30))="","",OFFSET('Hygiene Data'!$I$11,0,10*ROW('Hygiene Data'!I30)))</f>
        <v/>
      </c>
      <c r="EE36" s="270" t="str">
        <f ca="true">+IF(OFFSET('Hygiene Data'!$I$12,0,10*ROW('Hygiene Data'!I30))="","",OFFSET('Hygiene Data'!$I$12,0,10*ROW('Hygiene Data'!I30)))</f>
        <v/>
      </c>
      <c r="EF36" s="270"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26" t="str">
        <f t="shared" ca="true" si="0"/>
        <v/>
      </c>
      <c r="D37" s="93"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3"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3"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3"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3"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3"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3"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3"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3"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3"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3"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3"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3"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3"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3"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3"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3"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3"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4"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4"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4"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4"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4"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4"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4"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4"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4"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4"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4"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4"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4"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4"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4"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4"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4"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4"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4"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4"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4"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4"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4"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4"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4"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4"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4"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4"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4"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4"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5"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5"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5"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5"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5"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5"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5"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5"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5"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5"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5"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5"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5"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5"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5"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5"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5"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5"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0"/>
      <c r="BS37" s="270" t="str">
        <f ca="true">+IF(OFFSET('Water Data'!$D$27,0,10*ROW('Water Data'!D31))="","",OFFSET('Water Data'!$D$27,0,10*ROW('Water Data'!D31)))</f>
        <v/>
      </c>
      <c r="BT37" s="270" t="str">
        <f ca="true">+IF(OFFSET('Water Data'!$D$28,0,10*ROW('Water Data'!D31))="","",OFFSET('Water Data'!$D$28,0,10*ROW('Water Data'!D31)))</f>
        <v/>
      </c>
      <c r="BU37" s="270" t="str">
        <f ca="true">+IF(OFFSET('Water Data'!$D$29,0,10*ROW('Water Data'!D31))="","",OFFSET('Water Data'!$D$29,0,10*ROW('Water Data'!D31)))</f>
        <v/>
      </c>
      <c r="BV37" s="270" t="str">
        <f ca="true">+IF(OFFSET('Water Data'!$E$27,0,10*ROW('Water Data'!E31))="","",OFFSET('Water Data'!$E$27,0,10*ROW('Water Data'!E31)))</f>
        <v/>
      </c>
      <c r="BW37" s="270" t="str">
        <f ca="true">+IF(OFFSET('Water Data'!$E$28,0,10*ROW('Water Data'!E31))="","",OFFSET('Water Data'!$E$28,0,10*ROW('Water Data'!E31)))</f>
        <v/>
      </c>
      <c r="BX37" s="270" t="str">
        <f ca="true">+IF(OFFSET('Water Data'!$E$29,0,10*ROW('Water Data'!E31))="","",OFFSET('Water Data'!$E$29,0,10*ROW('Water Data'!E31)))</f>
        <v/>
      </c>
      <c r="BY37" s="270" t="str">
        <f ca="true">+IF(OFFSET('Water Data'!$F$27,0,10*ROW('Water Data'!F31))="","",OFFSET('Water Data'!$F$27,0,10*ROW('Water Data'!F31)))</f>
        <v/>
      </c>
      <c r="BZ37" s="270" t="str">
        <f ca="true">+IF(OFFSET('Water Data'!$F$28,0,10*ROW('Water Data'!F31))="","",OFFSET('Water Data'!$F$28,0,10*ROW('Water Data'!F31)))</f>
        <v/>
      </c>
      <c r="CA37" s="270" t="str">
        <f ca="true">+IF(OFFSET('Water Data'!$F$29,0,10*ROW('Water Data'!F31))="","",OFFSET('Water Data'!$F$29,0,10*ROW('Water Data'!F31)))</f>
        <v/>
      </c>
      <c r="CB37" s="270" t="str">
        <f ca="true">+IF(OFFSET('Water Data'!$G$27,0,10*ROW('Water Data'!G31))="","",OFFSET('Water Data'!$G$27,0,10*ROW('Water Data'!G31)))</f>
        <v/>
      </c>
      <c r="CC37" s="270" t="str">
        <f ca="true">+IF(OFFSET('Water Data'!$G$28,0,10*ROW('Water Data'!G31))="","",OFFSET('Water Data'!$G$28,0,10*ROW('Water Data'!G31)))</f>
        <v/>
      </c>
      <c r="CD37" s="270" t="str">
        <f ca="true">+IF(OFFSET('Water Data'!$G$29,0,10*ROW('Water Data'!G31))="","",OFFSET('Water Data'!$G$29,0,10*ROW('Water Data'!G31)))</f>
        <v/>
      </c>
      <c r="CE37" s="270" t="str">
        <f ca="true">+IF(OFFSET('Water Data'!$H$27,0,10*ROW('Water Data'!H31))="","",OFFSET('Water Data'!$H$27,0,10*ROW('Water Data'!H31)))</f>
        <v/>
      </c>
      <c r="CF37" s="270" t="str">
        <f ca="true">+IF(OFFSET('Water Data'!$H$28,0,10*ROW('Water Data'!H31))="","",OFFSET('Water Data'!$H$28,0,10*ROW('Water Data'!H31)))</f>
        <v/>
      </c>
      <c r="CG37" s="270" t="str">
        <f ca="true">+IF(OFFSET('Water Data'!$H$29,0,10*ROW('Water Data'!H31))="","",OFFSET('Water Data'!$H$29,0,10*ROW('Water Data'!H31)))</f>
        <v/>
      </c>
      <c r="CH37" s="270" t="str">
        <f ca="true">+IF(OFFSET('Water Data'!$I$27,0,10*ROW('Water Data'!I31))="","",OFFSET('Water Data'!$I$27,0,10*ROW('Water Data'!I31)))</f>
        <v/>
      </c>
      <c r="CI37" s="270" t="str">
        <f ca="true">+IF(OFFSET('Water Data'!$I$28,0,10*ROW('Water Data'!I31))="","",OFFSET('Water Data'!$I$28,0,10*ROW('Water Data'!I31)))</f>
        <v/>
      </c>
      <c r="CJ37" s="270" t="str">
        <f ca="true">+IF(OFFSET('Water Data'!$I$29,0,10*ROW('Water Data'!I31))="","",OFFSET('Water Data'!$I$29,0,10*ROW('Water Data'!I31)))</f>
        <v/>
      </c>
      <c r="CK37" s="270" t="str">
        <f ca="true">+IF(OFFSET('Sanitation Data'!$D$28,0,10*ROW('Sanitation Data'!D31))="","",OFFSET('Sanitation Data'!$D$28,0,10*ROW('Sanitation Data'!D31)))</f>
        <v/>
      </c>
      <c r="CL37" s="270" t="str">
        <f ca="true">+IF(OFFSET('Sanitation Data'!$D$29,0,10*ROW('Sanitation Data'!D31))="","",OFFSET('Sanitation Data'!$D$29,0,10*ROW('Sanitation Data'!D31)))</f>
        <v/>
      </c>
      <c r="CM37" s="270" t="str">
        <f ca="true">+IF(OFFSET('Sanitation Data'!$D$30,0,10*ROW('Sanitation Data'!D31))="","",OFFSET('Sanitation Data'!$D$30,0,10*ROW('Sanitation Data'!D31)))</f>
        <v/>
      </c>
      <c r="CN37" s="270" t="str">
        <f ca="true">+IF(OFFSET('Sanitation Data'!$D$31,0,10*ROW('Sanitation Data'!D31))="","",OFFSET('Sanitation Data'!$D$31,0,10*ROW('Sanitation Data'!D31)))</f>
        <v/>
      </c>
      <c r="CO37" s="270" t="str">
        <f ca="true">+IF(OFFSET('Sanitation Data'!$D$32,0,10*ROW('Sanitation Data'!D31))="","",OFFSET('Sanitation Data'!$D$32,0,10*ROW('Sanitation Data'!D31)))</f>
        <v/>
      </c>
      <c r="CP37" s="270" t="str">
        <f ca="true">+IF(OFFSET('Sanitation Data'!$E$28,0,10*ROW('Sanitation Data'!E31))="","",OFFSET('Sanitation Data'!$E$28,0,10*ROW('Sanitation Data'!E31)))</f>
        <v/>
      </c>
      <c r="CQ37" s="270" t="str">
        <f ca="true">+IF(OFFSET('Sanitation Data'!$E$29,0,10*ROW('Sanitation Data'!E31))="","",OFFSET('Sanitation Data'!$E$29,0,10*ROW('Sanitation Data'!E31)))</f>
        <v/>
      </c>
      <c r="CR37" s="270" t="str">
        <f ca="true">+IF(OFFSET('Sanitation Data'!$E$30,0,10*ROW('Sanitation Data'!E31))="","",OFFSET('Sanitation Data'!$E$30,0,10*ROW('Sanitation Data'!E31)))</f>
        <v/>
      </c>
      <c r="CS37" s="270" t="str">
        <f ca="true">+IF(OFFSET('Sanitation Data'!$E$31,0,10*ROW('Sanitation Data'!E31))="","",OFFSET('Sanitation Data'!$E$31,0,10*ROW('Sanitation Data'!E31)))</f>
        <v/>
      </c>
      <c r="CT37" s="270" t="str">
        <f ca="true">+IF(OFFSET('Sanitation Data'!$E$32,0,10*ROW('Sanitation Data'!E31))="","",OFFSET('Sanitation Data'!$E$32,0,10*ROW('Sanitation Data'!E31)))</f>
        <v/>
      </c>
      <c r="CU37" s="270" t="str">
        <f ca="true">+IF(OFFSET('Sanitation Data'!$F$28,0,10*ROW('Sanitation Data'!F31))="","",OFFSET('Sanitation Data'!$F$28,0,10*ROW('Sanitation Data'!F31)))</f>
        <v/>
      </c>
      <c r="CV37" s="270" t="str">
        <f ca="true">+IF(OFFSET('Sanitation Data'!$F$29,0,10*ROW('Sanitation Data'!F31))="","",OFFSET('Sanitation Data'!$F$29,0,10*ROW('Sanitation Data'!F31)))</f>
        <v/>
      </c>
      <c r="CW37" s="270" t="str">
        <f ca="true">+IF(OFFSET('Sanitation Data'!$F$30,0,10*ROW('Sanitation Data'!F31))="","",OFFSET('Sanitation Data'!$F$30,0,10*ROW('Sanitation Data'!F31)))</f>
        <v/>
      </c>
      <c r="CX37" s="270" t="str">
        <f ca="true">+IF(OFFSET('Sanitation Data'!$F$31,0,10*ROW('Sanitation Data'!F31))="","",OFFSET('Sanitation Data'!$F$31,0,10*ROW('Sanitation Data'!F31)))</f>
        <v/>
      </c>
      <c r="CY37" s="270" t="str">
        <f ca="true">+IF(OFFSET('Sanitation Data'!$F$32,0,10*ROW('Sanitation Data'!F31))="","",OFFSET('Sanitation Data'!$F$32,0,10*ROW('Sanitation Data'!F31)))</f>
        <v/>
      </c>
      <c r="CZ37" s="270" t="str">
        <f ca="true">+IF(OFFSET('Sanitation Data'!$G$28,0,10*ROW('Sanitation Data'!G31))="","",OFFSET('Sanitation Data'!$G$28,0,10*ROW('Sanitation Data'!G31)))</f>
        <v/>
      </c>
      <c r="DA37" s="270" t="str">
        <f ca="true">+IF(OFFSET('Sanitation Data'!$G$29,0,10*ROW('Sanitation Data'!G31))="","",OFFSET('Sanitation Data'!$G$29,0,10*ROW('Sanitation Data'!G31)))</f>
        <v/>
      </c>
      <c r="DB37" s="270" t="str">
        <f ca="true">+IF(OFFSET('Sanitation Data'!$G$30,0,10*ROW('Sanitation Data'!G31))="","",OFFSET('Sanitation Data'!$G$30,0,10*ROW('Sanitation Data'!G31)))</f>
        <v/>
      </c>
      <c r="DC37" s="270" t="str">
        <f ca="true">+IF(OFFSET('Sanitation Data'!$G$31,0,10*ROW('Sanitation Data'!G31))="","",OFFSET('Sanitation Data'!$G$31,0,10*ROW('Sanitation Data'!G31)))</f>
        <v/>
      </c>
      <c r="DD37" s="270" t="str">
        <f ca="true">+IF(OFFSET('Sanitation Data'!$G$32,0,10*ROW('Sanitation Data'!G31))="","",OFFSET('Sanitation Data'!$G$32,0,10*ROW('Sanitation Data'!G31)))</f>
        <v/>
      </c>
      <c r="DE37" s="270" t="str">
        <f ca="true">+IF(OFFSET('Sanitation Data'!$H$28,0,10*ROW('Sanitation Data'!H31))="","",OFFSET('Sanitation Data'!$H$28,0,10*ROW('Sanitation Data'!H31)))</f>
        <v/>
      </c>
      <c r="DF37" s="270" t="str">
        <f ca="true">+IF(OFFSET('Sanitation Data'!$H$29,0,10*ROW('Sanitation Data'!H31))="","",OFFSET('Sanitation Data'!$H$29,0,10*ROW('Sanitation Data'!H31)))</f>
        <v/>
      </c>
      <c r="DG37" s="270" t="str">
        <f ca="true">+IF(OFFSET('Sanitation Data'!$H$30,0,10*ROW('Sanitation Data'!H31))="","",OFFSET('Sanitation Data'!$H$30,0,10*ROW('Sanitation Data'!H31)))</f>
        <v/>
      </c>
      <c r="DH37" s="270" t="str">
        <f ca="true">+IF(OFFSET('Sanitation Data'!$H$31,0,10*ROW('Sanitation Data'!H31))="","",OFFSET('Sanitation Data'!$H$31,0,10*ROW('Sanitation Data'!H31)))</f>
        <v/>
      </c>
      <c r="DI37" s="270" t="str">
        <f ca="true">+IF(OFFSET('Sanitation Data'!$H$32,0,10*ROW('Sanitation Data'!H31))="","",OFFSET('Sanitation Data'!$H$32,0,10*ROW('Sanitation Data'!H31)))</f>
        <v/>
      </c>
      <c r="DJ37" s="270" t="str">
        <f ca="true">+IF(OFFSET('Sanitation Data'!$I$28,0,10*ROW('Sanitation Data'!I31))="","",OFFSET('Sanitation Data'!$I$28,0,10*ROW('Sanitation Data'!I31)))</f>
        <v/>
      </c>
      <c r="DK37" s="270" t="str">
        <f ca="true">+IF(OFFSET('Sanitation Data'!$I$29,0,10*ROW('Sanitation Data'!I31))="","",OFFSET('Sanitation Data'!$I$29,0,10*ROW('Sanitation Data'!I31)))</f>
        <v/>
      </c>
      <c r="DL37" s="270" t="str">
        <f ca="true">+IF(OFFSET('Sanitation Data'!$I$30,0,10*ROW('Sanitation Data'!I31))="","",OFFSET('Sanitation Data'!$I$30,0,10*ROW('Sanitation Data'!I31)))</f>
        <v/>
      </c>
      <c r="DM37" s="270" t="str">
        <f ca="true">+IF(OFFSET('Sanitation Data'!$I$31,0,10*ROW('Sanitation Data'!I31))="","",OFFSET('Sanitation Data'!$I$31,0,10*ROW('Sanitation Data'!I31)))</f>
        <v/>
      </c>
      <c r="DN37" s="270" t="str">
        <f ca="true">+IF(OFFSET('Sanitation Data'!$I$32,0,10*ROW('Sanitation Data'!I31))="","",OFFSET('Sanitation Data'!$I$32,0,10*ROW('Sanitation Data'!I31)))</f>
        <v/>
      </c>
      <c r="DO37" s="270" t="str">
        <f ca="true">+IF(OFFSET('Hygiene Data'!$D$11,0,10*ROW('Hygiene Data'!D31))="","",OFFSET('Hygiene Data'!$D$11,0,10*ROW('Hygiene Data'!D31)))</f>
        <v/>
      </c>
      <c r="DP37" s="270" t="str">
        <f ca="true">+IF(OFFSET('Hygiene Data'!$D$12,0,10*ROW('Hygiene Data'!D31))="","",OFFSET('Hygiene Data'!$D$12,0,10*ROW('Hygiene Data'!D31)))</f>
        <v/>
      </c>
      <c r="DQ37" s="270" t="str">
        <f ca="true">+IF(OFFSET('Hygiene Data'!$D$13,0,10*ROW('Hygiene Data'!D31))="","",OFFSET('Hygiene Data'!$D$13,0,10*ROW('Hygiene Data'!D31)))</f>
        <v/>
      </c>
      <c r="DR37" s="270" t="str">
        <f ca="true">+IF(OFFSET('Hygiene Data'!$E$11,0,10*ROW('Hygiene Data'!E31))="","",OFFSET('Hygiene Data'!$E$11,0,10*ROW('Hygiene Data'!E31)))</f>
        <v/>
      </c>
      <c r="DS37" s="270" t="str">
        <f ca="true">+IF(OFFSET('Hygiene Data'!$E$12,0,10*ROW('Hygiene Data'!E31))="","",OFFSET('Hygiene Data'!$E$12,0,10*ROW('Hygiene Data'!E31)))</f>
        <v/>
      </c>
      <c r="DT37" s="270" t="str">
        <f ca="true">+IF(OFFSET('Hygiene Data'!$E$13,0,10*ROW('Hygiene Data'!E31))="","",OFFSET('Hygiene Data'!$E$13,0,10*ROW('Hygiene Data'!E31)))</f>
        <v/>
      </c>
      <c r="DU37" s="270" t="str">
        <f ca="true">+IF(OFFSET('Hygiene Data'!$F$11,0,10*ROW('Hygiene Data'!F31))="","",OFFSET('Hygiene Data'!$F$11,0,10*ROW('Hygiene Data'!F31)))</f>
        <v/>
      </c>
      <c r="DV37" s="270" t="str">
        <f ca="true">+IF(OFFSET('Hygiene Data'!$F$12,0,10*ROW('Hygiene Data'!F31))="","",OFFSET('Hygiene Data'!$F$12,0,10*ROW('Hygiene Data'!F31)))</f>
        <v/>
      </c>
      <c r="DW37" s="270" t="str">
        <f ca="true">+IF(OFFSET('Hygiene Data'!$F$13,0,10*ROW('Hygiene Data'!F31))="","",OFFSET('Hygiene Data'!$F$13,0,10*ROW('Hygiene Data'!F31)))</f>
        <v/>
      </c>
      <c r="DX37" s="270" t="str">
        <f ca="true">+IF(OFFSET('Hygiene Data'!$G$11,0,10*ROW('Hygiene Data'!G31))="","",OFFSET('Hygiene Data'!$G$11,0,10*ROW('Hygiene Data'!G31)))</f>
        <v/>
      </c>
      <c r="DY37" s="270" t="str">
        <f ca="true">+IF(OFFSET('Hygiene Data'!$G$12,0,10*ROW('Hygiene Data'!G31))="","",OFFSET('Hygiene Data'!$G$12,0,10*ROW('Hygiene Data'!G31)))</f>
        <v/>
      </c>
      <c r="DZ37" s="270" t="str">
        <f ca="true">+IF(OFFSET('Hygiene Data'!$G$13,0,10*ROW('Hygiene Data'!G31))="","",OFFSET('Hygiene Data'!$G$13,0,10*ROW('Hygiene Data'!G31)))</f>
        <v/>
      </c>
      <c r="EA37" s="270" t="str">
        <f ca="true">+IF(OFFSET('Hygiene Data'!$H$11,0,10*ROW('Hygiene Data'!H31))="","",OFFSET('Hygiene Data'!$H$11,0,10*ROW('Hygiene Data'!H31)))</f>
        <v/>
      </c>
      <c r="EB37" s="270" t="str">
        <f ca="true">+IF(OFFSET('Hygiene Data'!$H$12,0,10*ROW('Hygiene Data'!H31))="","",OFFSET('Hygiene Data'!$H$12,0,10*ROW('Hygiene Data'!H31)))</f>
        <v/>
      </c>
      <c r="EC37" s="270" t="str">
        <f ca="true">+IF(OFFSET('Hygiene Data'!$H$13,0,10*ROW('Hygiene Data'!H31))="","",OFFSET('Hygiene Data'!$H$13,0,10*ROW('Hygiene Data'!H31)))</f>
        <v/>
      </c>
      <c r="ED37" s="270" t="str">
        <f ca="true">+IF(OFFSET('Hygiene Data'!$I$11,0,10*ROW('Hygiene Data'!I31))="","",OFFSET('Hygiene Data'!$I$11,0,10*ROW('Hygiene Data'!I31)))</f>
        <v/>
      </c>
      <c r="EE37" s="270" t="str">
        <f ca="true">+IF(OFFSET('Hygiene Data'!$I$12,0,10*ROW('Hygiene Data'!I31))="","",OFFSET('Hygiene Data'!$I$12,0,10*ROW('Hygiene Data'!I31)))</f>
        <v/>
      </c>
      <c r="EF37" s="270"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26" t="str">
        <f t="shared" ca="true" si="0"/>
        <v/>
      </c>
      <c r="D38" s="93"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3"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3"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3"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3"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3"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3"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3"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3"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3"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3"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3"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3"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3"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3"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3"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3"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3"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4"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4"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4"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4"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4"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4"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4"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4"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4"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4"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4"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4"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4"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4"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4"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4"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4"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4"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4"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4"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4"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4"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4"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4"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4"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4"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4"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4"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4"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4"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5"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5"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5"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5"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5"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5"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5"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5"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5"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5"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5"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5"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5"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5"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5"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5"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5"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5"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0"/>
      <c r="BS38" s="270" t="str">
        <f ca="true">+IF(OFFSET('Water Data'!$D$27,0,10*ROW('Water Data'!D32))="","",OFFSET('Water Data'!$D$27,0,10*ROW('Water Data'!D32)))</f>
        <v/>
      </c>
      <c r="BT38" s="270" t="str">
        <f ca="true">+IF(OFFSET('Water Data'!$D$28,0,10*ROW('Water Data'!D32))="","",OFFSET('Water Data'!$D$28,0,10*ROW('Water Data'!D32)))</f>
        <v/>
      </c>
      <c r="BU38" s="270" t="str">
        <f ca="true">+IF(OFFSET('Water Data'!$D$29,0,10*ROW('Water Data'!D32))="","",OFFSET('Water Data'!$D$29,0,10*ROW('Water Data'!D32)))</f>
        <v/>
      </c>
      <c r="BV38" s="270" t="str">
        <f ca="true">+IF(OFFSET('Water Data'!$E$27,0,10*ROW('Water Data'!E32))="","",OFFSET('Water Data'!$E$27,0,10*ROW('Water Data'!E32)))</f>
        <v/>
      </c>
      <c r="BW38" s="270" t="str">
        <f ca="true">+IF(OFFSET('Water Data'!$E$28,0,10*ROW('Water Data'!E32))="","",OFFSET('Water Data'!$E$28,0,10*ROW('Water Data'!E32)))</f>
        <v/>
      </c>
      <c r="BX38" s="270" t="str">
        <f ca="true">+IF(OFFSET('Water Data'!$E$29,0,10*ROW('Water Data'!E32))="","",OFFSET('Water Data'!$E$29,0,10*ROW('Water Data'!E32)))</f>
        <v/>
      </c>
      <c r="BY38" s="270" t="str">
        <f ca="true">+IF(OFFSET('Water Data'!$F$27,0,10*ROW('Water Data'!F32))="","",OFFSET('Water Data'!$F$27,0,10*ROW('Water Data'!F32)))</f>
        <v/>
      </c>
      <c r="BZ38" s="270" t="str">
        <f ca="true">+IF(OFFSET('Water Data'!$F$28,0,10*ROW('Water Data'!F32))="","",OFFSET('Water Data'!$F$28,0,10*ROW('Water Data'!F32)))</f>
        <v/>
      </c>
      <c r="CA38" s="270" t="str">
        <f ca="true">+IF(OFFSET('Water Data'!$F$29,0,10*ROW('Water Data'!F32))="","",OFFSET('Water Data'!$F$29,0,10*ROW('Water Data'!F32)))</f>
        <v/>
      </c>
      <c r="CB38" s="270" t="str">
        <f ca="true">+IF(OFFSET('Water Data'!$G$27,0,10*ROW('Water Data'!G32))="","",OFFSET('Water Data'!$G$27,0,10*ROW('Water Data'!G32)))</f>
        <v/>
      </c>
      <c r="CC38" s="270" t="str">
        <f ca="true">+IF(OFFSET('Water Data'!$G$28,0,10*ROW('Water Data'!G32))="","",OFFSET('Water Data'!$G$28,0,10*ROW('Water Data'!G32)))</f>
        <v/>
      </c>
      <c r="CD38" s="270" t="str">
        <f ca="true">+IF(OFFSET('Water Data'!$G$29,0,10*ROW('Water Data'!G32))="","",OFFSET('Water Data'!$G$29,0,10*ROW('Water Data'!G32)))</f>
        <v/>
      </c>
      <c r="CE38" s="270" t="str">
        <f ca="true">+IF(OFFSET('Water Data'!$H$27,0,10*ROW('Water Data'!H32))="","",OFFSET('Water Data'!$H$27,0,10*ROW('Water Data'!H32)))</f>
        <v/>
      </c>
      <c r="CF38" s="270" t="str">
        <f ca="true">+IF(OFFSET('Water Data'!$H$28,0,10*ROW('Water Data'!H32))="","",OFFSET('Water Data'!$H$28,0,10*ROW('Water Data'!H32)))</f>
        <v/>
      </c>
      <c r="CG38" s="270" t="str">
        <f ca="true">+IF(OFFSET('Water Data'!$H$29,0,10*ROW('Water Data'!H32))="","",OFFSET('Water Data'!$H$29,0,10*ROW('Water Data'!H32)))</f>
        <v/>
      </c>
      <c r="CH38" s="270" t="str">
        <f ca="true">+IF(OFFSET('Water Data'!$I$27,0,10*ROW('Water Data'!I32))="","",OFFSET('Water Data'!$I$27,0,10*ROW('Water Data'!I32)))</f>
        <v/>
      </c>
      <c r="CI38" s="270" t="str">
        <f ca="true">+IF(OFFSET('Water Data'!$I$28,0,10*ROW('Water Data'!I32))="","",OFFSET('Water Data'!$I$28,0,10*ROW('Water Data'!I32)))</f>
        <v/>
      </c>
      <c r="CJ38" s="270" t="str">
        <f ca="true">+IF(OFFSET('Water Data'!$I$29,0,10*ROW('Water Data'!I32))="","",OFFSET('Water Data'!$I$29,0,10*ROW('Water Data'!I32)))</f>
        <v/>
      </c>
      <c r="CK38" s="270" t="str">
        <f ca="true">+IF(OFFSET('Sanitation Data'!$D$28,0,10*ROW('Sanitation Data'!D32))="","",OFFSET('Sanitation Data'!$D$28,0,10*ROW('Sanitation Data'!D32)))</f>
        <v/>
      </c>
      <c r="CL38" s="270" t="str">
        <f ca="true">+IF(OFFSET('Sanitation Data'!$D$29,0,10*ROW('Sanitation Data'!D32))="","",OFFSET('Sanitation Data'!$D$29,0,10*ROW('Sanitation Data'!D32)))</f>
        <v/>
      </c>
      <c r="CM38" s="270" t="str">
        <f ca="true">+IF(OFFSET('Sanitation Data'!$D$30,0,10*ROW('Sanitation Data'!D32))="","",OFFSET('Sanitation Data'!$D$30,0,10*ROW('Sanitation Data'!D32)))</f>
        <v/>
      </c>
      <c r="CN38" s="270" t="str">
        <f ca="true">+IF(OFFSET('Sanitation Data'!$D$31,0,10*ROW('Sanitation Data'!D32))="","",OFFSET('Sanitation Data'!$D$31,0,10*ROW('Sanitation Data'!D32)))</f>
        <v/>
      </c>
      <c r="CO38" s="270" t="str">
        <f ca="true">+IF(OFFSET('Sanitation Data'!$D$32,0,10*ROW('Sanitation Data'!D32))="","",OFFSET('Sanitation Data'!$D$32,0,10*ROW('Sanitation Data'!D32)))</f>
        <v/>
      </c>
      <c r="CP38" s="270" t="str">
        <f ca="true">+IF(OFFSET('Sanitation Data'!$E$28,0,10*ROW('Sanitation Data'!E32))="","",OFFSET('Sanitation Data'!$E$28,0,10*ROW('Sanitation Data'!E32)))</f>
        <v/>
      </c>
      <c r="CQ38" s="270" t="str">
        <f ca="true">+IF(OFFSET('Sanitation Data'!$E$29,0,10*ROW('Sanitation Data'!E32))="","",OFFSET('Sanitation Data'!$E$29,0,10*ROW('Sanitation Data'!E32)))</f>
        <v/>
      </c>
      <c r="CR38" s="270" t="str">
        <f ca="true">+IF(OFFSET('Sanitation Data'!$E$30,0,10*ROW('Sanitation Data'!E32))="","",OFFSET('Sanitation Data'!$E$30,0,10*ROW('Sanitation Data'!E32)))</f>
        <v/>
      </c>
      <c r="CS38" s="270" t="str">
        <f ca="true">+IF(OFFSET('Sanitation Data'!$E$31,0,10*ROW('Sanitation Data'!E32))="","",OFFSET('Sanitation Data'!$E$31,0,10*ROW('Sanitation Data'!E32)))</f>
        <v/>
      </c>
      <c r="CT38" s="270" t="str">
        <f ca="true">+IF(OFFSET('Sanitation Data'!$E$32,0,10*ROW('Sanitation Data'!E32))="","",OFFSET('Sanitation Data'!$E$32,0,10*ROW('Sanitation Data'!E32)))</f>
        <v/>
      </c>
      <c r="CU38" s="270" t="str">
        <f ca="true">+IF(OFFSET('Sanitation Data'!$F$28,0,10*ROW('Sanitation Data'!F32))="","",OFFSET('Sanitation Data'!$F$28,0,10*ROW('Sanitation Data'!F32)))</f>
        <v/>
      </c>
      <c r="CV38" s="270" t="str">
        <f ca="true">+IF(OFFSET('Sanitation Data'!$F$29,0,10*ROW('Sanitation Data'!F32))="","",OFFSET('Sanitation Data'!$F$29,0,10*ROW('Sanitation Data'!F32)))</f>
        <v/>
      </c>
      <c r="CW38" s="270" t="str">
        <f ca="true">+IF(OFFSET('Sanitation Data'!$F$30,0,10*ROW('Sanitation Data'!F32))="","",OFFSET('Sanitation Data'!$F$30,0,10*ROW('Sanitation Data'!F32)))</f>
        <v/>
      </c>
      <c r="CX38" s="270" t="str">
        <f ca="true">+IF(OFFSET('Sanitation Data'!$F$31,0,10*ROW('Sanitation Data'!F32))="","",OFFSET('Sanitation Data'!$F$31,0,10*ROW('Sanitation Data'!F32)))</f>
        <v/>
      </c>
      <c r="CY38" s="270" t="str">
        <f ca="true">+IF(OFFSET('Sanitation Data'!$F$32,0,10*ROW('Sanitation Data'!F32))="","",OFFSET('Sanitation Data'!$F$32,0,10*ROW('Sanitation Data'!F32)))</f>
        <v/>
      </c>
      <c r="CZ38" s="270" t="str">
        <f ca="true">+IF(OFFSET('Sanitation Data'!$G$28,0,10*ROW('Sanitation Data'!G32))="","",OFFSET('Sanitation Data'!$G$28,0,10*ROW('Sanitation Data'!G32)))</f>
        <v/>
      </c>
      <c r="DA38" s="270" t="str">
        <f ca="true">+IF(OFFSET('Sanitation Data'!$G$29,0,10*ROW('Sanitation Data'!G32))="","",OFFSET('Sanitation Data'!$G$29,0,10*ROW('Sanitation Data'!G32)))</f>
        <v/>
      </c>
      <c r="DB38" s="270" t="str">
        <f ca="true">+IF(OFFSET('Sanitation Data'!$G$30,0,10*ROW('Sanitation Data'!G32))="","",OFFSET('Sanitation Data'!$G$30,0,10*ROW('Sanitation Data'!G32)))</f>
        <v/>
      </c>
      <c r="DC38" s="270" t="str">
        <f ca="true">+IF(OFFSET('Sanitation Data'!$G$31,0,10*ROW('Sanitation Data'!G32))="","",OFFSET('Sanitation Data'!$G$31,0,10*ROW('Sanitation Data'!G32)))</f>
        <v/>
      </c>
      <c r="DD38" s="270" t="str">
        <f ca="true">+IF(OFFSET('Sanitation Data'!$G$32,0,10*ROW('Sanitation Data'!G32))="","",OFFSET('Sanitation Data'!$G$32,0,10*ROW('Sanitation Data'!G32)))</f>
        <v/>
      </c>
      <c r="DE38" s="270" t="str">
        <f ca="true">+IF(OFFSET('Sanitation Data'!$H$28,0,10*ROW('Sanitation Data'!H32))="","",OFFSET('Sanitation Data'!$H$28,0,10*ROW('Sanitation Data'!H32)))</f>
        <v/>
      </c>
      <c r="DF38" s="270" t="str">
        <f ca="true">+IF(OFFSET('Sanitation Data'!$H$29,0,10*ROW('Sanitation Data'!H32))="","",OFFSET('Sanitation Data'!$H$29,0,10*ROW('Sanitation Data'!H32)))</f>
        <v/>
      </c>
      <c r="DG38" s="270" t="str">
        <f ca="true">+IF(OFFSET('Sanitation Data'!$H$30,0,10*ROW('Sanitation Data'!H32))="","",OFFSET('Sanitation Data'!$H$30,0,10*ROW('Sanitation Data'!H32)))</f>
        <v/>
      </c>
      <c r="DH38" s="270" t="str">
        <f ca="true">+IF(OFFSET('Sanitation Data'!$H$31,0,10*ROW('Sanitation Data'!H32))="","",OFFSET('Sanitation Data'!$H$31,0,10*ROW('Sanitation Data'!H32)))</f>
        <v/>
      </c>
      <c r="DI38" s="270" t="str">
        <f ca="true">+IF(OFFSET('Sanitation Data'!$H$32,0,10*ROW('Sanitation Data'!H32))="","",OFFSET('Sanitation Data'!$H$32,0,10*ROW('Sanitation Data'!H32)))</f>
        <v/>
      </c>
      <c r="DJ38" s="270" t="str">
        <f ca="true">+IF(OFFSET('Sanitation Data'!$I$28,0,10*ROW('Sanitation Data'!I32))="","",OFFSET('Sanitation Data'!$I$28,0,10*ROW('Sanitation Data'!I32)))</f>
        <v/>
      </c>
      <c r="DK38" s="270" t="str">
        <f ca="true">+IF(OFFSET('Sanitation Data'!$I$29,0,10*ROW('Sanitation Data'!I32))="","",OFFSET('Sanitation Data'!$I$29,0,10*ROW('Sanitation Data'!I32)))</f>
        <v/>
      </c>
      <c r="DL38" s="270" t="str">
        <f ca="true">+IF(OFFSET('Sanitation Data'!$I$30,0,10*ROW('Sanitation Data'!I32))="","",OFFSET('Sanitation Data'!$I$30,0,10*ROW('Sanitation Data'!I32)))</f>
        <v/>
      </c>
      <c r="DM38" s="270" t="str">
        <f ca="true">+IF(OFFSET('Sanitation Data'!$I$31,0,10*ROW('Sanitation Data'!I32))="","",OFFSET('Sanitation Data'!$I$31,0,10*ROW('Sanitation Data'!I32)))</f>
        <v/>
      </c>
      <c r="DN38" s="270" t="str">
        <f ca="true">+IF(OFFSET('Sanitation Data'!$I$32,0,10*ROW('Sanitation Data'!I32))="","",OFFSET('Sanitation Data'!$I$32,0,10*ROW('Sanitation Data'!I32)))</f>
        <v/>
      </c>
      <c r="DO38" s="270" t="str">
        <f ca="true">+IF(OFFSET('Hygiene Data'!$D$11,0,10*ROW('Hygiene Data'!D32))="","",OFFSET('Hygiene Data'!$D$11,0,10*ROW('Hygiene Data'!D32)))</f>
        <v/>
      </c>
      <c r="DP38" s="270" t="str">
        <f ca="true">+IF(OFFSET('Hygiene Data'!$D$12,0,10*ROW('Hygiene Data'!D32))="","",OFFSET('Hygiene Data'!$D$12,0,10*ROW('Hygiene Data'!D32)))</f>
        <v/>
      </c>
      <c r="DQ38" s="270" t="str">
        <f ca="true">+IF(OFFSET('Hygiene Data'!$D$13,0,10*ROW('Hygiene Data'!D32))="","",OFFSET('Hygiene Data'!$D$13,0,10*ROW('Hygiene Data'!D32)))</f>
        <v/>
      </c>
      <c r="DR38" s="270" t="str">
        <f ca="true">+IF(OFFSET('Hygiene Data'!$E$11,0,10*ROW('Hygiene Data'!E32))="","",OFFSET('Hygiene Data'!$E$11,0,10*ROW('Hygiene Data'!E32)))</f>
        <v/>
      </c>
      <c r="DS38" s="270" t="str">
        <f ca="true">+IF(OFFSET('Hygiene Data'!$E$12,0,10*ROW('Hygiene Data'!E32))="","",OFFSET('Hygiene Data'!$E$12,0,10*ROW('Hygiene Data'!E32)))</f>
        <v/>
      </c>
      <c r="DT38" s="270" t="str">
        <f ca="true">+IF(OFFSET('Hygiene Data'!$E$13,0,10*ROW('Hygiene Data'!E32))="","",OFFSET('Hygiene Data'!$E$13,0,10*ROW('Hygiene Data'!E32)))</f>
        <v/>
      </c>
      <c r="DU38" s="270" t="str">
        <f ca="true">+IF(OFFSET('Hygiene Data'!$F$11,0,10*ROW('Hygiene Data'!F32))="","",OFFSET('Hygiene Data'!$F$11,0,10*ROW('Hygiene Data'!F32)))</f>
        <v/>
      </c>
      <c r="DV38" s="270" t="str">
        <f ca="true">+IF(OFFSET('Hygiene Data'!$F$12,0,10*ROW('Hygiene Data'!F32))="","",OFFSET('Hygiene Data'!$F$12,0,10*ROW('Hygiene Data'!F32)))</f>
        <v/>
      </c>
      <c r="DW38" s="270" t="str">
        <f ca="true">+IF(OFFSET('Hygiene Data'!$F$13,0,10*ROW('Hygiene Data'!F32))="","",OFFSET('Hygiene Data'!$F$13,0,10*ROW('Hygiene Data'!F32)))</f>
        <v/>
      </c>
      <c r="DX38" s="270" t="str">
        <f ca="true">+IF(OFFSET('Hygiene Data'!$G$11,0,10*ROW('Hygiene Data'!G32))="","",OFFSET('Hygiene Data'!$G$11,0,10*ROW('Hygiene Data'!G32)))</f>
        <v/>
      </c>
      <c r="DY38" s="270" t="str">
        <f ca="true">+IF(OFFSET('Hygiene Data'!$G$12,0,10*ROW('Hygiene Data'!G32))="","",OFFSET('Hygiene Data'!$G$12,0,10*ROW('Hygiene Data'!G32)))</f>
        <v/>
      </c>
      <c r="DZ38" s="270" t="str">
        <f ca="true">+IF(OFFSET('Hygiene Data'!$G$13,0,10*ROW('Hygiene Data'!G32))="","",OFFSET('Hygiene Data'!$G$13,0,10*ROW('Hygiene Data'!G32)))</f>
        <v/>
      </c>
      <c r="EA38" s="270" t="str">
        <f ca="true">+IF(OFFSET('Hygiene Data'!$H$11,0,10*ROW('Hygiene Data'!H32))="","",OFFSET('Hygiene Data'!$H$11,0,10*ROW('Hygiene Data'!H32)))</f>
        <v/>
      </c>
      <c r="EB38" s="270" t="str">
        <f ca="true">+IF(OFFSET('Hygiene Data'!$H$12,0,10*ROW('Hygiene Data'!H32))="","",OFFSET('Hygiene Data'!$H$12,0,10*ROW('Hygiene Data'!H32)))</f>
        <v/>
      </c>
      <c r="EC38" s="270" t="str">
        <f ca="true">+IF(OFFSET('Hygiene Data'!$H$13,0,10*ROW('Hygiene Data'!H32))="","",OFFSET('Hygiene Data'!$H$13,0,10*ROW('Hygiene Data'!H32)))</f>
        <v/>
      </c>
      <c r="ED38" s="270" t="str">
        <f ca="true">+IF(OFFSET('Hygiene Data'!$I$11,0,10*ROW('Hygiene Data'!I32))="","",OFFSET('Hygiene Data'!$I$11,0,10*ROW('Hygiene Data'!I32)))</f>
        <v/>
      </c>
      <c r="EE38" s="270" t="str">
        <f ca="true">+IF(OFFSET('Hygiene Data'!$I$12,0,10*ROW('Hygiene Data'!I32))="","",OFFSET('Hygiene Data'!$I$12,0,10*ROW('Hygiene Data'!I32)))</f>
        <v/>
      </c>
      <c r="EF38" s="270"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26" t="str">
        <f t="shared" ca="true" si="0"/>
        <v/>
      </c>
      <c r="D39" s="93"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3"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3"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3"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3"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3"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3"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3"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3"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3"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3"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3"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3"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3"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3"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3"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3"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3"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4"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4"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4"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4"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4"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4"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4"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4"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4"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4"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4"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4"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4"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4"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4"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4"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4"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4"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4"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4"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4"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4"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4"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4"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4"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4"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4"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4"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4"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4"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5"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5"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5"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5"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5"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5"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5"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5"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5"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5"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5"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5"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5"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5"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5"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5"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5"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5"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0"/>
      <c r="BS39" s="270" t="str">
        <f ca="true">+IF(OFFSET('Water Data'!$D$27,0,10*ROW('Water Data'!D33))="","",OFFSET('Water Data'!$D$27,0,10*ROW('Water Data'!D33)))</f>
        <v/>
      </c>
      <c r="BT39" s="270" t="str">
        <f ca="true">+IF(OFFSET('Water Data'!$D$28,0,10*ROW('Water Data'!D33))="","",OFFSET('Water Data'!$D$28,0,10*ROW('Water Data'!D33)))</f>
        <v/>
      </c>
      <c r="BU39" s="270" t="str">
        <f ca="true">+IF(OFFSET('Water Data'!$D$29,0,10*ROW('Water Data'!D33))="","",OFFSET('Water Data'!$D$29,0,10*ROW('Water Data'!D33)))</f>
        <v/>
      </c>
      <c r="BV39" s="270" t="str">
        <f ca="true">+IF(OFFSET('Water Data'!$E$27,0,10*ROW('Water Data'!E33))="","",OFFSET('Water Data'!$E$27,0,10*ROW('Water Data'!E33)))</f>
        <v/>
      </c>
      <c r="BW39" s="270" t="str">
        <f ca="true">+IF(OFFSET('Water Data'!$E$28,0,10*ROW('Water Data'!E33))="","",OFFSET('Water Data'!$E$28,0,10*ROW('Water Data'!E33)))</f>
        <v/>
      </c>
      <c r="BX39" s="270" t="str">
        <f ca="true">+IF(OFFSET('Water Data'!$E$29,0,10*ROW('Water Data'!E33))="","",OFFSET('Water Data'!$E$29,0,10*ROW('Water Data'!E33)))</f>
        <v/>
      </c>
      <c r="BY39" s="270" t="str">
        <f ca="true">+IF(OFFSET('Water Data'!$F$27,0,10*ROW('Water Data'!F33))="","",OFFSET('Water Data'!$F$27,0,10*ROW('Water Data'!F33)))</f>
        <v/>
      </c>
      <c r="BZ39" s="270" t="str">
        <f ca="true">+IF(OFFSET('Water Data'!$F$28,0,10*ROW('Water Data'!F33))="","",OFFSET('Water Data'!$F$28,0,10*ROW('Water Data'!F33)))</f>
        <v/>
      </c>
      <c r="CA39" s="270" t="str">
        <f ca="true">+IF(OFFSET('Water Data'!$F$29,0,10*ROW('Water Data'!F33))="","",OFFSET('Water Data'!$F$29,0,10*ROW('Water Data'!F33)))</f>
        <v/>
      </c>
      <c r="CB39" s="270" t="str">
        <f ca="true">+IF(OFFSET('Water Data'!$G$27,0,10*ROW('Water Data'!G33))="","",OFFSET('Water Data'!$G$27,0,10*ROW('Water Data'!G33)))</f>
        <v/>
      </c>
      <c r="CC39" s="270" t="str">
        <f ca="true">+IF(OFFSET('Water Data'!$G$28,0,10*ROW('Water Data'!G33))="","",OFFSET('Water Data'!$G$28,0,10*ROW('Water Data'!G33)))</f>
        <v/>
      </c>
      <c r="CD39" s="270" t="str">
        <f ca="true">+IF(OFFSET('Water Data'!$G$29,0,10*ROW('Water Data'!G33))="","",OFFSET('Water Data'!$G$29,0,10*ROW('Water Data'!G33)))</f>
        <v/>
      </c>
      <c r="CE39" s="270" t="str">
        <f ca="true">+IF(OFFSET('Water Data'!$H$27,0,10*ROW('Water Data'!H33))="","",OFFSET('Water Data'!$H$27,0,10*ROW('Water Data'!H33)))</f>
        <v/>
      </c>
      <c r="CF39" s="270" t="str">
        <f ca="true">+IF(OFFSET('Water Data'!$H$28,0,10*ROW('Water Data'!H33))="","",OFFSET('Water Data'!$H$28,0,10*ROW('Water Data'!H33)))</f>
        <v/>
      </c>
      <c r="CG39" s="270" t="str">
        <f ca="true">+IF(OFFSET('Water Data'!$H$29,0,10*ROW('Water Data'!H33))="","",OFFSET('Water Data'!$H$29,0,10*ROW('Water Data'!H33)))</f>
        <v/>
      </c>
      <c r="CH39" s="270" t="str">
        <f ca="true">+IF(OFFSET('Water Data'!$I$27,0,10*ROW('Water Data'!I33))="","",OFFSET('Water Data'!$I$27,0,10*ROW('Water Data'!I33)))</f>
        <v/>
      </c>
      <c r="CI39" s="270" t="str">
        <f ca="true">+IF(OFFSET('Water Data'!$I$28,0,10*ROW('Water Data'!I33))="","",OFFSET('Water Data'!$I$28,0,10*ROW('Water Data'!I33)))</f>
        <v/>
      </c>
      <c r="CJ39" s="270" t="str">
        <f ca="true">+IF(OFFSET('Water Data'!$I$29,0,10*ROW('Water Data'!I33))="","",OFFSET('Water Data'!$I$29,0,10*ROW('Water Data'!I33)))</f>
        <v/>
      </c>
      <c r="CK39" s="270" t="str">
        <f ca="true">+IF(OFFSET('Sanitation Data'!$D$28,0,10*ROW('Sanitation Data'!D33))="","",OFFSET('Sanitation Data'!$D$28,0,10*ROW('Sanitation Data'!D33)))</f>
        <v/>
      </c>
      <c r="CL39" s="270" t="str">
        <f ca="true">+IF(OFFSET('Sanitation Data'!$D$29,0,10*ROW('Sanitation Data'!D33))="","",OFFSET('Sanitation Data'!$D$29,0,10*ROW('Sanitation Data'!D33)))</f>
        <v/>
      </c>
      <c r="CM39" s="270" t="str">
        <f ca="true">+IF(OFFSET('Sanitation Data'!$D$30,0,10*ROW('Sanitation Data'!D33))="","",OFFSET('Sanitation Data'!$D$30,0,10*ROW('Sanitation Data'!D33)))</f>
        <v/>
      </c>
      <c r="CN39" s="270" t="str">
        <f ca="true">+IF(OFFSET('Sanitation Data'!$D$31,0,10*ROW('Sanitation Data'!D33))="","",OFFSET('Sanitation Data'!$D$31,0,10*ROW('Sanitation Data'!D33)))</f>
        <v/>
      </c>
      <c r="CO39" s="270" t="str">
        <f ca="true">+IF(OFFSET('Sanitation Data'!$D$32,0,10*ROW('Sanitation Data'!D33))="","",OFFSET('Sanitation Data'!$D$32,0,10*ROW('Sanitation Data'!D33)))</f>
        <v/>
      </c>
      <c r="CP39" s="270" t="str">
        <f ca="true">+IF(OFFSET('Sanitation Data'!$E$28,0,10*ROW('Sanitation Data'!E33))="","",OFFSET('Sanitation Data'!$E$28,0,10*ROW('Sanitation Data'!E33)))</f>
        <v/>
      </c>
      <c r="CQ39" s="270" t="str">
        <f ca="true">+IF(OFFSET('Sanitation Data'!$E$29,0,10*ROW('Sanitation Data'!E33))="","",OFFSET('Sanitation Data'!$E$29,0,10*ROW('Sanitation Data'!E33)))</f>
        <v/>
      </c>
      <c r="CR39" s="270" t="str">
        <f ca="true">+IF(OFFSET('Sanitation Data'!$E$30,0,10*ROW('Sanitation Data'!E33))="","",OFFSET('Sanitation Data'!$E$30,0,10*ROW('Sanitation Data'!E33)))</f>
        <v/>
      </c>
      <c r="CS39" s="270" t="str">
        <f ca="true">+IF(OFFSET('Sanitation Data'!$E$31,0,10*ROW('Sanitation Data'!E33))="","",OFFSET('Sanitation Data'!$E$31,0,10*ROW('Sanitation Data'!E33)))</f>
        <v/>
      </c>
      <c r="CT39" s="270" t="str">
        <f ca="true">+IF(OFFSET('Sanitation Data'!$E$32,0,10*ROW('Sanitation Data'!E33))="","",OFFSET('Sanitation Data'!$E$32,0,10*ROW('Sanitation Data'!E33)))</f>
        <v/>
      </c>
      <c r="CU39" s="270" t="str">
        <f ca="true">+IF(OFFSET('Sanitation Data'!$F$28,0,10*ROW('Sanitation Data'!F33))="","",OFFSET('Sanitation Data'!$F$28,0,10*ROW('Sanitation Data'!F33)))</f>
        <v/>
      </c>
      <c r="CV39" s="270" t="str">
        <f ca="true">+IF(OFFSET('Sanitation Data'!$F$29,0,10*ROW('Sanitation Data'!F33))="","",OFFSET('Sanitation Data'!$F$29,0,10*ROW('Sanitation Data'!F33)))</f>
        <v/>
      </c>
      <c r="CW39" s="270" t="str">
        <f ca="true">+IF(OFFSET('Sanitation Data'!$F$30,0,10*ROW('Sanitation Data'!F33))="","",OFFSET('Sanitation Data'!$F$30,0,10*ROW('Sanitation Data'!F33)))</f>
        <v/>
      </c>
      <c r="CX39" s="270" t="str">
        <f ca="true">+IF(OFFSET('Sanitation Data'!$F$31,0,10*ROW('Sanitation Data'!F33))="","",OFFSET('Sanitation Data'!$F$31,0,10*ROW('Sanitation Data'!F33)))</f>
        <v/>
      </c>
      <c r="CY39" s="270" t="str">
        <f ca="true">+IF(OFFSET('Sanitation Data'!$F$32,0,10*ROW('Sanitation Data'!F33))="","",OFFSET('Sanitation Data'!$F$32,0,10*ROW('Sanitation Data'!F33)))</f>
        <v/>
      </c>
      <c r="CZ39" s="270" t="str">
        <f ca="true">+IF(OFFSET('Sanitation Data'!$G$28,0,10*ROW('Sanitation Data'!G33))="","",OFFSET('Sanitation Data'!$G$28,0,10*ROW('Sanitation Data'!G33)))</f>
        <v/>
      </c>
      <c r="DA39" s="270" t="str">
        <f ca="true">+IF(OFFSET('Sanitation Data'!$G$29,0,10*ROW('Sanitation Data'!G33))="","",OFFSET('Sanitation Data'!$G$29,0,10*ROW('Sanitation Data'!G33)))</f>
        <v/>
      </c>
      <c r="DB39" s="270" t="str">
        <f ca="true">+IF(OFFSET('Sanitation Data'!$G$30,0,10*ROW('Sanitation Data'!G33))="","",OFFSET('Sanitation Data'!$G$30,0,10*ROW('Sanitation Data'!G33)))</f>
        <v/>
      </c>
      <c r="DC39" s="270" t="str">
        <f ca="true">+IF(OFFSET('Sanitation Data'!$G$31,0,10*ROW('Sanitation Data'!G33))="","",OFFSET('Sanitation Data'!$G$31,0,10*ROW('Sanitation Data'!G33)))</f>
        <v/>
      </c>
      <c r="DD39" s="270" t="str">
        <f ca="true">+IF(OFFSET('Sanitation Data'!$G$32,0,10*ROW('Sanitation Data'!G33))="","",OFFSET('Sanitation Data'!$G$32,0,10*ROW('Sanitation Data'!G33)))</f>
        <v/>
      </c>
      <c r="DE39" s="270" t="str">
        <f ca="true">+IF(OFFSET('Sanitation Data'!$H$28,0,10*ROW('Sanitation Data'!H33))="","",OFFSET('Sanitation Data'!$H$28,0,10*ROW('Sanitation Data'!H33)))</f>
        <v/>
      </c>
      <c r="DF39" s="270" t="str">
        <f ca="true">+IF(OFFSET('Sanitation Data'!$H$29,0,10*ROW('Sanitation Data'!H33))="","",OFFSET('Sanitation Data'!$H$29,0,10*ROW('Sanitation Data'!H33)))</f>
        <v/>
      </c>
      <c r="DG39" s="270" t="str">
        <f ca="true">+IF(OFFSET('Sanitation Data'!$H$30,0,10*ROW('Sanitation Data'!H33))="","",OFFSET('Sanitation Data'!$H$30,0,10*ROW('Sanitation Data'!H33)))</f>
        <v/>
      </c>
      <c r="DH39" s="270" t="str">
        <f ca="true">+IF(OFFSET('Sanitation Data'!$H$31,0,10*ROW('Sanitation Data'!H33))="","",OFFSET('Sanitation Data'!$H$31,0,10*ROW('Sanitation Data'!H33)))</f>
        <v/>
      </c>
      <c r="DI39" s="270" t="str">
        <f ca="true">+IF(OFFSET('Sanitation Data'!$H$32,0,10*ROW('Sanitation Data'!H33))="","",OFFSET('Sanitation Data'!$H$32,0,10*ROW('Sanitation Data'!H33)))</f>
        <v/>
      </c>
      <c r="DJ39" s="270" t="str">
        <f ca="true">+IF(OFFSET('Sanitation Data'!$I$28,0,10*ROW('Sanitation Data'!I33))="","",OFFSET('Sanitation Data'!$I$28,0,10*ROW('Sanitation Data'!I33)))</f>
        <v/>
      </c>
      <c r="DK39" s="270" t="str">
        <f ca="true">+IF(OFFSET('Sanitation Data'!$I$29,0,10*ROW('Sanitation Data'!I33))="","",OFFSET('Sanitation Data'!$I$29,0,10*ROW('Sanitation Data'!I33)))</f>
        <v/>
      </c>
      <c r="DL39" s="270" t="str">
        <f ca="true">+IF(OFFSET('Sanitation Data'!$I$30,0,10*ROW('Sanitation Data'!I33))="","",OFFSET('Sanitation Data'!$I$30,0,10*ROW('Sanitation Data'!I33)))</f>
        <v/>
      </c>
      <c r="DM39" s="270" t="str">
        <f ca="true">+IF(OFFSET('Sanitation Data'!$I$31,0,10*ROW('Sanitation Data'!I33))="","",OFFSET('Sanitation Data'!$I$31,0,10*ROW('Sanitation Data'!I33)))</f>
        <v/>
      </c>
      <c r="DN39" s="270" t="str">
        <f ca="true">+IF(OFFSET('Sanitation Data'!$I$32,0,10*ROW('Sanitation Data'!I33))="","",OFFSET('Sanitation Data'!$I$32,0,10*ROW('Sanitation Data'!I33)))</f>
        <v/>
      </c>
      <c r="DO39" s="270" t="str">
        <f ca="true">+IF(OFFSET('Hygiene Data'!$D$11,0,10*ROW('Hygiene Data'!D33))="","",OFFSET('Hygiene Data'!$D$11,0,10*ROW('Hygiene Data'!D33)))</f>
        <v/>
      </c>
      <c r="DP39" s="270" t="str">
        <f ca="true">+IF(OFFSET('Hygiene Data'!$D$12,0,10*ROW('Hygiene Data'!D33))="","",OFFSET('Hygiene Data'!$D$12,0,10*ROW('Hygiene Data'!D33)))</f>
        <v/>
      </c>
      <c r="DQ39" s="270" t="str">
        <f ca="true">+IF(OFFSET('Hygiene Data'!$D$13,0,10*ROW('Hygiene Data'!D33))="","",OFFSET('Hygiene Data'!$D$13,0,10*ROW('Hygiene Data'!D33)))</f>
        <v/>
      </c>
      <c r="DR39" s="270" t="str">
        <f ca="true">+IF(OFFSET('Hygiene Data'!$E$11,0,10*ROW('Hygiene Data'!E33))="","",OFFSET('Hygiene Data'!$E$11,0,10*ROW('Hygiene Data'!E33)))</f>
        <v/>
      </c>
      <c r="DS39" s="270" t="str">
        <f ca="true">+IF(OFFSET('Hygiene Data'!$E$12,0,10*ROW('Hygiene Data'!E33))="","",OFFSET('Hygiene Data'!$E$12,0,10*ROW('Hygiene Data'!E33)))</f>
        <v/>
      </c>
      <c r="DT39" s="270" t="str">
        <f ca="true">+IF(OFFSET('Hygiene Data'!$E$13,0,10*ROW('Hygiene Data'!E33))="","",OFFSET('Hygiene Data'!$E$13,0,10*ROW('Hygiene Data'!E33)))</f>
        <v/>
      </c>
      <c r="DU39" s="270" t="str">
        <f ca="true">+IF(OFFSET('Hygiene Data'!$F$11,0,10*ROW('Hygiene Data'!F33))="","",OFFSET('Hygiene Data'!$F$11,0,10*ROW('Hygiene Data'!F33)))</f>
        <v/>
      </c>
      <c r="DV39" s="270" t="str">
        <f ca="true">+IF(OFFSET('Hygiene Data'!$F$12,0,10*ROW('Hygiene Data'!F33))="","",OFFSET('Hygiene Data'!$F$12,0,10*ROW('Hygiene Data'!F33)))</f>
        <v/>
      </c>
      <c r="DW39" s="270" t="str">
        <f ca="true">+IF(OFFSET('Hygiene Data'!$F$13,0,10*ROW('Hygiene Data'!F33))="","",OFFSET('Hygiene Data'!$F$13,0,10*ROW('Hygiene Data'!F33)))</f>
        <v/>
      </c>
      <c r="DX39" s="270" t="str">
        <f ca="true">+IF(OFFSET('Hygiene Data'!$G$11,0,10*ROW('Hygiene Data'!G33))="","",OFFSET('Hygiene Data'!$G$11,0,10*ROW('Hygiene Data'!G33)))</f>
        <v/>
      </c>
      <c r="DY39" s="270" t="str">
        <f ca="true">+IF(OFFSET('Hygiene Data'!$G$12,0,10*ROW('Hygiene Data'!G33))="","",OFFSET('Hygiene Data'!$G$12,0,10*ROW('Hygiene Data'!G33)))</f>
        <v/>
      </c>
      <c r="DZ39" s="270" t="str">
        <f ca="true">+IF(OFFSET('Hygiene Data'!$G$13,0,10*ROW('Hygiene Data'!G33))="","",OFFSET('Hygiene Data'!$G$13,0,10*ROW('Hygiene Data'!G33)))</f>
        <v/>
      </c>
      <c r="EA39" s="270" t="str">
        <f ca="true">+IF(OFFSET('Hygiene Data'!$H$11,0,10*ROW('Hygiene Data'!H33))="","",OFFSET('Hygiene Data'!$H$11,0,10*ROW('Hygiene Data'!H33)))</f>
        <v/>
      </c>
      <c r="EB39" s="270" t="str">
        <f ca="true">+IF(OFFSET('Hygiene Data'!$H$12,0,10*ROW('Hygiene Data'!H33))="","",OFFSET('Hygiene Data'!$H$12,0,10*ROW('Hygiene Data'!H33)))</f>
        <v/>
      </c>
      <c r="EC39" s="270" t="str">
        <f ca="true">+IF(OFFSET('Hygiene Data'!$H$13,0,10*ROW('Hygiene Data'!H33))="","",OFFSET('Hygiene Data'!$H$13,0,10*ROW('Hygiene Data'!H33)))</f>
        <v/>
      </c>
      <c r="ED39" s="270" t="str">
        <f ca="true">+IF(OFFSET('Hygiene Data'!$I$11,0,10*ROW('Hygiene Data'!I33))="","",OFFSET('Hygiene Data'!$I$11,0,10*ROW('Hygiene Data'!I33)))</f>
        <v/>
      </c>
      <c r="EE39" s="270" t="str">
        <f ca="true">+IF(OFFSET('Hygiene Data'!$I$12,0,10*ROW('Hygiene Data'!I33))="","",OFFSET('Hygiene Data'!$I$12,0,10*ROW('Hygiene Data'!I33)))</f>
        <v/>
      </c>
      <c r="EF39" s="270"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26" t="str">
        <f t="shared" ca="true" si="0"/>
        <v/>
      </c>
      <c r="D40" s="93"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3"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3"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3"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3"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3"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3"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3"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3"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3"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3"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3"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3"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3"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3"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3"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3"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3"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4"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4"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4"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4"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4"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4"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4"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4"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4"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4"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4"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4"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4"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4"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4"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4"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4"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4"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4"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4"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4"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4"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4"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4"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4"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4"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4"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4"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4"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4"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5"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5"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5"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5"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5"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5"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5"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5"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5"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5"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5"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5"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5"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5"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5"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5"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5"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5"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0"/>
      <c r="BS40" s="270" t="str">
        <f ca="true">+IF(OFFSET('Water Data'!$D$27,0,10*ROW('Water Data'!D34))="","",OFFSET('Water Data'!$D$27,0,10*ROW('Water Data'!D34)))</f>
        <v/>
      </c>
      <c r="BT40" s="270" t="str">
        <f ca="true">+IF(OFFSET('Water Data'!$D$28,0,10*ROW('Water Data'!D34))="","",OFFSET('Water Data'!$D$28,0,10*ROW('Water Data'!D34)))</f>
        <v/>
      </c>
      <c r="BU40" s="270" t="str">
        <f ca="true">+IF(OFFSET('Water Data'!$D$29,0,10*ROW('Water Data'!D34))="","",OFFSET('Water Data'!$D$29,0,10*ROW('Water Data'!D34)))</f>
        <v/>
      </c>
      <c r="BV40" s="270" t="str">
        <f ca="true">+IF(OFFSET('Water Data'!$E$27,0,10*ROW('Water Data'!E34))="","",OFFSET('Water Data'!$E$27,0,10*ROW('Water Data'!E34)))</f>
        <v/>
      </c>
      <c r="BW40" s="270" t="str">
        <f ca="true">+IF(OFFSET('Water Data'!$E$28,0,10*ROW('Water Data'!E34))="","",OFFSET('Water Data'!$E$28,0,10*ROW('Water Data'!E34)))</f>
        <v/>
      </c>
      <c r="BX40" s="270" t="str">
        <f ca="true">+IF(OFFSET('Water Data'!$E$29,0,10*ROW('Water Data'!E34))="","",OFFSET('Water Data'!$E$29,0,10*ROW('Water Data'!E34)))</f>
        <v/>
      </c>
      <c r="BY40" s="270" t="str">
        <f ca="true">+IF(OFFSET('Water Data'!$F$27,0,10*ROW('Water Data'!F34))="","",OFFSET('Water Data'!$F$27,0,10*ROW('Water Data'!F34)))</f>
        <v/>
      </c>
      <c r="BZ40" s="270" t="str">
        <f ca="true">+IF(OFFSET('Water Data'!$F$28,0,10*ROW('Water Data'!F34))="","",OFFSET('Water Data'!$F$28,0,10*ROW('Water Data'!F34)))</f>
        <v/>
      </c>
      <c r="CA40" s="270" t="str">
        <f ca="true">+IF(OFFSET('Water Data'!$F$29,0,10*ROW('Water Data'!F34))="","",OFFSET('Water Data'!$F$29,0,10*ROW('Water Data'!F34)))</f>
        <v/>
      </c>
      <c r="CB40" s="270" t="str">
        <f ca="true">+IF(OFFSET('Water Data'!$G$27,0,10*ROW('Water Data'!G34))="","",OFFSET('Water Data'!$G$27,0,10*ROW('Water Data'!G34)))</f>
        <v/>
      </c>
      <c r="CC40" s="270" t="str">
        <f ca="true">+IF(OFFSET('Water Data'!$G$28,0,10*ROW('Water Data'!G34))="","",OFFSET('Water Data'!$G$28,0,10*ROW('Water Data'!G34)))</f>
        <v/>
      </c>
      <c r="CD40" s="270" t="str">
        <f ca="true">+IF(OFFSET('Water Data'!$G$29,0,10*ROW('Water Data'!G34))="","",OFFSET('Water Data'!$G$29,0,10*ROW('Water Data'!G34)))</f>
        <v/>
      </c>
      <c r="CE40" s="270" t="str">
        <f ca="true">+IF(OFFSET('Water Data'!$H$27,0,10*ROW('Water Data'!H34))="","",OFFSET('Water Data'!$H$27,0,10*ROW('Water Data'!H34)))</f>
        <v/>
      </c>
      <c r="CF40" s="270" t="str">
        <f ca="true">+IF(OFFSET('Water Data'!$H$28,0,10*ROW('Water Data'!H34))="","",OFFSET('Water Data'!$H$28,0,10*ROW('Water Data'!H34)))</f>
        <v/>
      </c>
      <c r="CG40" s="270" t="str">
        <f ca="true">+IF(OFFSET('Water Data'!$H$29,0,10*ROW('Water Data'!H34))="","",OFFSET('Water Data'!$H$29,0,10*ROW('Water Data'!H34)))</f>
        <v/>
      </c>
      <c r="CH40" s="270" t="str">
        <f ca="true">+IF(OFFSET('Water Data'!$I$27,0,10*ROW('Water Data'!I34))="","",OFFSET('Water Data'!$I$27,0,10*ROW('Water Data'!I34)))</f>
        <v/>
      </c>
      <c r="CI40" s="270" t="str">
        <f ca="true">+IF(OFFSET('Water Data'!$I$28,0,10*ROW('Water Data'!I34))="","",OFFSET('Water Data'!$I$28,0,10*ROW('Water Data'!I34)))</f>
        <v/>
      </c>
      <c r="CJ40" s="270" t="str">
        <f ca="true">+IF(OFFSET('Water Data'!$I$29,0,10*ROW('Water Data'!I34))="","",OFFSET('Water Data'!$I$29,0,10*ROW('Water Data'!I34)))</f>
        <v/>
      </c>
      <c r="CK40" s="270" t="str">
        <f ca="true">+IF(OFFSET('Sanitation Data'!$D$28,0,10*ROW('Sanitation Data'!D34))="","",OFFSET('Sanitation Data'!$D$28,0,10*ROW('Sanitation Data'!D34)))</f>
        <v/>
      </c>
      <c r="CL40" s="270" t="str">
        <f ca="true">+IF(OFFSET('Sanitation Data'!$D$29,0,10*ROW('Sanitation Data'!D34))="","",OFFSET('Sanitation Data'!$D$29,0,10*ROW('Sanitation Data'!D34)))</f>
        <v/>
      </c>
      <c r="CM40" s="270" t="str">
        <f ca="true">+IF(OFFSET('Sanitation Data'!$D$30,0,10*ROW('Sanitation Data'!D34))="","",OFFSET('Sanitation Data'!$D$30,0,10*ROW('Sanitation Data'!D34)))</f>
        <v/>
      </c>
      <c r="CN40" s="270" t="str">
        <f ca="true">+IF(OFFSET('Sanitation Data'!$D$31,0,10*ROW('Sanitation Data'!D34))="","",OFFSET('Sanitation Data'!$D$31,0,10*ROW('Sanitation Data'!D34)))</f>
        <v/>
      </c>
      <c r="CO40" s="270" t="str">
        <f ca="true">+IF(OFFSET('Sanitation Data'!$D$32,0,10*ROW('Sanitation Data'!D34))="","",OFFSET('Sanitation Data'!$D$32,0,10*ROW('Sanitation Data'!D34)))</f>
        <v/>
      </c>
      <c r="CP40" s="270" t="str">
        <f ca="true">+IF(OFFSET('Sanitation Data'!$E$28,0,10*ROW('Sanitation Data'!E34))="","",OFFSET('Sanitation Data'!$E$28,0,10*ROW('Sanitation Data'!E34)))</f>
        <v/>
      </c>
      <c r="CQ40" s="270" t="str">
        <f ca="true">+IF(OFFSET('Sanitation Data'!$E$29,0,10*ROW('Sanitation Data'!E34))="","",OFFSET('Sanitation Data'!$E$29,0,10*ROW('Sanitation Data'!E34)))</f>
        <v/>
      </c>
      <c r="CR40" s="270" t="str">
        <f ca="true">+IF(OFFSET('Sanitation Data'!$E$30,0,10*ROW('Sanitation Data'!E34))="","",OFFSET('Sanitation Data'!$E$30,0,10*ROW('Sanitation Data'!E34)))</f>
        <v/>
      </c>
      <c r="CS40" s="270" t="str">
        <f ca="true">+IF(OFFSET('Sanitation Data'!$E$31,0,10*ROW('Sanitation Data'!E34))="","",OFFSET('Sanitation Data'!$E$31,0,10*ROW('Sanitation Data'!E34)))</f>
        <v/>
      </c>
      <c r="CT40" s="270" t="str">
        <f ca="true">+IF(OFFSET('Sanitation Data'!$E$32,0,10*ROW('Sanitation Data'!E34))="","",OFFSET('Sanitation Data'!$E$32,0,10*ROW('Sanitation Data'!E34)))</f>
        <v/>
      </c>
      <c r="CU40" s="270" t="str">
        <f ca="true">+IF(OFFSET('Sanitation Data'!$F$28,0,10*ROW('Sanitation Data'!F34))="","",OFFSET('Sanitation Data'!$F$28,0,10*ROW('Sanitation Data'!F34)))</f>
        <v/>
      </c>
      <c r="CV40" s="270" t="str">
        <f ca="true">+IF(OFFSET('Sanitation Data'!$F$29,0,10*ROW('Sanitation Data'!F34))="","",OFFSET('Sanitation Data'!$F$29,0,10*ROW('Sanitation Data'!F34)))</f>
        <v/>
      </c>
      <c r="CW40" s="270" t="str">
        <f ca="true">+IF(OFFSET('Sanitation Data'!$F$30,0,10*ROW('Sanitation Data'!F34))="","",OFFSET('Sanitation Data'!$F$30,0,10*ROW('Sanitation Data'!F34)))</f>
        <v/>
      </c>
      <c r="CX40" s="270" t="str">
        <f ca="true">+IF(OFFSET('Sanitation Data'!$F$31,0,10*ROW('Sanitation Data'!F34))="","",OFFSET('Sanitation Data'!$F$31,0,10*ROW('Sanitation Data'!F34)))</f>
        <v/>
      </c>
      <c r="CY40" s="270" t="str">
        <f ca="true">+IF(OFFSET('Sanitation Data'!$F$32,0,10*ROW('Sanitation Data'!F34))="","",OFFSET('Sanitation Data'!$F$32,0,10*ROW('Sanitation Data'!F34)))</f>
        <v/>
      </c>
      <c r="CZ40" s="270" t="str">
        <f ca="true">+IF(OFFSET('Sanitation Data'!$G$28,0,10*ROW('Sanitation Data'!G34))="","",OFFSET('Sanitation Data'!$G$28,0,10*ROW('Sanitation Data'!G34)))</f>
        <v/>
      </c>
      <c r="DA40" s="270" t="str">
        <f ca="true">+IF(OFFSET('Sanitation Data'!$G$29,0,10*ROW('Sanitation Data'!G34))="","",OFFSET('Sanitation Data'!$G$29,0,10*ROW('Sanitation Data'!G34)))</f>
        <v/>
      </c>
      <c r="DB40" s="270" t="str">
        <f ca="true">+IF(OFFSET('Sanitation Data'!$G$30,0,10*ROW('Sanitation Data'!G34))="","",OFFSET('Sanitation Data'!$G$30,0,10*ROW('Sanitation Data'!G34)))</f>
        <v/>
      </c>
      <c r="DC40" s="270" t="str">
        <f ca="true">+IF(OFFSET('Sanitation Data'!$G$31,0,10*ROW('Sanitation Data'!G34))="","",OFFSET('Sanitation Data'!$G$31,0,10*ROW('Sanitation Data'!G34)))</f>
        <v/>
      </c>
      <c r="DD40" s="270" t="str">
        <f ca="true">+IF(OFFSET('Sanitation Data'!$G$32,0,10*ROW('Sanitation Data'!G34))="","",OFFSET('Sanitation Data'!$G$32,0,10*ROW('Sanitation Data'!G34)))</f>
        <v/>
      </c>
      <c r="DE40" s="270" t="str">
        <f ca="true">+IF(OFFSET('Sanitation Data'!$H$28,0,10*ROW('Sanitation Data'!H34))="","",OFFSET('Sanitation Data'!$H$28,0,10*ROW('Sanitation Data'!H34)))</f>
        <v/>
      </c>
      <c r="DF40" s="270" t="str">
        <f ca="true">+IF(OFFSET('Sanitation Data'!$H$29,0,10*ROW('Sanitation Data'!H34))="","",OFFSET('Sanitation Data'!$H$29,0,10*ROW('Sanitation Data'!H34)))</f>
        <v/>
      </c>
      <c r="DG40" s="270" t="str">
        <f ca="true">+IF(OFFSET('Sanitation Data'!$H$30,0,10*ROW('Sanitation Data'!H34))="","",OFFSET('Sanitation Data'!$H$30,0,10*ROW('Sanitation Data'!H34)))</f>
        <v/>
      </c>
      <c r="DH40" s="270" t="str">
        <f ca="true">+IF(OFFSET('Sanitation Data'!$H$31,0,10*ROW('Sanitation Data'!H34))="","",OFFSET('Sanitation Data'!$H$31,0,10*ROW('Sanitation Data'!H34)))</f>
        <v/>
      </c>
      <c r="DI40" s="270" t="str">
        <f ca="true">+IF(OFFSET('Sanitation Data'!$H$32,0,10*ROW('Sanitation Data'!H34))="","",OFFSET('Sanitation Data'!$H$32,0,10*ROW('Sanitation Data'!H34)))</f>
        <v/>
      </c>
      <c r="DJ40" s="270" t="str">
        <f ca="true">+IF(OFFSET('Sanitation Data'!$I$28,0,10*ROW('Sanitation Data'!I34))="","",OFFSET('Sanitation Data'!$I$28,0,10*ROW('Sanitation Data'!I34)))</f>
        <v/>
      </c>
      <c r="DK40" s="270" t="str">
        <f ca="true">+IF(OFFSET('Sanitation Data'!$I$29,0,10*ROW('Sanitation Data'!I34))="","",OFFSET('Sanitation Data'!$I$29,0,10*ROW('Sanitation Data'!I34)))</f>
        <v/>
      </c>
      <c r="DL40" s="270" t="str">
        <f ca="true">+IF(OFFSET('Sanitation Data'!$I$30,0,10*ROW('Sanitation Data'!I34))="","",OFFSET('Sanitation Data'!$I$30,0,10*ROW('Sanitation Data'!I34)))</f>
        <v/>
      </c>
      <c r="DM40" s="270" t="str">
        <f ca="true">+IF(OFFSET('Sanitation Data'!$I$31,0,10*ROW('Sanitation Data'!I34))="","",OFFSET('Sanitation Data'!$I$31,0,10*ROW('Sanitation Data'!I34)))</f>
        <v/>
      </c>
      <c r="DN40" s="270" t="str">
        <f ca="true">+IF(OFFSET('Sanitation Data'!$I$32,0,10*ROW('Sanitation Data'!I34))="","",OFFSET('Sanitation Data'!$I$32,0,10*ROW('Sanitation Data'!I34)))</f>
        <v/>
      </c>
      <c r="DO40" s="270" t="str">
        <f ca="true">+IF(OFFSET('Hygiene Data'!$D$11,0,10*ROW('Hygiene Data'!D34))="","",OFFSET('Hygiene Data'!$D$11,0,10*ROW('Hygiene Data'!D34)))</f>
        <v/>
      </c>
      <c r="DP40" s="270" t="str">
        <f ca="true">+IF(OFFSET('Hygiene Data'!$D$12,0,10*ROW('Hygiene Data'!D34))="","",OFFSET('Hygiene Data'!$D$12,0,10*ROW('Hygiene Data'!D34)))</f>
        <v/>
      </c>
      <c r="DQ40" s="270" t="str">
        <f ca="true">+IF(OFFSET('Hygiene Data'!$D$13,0,10*ROW('Hygiene Data'!D34))="","",OFFSET('Hygiene Data'!$D$13,0,10*ROW('Hygiene Data'!D34)))</f>
        <v/>
      </c>
      <c r="DR40" s="270" t="str">
        <f ca="true">+IF(OFFSET('Hygiene Data'!$E$11,0,10*ROW('Hygiene Data'!E34))="","",OFFSET('Hygiene Data'!$E$11,0,10*ROW('Hygiene Data'!E34)))</f>
        <v/>
      </c>
      <c r="DS40" s="270" t="str">
        <f ca="true">+IF(OFFSET('Hygiene Data'!$E$12,0,10*ROW('Hygiene Data'!E34))="","",OFFSET('Hygiene Data'!$E$12,0,10*ROW('Hygiene Data'!E34)))</f>
        <v/>
      </c>
      <c r="DT40" s="270" t="str">
        <f ca="true">+IF(OFFSET('Hygiene Data'!$E$13,0,10*ROW('Hygiene Data'!E34))="","",OFFSET('Hygiene Data'!$E$13,0,10*ROW('Hygiene Data'!E34)))</f>
        <v/>
      </c>
      <c r="DU40" s="270" t="str">
        <f ca="true">+IF(OFFSET('Hygiene Data'!$F$11,0,10*ROW('Hygiene Data'!F34))="","",OFFSET('Hygiene Data'!$F$11,0,10*ROW('Hygiene Data'!F34)))</f>
        <v/>
      </c>
      <c r="DV40" s="270" t="str">
        <f ca="true">+IF(OFFSET('Hygiene Data'!$F$12,0,10*ROW('Hygiene Data'!F34))="","",OFFSET('Hygiene Data'!$F$12,0,10*ROW('Hygiene Data'!F34)))</f>
        <v/>
      </c>
      <c r="DW40" s="270" t="str">
        <f ca="true">+IF(OFFSET('Hygiene Data'!$F$13,0,10*ROW('Hygiene Data'!F34))="","",OFFSET('Hygiene Data'!$F$13,0,10*ROW('Hygiene Data'!F34)))</f>
        <v/>
      </c>
      <c r="DX40" s="270" t="str">
        <f ca="true">+IF(OFFSET('Hygiene Data'!$G$11,0,10*ROW('Hygiene Data'!G34))="","",OFFSET('Hygiene Data'!$G$11,0,10*ROW('Hygiene Data'!G34)))</f>
        <v/>
      </c>
      <c r="DY40" s="270" t="str">
        <f ca="true">+IF(OFFSET('Hygiene Data'!$G$12,0,10*ROW('Hygiene Data'!G34))="","",OFFSET('Hygiene Data'!$G$12,0,10*ROW('Hygiene Data'!G34)))</f>
        <v/>
      </c>
      <c r="DZ40" s="270" t="str">
        <f ca="true">+IF(OFFSET('Hygiene Data'!$G$13,0,10*ROW('Hygiene Data'!G34))="","",OFFSET('Hygiene Data'!$G$13,0,10*ROW('Hygiene Data'!G34)))</f>
        <v/>
      </c>
      <c r="EA40" s="270" t="str">
        <f ca="true">+IF(OFFSET('Hygiene Data'!$H$11,0,10*ROW('Hygiene Data'!H34))="","",OFFSET('Hygiene Data'!$H$11,0,10*ROW('Hygiene Data'!H34)))</f>
        <v/>
      </c>
      <c r="EB40" s="270" t="str">
        <f ca="true">+IF(OFFSET('Hygiene Data'!$H$12,0,10*ROW('Hygiene Data'!H34))="","",OFFSET('Hygiene Data'!$H$12,0,10*ROW('Hygiene Data'!H34)))</f>
        <v/>
      </c>
      <c r="EC40" s="270" t="str">
        <f ca="true">+IF(OFFSET('Hygiene Data'!$H$13,0,10*ROW('Hygiene Data'!H34))="","",OFFSET('Hygiene Data'!$H$13,0,10*ROW('Hygiene Data'!H34)))</f>
        <v/>
      </c>
      <c r="ED40" s="270" t="str">
        <f ca="true">+IF(OFFSET('Hygiene Data'!$I$11,0,10*ROW('Hygiene Data'!I34))="","",OFFSET('Hygiene Data'!$I$11,0,10*ROW('Hygiene Data'!I34)))</f>
        <v/>
      </c>
      <c r="EE40" s="270" t="str">
        <f ca="true">+IF(OFFSET('Hygiene Data'!$I$12,0,10*ROW('Hygiene Data'!I34))="","",OFFSET('Hygiene Data'!$I$12,0,10*ROW('Hygiene Data'!I34)))</f>
        <v/>
      </c>
      <c r="EF40" s="270"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26" t="str">
        <f t="shared" ca="true" si="0"/>
        <v/>
      </c>
      <c r="D41" s="93"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3"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3"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3"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3"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3"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3"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3"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3"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3"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3"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3"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3"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3"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3"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3"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3"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3"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4"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4"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4"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4"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4"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4"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4"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4"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4"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4"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4"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4"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4"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4"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4"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4"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4"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4"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4"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4"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4"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4"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4"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4"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4"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4"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4"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4"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4"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4"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5"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5"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5"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5"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5"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5"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5"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5"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5"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5"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5"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5"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5"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5"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5"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5"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5"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5"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0"/>
      <c r="BS41" s="270" t="str">
        <f ca="true">+IF(OFFSET('Water Data'!$D$27,0,10*ROW('Water Data'!D35))="","",OFFSET('Water Data'!$D$27,0,10*ROW('Water Data'!D35)))</f>
        <v/>
      </c>
      <c r="BT41" s="270" t="str">
        <f ca="true">+IF(OFFSET('Water Data'!$D$28,0,10*ROW('Water Data'!D35))="","",OFFSET('Water Data'!$D$28,0,10*ROW('Water Data'!D35)))</f>
        <v/>
      </c>
      <c r="BU41" s="270" t="str">
        <f ca="true">+IF(OFFSET('Water Data'!$D$29,0,10*ROW('Water Data'!D35))="","",OFFSET('Water Data'!$D$29,0,10*ROW('Water Data'!D35)))</f>
        <v/>
      </c>
      <c r="BV41" s="270" t="str">
        <f ca="true">+IF(OFFSET('Water Data'!$E$27,0,10*ROW('Water Data'!E35))="","",OFFSET('Water Data'!$E$27,0,10*ROW('Water Data'!E35)))</f>
        <v/>
      </c>
      <c r="BW41" s="270" t="str">
        <f ca="true">+IF(OFFSET('Water Data'!$E$28,0,10*ROW('Water Data'!E35))="","",OFFSET('Water Data'!$E$28,0,10*ROW('Water Data'!E35)))</f>
        <v/>
      </c>
      <c r="BX41" s="270" t="str">
        <f ca="true">+IF(OFFSET('Water Data'!$E$29,0,10*ROW('Water Data'!E35))="","",OFFSET('Water Data'!$E$29,0,10*ROW('Water Data'!E35)))</f>
        <v/>
      </c>
      <c r="BY41" s="270" t="str">
        <f ca="true">+IF(OFFSET('Water Data'!$F$27,0,10*ROW('Water Data'!F35))="","",OFFSET('Water Data'!$F$27,0,10*ROW('Water Data'!F35)))</f>
        <v/>
      </c>
      <c r="BZ41" s="270" t="str">
        <f ca="true">+IF(OFFSET('Water Data'!$F$28,0,10*ROW('Water Data'!F35))="","",OFFSET('Water Data'!$F$28,0,10*ROW('Water Data'!F35)))</f>
        <v/>
      </c>
      <c r="CA41" s="270" t="str">
        <f ca="true">+IF(OFFSET('Water Data'!$F$29,0,10*ROW('Water Data'!F35))="","",OFFSET('Water Data'!$F$29,0,10*ROW('Water Data'!F35)))</f>
        <v/>
      </c>
      <c r="CB41" s="270" t="str">
        <f ca="true">+IF(OFFSET('Water Data'!$G$27,0,10*ROW('Water Data'!G35))="","",OFFSET('Water Data'!$G$27,0,10*ROW('Water Data'!G35)))</f>
        <v/>
      </c>
      <c r="CC41" s="270" t="str">
        <f ca="true">+IF(OFFSET('Water Data'!$G$28,0,10*ROW('Water Data'!G35))="","",OFFSET('Water Data'!$G$28,0,10*ROW('Water Data'!G35)))</f>
        <v/>
      </c>
      <c r="CD41" s="270" t="str">
        <f ca="true">+IF(OFFSET('Water Data'!$G$29,0,10*ROW('Water Data'!G35))="","",OFFSET('Water Data'!$G$29,0,10*ROW('Water Data'!G35)))</f>
        <v/>
      </c>
      <c r="CE41" s="270" t="str">
        <f ca="true">+IF(OFFSET('Water Data'!$H$27,0,10*ROW('Water Data'!H35))="","",OFFSET('Water Data'!$H$27,0,10*ROW('Water Data'!H35)))</f>
        <v/>
      </c>
      <c r="CF41" s="270" t="str">
        <f ca="true">+IF(OFFSET('Water Data'!$H$28,0,10*ROW('Water Data'!H35))="","",OFFSET('Water Data'!$H$28,0,10*ROW('Water Data'!H35)))</f>
        <v/>
      </c>
      <c r="CG41" s="270" t="str">
        <f ca="true">+IF(OFFSET('Water Data'!$H$29,0,10*ROW('Water Data'!H35))="","",OFFSET('Water Data'!$H$29,0,10*ROW('Water Data'!H35)))</f>
        <v/>
      </c>
      <c r="CH41" s="270" t="str">
        <f ca="true">+IF(OFFSET('Water Data'!$I$27,0,10*ROW('Water Data'!I35))="","",OFFSET('Water Data'!$I$27,0,10*ROW('Water Data'!I35)))</f>
        <v/>
      </c>
      <c r="CI41" s="270" t="str">
        <f ca="true">+IF(OFFSET('Water Data'!$I$28,0,10*ROW('Water Data'!I35))="","",OFFSET('Water Data'!$I$28,0,10*ROW('Water Data'!I35)))</f>
        <v/>
      </c>
      <c r="CJ41" s="270" t="str">
        <f ca="true">+IF(OFFSET('Water Data'!$I$29,0,10*ROW('Water Data'!I35))="","",OFFSET('Water Data'!$I$29,0,10*ROW('Water Data'!I35)))</f>
        <v/>
      </c>
      <c r="CK41" s="270" t="str">
        <f ca="true">+IF(OFFSET('Sanitation Data'!$D$28,0,10*ROW('Sanitation Data'!D35))="","",OFFSET('Sanitation Data'!$D$28,0,10*ROW('Sanitation Data'!D35)))</f>
        <v/>
      </c>
      <c r="CL41" s="270" t="str">
        <f ca="true">+IF(OFFSET('Sanitation Data'!$D$29,0,10*ROW('Sanitation Data'!D35))="","",OFFSET('Sanitation Data'!$D$29,0,10*ROW('Sanitation Data'!D35)))</f>
        <v/>
      </c>
      <c r="CM41" s="270" t="str">
        <f ca="true">+IF(OFFSET('Sanitation Data'!$D$30,0,10*ROW('Sanitation Data'!D35))="","",OFFSET('Sanitation Data'!$D$30,0,10*ROW('Sanitation Data'!D35)))</f>
        <v/>
      </c>
      <c r="CN41" s="270" t="str">
        <f ca="true">+IF(OFFSET('Sanitation Data'!$D$31,0,10*ROW('Sanitation Data'!D35))="","",OFFSET('Sanitation Data'!$D$31,0,10*ROW('Sanitation Data'!D35)))</f>
        <v/>
      </c>
      <c r="CO41" s="270" t="str">
        <f ca="true">+IF(OFFSET('Sanitation Data'!$D$32,0,10*ROW('Sanitation Data'!D35))="","",OFFSET('Sanitation Data'!$D$32,0,10*ROW('Sanitation Data'!D35)))</f>
        <v/>
      </c>
      <c r="CP41" s="270" t="str">
        <f ca="true">+IF(OFFSET('Sanitation Data'!$E$28,0,10*ROW('Sanitation Data'!E35))="","",OFFSET('Sanitation Data'!$E$28,0,10*ROW('Sanitation Data'!E35)))</f>
        <v/>
      </c>
      <c r="CQ41" s="270" t="str">
        <f ca="true">+IF(OFFSET('Sanitation Data'!$E$29,0,10*ROW('Sanitation Data'!E35))="","",OFFSET('Sanitation Data'!$E$29,0,10*ROW('Sanitation Data'!E35)))</f>
        <v/>
      </c>
      <c r="CR41" s="270" t="str">
        <f ca="true">+IF(OFFSET('Sanitation Data'!$E$30,0,10*ROW('Sanitation Data'!E35))="","",OFFSET('Sanitation Data'!$E$30,0,10*ROW('Sanitation Data'!E35)))</f>
        <v/>
      </c>
      <c r="CS41" s="270" t="str">
        <f ca="true">+IF(OFFSET('Sanitation Data'!$E$31,0,10*ROW('Sanitation Data'!E35))="","",OFFSET('Sanitation Data'!$E$31,0,10*ROW('Sanitation Data'!E35)))</f>
        <v/>
      </c>
      <c r="CT41" s="270" t="str">
        <f ca="true">+IF(OFFSET('Sanitation Data'!$E$32,0,10*ROW('Sanitation Data'!E35))="","",OFFSET('Sanitation Data'!$E$32,0,10*ROW('Sanitation Data'!E35)))</f>
        <v/>
      </c>
      <c r="CU41" s="270" t="str">
        <f ca="true">+IF(OFFSET('Sanitation Data'!$F$28,0,10*ROW('Sanitation Data'!F35))="","",OFFSET('Sanitation Data'!$F$28,0,10*ROW('Sanitation Data'!F35)))</f>
        <v/>
      </c>
      <c r="CV41" s="270" t="str">
        <f ca="true">+IF(OFFSET('Sanitation Data'!$F$29,0,10*ROW('Sanitation Data'!F35))="","",OFFSET('Sanitation Data'!$F$29,0,10*ROW('Sanitation Data'!F35)))</f>
        <v/>
      </c>
      <c r="CW41" s="270" t="str">
        <f ca="true">+IF(OFFSET('Sanitation Data'!$F$30,0,10*ROW('Sanitation Data'!F35))="","",OFFSET('Sanitation Data'!$F$30,0,10*ROW('Sanitation Data'!F35)))</f>
        <v/>
      </c>
      <c r="CX41" s="270" t="str">
        <f ca="true">+IF(OFFSET('Sanitation Data'!$F$31,0,10*ROW('Sanitation Data'!F35))="","",OFFSET('Sanitation Data'!$F$31,0,10*ROW('Sanitation Data'!F35)))</f>
        <v/>
      </c>
      <c r="CY41" s="270" t="str">
        <f ca="true">+IF(OFFSET('Sanitation Data'!$F$32,0,10*ROW('Sanitation Data'!F35))="","",OFFSET('Sanitation Data'!$F$32,0,10*ROW('Sanitation Data'!F35)))</f>
        <v/>
      </c>
      <c r="CZ41" s="270" t="str">
        <f ca="true">+IF(OFFSET('Sanitation Data'!$G$28,0,10*ROW('Sanitation Data'!G35))="","",OFFSET('Sanitation Data'!$G$28,0,10*ROW('Sanitation Data'!G35)))</f>
        <v/>
      </c>
      <c r="DA41" s="270" t="str">
        <f ca="true">+IF(OFFSET('Sanitation Data'!$G$29,0,10*ROW('Sanitation Data'!G35))="","",OFFSET('Sanitation Data'!$G$29,0,10*ROW('Sanitation Data'!G35)))</f>
        <v/>
      </c>
      <c r="DB41" s="270" t="str">
        <f ca="true">+IF(OFFSET('Sanitation Data'!$G$30,0,10*ROW('Sanitation Data'!G35))="","",OFFSET('Sanitation Data'!$G$30,0,10*ROW('Sanitation Data'!G35)))</f>
        <v/>
      </c>
      <c r="DC41" s="270" t="str">
        <f ca="true">+IF(OFFSET('Sanitation Data'!$G$31,0,10*ROW('Sanitation Data'!G35))="","",OFFSET('Sanitation Data'!$G$31,0,10*ROW('Sanitation Data'!G35)))</f>
        <v/>
      </c>
      <c r="DD41" s="270" t="str">
        <f ca="true">+IF(OFFSET('Sanitation Data'!$G$32,0,10*ROW('Sanitation Data'!G35))="","",OFFSET('Sanitation Data'!$G$32,0,10*ROW('Sanitation Data'!G35)))</f>
        <v/>
      </c>
      <c r="DE41" s="270" t="str">
        <f ca="true">+IF(OFFSET('Sanitation Data'!$H$28,0,10*ROW('Sanitation Data'!H35))="","",OFFSET('Sanitation Data'!$H$28,0,10*ROW('Sanitation Data'!H35)))</f>
        <v/>
      </c>
      <c r="DF41" s="270" t="str">
        <f ca="true">+IF(OFFSET('Sanitation Data'!$H$29,0,10*ROW('Sanitation Data'!H35))="","",OFFSET('Sanitation Data'!$H$29,0,10*ROW('Sanitation Data'!H35)))</f>
        <v/>
      </c>
      <c r="DG41" s="270" t="str">
        <f ca="true">+IF(OFFSET('Sanitation Data'!$H$30,0,10*ROW('Sanitation Data'!H35))="","",OFFSET('Sanitation Data'!$H$30,0,10*ROW('Sanitation Data'!H35)))</f>
        <v/>
      </c>
      <c r="DH41" s="270" t="str">
        <f ca="true">+IF(OFFSET('Sanitation Data'!$H$31,0,10*ROW('Sanitation Data'!H35))="","",OFFSET('Sanitation Data'!$H$31,0,10*ROW('Sanitation Data'!H35)))</f>
        <v/>
      </c>
      <c r="DI41" s="270" t="str">
        <f ca="true">+IF(OFFSET('Sanitation Data'!$H$32,0,10*ROW('Sanitation Data'!H35))="","",OFFSET('Sanitation Data'!$H$32,0,10*ROW('Sanitation Data'!H35)))</f>
        <v/>
      </c>
      <c r="DJ41" s="270" t="str">
        <f ca="true">+IF(OFFSET('Sanitation Data'!$I$28,0,10*ROW('Sanitation Data'!I35))="","",OFFSET('Sanitation Data'!$I$28,0,10*ROW('Sanitation Data'!I35)))</f>
        <v/>
      </c>
      <c r="DK41" s="270" t="str">
        <f ca="true">+IF(OFFSET('Sanitation Data'!$I$29,0,10*ROW('Sanitation Data'!I35))="","",OFFSET('Sanitation Data'!$I$29,0,10*ROW('Sanitation Data'!I35)))</f>
        <v/>
      </c>
      <c r="DL41" s="270" t="str">
        <f ca="true">+IF(OFFSET('Sanitation Data'!$I$30,0,10*ROW('Sanitation Data'!I35))="","",OFFSET('Sanitation Data'!$I$30,0,10*ROW('Sanitation Data'!I35)))</f>
        <v/>
      </c>
      <c r="DM41" s="270" t="str">
        <f ca="true">+IF(OFFSET('Sanitation Data'!$I$31,0,10*ROW('Sanitation Data'!I35))="","",OFFSET('Sanitation Data'!$I$31,0,10*ROW('Sanitation Data'!I35)))</f>
        <v/>
      </c>
      <c r="DN41" s="270" t="str">
        <f ca="true">+IF(OFFSET('Sanitation Data'!$I$32,0,10*ROW('Sanitation Data'!I35))="","",OFFSET('Sanitation Data'!$I$32,0,10*ROW('Sanitation Data'!I35)))</f>
        <v/>
      </c>
      <c r="DO41" s="270" t="str">
        <f ca="true">+IF(OFFSET('Hygiene Data'!$D$11,0,10*ROW('Hygiene Data'!D35))="","",OFFSET('Hygiene Data'!$D$11,0,10*ROW('Hygiene Data'!D35)))</f>
        <v/>
      </c>
      <c r="DP41" s="270" t="str">
        <f ca="true">+IF(OFFSET('Hygiene Data'!$D$12,0,10*ROW('Hygiene Data'!D35))="","",OFFSET('Hygiene Data'!$D$12,0,10*ROW('Hygiene Data'!D35)))</f>
        <v/>
      </c>
      <c r="DQ41" s="270" t="str">
        <f ca="true">+IF(OFFSET('Hygiene Data'!$D$13,0,10*ROW('Hygiene Data'!D35))="","",OFFSET('Hygiene Data'!$D$13,0,10*ROW('Hygiene Data'!D35)))</f>
        <v/>
      </c>
      <c r="DR41" s="270" t="str">
        <f ca="true">+IF(OFFSET('Hygiene Data'!$E$11,0,10*ROW('Hygiene Data'!E35))="","",OFFSET('Hygiene Data'!$E$11,0,10*ROW('Hygiene Data'!E35)))</f>
        <v/>
      </c>
      <c r="DS41" s="270" t="str">
        <f ca="true">+IF(OFFSET('Hygiene Data'!$E$12,0,10*ROW('Hygiene Data'!E35))="","",OFFSET('Hygiene Data'!$E$12,0,10*ROW('Hygiene Data'!E35)))</f>
        <v/>
      </c>
      <c r="DT41" s="270" t="str">
        <f ca="true">+IF(OFFSET('Hygiene Data'!$E$13,0,10*ROW('Hygiene Data'!E35))="","",OFFSET('Hygiene Data'!$E$13,0,10*ROW('Hygiene Data'!E35)))</f>
        <v/>
      </c>
      <c r="DU41" s="270" t="str">
        <f ca="true">+IF(OFFSET('Hygiene Data'!$F$11,0,10*ROW('Hygiene Data'!F35))="","",OFFSET('Hygiene Data'!$F$11,0,10*ROW('Hygiene Data'!F35)))</f>
        <v/>
      </c>
      <c r="DV41" s="270" t="str">
        <f ca="true">+IF(OFFSET('Hygiene Data'!$F$12,0,10*ROW('Hygiene Data'!F35))="","",OFFSET('Hygiene Data'!$F$12,0,10*ROW('Hygiene Data'!F35)))</f>
        <v/>
      </c>
      <c r="DW41" s="270" t="str">
        <f ca="true">+IF(OFFSET('Hygiene Data'!$F$13,0,10*ROW('Hygiene Data'!F35))="","",OFFSET('Hygiene Data'!$F$13,0,10*ROW('Hygiene Data'!F35)))</f>
        <v/>
      </c>
      <c r="DX41" s="270" t="str">
        <f ca="true">+IF(OFFSET('Hygiene Data'!$G$11,0,10*ROW('Hygiene Data'!G35))="","",OFFSET('Hygiene Data'!$G$11,0,10*ROW('Hygiene Data'!G35)))</f>
        <v/>
      </c>
      <c r="DY41" s="270" t="str">
        <f ca="true">+IF(OFFSET('Hygiene Data'!$G$12,0,10*ROW('Hygiene Data'!G35))="","",OFFSET('Hygiene Data'!$G$12,0,10*ROW('Hygiene Data'!G35)))</f>
        <v/>
      </c>
      <c r="DZ41" s="270" t="str">
        <f ca="true">+IF(OFFSET('Hygiene Data'!$G$13,0,10*ROW('Hygiene Data'!G35))="","",OFFSET('Hygiene Data'!$G$13,0,10*ROW('Hygiene Data'!G35)))</f>
        <v/>
      </c>
      <c r="EA41" s="270" t="str">
        <f ca="true">+IF(OFFSET('Hygiene Data'!$H$11,0,10*ROW('Hygiene Data'!H35))="","",OFFSET('Hygiene Data'!$H$11,0,10*ROW('Hygiene Data'!H35)))</f>
        <v/>
      </c>
      <c r="EB41" s="270" t="str">
        <f ca="true">+IF(OFFSET('Hygiene Data'!$H$12,0,10*ROW('Hygiene Data'!H35))="","",OFFSET('Hygiene Data'!$H$12,0,10*ROW('Hygiene Data'!H35)))</f>
        <v/>
      </c>
      <c r="EC41" s="270" t="str">
        <f ca="true">+IF(OFFSET('Hygiene Data'!$H$13,0,10*ROW('Hygiene Data'!H35))="","",OFFSET('Hygiene Data'!$H$13,0,10*ROW('Hygiene Data'!H35)))</f>
        <v/>
      </c>
      <c r="ED41" s="270" t="str">
        <f ca="true">+IF(OFFSET('Hygiene Data'!$I$11,0,10*ROW('Hygiene Data'!I35))="","",OFFSET('Hygiene Data'!$I$11,0,10*ROW('Hygiene Data'!I35)))</f>
        <v/>
      </c>
      <c r="EE41" s="270" t="str">
        <f ca="true">+IF(OFFSET('Hygiene Data'!$I$12,0,10*ROW('Hygiene Data'!I35))="","",OFFSET('Hygiene Data'!$I$12,0,10*ROW('Hygiene Data'!I35)))</f>
        <v/>
      </c>
      <c r="EF41" s="270"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26" t="str">
        <f t="shared" ca="true" si="0"/>
        <v/>
      </c>
      <c r="D42" s="93"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3"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3"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3"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3"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3"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3"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3"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3"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3"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3"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3"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3"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3"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3"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3"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3"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3"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4"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4"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4"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4"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4"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4"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4"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4"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4"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4"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4"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4"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4"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4"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4"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4"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4"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4"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4"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4"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4"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4"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4"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4"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4"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4"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4"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4"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4"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4"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5"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5"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5"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5"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5"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5"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5"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5"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5"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5"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5"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5"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5"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5"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5"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5"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5"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5"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0"/>
      <c r="BS42" s="270" t="str">
        <f ca="true">+IF(OFFSET('Water Data'!$D$27,0,10*ROW('Water Data'!D36))="","",OFFSET('Water Data'!$D$27,0,10*ROW('Water Data'!D36)))</f>
        <v/>
      </c>
      <c r="BT42" s="270" t="str">
        <f ca="true">+IF(OFFSET('Water Data'!$D$28,0,10*ROW('Water Data'!D36))="","",OFFSET('Water Data'!$D$28,0,10*ROW('Water Data'!D36)))</f>
        <v/>
      </c>
      <c r="BU42" s="270" t="str">
        <f ca="true">+IF(OFFSET('Water Data'!$D$29,0,10*ROW('Water Data'!D36))="","",OFFSET('Water Data'!$D$29,0,10*ROW('Water Data'!D36)))</f>
        <v/>
      </c>
      <c r="BV42" s="270" t="str">
        <f ca="true">+IF(OFFSET('Water Data'!$E$27,0,10*ROW('Water Data'!E36))="","",OFFSET('Water Data'!$E$27,0,10*ROW('Water Data'!E36)))</f>
        <v/>
      </c>
      <c r="BW42" s="270" t="str">
        <f ca="true">+IF(OFFSET('Water Data'!$E$28,0,10*ROW('Water Data'!E36))="","",OFFSET('Water Data'!$E$28,0,10*ROW('Water Data'!E36)))</f>
        <v/>
      </c>
      <c r="BX42" s="270" t="str">
        <f ca="true">+IF(OFFSET('Water Data'!$E$29,0,10*ROW('Water Data'!E36))="","",OFFSET('Water Data'!$E$29,0,10*ROW('Water Data'!E36)))</f>
        <v/>
      </c>
      <c r="BY42" s="270" t="str">
        <f ca="true">+IF(OFFSET('Water Data'!$F$27,0,10*ROW('Water Data'!F36))="","",OFFSET('Water Data'!$F$27,0,10*ROW('Water Data'!F36)))</f>
        <v/>
      </c>
      <c r="BZ42" s="270" t="str">
        <f ca="true">+IF(OFFSET('Water Data'!$F$28,0,10*ROW('Water Data'!F36))="","",OFFSET('Water Data'!$F$28,0,10*ROW('Water Data'!F36)))</f>
        <v/>
      </c>
      <c r="CA42" s="270" t="str">
        <f ca="true">+IF(OFFSET('Water Data'!$F$29,0,10*ROW('Water Data'!F36))="","",OFFSET('Water Data'!$F$29,0,10*ROW('Water Data'!F36)))</f>
        <v/>
      </c>
      <c r="CB42" s="270" t="str">
        <f ca="true">+IF(OFFSET('Water Data'!$G$27,0,10*ROW('Water Data'!G36))="","",OFFSET('Water Data'!$G$27,0,10*ROW('Water Data'!G36)))</f>
        <v/>
      </c>
      <c r="CC42" s="270" t="str">
        <f ca="true">+IF(OFFSET('Water Data'!$G$28,0,10*ROW('Water Data'!G36))="","",OFFSET('Water Data'!$G$28,0,10*ROW('Water Data'!G36)))</f>
        <v/>
      </c>
      <c r="CD42" s="270" t="str">
        <f ca="true">+IF(OFFSET('Water Data'!$G$29,0,10*ROW('Water Data'!G36))="","",OFFSET('Water Data'!$G$29,0,10*ROW('Water Data'!G36)))</f>
        <v/>
      </c>
      <c r="CE42" s="270" t="str">
        <f ca="true">+IF(OFFSET('Water Data'!$H$27,0,10*ROW('Water Data'!H36))="","",OFFSET('Water Data'!$H$27,0,10*ROW('Water Data'!H36)))</f>
        <v/>
      </c>
      <c r="CF42" s="270" t="str">
        <f ca="true">+IF(OFFSET('Water Data'!$H$28,0,10*ROW('Water Data'!H36))="","",OFFSET('Water Data'!$H$28,0,10*ROW('Water Data'!H36)))</f>
        <v/>
      </c>
      <c r="CG42" s="270" t="str">
        <f ca="true">+IF(OFFSET('Water Data'!$H$29,0,10*ROW('Water Data'!H36))="","",OFFSET('Water Data'!$H$29,0,10*ROW('Water Data'!H36)))</f>
        <v/>
      </c>
      <c r="CH42" s="270" t="str">
        <f ca="true">+IF(OFFSET('Water Data'!$I$27,0,10*ROW('Water Data'!I36))="","",OFFSET('Water Data'!$I$27,0,10*ROW('Water Data'!I36)))</f>
        <v/>
      </c>
      <c r="CI42" s="270" t="str">
        <f ca="true">+IF(OFFSET('Water Data'!$I$28,0,10*ROW('Water Data'!I36))="","",OFFSET('Water Data'!$I$28,0,10*ROW('Water Data'!I36)))</f>
        <v/>
      </c>
      <c r="CJ42" s="270" t="str">
        <f ca="true">+IF(OFFSET('Water Data'!$I$29,0,10*ROW('Water Data'!I36))="","",OFFSET('Water Data'!$I$29,0,10*ROW('Water Data'!I36)))</f>
        <v/>
      </c>
      <c r="CK42" s="270" t="str">
        <f ca="true">+IF(OFFSET('Sanitation Data'!$D$28,0,10*ROW('Sanitation Data'!D36))="","",OFFSET('Sanitation Data'!$D$28,0,10*ROW('Sanitation Data'!D36)))</f>
        <v/>
      </c>
      <c r="CL42" s="270" t="str">
        <f ca="true">+IF(OFFSET('Sanitation Data'!$D$29,0,10*ROW('Sanitation Data'!D36))="","",OFFSET('Sanitation Data'!$D$29,0,10*ROW('Sanitation Data'!D36)))</f>
        <v/>
      </c>
      <c r="CM42" s="270" t="str">
        <f ca="true">+IF(OFFSET('Sanitation Data'!$D$30,0,10*ROW('Sanitation Data'!D36))="","",OFFSET('Sanitation Data'!$D$30,0,10*ROW('Sanitation Data'!D36)))</f>
        <v/>
      </c>
      <c r="CN42" s="270" t="str">
        <f ca="true">+IF(OFFSET('Sanitation Data'!$D$31,0,10*ROW('Sanitation Data'!D36))="","",OFFSET('Sanitation Data'!$D$31,0,10*ROW('Sanitation Data'!D36)))</f>
        <v/>
      </c>
      <c r="CO42" s="270" t="str">
        <f ca="true">+IF(OFFSET('Sanitation Data'!$D$32,0,10*ROW('Sanitation Data'!D36))="","",OFFSET('Sanitation Data'!$D$32,0,10*ROW('Sanitation Data'!D36)))</f>
        <v/>
      </c>
      <c r="CP42" s="270" t="str">
        <f ca="true">+IF(OFFSET('Sanitation Data'!$E$28,0,10*ROW('Sanitation Data'!E36))="","",OFFSET('Sanitation Data'!$E$28,0,10*ROW('Sanitation Data'!E36)))</f>
        <v/>
      </c>
      <c r="CQ42" s="270" t="str">
        <f ca="true">+IF(OFFSET('Sanitation Data'!$E$29,0,10*ROW('Sanitation Data'!E36))="","",OFFSET('Sanitation Data'!$E$29,0,10*ROW('Sanitation Data'!E36)))</f>
        <v/>
      </c>
      <c r="CR42" s="270" t="str">
        <f ca="true">+IF(OFFSET('Sanitation Data'!$E$30,0,10*ROW('Sanitation Data'!E36))="","",OFFSET('Sanitation Data'!$E$30,0,10*ROW('Sanitation Data'!E36)))</f>
        <v/>
      </c>
      <c r="CS42" s="270" t="str">
        <f ca="true">+IF(OFFSET('Sanitation Data'!$E$31,0,10*ROW('Sanitation Data'!E36))="","",OFFSET('Sanitation Data'!$E$31,0,10*ROW('Sanitation Data'!E36)))</f>
        <v/>
      </c>
      <c r="CT42" s="270" t="str">
        <f ca="true">+IF(OFFSET('Sanitation Data'!$E$32,0,10*ROW('Sanitation Data'!E36))="","",OFFSET('Sanitation Data'!$E$32,0,10*ROW('Sanitation Data'!E36)))</f>
        <v/>
      </c>
      <c r="CU42" s="270" t="str">
        <f ca="true">+IF(OFFSET('Sanitation Data'!$F$28,0,10*ROW('Sanitation Data'!F36))="","",OFFSET('Sanitation Data'!$F$28,0,10*ROW('Sanitation Data'!F36)))</f>
        <v/>
      </c>
      <c r="CV42" s="270" t="str">
        <f ca="true">+IF(OFFSET('Sanitation Data'!$F$29,0,10*ROW('Sanitation Data'!F36))="","",OFFSET('Sanitation Data'!$F$29,0,10*ROW('Sanitation Data'!F36)))</f>
        <v/>
      </c>
      <c r="CW42" s="270" t="str">
        <f ca="true">+IF(OFFSET('Sanitation Data'!$F$30,0,10*ROW('Sanitation Data'!F36))="","",OFFSET('Sanitation Data'!$F$30,0,10*ROW('Sanitation Data'!F36)))</f>
        <v/>
      </c>
      <c r="CX42" s="270" t="str">
        <f ca="true">+IF(OFFSET('Sanitation Data'!$F$31,0,10*ROW('Sanitation Data'!F36))="","",OFFSET('Sanitation Data'!$F$31,0,10*ROW('Sanitation Data'!F36)))</f>
        <v/>
      </c>
      <c r="CY42" s="270" t="str">
        <f ca="true">+IF(OFFSET('Sanitation Data'!$F$32,0,10*ROW('Sanitation Data'!F36))="","",OFFSET('Sanitation Data'!$F$32,0,10*ROW('Sanitation Data'!F36)))</f>
        <v/>
      </c>
      <c r="CZ42" s="270" t="str">
        <f ca="true">+IF(OFFSET('Sanitation Data'!$G$28,0,10*ROW('Sanitation Data'!G36))="","",OFFSET('Sanitation Data'!$G$28,0,10*ROW('Sanitation Data'!G36)))</f>
        <v/>
      </c>
      <c r="DA42" s="270" t="str">
        <f ca="true">+IF(OFFSET('Sanitation Data'!$G$29,0,10*ROW('Sanitation Data'!G36))="","",OFFSET('Sanitation Data'!$G$29,0,10*ROW('Sanitation Data'!G36)))</f>
        <v/>
      </c>
      <c r="DB42" s="270" t="str">
        <f ca="true">+IF(OFFSET('Sanitation Data'!$G$30,0,10*ROW('Sanitation Data'!G36))="","",OFFSET('Sanitation Data'!$G$30,0,10*ROW('Sanitation Data'!G36)))</f>
        <v/>
      </c>
      <c r="DC42" s="270" t="str">
        <f ca="true">+IF(OFFSET('Sanitation Data'!$G$31,0,10*ROW('Sanitation Data'!G36))="","",OFFSET('Sanitation Data'!$G$31,0,10*ROW('Sanitation Data'!G36)))</f>
        <v/>
      </c>
      <c r="DD42" s="270" t="str">
        <f ca="true">+IF(OFFSET('Sanitation Data'!$G$32,0,10*ROW('Sanitation Data'!G36))="","",OFFSET('Sanitation Data'!$G$32,0,10*ROW('Sanitation Data'!G36)))</f>
        <v/>
      </c>
      <c r="DE42" s="270" t="str">
        <f ca="true">+IF(OFFSET('Sanitation Data'!$H$28,0,10*ROW('Sanitation Data'!H36))="","",OFFSET('Sanitation Data'!$H$28,0,10*ROW('Sanitation Data'!H36)))</f>
        <v/>
      </c>
      <c r="DF42" s="270" t="str">
        <f ca="true">+IF(OFFSET('Sanitation Data'!$H$29,0,10*ROW('Sanitation Data'!H36))="","",OFFSET('Sanitation Data'!$H$29,0,10*ROW('Sanitation Data'!H36)))</f>
        <v/>
      </c>
      <c r="DG42" s="270" t="str">
        <f ca="true">+IF(OFFSET('Sanitation Data'!$H$30,0,10*ROW('Sanitation Data'!H36))="","",OFFSET('Sanitation Data'!$H$30,0,10*ROW('Sanitation Data'!H36)))</f>
        <v/>
      </c>
      <c r="DH42" s="270" t="str">
        <f ca="true">+IF(OFFSET('Sanitation Data'!$H$31,0,10*ROW('Sanitation Data'!H36))="","",OFFSET('Sanitation Data'!$H$31,0,10*ROW('Sanitation Data'!H36)))</f>
        <v/>
      </c>
      <c r="DI42" s="270" t="str">
        <f ca="true">+IF(OFFSET('Sanitation Data'!$H$32,0,10*ROW('Sanitation Data'!H36))="","",OFFSET('Sanitation Data'!$H$32,0,10*ROW('Sanitation Data'!H36)))</f>
        <v/>
      </c>
      <c r="DJ42" s="270" t="str">
        <f ca="true">+IF(OFFSET('Sanitation Data'!$I$28,0,10*ROW('Sanitation Data'!I36))="","",OFFSET('Sanitation Data'!$I$28,0,10*ROW('Sanitation Data'!I36)))</f>
        <v/>
      </c>
      <c r="DK42" s="270" t="str">
        <f ca="true">+IF(OFFSET('Sanitation Data'!$I$29,0,10*ROW('Sanitation Data'!I36))="","",OFFSET('Sanitation Data'!$I$29,0,10*ROW('Sanitation Data'!I36)))</f>
        <v/>
      </c>
      <c r="DL42" s="270" t="str">
        <f ca="true">+IF(OFFSET('Sanitation Data'!$I$30,0,10*ROW('Sanitation Data'!I36))="","",OFFSET('Sanitation Data'!$I$30,0,10*ROW('Sanitation Data'!I36)))</f>
        <v/>
      </c>
      <c r="DM42" s="270" t="str">
        <f ca="true">+IF(OFFSET('Sanitation Data'!$I$31,0,10*ROW('Sanitation Data'!I36))="","",OFFSET('Sanitation Data'!$I$31,0,10*ROW('Sanitation Data'!I36)))</f>
        <v/>
      </c>
      <c r="DN42" s="270" t="str">
        <f ca="true">+IF(OFFSET('Sanitation Data'!$I$32,0,10*ROW('Sanitation Data'!I36))="","",OFFSET('Sanitation Data'!$I$32,0,10*ROW('Sanitation Data'!I36)))</f>
        <v/>
      </c>
      <c r="DO42" s="270" t="str">
        <f ca="true">+IF(OFFSET('Hygiene Data'!$D$11,0,10*ROW('Hygiene Data'!D36))="","",OFFSET('Hygiene Data'!$D$11,0,10*ROW('Hygiene Data'!D36)))</f>
        <v/>
      </c>
      <c r="DP42" s="270" t="str">
        <f ca="true">+IF(OFFSET('Hygiene Data'!$D$12,0,10*ROW('Hygiene Data'!D36))="","",OFFSET('Hygiene Data'!$D$12,0,10*ROW('Hygiene Data'!D36)))</f>
        <v/>
      </c>
      <c r="DQ42" s="270" t="str">
        <f ca="true">+IF(OFFSET('Hygiene Data'!$D$13,0,10*ROW('Hygiene Data'!D36))="","",OFFSET('Hygiene Data'!$D$13,0,10*ROW('Hygiene Data'!D36)))</f>
        <v/>
      </c>
      <c r="DR42" s="270" t="str">
        <f ca="true">+IF(OFFSET('Hygiene Data'!$E$11,0,10*ROW('Hygiene Data'!E36))="","",OFFSET('Hygiene Data'!$E$11,0,10*ROW('Hygiene Data'!E36)))</f>
        <v/>
      </c>
      <c r="DS42" s="270" t="str">
        <f ca="true">+IF(OFFSET('Hygiene Data'!$E$12,0,10*ROW('Hygiene Data'!E36))="","",OFFSET('Hygiene Data'!$E$12,0,10*ROW('Hygiene Data'!E36)))</f>
        <v/>
      </c>
      <c r="DT42" s="270" t="str">
        <f ca="true">+IF(OFFSET('Hygiene Data'!$E$13,0,10*ROW('Hygiene Data'!E36))="","",OFFSET('Hygiene Data'!$E$13,0,10*ROW('Hygiene Data'!E36)))</f>
        <v/>
      </c>
      <c r="DU42" s="270" t="str">
        <f ca="true">+IF(OFFSET('Hygiene Data'!$F$11,0,10*ROW('Hygiene Data'!F36))="","",OFFSET('Hygiene Data'!$F$11,0,10*ROW('Hygiene Data'!F36)))</f>
        <v/>
      </c>
      <c r="DV42" s="270" t="str">
        <f ca="true">+IF(OFFSET('Hygiene Data'!$F$12,0,10*ROW('Hygiene Data'!F36))="","",OFFSET('Hygiene Data'!$F$12,0,10*ROW('Hygiene Data'!F36)))</f>
        <v/>
      </c>
      <c r="DW42" s="270" t="str">
        <f ca="true">+IF(OFFSET('Hygiene Data'!$F$13,0,10*ROW('Hygiene Data'!F36))="","",OFFSET('Hygiene Data'!$F$13,0,10*ROW('Hygiene Data'!F36)))</f>
        <v/>
      </c>
      <c r="DX42" s="270" t="str">
        <f ca="true">+IF(OFFSET('Hygiene Data'!$G$11,0,10*ROW('Hygiene Data'!G36))="","",OFFSET('Hygiene Data'!$G$11,0,10*ROW('Hygiene Data'!G36)))</f>
        <v/>
      </c>
      <c r="DY42" s="270" t="str">
        <f ca="true">+IF(OFFSET('Hygiene Data'!$G$12,0,10*ROW('Hygiene Data'!G36))="","",OFFSET('Hygiene Data'!$G$12,0,10*ROW('Hygiene Data'!G36)))</f>
        <v/>
      </c>
      <c r="DZ42" s="270" t="str">
        <f ca="true">+IF(OFFSET('Hygiene Data'!$G$13,0,10*ROW('Hygiene Data'!G36))="","",OFFSET('Hygiene Data'!$G$13,0,10*ROW('Hygiene Data'!G36)))</f>
        <v/>
      </c>
      <c r="EA42" s="270" t="str">
        <f ca="true">+IF(OFFSET('Hygiene Data'!$H$11,0,10*ROW('Hygiene Data'!H36))="","",OFFSET('Hygiene Data'!$H$11,0,10*ROW('Hygiene Data'!H36)))</f>
        <v/>
      </c>
      <c r="EB42" s="270" t="str">
        <f ca="true">+IF(OFFSET('Hygiene Data'!$H$12,0,10*ROW('Hygiene Data'!H36))="","",OFFSET('Hygiene Data'!$H$12,0,10*ROW('Hygiene Data'!H36)))</f>
        <v/>
      </c>
      <c r="EC42" s="270" t="str">
        <f ca="true">+IF(OFFSET('Hygiene Data'!$H$13,0,10*ROW('Hygiene Data'!H36))="","",OFFSET('Hygiene Data'!$H$13,0,10*ROW('Hygiene Data'!H36)))</f>
        <v/>
      </c>
      <c r="ED42" s="270" t="str">
        <f ca="true">+IF(OFFSET('Hygiene Data'!$I$11,0,10*ROW('Hygiene Data'!I36))="","",OFFSET('Hygiene Data'!$I$11,0,10*ROW('Hygiene Data'!I36)))</f>
        <v/>
      </c>
      <c r="EE42" s="270" t="str">
        <f ca="true">+IF(OFFSET('Hygiene Data'!$I$12,0,10*ROW('Hygiene Data'!I36))="","",OFFSET('Hygiene Data'!$I$12,0,10*ROW('Hygiene Data'!I36)))</f>
        <v/>
      </c>
      <c r="EF42" s="270"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26" t="str">
        <f t="shared" ca="true" si="0"/>
        <v/>
      </c>
      <c r="D43" s="93"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3"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3"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3"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3"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3"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3"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3"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3"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3"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3"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3"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3"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3"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3"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3"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3"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3"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4"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4"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4"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4"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4"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4"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4"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4"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4"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4"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4"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4"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4"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4"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4"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4"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4"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4"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4"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4"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4"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4"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4"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4"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4"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4"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4"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4"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4"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4"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5"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5"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5"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5"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5"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5"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5"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5"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5"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5"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5"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5"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5"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5"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5"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5"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5"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5"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0"/>
      <c r="BS43" s="270" t="str">
        <f ca="true">+IF(OFFSET('Water Data'!$D$27,0,10*ROW('Water Data'!D37))="","",OFFSET('Water Data'!$D$27,0,10*ROW('Water Data'!D37)))</f>
        <v/>
      </c>
      <c r="BT43" s="270" t="str">
        <f ca="true">+IF(OFFSET('Water Data'!$D$28,0,10*ROW('Water Data'!D37))="","",OFFSET('Water Data'!$D$28,0,10*ROW('Water Data'!D37)))</f>
        <v/>
      </c>
      <c r="BU43" s="270" t="str">
        <f ca="true">+IF(OFFSET('Water Data'!$D$29,0,10*ROW('Water Data'!D37))="","",OFFSET('Water Data'!$D$29,0,10*ROW('Water Data'!D37)))</f>
        <v/>
      </c>
      <c r="BV43" s="270" t="str">
        <f ca="true">+IF(OFFSET('Water Data'!$E$27,0,10*ROW('Water Data'!E37))="","",OFFSET('Water Data'!$E$27,0,10*ROW('Water Data'!E37)))</f>
        <v/>
      </c>
      <c r="BW43" s="270" t="str">
        <f ca="true">+IF(OFFSET('Water Data'!$E$28,0,10*ROW('Water Data'!E37))="","",OFFSET('Water Data'!$E$28,0,10*ROW('Water Data'!E37)))</f>
        <v/>
      </c>
      <c r="BX43" s="270" t="str">
        <f ca="true">+IF(OFFSET('Water Data'!$E$29,0,10*ROW('Water Data'!E37))="","",OFFSET('Water Data'!$E$29,0,10*ROW('Water Data'!E37)))</f>
        <v/>
      </c>
      <c r="BY43" s="270" t="str">
        <f ca="true">+IF(OFFSET('Water Data'!$F$27,0,10*ROW('Water Data'!F37))="","",OFFSET('Water Data'!$F$27,0,10*ROW('Water Data'!F37)))</f>
        <v/>
      </c>
      <c r="BZ43" s="270" t="str">
        <f ca="true">+IF(OFFSET('Water Data'!$F$28,0,10*ROW('Water Data'!F37))="","",OFFSET('Water Data'!$F$28,0,10*ROW('Water Data'!F37)))</f>
        <v/>
      </c>
      <c r="CA43" s="270" t="str">
        <f ca="true">+IF(OFFSET('Water Data'!$F$29,0,10*ROW('Water Data'!F37))="","",OFFSET('Water Data'!$F$29,0,10*ROW('Water Data'!F37)))</f>
        <v/>
      </c>
      <c r="CB43" s="270" t="str">
        <f ca="true">+IF(OFFSET('Water Data'!$G$27,0,10*ROW('Water Data'!G37))="","",OFFSET('Water Data'!$G$27,0,10*ROW('Water Data'!G37)))</f>
        <v/>
      </c>
      <c r="CC43" s="270" t="str">
        <f ca="true">+IF(OFFSET('Water Data'!$G$28,0,10*ROW('Water Data'!G37))="","",OFFSET('Water Data'!$G$28,0,10*ROW('Water Data'!G37)))</f>
        <v/>
      </c>
      <c r="CD43" s="270" t="str">
        <f ca="true">+IF(OFFSET('Water Data'!$G$29,0,10*ROW('Water Data'!G37))="","",OFFSET('Water Data'!$G$29,0,10*ROW('Water Data'!G37)))</f>
        <v/>
      </c>
      <c r="CE43" s="270" t="str">
        <f ca="true">+IF(OFFSET('Water Data'!$H$27,0,10*ROW('Water Data'!H37))="","",OFFSET('Water Data'!$H$27,0,10*ROW('Water Data'!H37)))</f>
        <v/>
      </c>
      <c r="CF43" s="270" t="str">
        <f ca="true">+IF(OFFSET('Water Data'!$H$28,0,10*ROW('Water Data'!H37))="","",OFFSET('Water Data'!$H$28,0,10*ROW('Water Data'!H37)))</f>
        <v/>
      </c>
      <c r="CG43" s="270" t="str">
        <f ca="true">+IF(OFFSET('Water Data'!$H$29,0,10*ROW('Water Data'!H37))="","",OFFSET('Water Data'!$H$29,0,10*ROW('Water Data'!H37)))</f>
        <v/>
      </c>
      <c r="CH43" s="270" t="str">
        <f ca="true">+IF(OFFSET('Water Data'!$I$27,0,10*ROW('Water Data'!I37))="","",OFFSET('Water Data'!$I$27,0,10*ROW('Water Data'!I37)))</f>
        <v/>
      </c>
      <c r="CI43" s="270" t="str">
        <f ca="true">+IF(OFFSET('Water Data'!$I$28,0,10*ROW('Water Data'!I37))="","",OFFSET('Water Data'!$I$28,0,10*ROW('Water Data'!I37)))</f>
        <v/>
      </c>
      <c r="CJ43" s="270" t="str">
        <f ca="true">+IF(OFFSET('Water Data'!$I$29,0,10*ROW('Water Data'!I37))="","",OFFSET('Water Data'!$I$29,0,10*ROW('Water Data'!I37)))</f>
        <v/>
      </c>
      <c r="CK43" s="270" t="str">
        <f ca="true">+IF(OFFSET('Sanitation Data'!$D$28,0,10*ROW('Sanitation Data'!D37))="","",OFFSET('Sanitation Data'!$D$28,0,10*ROW('Sanitation Data'!D37)))</f>
        <v/>
      </c>
      <c r="CL43" s="270" t="str">
        <f ca="true">+IF(OFFSET('Sanitation Data'!$D$29,0,10*ROW('Sanitation Data'!D37))="","",OFFSET('Sanitation Data'!$D$29,0,10*ROW('Sanitation Data'!D37)))</f>
        <v/>
      </c>
      <c r="CM43" s="270" t="str">
        <f ca="true">+IF(OFFSET('Sanitation Data'!$D$30,0,10*ROW('Sanitation Data'!D37))="","",OFFSET('Sanitation Data'!$D$30,0,10*ROW('Sanitation Data'!D37)))</f>
        <v/>
      </c>
      <c r="CN43" s="270" t="str">
        <f ca="true">+IF(OFFSET('Sanitation Data'!$D$31,0,10*ROW('Sanitation Data'!D37))="","",OFFSET('Sanitation Data'!$D$31,0,10*ROW('Sanitation Data'!D37)))</f>
        <v/>
      </c>
      <c r="CO43" s="270" t="str">
        <f ca="true">+IF(OFFSET('Sanitation Data'!$D$32,0,10*ROW('Sanitation Data'!D37))="","",OFFSET('Sanitation Data'!$D$32,0,10*ROW('Sanitation Data'!D37)))</f>
        <v/>
      </c>
      <c r="CP43" s="270" t="str">
        <f ca="true">+IF(OFFSET('Sanitation Data'!$E$28,0,10*ROW('Sanitation Data'!E37))="","",OFFSET('Sanitation Data'!$E$28,0,10*ROW('Sanitation Data'!E37)))</f>
        <v/>
      </c>
      <c r="CQ43" s="270" t="str">
        <f ca="true">+IF(OFFSET('Sanitation Data'!$E$29,0,10*ROW('Sanitation Data'!E37))="","",OFFSET('Sanitation Data'!$E$29,0,10*ROW('Sanitation Data'!E37)))</f>
        <v/>
      </c>
      <c r="CR43" s="270" t="str">
        <f ca="true">+IF(OFFSET('Sanitation Data'!$E$30,0,10*ROW('Sanitation Data'!E37))="","",OFFSET('Sanitation Data'!$E$30,0,10*ROW('Sanitation Data'!E37)))</f>
        <v/>
      </c>
      <c r="CS43" s="270" t="str">
        <f ca="true">+IF(OFFSET('Sanitation Data'!$E$31,0,10*ROW('Sanitation Data'!E37))="","",OFFSET('Sanitation Data'!$E$31,0,10*ROW('Sanitation Data'!E37)))</f>
        <v/>
      </c>
      <c r="CT43" s="270" t="str">
        <f ca="true">+IF(OFFSET('Sanitation Data'!$E$32,0,10*ROW('Sanitation Data'!E37))="","",OFFSET('Sanitation Data'!$E$32,0,10*ROW('Sanitation Data'!E37)))</f>
        <v/>
      </c>
      <c r="CU43" s="270" t="str">
        <f ca="true">+IF(OFFSET('Sanitation Data'!$F$28,0,10*ROW('Sanitation Data'!F37))="","",OFFSET('Sanitation Data'!$F$28,0,10*ROW('Sanitation Data'!F37)))</f>
        <v/>
      </c>
      <c r="CV43" s="270" t="str">
        <f ca="true">+IF(OFFSET('Sanitation Data'!$F$29,0,10*ROW('Sanitation Data'!F37))="","",OFFSET('Sanitation Data'!$F$29,0,10*ROW('Sanitation Data'!F37)))</f>
        <v/>
      </c>
      <c r="CW43" s="270" t="str">
        <f ca="true">+IF(OFFSET('Sanitation Data'!$F$30,0,10*ROW('Sanitation Data'!F37))="","",OFFSET('Sanitation Data'!$F$30,0,10*ROW('Sanitation Data'!F37)))</f>
        <v/>
      </c>
      <c r="CX43" s="270" t="str">
        <f ca="true">+IF(OFFSET('Sanitation Data'!$F$31,0,10*ROW('Sanitation Data'!F37))="","",OFFSET('Sanitation Data'!$F$31,0,10*ROW('Sanitation Data'!F37)))</f>
        <v/>
      </c>
      <c r="CY43" s="270" t="str">
        <f ca="true">+IF(OFFSET('Sanitation Data'!$F$32,0,10*ROW('Sanitation Data'!F37))="","",OFFSET('Sanitation Data'!$F$32,0,10*ROW('Sanitation Data'!F37)))</f>
        <v/>
      </c>
      <c r="CZ43" s="270" t="str">
        <f ca="true">+IF(OFFSET('Sanitation Data'!$G$28,0,10*ROW('Sanitation Data'!G37))="","",OFFSET('Sanitation Data'!$G$28,0,10*ROW('Sanitation Data'!G37)))</f>
        <v/>
      </c>
      <c r="DA43" s="270" t="str">
        <f ca="true">+IF(OFFSET('Sanitation Data'!$G$29,0,10*ROW('Sanitation Data'!G37))="","",OFFSET('Sanitation Data'!$G$29,0,10*ROW('Sanitation Data'!G37)))</f>
        <v/>
      </c>
      <c r="DB43" s="270" t="str">
        <f ca="true">+IF(OFFSET('Sanitation Data'!$G$30,0,10*ROW('Sanitation Data'!G37))="","",OFFSET('Sanitation Data'!$G$30,0,10*ROW('Sanitation Data'!G37)))</f>
        <v/>
      </c>
      <c r="DC43" s="270" t="str">
        <f ca="true">+IF(OFFSET('Sanitation Data'!$G$31,0,10*ROW('Sanitation Data'!G37))="","",OFFSET('Sanitation Data'!$G$31,0,10*ROW('Sanitation Data'!G37)))</f>
        <v/>
      </c>
      <c r="DD43" s="270" t="str">
        <f ca="true">+IF(OFFSET('Sanitation Data'!$G$32,0,10*ROW('Sanitation Data'!G37))="","",OFFSET('Sanitation Data'!$G$32,0,10*ROW('Sanitation Data'!G37)))</f>
        <v/>
      </c>
      <c r="DE43" s="270" t="str">
        <f ca="true">+IF(OFFSET('Sanitation Data'!$H$28,0,10*ROW('Sanitation Data'!H37))="","",OFFSET('Sanitation Data'!$H$28,0,10*ROW('Sanitation Data'!H37)))</f>
        <v/>
      </c>
      <c r="DF43" s="270" t="str">
        <f ca="true">+IF(OFFSET('Sanitation Data'!$H$29,0,10*ROW('Sanitation Data'!H37))="","",OFFSET('Sanitation Data'!$H$29,0,10*ROW('Sanitation Data'!H37)))</f>
        <v/>
      </c>
      <c r="DG43" s="270" t="str">
        <f ca="true">+IF(OFFSET('Sanitation Data'!$H$30,0,10*ROW('Sanitation Data'!H37))="","",OFFSET('Sanitation Data'!$H$30,0,10*ROW('Sanitation Data'!H37)))</f>
        <v/>
      </c>
      <c r="DH43" s="270" t="str">
        <f ca="true">+IF(OFFSET('Sanitation Data'!$H$31,0,10*ROW('Sanitation Data'!H37))="","",OFFSET('Sanitation Data'!$H$31,0,10*ROW('Sanitation Data'!H37)))</f>
        <v/>
      </c>
      <c r="DI43" s="270" t="str">
        <f ca="true">+IF(OFFSET('Sanitation Data'!$H$32,0,10*ROW('Sanitation Data'!H37))="","",OFFSET('Sanitation Data'!$H$32,0,10*ROW('Sanitation Data'!H37)))</f>
        <v/>
      </c>
      <c r="DJ43" s="270" t="str">
        <f ca="true">+IF(OFFSET('Sanitation Data'!$I$28,0,10*ROW('Sanitation Data'!I37))="","",OFFSET('Sanitation Data'!$I$28,0,10*ROW('Sanitation Data'!I37)))</f>
        <v/>
      </c>
      <c r="DK43" s="270" t="str">
        <f ca="true">+IF(OFFSET('Sanitation Data'!$I$29,0,10*ROW('Sanitation Data'!I37))="","",OFFSET('Sanitation Data'!$I$29,0,10*ROW('Sanitation Data'!I37)))</f>
        <v/>
      </c>
      <c r="DL43" s="270" t="str">
        <f ca="true">+IF(OFFSET('Sanitation Data'!$I$30,0,10*ROW('Sanitation Data'!I37))="","",OFFSET('Sanitation Data'!$I$30,0,10*ROW('Sanitation Data'!I37)))</f>
        <v/>
      </c>
      <c r="DM43" s="270" t="str">
        <f ca="true">+IF(OFFSET('Sanitation Data'!$I$31,0,10*ROW('Sanitation Data'!I37))="","",OFFSET('Sanitation Data'!$I$31,0,10*ROW('Sanitation Data'!I37)))</f>
        <v/>
      </c>
      <c r="DN43" s="270" t="str">
        <f ca="true">+IF(OFFSET('Sanitation Data'!$I$32,0,10*ROW('Sanitation Data'!I37))="","",OFFSET('Sanitation Data'!$I$32,0,10*ROW('Sanitation Data'!I37)))</f>
        <v/>
      </c>
      <c r="DO43" s="270" t="str">
        <f ca="true">+IF(OFFSET('Hygiene Data'!$D$11,0,10*ROW('Hygiene Data'!D37))="","",OFFSET('Hygiene Data'!$D$11,0,10*ROW('Hygiene Data'!D37)))</f>
        <v/>
      </c>
      <c r="DP43" s="270" t="str">
        <f ca="true">+IF(OFFSET('Hygiene Data'!$D$12,0,10*ROW('Hygiene Data'!D37))="","",OFFSET('Hygiene Data'!$D$12,0,10*ROW('Hygiene Data'!D37)))</f>
        <v/>
      </c>
      <c r="DQ43" s="270" t="str">
        <f ca="true">+IF(OFFSET('Hygiene Data'!$D$13,0,10*ROW('Hygiene Data'!D37))="","",OFFSET('Hygiene Data'!$D$13,0,10*ROW('Hygiene Data'!D37)))</f>
        <v/>
      </c>
      <c r="DR43" s="270" t="str">
        <f ca="true">+IF(OFFSET('Hygiene Data'!$E$11,0,10*ROW('Hygiene Data'!E37))="","",OFFSET('Hygiene Data'!$E$11,0,10*ROW('Hygiene Data'!E37)))</f>
        <v/>
      </c>
      <c r="DS43" s="270" t="str">
        <f ca="true">+IF(OFFSET('Hygiene Data'!$E$12,0,10*ROW('Hygiene Data'!E37))="","",OFFSET('Hygiene Data'!$E$12,0,10*ROW('Hygiene Data'!E37)))</f>
        <v/>
      </c>
      <c r="DT43" s="270" t="str">
        <f ca="true">+IF(OFFSET('Hygiene Data'!$E$13,0,10*ROW('Hygiene Data'!E37))="","",OFFSET('Hygiene Data'!$E$13,0,10*ROW('Hygiene Data'!E37)))</f>
        <v/>
      </c>
      <c r="DU43" s="270" t="str">
        <f ca="true">+IF(OFFSET('Hygiene Data'!$F$11,0,10*ROW('Hygiene Data'!F37))="","",OFFSET('Hygiene Data'!$F$11,0,10*ROW('Hygiene Data'!F37)))</f>
        <v/>
      </c>
      <c r="DV43" s="270" t="str">
        <f ca="true">+IF(OFFSET('Hygiene Data'!$F$12,0,10*ROW('Hygiene Data'!F37))="","",OFFSET('Hygiene Data'!$F$12,0,10*ROW('Hygiene Data'!F37)))</f>
        <v/>
      </c>
      <c r="DW43" s="270" t="str">
        <f ca="true">+IF(OFFSET('Hygiene Data'!$F$13,0,10*ROW('Hygiene Data'!F37))="","",OFFSET('Hygiene Data'!$F$13,0,10*ROW('Hygiene Data'!F37)))</f>
        <v/>
      </c>
      <c r="DX43" s="270" t="str">
        <f ca="true">+IF(OFFSET('Hygiene Data'!$G$11,0,10*ROW('Hygiene Data'!G37))="","",OFFSET('Hygiene Data'!$G$11,0,10*ROW('Hygiene Data'!G37)))</f>
        <v/>
      </c>
      <c r="DY43" s="270" t="str">
        <f ca="true">+IF(OFFSET('Hygiene Data'!$G$12,0,10*ROW('Hygiene Data'!G37))="","",OFFSET('Hygiene Data'!$G$12,0,10*ROW('Hygiene Data'!G37)))</f>
        <v/>
      </c>
      <c r="DZ43" s="270" t="str">
        <f ca="true">+IF(OFFSET('Hygiene Data'!$G$13,0,10*ROW('Hygiene Data'!G37))="","",OFFSET('Hygiene Data'!$G$13,0,10*ROW('Hygiene Data'!G37)))</f>
        <v/>
      </c>
      <c r="EA43" s="270" t="str">
        <f ca="true">+IF(OFFSET('Hygiene Data'!$H$11,0,10*ROW('Hygiene Data'!H37))="","",OFFSET('Hygiene Data'!$H$11,0,10*ROW('Hygiene Data'!H37)))</f>
        <v/>
      </c>
      <c r="EB43" s="270" t="str">
        <f ca="true">+IF(OFFSET('Hygiene Data'!$H$12,0,10*ROW('Hygiene Data'!H37))="","",OFFSET('Hygiene Data'!$H$12,0,10*ROW('Hygiene Data'!H37)))</f>
        <v/>
      </c>
      <c r="EC43" s="270" t="str">
        <f ca="true">+IF(OFFSET('Hygiene Data'!$H$13,0,10*ROW('Hygiene Data'!H37))="","",OFFSET('Hygiene Data'!$H$13,0,10*ROW('Hygiene Data'!H37)))</f>
        <v/>
      </c>
      <c r="ED43" s="270" t="str">
        <f ca="true">+IF(OFFSET('Hygiene Data'!$I$11,0,10*ROW('Hygiene Data'!I37))="","",OFFSET('Hygiene Data'!$I$11,0,10*ROW('Hygiene Data'!I37)))</f>
        <v/>
      </c>
      <c r="EE43" s="270" t="str">
        <f ca="true">+IF(OFFSET('Hygiene Data'!$I$12,0,10*ROW('Hygiene Data'!I37))="","",OFFSET('Hygiene Data'!$I$12,0,10*ROW('Hygiene Data'!I37)))</f>
        <v/>
      </c>
      <c r="EF43" s="270"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26" t="str">
        <f t="shared" ca="true" si="0"/>
        <v/>
      </c>
      <c r="D44" s="93"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3"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3"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3"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3"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3"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3"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3"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3"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3"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3"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3"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3"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3"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3"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3"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3"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3"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4"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4"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4"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4"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4"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4"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4"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4"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4"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4"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4"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4"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4"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4"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4"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4"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4"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4"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4"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4"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4"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4"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4"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4"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4"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4"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4"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4"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4"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4"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5"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5"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5"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5"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5"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5"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5"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5"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5"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5"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5"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5"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5"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5"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5"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5"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5"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5"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0"/>
      <c r="BS44" s="270" t="str">
        <f ca="true">+IF(OFFSET('Water Data'!$D$27,0,10*ROW('Water Data'!D38))="","",OFFSET('Water Data'!$D$27,0,10*ROW('Water Data'!D38)))</f>
        <v/>
      </c>
      <c r="BT44" s="270" t="str">
        <f ca="true">+IF(OFFSET('Water Data'!$D$28,0,10*ROW('Water Data'!D38))="","",OFFSET('Water Data'!$D$28,0,10*ROW('Water Data'!D38)))</f>
        <v/>
      </c>
      <c r="BU44" s="270" t="str">
        <f ca="true">+IF(OFFSET('Water Data'!$D$29,0,10*ROW('Water Data'!D38))="","",OFFSET('Water Data'!$D$29,0,10*ROW('Water Data'!D38)))</f>
        <v/>
      </c>
      <c r="BV44" s="270" t="str">
        <f ca="true">+IF(OFFSET('Water Data'!$E$27,0,10*ROW('Water Data'!E38))="","",OFFSET('Water Data'!$E$27,0,10*ROW('Water Data'!E38)))</f>
        <v/>
      </c>
      <c r="BW44" s="270" t="str">
        <f ca="true">+IF(OFFSET('Water Data'!$E$28,0,10*ROW('Water Data'!E38))="","",OFFSET('Water Data'!$E$28,0,10*ROW('Water Data'!E38)))</f>
        <v/>
      </c>
      <c r="BX44" s="270" t="str">
        <f ca="true">+IF(OFFSET('Water Data'!$E$29,0,10*ROW('Water Data'!E38))="","",OFFSET('Water Data'!$E$29,0,10*ROW('Water Data'!E38)))</f>
        <v/>
      </c>
      <c r="BY44" s="270" t="str">
        <f ca="true">+IF(OFFSET('Water Data'!$F$27,0,10*ROW('Water Data'!F38))="","",OFFSET('Water Data'!$F$27,0,10*ROW('Water Data'!F38)))</f>
        <v/>
      </c>
      <c r="BZ44" s="270" t="str">
        <f ca="true">+IF(OFFSET('Water Data'!$F$28,0,10*ROW('Water Data'!F38))="","",OFFSET('Water Data'!$F$28,0,10*ROW('Water Data'!F38)))</f>
        <v/>
      </c>
      <c r="CA44" s="270" t="str">
        <f ca="true">+IF(OFFSET('Water Data'!$F$29,0,10*ROW('Water Data'!F38))="","",OFFSET('Water Data'!$F$29,0,10*ROW('Water Data'!F38)))</f>
        <v/>
      </c>
      <c r="CB44" s="270" t="str">
        <f ca="true">+IF(OFFSET('Water Data'!$G$27,0,10*ROW('Water Data'!G38))="","",OFFSET('Water Data'!$G$27,0,10*ROW('Water Data'!G38)))</f>
        <v/>
      </c>
      <c r="CC44" s="270" t="str">
        <f ca="true">+IF(OFFSET('Water Data'!$G$28,0,10*ROW('Water Data'!G38))="","",OFFSET('Water Data'!$G$28,0,10*ROW('Water Data'!G38)))</f>
        <v/>
      </c>
      <c r="CD44" s="270" t="str">
        <f ca="true">+IF(OFFSET('Water Data'!$G$29,0,10*ROW('Water Data'!G38))="","",OFFSET('Water Data'!$G$29,0,10*ROW('Water Data'!G38)))</f>
        <v/>
      </c>
      <c r="CE44" s="270" t="str">
        <f ca="true">+IF(OFFSET('Water Data'!$H$27,0,10*ROW('Water Data'!H38))="","",OFFSET('Water Data'!$H$27,0,10*ROW('Water Data'!H38)))</f>
        <v/>
      </c>
      <c r="CF44" s="270" t="str">
        <f ca="true">+IF(OFFSET('Water Data'!$H$28,0,10*ROW('Water Data'!H38))="","",OFFSET('Water Data'!$H$28,0,10*ROW('Water Data'!H38)))</f>
        <v/>
      </c>
      <c r="CG44" s="270" t="str">
        <f ca="true">+IF(OFFSET('Water Data'!$H$29,0,10*ROW('Water Data'!H38))="","",OFFSET('Water Data'!$H$29,0,10*ROW('Water Data'!H38)))</f>
        <v/>
      </c>
      <c r="CH44" s="270" t="str">
        <f ca="true">+IF(OFFSET('Water Data'!$I$27,0,10*ROW('Water Data'!I38))="","",OFFSET('Water Data'!$I$27,0,10*ROW('Water Data'!I38)))</f>
        <v/>
      </c>
      <c r="CI44" s="270" t="str">
        <f ca="true">+IF(OFFSET('Water Data'!$I$28,0,10*ROW('Water Data'!I38))="","",OFFSET('Water Data'!$I$28,0,10*ROW('Water Data'!I38)))</f>
        <v/>
      </c>
      <c r="CJ44" s="270" t="str">
        <f ca="true">+IF(OFFSET('Water Data'!$I$29,0,10*ROW('Water Data'!I38))="","",OFFSET('Water Data'!$I$29,0,10*ROW('Water Data'!I38)))</f>
        <v/>
      </c>
      <c r="CK44" s="270" t="str">
        <f ca="true">+IF(OFFSET('Sanitation Data'!$D$28,0,10*ROW('Sanitation Data'!D38))="","",OFFSET('Sanitation Data'!$D$28,0,10*ROW('Sanitation Data'!D38)))</f>
        <v/>
      </c>
      <c r="CL44" s="270" t="str">
        <f ca="true">+IF(OFFSET('Sanitation Data'!$D$29,0,10*ROW('Sanitation Data'!D38))="","",OFFSET('Sanitation Data'!$D$29,0,10*ROW('Sanitation Data'!D38)))</f>
        <v/>
      </c>
      <c r="CM44" s="270" t="str">
        <f ca="true">+IF(OFFSET('Sanitation Data'!$D$30,0,10*ROW('Sanitation Data'!D38))="","",OFFSET('Sanitation Data'!$D$30,0,10*ROW('Sanitation Data'!D38)))</f>
        <v/>
      </c>
      <c r="CN44" s="270" t="str">
        <f ca="true">+IF(OFFSET('Sanitation Data'!$D$31,0,10*ROW('Sanitation Data'!D38))="","",OFFSET('Sanitation Data'!$D$31,0,10*ROW('Sanitation Data'!D38)))</f>
        <v/>
      </c>
      <c r="CO44" s="270" t="str">
        <f ca="true">+IF(OFFSET('Sanitation Data'!$D$32,0,10*ROW('Sanitation Data'!D38))="","",OFFSET('Sanitation Data'!$D$32,0,10*ROW('Sanitation Data'!D38)))</f>
        <v/>
      </c>
      <c r="CP44" s="270" t="str">
        <f ca="true">+IF(OFFSET('Sanitation Data'!$E$28,0,10*ROW('Sanitation Data'!E38))="","",OFFSET('Sanitation Data'!$E$28,0,10*ROW('Sanitation Data'!E38)))</f>
        <v/>
      </c>
      <c r="CQ44" s="270" t="str">
        <f ca="true">+IF(OFFSET('Sanitation Data'!$E$29,0,10*ROW('Sanitation Data'!E38))="","",OFFSET('Sanitation Data'!$E$29,0,10*ROW('Sanitation Data'!E38)))</f>
        <v/>
      </c>
      <c r="CR44" s="270" t="str">
        <f ca="true">+IF(OFFSET('Sanitation Data'!$E$30,0,10*ROW('Sanitation Data'!E38))="","",OFFSET('Sanitation Data'!$E$30,0,10*ROW('Sanitation Data'!E38)))</f>
        <v/>
      </c>
      <c r="CS44" s="270" t="str">
        <f ca="true">+IF(OFFSET('Sanitation Data'!$E$31,0,10*ROW('Sanitation Data'!E38))="","",OFFSET('Sanitation Data'!$E$31,0,10*ROW('Sanitation Data'!E38)))</f>
        <v/>
      </c>
      <c r="CT44" s="270" t="str">
        <f ca="true">+IF(OFFSET('Sanitation Data'!$E$32,0,10*ROW('Sanitation Data'!E38))="","",OFFSET('Sanitation Data'!$E$32,0,10*ROW('Sanitation Data'!E38)))</f>
        <v/>
      </c>
      <c r="CU44" s="270" t="str">
        <f ca="true">+IF(OFFSET('Sanitation Data'!$F$28,0,10*ROW('Sanitation Data'!F38))="","",OFFSET('Sanitation Data'!$F$28,0,10*ROW('Sanitation Data'!F38)))</f>
        <v/>
      </c>
      <c r="CV44" s="270" t="str">
        <f ca="true">+IF(OFFSET('Sanitation Data'!$F$29,0,10*ROW('Sanitation Data'!F38))="","",OFFSET('Sanitation Data'!$F$29,0,10*ROW('Sanitation Data'!F38)))</f>
        <v/>
      </c>
      <c r="CW44" s="270" t="str">
        <f ca="true">+IF(OFFSET('Sanitation Data'!$F$30,0,10*ROW('Sanitation Data'!F38))="","",OFFSET('Sanitation Data'!$F$30,0,10*ROW('Sanitation Data'!F38)))</f>
        <v/>
      </c>
      <c r="CX44" s="270" t="str">
        <f ca="true">+IF(OFFSET('Sanitation Data'!$F$31,0,10*ROW('Sanitation Data'!F38))="","",OFFSET('Sanitation Data'!$F$31,0,10*ROW('Sanitation Data'!F38)))</f>
        <v/>
      </c>
      <c r="CY44" s="270" t="str">
        <f ca="true">+IF(OFFSET('Sanitation Data'!$F$32,0,10*ROW('Sanitation Data'!F38))="","",OFFSET('Sanitation Data'!$F$32,0,10*ROW('Sanitation Data'!F38)))</f>
        <v/>
      </c>
      <c r="CZ44" s="270" t="str">
        <f ca="true">+IF(OFFSET('Sanitation Data'!$G$28,0,10*ROW('Sanitation Data'!G38))="","",OFFSET('Sanitation Data'!$G$28,0,10*ROW('Sanitation Data'!G38)))</f>
        <v/>
      </c>
      <c r="DA44" s="270" t="str">
        <f ca="true">+IF(OFFSET('Sanitation Data'!$G$29,0,10*ROW('Sanitation Data'!G38))="","",OFFSET('Sanitation Data'!$G$29,0,10*ROW('Sanitation Data'!G38)))</f>
        <v/>
      </c>
      <c r="DB44" s="270" t="str">
        <f ca="true">+IF(OFFSET('Sanitation Data'!$G$30,0,10*ROW('Sanitation Data'!G38))="","",OFFSET('Sanitation Data'!$G$30,0,10*ROW('Sanitation Data'!G38)))</f>
        <v/>
      </c>
      <c r="DC44" s="270" t="str">
        <f ca="true">+IF(OFFSET('Sanitation Data'!$G$31,0,10*ROW('Sanitation Data'!G38))="","",OFFSET('Sanitation Data'!$G$31,0,10*ROW('Sanitation Data'!G38)))</f>
        <v/>
      </c>
      <c r="DD44" s="270" t="str">
        <f ca="true">+IF(OFFSET('Sanitation Data'!$G$32,0,10*ROW('Sanitation Data'!G38))="","",OFFSET('Sanitation Data'!$G$32,0,10*ROW('Sanitation Data'!G38)))</f>
        <v/>
      </c>
      <c r="DE44" s="270" t="str">
        <f ca="true">+IF(OFFSET('Sanitation Data'!$H$28,0,10*ROW('Sanitation Data'!H38))="","",OFFSET('Sanitation Data'!$H$28,0,10*ROW('Sanitation Data'!H38)))</f>
        <v/>
      </c>
      <c r="DF44" s="270" t="str">
        <f ca="true">+IF(OFFSET('Sanitation Data'!$H$29,0,10*ROW('Sanitation Data'!H38))="","",OFFSET('Sanitation Data'!$H$29,0,10*ROW('Sanitation Data'!H38)))</f>
        <v/>
      </c>
      <c r="DG44" s="270" t="str">
        <f ca="true">+IF(OFFSET('Sanitation Data'!$H$30,0,10*ROW('Sanitation Data'!H38))="","",OFFSET('Sanitation Data'!$H$30,0,10*ROW('Sanitation Data'!H38)))</f>
        <v/>
      </c>
      <c r="DH44" s="270" t="str">
        <f ca="true">+IF(OFFSET('Sanitation Data'!$H$31,0,10*ROW('Sanitation Data'!H38))="","",OFFSET('Sanitation Data'!$H$31,0,10*ROW('Sanitation Data'!H38)))</f>
        <v/>
      </c>
      <c r="DI44" s="270" t="str">
        <f ca="true">+IF(OFFSET('Sanitation Data'!$H$32,0,10*ROW('Sanitation Data'!H38))="","",OFFSET('Sanitation Data'!$H$32,0,10*ROW('Sanitation Data'!H38)))</f>
        <v/>
      </c>
      <c r="DJ44" s="270" t="str">
        <f ca="true">+IF(OFFSET('Sanitation Data'!$I$28,0,10*ROW('Sanitation Data'!I38))="","",OFFSET('Sanitation Data'!$I$28,0,10*ROW('Sanitation Data'!I38)))</f>
        <v/>
      </c>
      <c r="DK44" s="270" t="str">
        <f ca="true">+IF(OFFSET('Sanitation Data'!$I$29,0,10*ROW('Sanitation Data'!I38))="","",OFFSET('Sanitation Data'!$I$29,0,10*ROW('Sanitation Data'!I38)))</f>
        <v/>
      </c>
      <c r="DL44" s="270" t="str">
        <f ca="true">+IF(OFFSET('Sanitation Data'!$I$30,0,10*ROW('Sanitation Data'!I38))="","",OFFSET('Sanitation Data'!$I$30,0,10*ROW('Sanitation Data'!I38)))</f>
        <v/>
      </c>
      <c r="DM44" s="270" t="str">
        <f ca="true">+IF(OFFSET('Sanitation Data'!$I$31,0,10*ROW('Sanitation Data'!I38))="","",OFFSET('Sanitation Data'!$I$31,0,10*ROW('Sanitation Data'!I38)))</f>
        <v/>
      </c>
      <c r="DN44" s="270" t="str">
        <f ca="true">+IF(OFFSET('Sanitation Data'!$I$32,0,10*ROW('Sanitation Data'!I38))="","",OFFSET('Sanitation Data'!$I$32,0,10*ROW('Sanitation Data'!I38)))</f>
        <v/>
      </c>
      <c r="DO44" s="270" t="str">
        <f ca="true">+IF(OFFSET('Hygiene Data'!$D$11,0,10*ROW('Hygiene Data'!D38))="","",OFFSET('Hygiene Data'!$D$11,0,10*ROW('Hygiene Data'!D38)))</f>
        <v/>
      </c>
      <c r="DP44" s="270" t="str">
        <f ca="true">+IF(OFFSET('Hygiene Data'!$D$12,0,10*ROW('Hygiene Data'!D38))="","",OFFSET('Hygiene Data'!$D$12,0,10*ROW('Hygiene Data'!D38)))</f>
        <v/>
      </c>
      <c r="DQ44" s="270" t="str">
        <f ca="true">+IF(OFFSET('Hygiene Data'!$D$13,0,10*ROW('Hygiene Data'!D38))="","",OFFSET('Hygiene Data'!$D$13,0,10*ROW('Hygiene Data'!D38)))</f>
        <v/>
      </c>
      <c r="DR44" s="270" t="str">
        <f ca="true">+IF(OFFSET('Hygiene Data'!$E$11,0,10*ROW('Hygiene Data'!E38))="","",OFFSET('Hygiene Data'!$E$11,0,10*ROW('Hygiene Data'!E38)))</f>
        <v/>
      </c>
      <c r="DS44" s="270" t="str">
        <f ca="true">+IF(OFFSET('Hygiene Data'!$E$12,0,10*ROW('Hygiene Data'!E38))="","",OFFSET('Hygiene Data'!$E$12,0,10*ROW('Hygiene Data'!E38)))</f>
        <v/>
      </c>
      <c r="DT44" s="270" t="str">
        <f ca="true">+IF(OFFSET('Hygiene Data'!$E$13,0,10*ROW('Hygiene Data'!E38))="","",OFFSET('Hygiene Data'!$E$13,0,10*ROW('Hygiene Data'!E38)))</f>
        <v/>
      </c>
      <c r="DU44" s="270" t="str">
        <f ca="true">+IF(OFFSET('Hygiene Data'!$F$11,0,10*ROW('Hygiene Data'!F38))="","",OFFSET('Hygiene Data'!$F$11,0,10*ROW('Hygiene Data'!F38)))</f>
        <v/>
      </c>
      <c r="DV44" s="270" t="str">
        <f ca="true">+IF(OFFSET('Hygiene Data'!$F$12,0,10*ROW('Hygiene Data'!F38))="","",OFFSET('Hygiene Data'!$F$12,0,10*ROW('Hygiene Data'!F38)))</f>
        <v/>
      </c>
      <c r="DW44" s="270" t="str">
        <f ca="true">+IF(OFFSET('Hygiene Data'!$F$13,0,10*ROW('Hygiene Data'!F38))="","",OFFSET('Hygiene Data'!$F$13,0,10*ROW('Hygiene Data'!F38)))</f>
        <v/>
      </c>
      <c r="DX44" s="270" t="str">
        <f ca="true">+IF(OFFSET('Hygiene Data'!$G$11,0,10*ROW('Hygiene Data'!G38))="","",OFFSET('Hygiene Data'!$G$11,0,10*ROW('Hygiene Data'!G38)))</f>
        <v/>
      </c>
      <c r="DY44" s="270" t="str">
        <f ca="true">+IF(OFFSET('Hygiene Data'!$G$12,0,10*ROW('Hygiene Data'!G38))="","",OFFSET('Hygiene Data'!$G$12,0,10*ROW('Hygiene Data'!G38)))</f>
        <v/>
      </c>
      <c r="DZ44" s="270" t="str">
        <f ca="true">+IF(OFFSET('Hygiene Data'!$G$13,0,10*ROW('Hygiene Data'!G38))="","",OFFSET('Hygiene Data'!$G$13,0,10*ROW('Hygiene Data'!G38)))</f>
        <v/>
      </c>
      <c r="EA44" s="270" t="str">
        <f ca="true">+IF(OFFSET('Hygiene Data'!$H$11,0,10*ROW('Hygiene Data'!H38))="","",OFFSET('Hygiene Data'!$H$11,0,10*ROW('Hygiene Data'!H38)))</f>
        <v/>
      </c>
      <c r="EB44" s="270" t="str">
        <f ca="true">+IF(OFFSET('Hygiene Data'!$H$12,0,10*ROW('Hygiene Data'!H38))="","",OFFSET('Hygiene Data'!$H$12,0,10*ROW('Hygiene Data'!H38)))</f>
        <v/>
      </c>
      <c r="EC44" s="270" t="str">
        <f ca="true">+IF(OFFSET('Hygiene Data'!$H$13,0,10*ROW('Hygiene Data'!H38))="","",OFFSET('Hygiene Data'!$H$13,0,10*ROW('Hygiene Data'!H38)))</f>
        <v/>
      </c>
      <c r="ED44" s="270" t="str">
        <f ca="true">+IF(OFFSET('Hygiene Data'!$I$11,0,10*ROW('Hygiene Data'!I38))="","",OFFSET('Hygiene Data'!$I$11,0,10*ROW('Hygiene Data'!I38)))</f>
        <v/>
      </c>
      <c r="EE44" s="270" t="str">
        <f ca="true">+IF(OFFSET('Hygiene Data'!$I$12,0,10*ROW('Hygiene Data'!I38))="","",OFFSET('Hygiene Data'!$I$12,0,10*ROW('Hygiene Data'!I38)))</f>
        <v/>
      </c>
      <c r="EF44" s="270"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26" t="str">
        <f t="shared" ca="true" si="0"/>
        <v/>
      </c>
      <c r="D45" s="93"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3"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3"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3"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3"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3"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3"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3"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3"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3"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3"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3"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3"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3"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3"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3"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3"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3"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4"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4"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4"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4"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4"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4"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4"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4"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4"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4"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4"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4"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4"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4"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4"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4"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4"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4"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4"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4"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4"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4"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4"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4"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4"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4"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4"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4"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4"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4"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5"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5"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5"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5"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5"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5"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5"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5"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5"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5"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5"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5"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5"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5"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5"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5"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5"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5"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0"/>
      <c r="BS45" s="270" t="str">
        <f ca="true">+IF(OFFSET('Water Data'!$D$27,0,10*ROW('Water Data'!D39))="","",OFFSET('Water Data'!$D$27,0,10*ROW('Water Data'!D39)))</f>
        <v/>
      </c>
      <c r="BT45" s="270" t="str">
        <f ca="true">+IF(OFFSET('Water Data'!$D$28,0,10*ROW('Water Data'!D39))="","",OFFSET('Water Data'!$D$28,0,10*ROW('Water Data'!D39)))</f>
        <v/>
      </c>
      <c r="BU45" s="270" t="str">
        <f ca="true">+IF(OFFSET('Water Data'!$D$29,0,10*ROW('Water Data'!D39))="","",OFFSET('Water Data'!$D$29,0,10*ROW('Water Data'!D39)))</f>
        <v/>
      </c>
      <c r="BV45" s="270" t="str">
        <f ca="true">+IF(OFFSET('Water Data'!$E$27,0,10*ROW('Water Data'!E39))="","",OFFSET('Water Data'!$E$27,0,10*ROW('Water Data'!E39)))</f>
        <v/>
      </c>
      <c r="BW45" s="270" t="str">
        <f ca="true">+IF(OFFSET('Water Data'!$E$28,0,10*ROW('Water Data'!E39))="","",OFFSET('Water Data'!$E$28,0,10*ROW('Water Data'!E39)))</f>
        <v/>
      </c>
      <c r="BX45" s="270" t="str">
        <f ca="true">+IF(OFFSET('Water Data'!$E$29,0,10*ROW('Water Data'!E39))="","",OFFSET('Water Data'!$E$29,0,10*ROW('Water Data'!E39)))</f>
        <v/>
      </c>
      <c r="BY45" s="270" t="str">
        <f ca="true">+IF(OFFSET('Water Data'!$F$27,0,10*ROW('Water Data'!F39))="","",OFFSET('Water Data'!$F$27,0,10*ROW('Water Data'!F39)))</f>
        <v/>
      </c>
      <c r="BZ45" s="270" t="str">
        <f ca="true">+IF(OFFSET('Water Data'!$F$28,0,10*ROW('Water Data'!F39))="","",OFFSET('Water Data'!$F$28,0,10*ROW('Water Data'!F39)))</f>
        <v/>
      </c>
      <c r="CA45" s="270" t="str">
        <f ca="true">+IF(OFFSET('Water Data'!$F$29,0,10*ROW('Water Data'!F39))="","",OFFSET('Water Data'!$F$29,0,10*ROW('Water Data'!F39)))</f>
        <v/>
      </c>
      <c r="CB45" s="270" t="str">
        <f ca="true">+IF(OFFSET('Water Data'!$G$27,0,10*ROW('Water Data'!G39))="","",OFFSET('Water Data'!$G$27,0,10*ROW('Water Data'!G39)))</f>
        <v/>
      </c>
      <c r="CC45" s="270" t="str">
        <f ca="true">+IF(OFFSET('Water Data'!$G$28,0,10*ROW('Water Data'!G39))="","",OFFSET('Water Data'!$G$28,0,10*ROW('Water Data'!G39)))</f>
        <v/>
      </c>
      <c r="CD45" s="270" t="str">
        <f ca="true">+IF(OFFSET('Water Data'!$G$29,0,10*ROW('Water Data'!G39))="","",OFFSET('Water Data'!$G$29,0,10*ROW('Water Data'!G39)))</f>
        <v/>
      </c>
      <c r="CE45" s="270" t="str">
        <f ca="true">+IF(OFFSET('Water Data'!$H$27,0,10*ROW('Water Data'!H39))="","",OFFSET('Water Data'!$H$27,0,10*ROW('Water Data'!H39)))</f>
        <v/>
      </c>
      <c r="CF45" s="270" t="str">
        <f ca="true">+IF(OFFSET('Water Data'!$H$28,0,10*ROW('Water Data'!H39))="","",OFFSET('Water Data'!$H$28,0,10*ROW('Water Data'!H39)))</f>
        <v/>
      </c>
      <c r="CG45" s="270" t="str">
        <f ca="true">+IF(OFFSET('Water Data'!$H$29,0,10*ROW('Water Data'!H39))="","",OFFSET('Water Data'!$H$29,0,10*ROW('Water Data'!H39)))</f>
        <v/>
      </c>
      <c r="CH45" s="270" t="str">
        <f ca="true">+IF(OFFSET('Water Data'!$I$27,0,10*ROW('Water Data'!I39))="","",OFFSET('Water Data'!$I$27,0,10*ROW('Water Data'!I39)))</f>
        <v/>
      </c>
      <c r="CI45" s="270" t="str">
        <f ca="true">+IF(OFFSET('Water Data'!$I$28,0,10*ROW('Water Data'!I39))="","",OFFSET('Water Data'!$I$28,0,10*ROW('Water Data'!I39)))</f>
        <v/>
      </c>
      <c r="CJ45" s="270" t="str">
        <f ca="true">+IF(OFFSET('Water Data'!$I$29,0,10*ROW('Water Data'!I39))="","",OFFSET('Water Data'!$I$29,0,10*ROW('Water Data'!I39)))</f>
        <v/>
      </c>
      <c r="CK45" s="270" t="str">
        <f ca="true">+IF(OFFSET('Sanitation Data'!$D$28,0,10*ROW('Sanitation Data'!D39))="","",OFFSET('Sanitation Data'!$D$28,0,10*ROW('Sanitation Data'!D39)))</f>
        <v/>
      </c>
      <c r="CL45" s="270" t="str">
        <f ca="true">+IF(OFFSET('Sanitation Data'!$D$29,0,10*ROW('Sanitation Data'!D39))="","",OFFSET('Sanitation Data'!$D$29,0,10*ROW('Sanitation Data'!D39)))</f>
        <v/>
      </c>
      <c r="CM45" s="270" t="str">
        <f ca="true">+IF(OFFSET('Sanitation Data'!$D$30,0,10*ROW('Sanitation Data'!D39))="","",OFFSET('Sanitation Data'!$D$30,0,10*ROW('Sanitation Data'!D39)))</f>
        <v/>
      </c>
      <c r="CN45" s="270" t="str">
        <f ca="true">+IF(OFFSET('Sanitation Data'!$D$31,0,10*ROW('Sanitation Data'!D39))="","",OFFSET('Sanitation Data'!$D$31,0,10*ROW('Sanitation Data'!D39)))</f>
        <v/>
      </c>
      <c r="CO45" s="270" t="str">
        <f ca="true">+IF(OFFSET('Sanitation Data'!$D$32,0,10*ROW('Sanitation Data'!D39))="","",OFFSET('Sanitation Data'!$D$32,0,10*ROW('Sanitation Data'!D39)))</f>
        <v/>
      </c>
      <c r="CP45" s="270" t="str">
        <f ca="true">+IF(OFFSET('Sanitation Data'!$E$28,0,10*ROW('Sanitation Data'!E39))="","",OFFSET('Sanitation Data'!$E$28,0,10*ROW('Sanitation Data'!E39)))</f>
        <v/>
      </c>
      <c r="CQ45" s="270" t="str">
        <f ca="true">+IF(OFFSET('Sanitation Data'!$E$29,0,10*ROW('Sanitation Data'!E39))="","",OFFSET('Sanitation Data'!$E$29,0,10*ROW('Sanitation Data'!E39)))</f>
        <v/>
      </c>
      <c r="CR45" s="270" t="str">
        <f ca="true">+IF(OFFSET('Sanitation Data'!$E$30,0,10*ROW('Sanitation Data'!E39))="","",OFFSET('Sanitation Data'!$E$30,0,10*ROW('Sanitation Data'!E39)))</f>
        <v/>
      </c>
      <c r="CS45" s="270" t="str">
        <f ca="true">+IF(OFFSET('Sanitation Data'!$E$31,0,10*ROW('Sanitation Data'!E39))="","",OFFSET('Sanitation Data'!$E$31,0,10*ROW('Sanitation Data'!E39)))</f>
        <v/>
      </c>
      <c r="CT45" s="270" t="str">
        <f ca="true">+IF(OFFSET('Sanitation Data'!$E$32,0,10*ROW('Sanitation Data'!E39))="","",OFFSET('Sanitation Data'!$E$32,0,10*ROW('Sanitation Data'!E39)))</f>
        <v/>
      </c>
      <c r="CU45" s="270" t="str">
        <f ca="true">+IF(OFFSET('Sanitation Data'!$F$28,0,10*ROW('Sanitation Data'!F39))="","",OFFSET('Sanitation Data'!$F$28,0,10*ROW('Sanitation Data'!F39)))</f>
        <v/>
      </c>
      <c r="CV45" s="270" t="str">
        <f ca="true">+IF(OFFSET('Sanitation Data'!$F$29,0,10*ROW('Sanitation Data'!F39))="","",OFFSET('Sanitation Data'!$F$29,0,10*ROW('Sanitation Data'!F39)))</f>
        <v/>
      </c>
      <c r="CW45" s="270" t="str">
        <f ca="true">+IF(OFFSET('Sanitation Data'!$F$30,0,10*ROW('Sanitation Data'!F39))="","",OFFSET('Sanitation Data'!$F$30,0,10*ROW('Sanitation Data'!F39)))</f>
        <v/>
      </c>
      <c r="CX45" s="270" t="str">
        <f ca="true">+IF(OFFSET('Sanitation Data'!$F$31,0,10*ROW('Sanitation Data'!F39))="","",OFFSET('Sanitation Data'!$F$31,0,10*ROW('Sanitation Data'!F39)))</f>
        <v/>
      </c>
      <c r="CY45" s="270" t="str">
        <f ca="true">+IF(OFFSET('Sanitation Data'!$F$32,0,10*ROW('Sanitation Data'!F39))="","",OFFSET('Sanitation Data'!$F$32,0,10*ROW('Sanitation Data'!F39)))</f>
        <v/>
      </c>
      <c r="CZ45" s="270" t="str">
        <f ca="true">+IF(OFFSET('Sanitation Data'!$G$28,0,10*ROW('Sanitation Data'!G39))="","",OFFSET('Sanitation Data'!$G$28,0,10*ROW('Sanitation Data'!G39)))</f>
        <v/>
      </c>
      <c r="DA45" s="270" t="str">
        <f ca="true">+IF(OFFSET('Sanitation Data'!$G$29,0,10*ROW('Sanitation Data'!G39))="","",OFFSET('Sanitation Data'!$G$29,0,10*ROW('Sanitation Data'!G39)))</f>
        <v/>
      </c>
      <c r="DB45" s="270" t="str">
        <f ca="true">+IF(OFFSET('Sanitation Data'!$G$30,0,10*ROW('Sanitation Data'!G39))="","",OFFSET('Sanitation Data'!$G$30,0,10*ROW('Sanitation Data'!G39)))</f>
        <v/>
      </c>
      <c r="DC45" s="270" t="str">
        <f ca="true">+IF(OFFSET('Sanitation Data'!$G$31,0,10*ROW('Sanitation Data'!G39))="","",OFFSET('Sanitation Data'!$G$31,0,10*ROW('Sanitation Data'!G39)))</f>
        <v/>
      </c>
      <c r="DD45" s="270" t="str">
        <f ca="true">+IF(OFFSET('Sanitation Data'!$G$32,0,10*ROW('Sanitation Data'!G39))="","",OFFSET('Sanitation Data'!$G$32,0,10*ROW('Sanitation Data'!G39)))</f>
        <v/>
      </c>
      <c r="DE45" s="270" t="str">
        <f ca="true">+IF(OFFSET('Sanitation Data'!$H$28,0,10*ROW('Sanitation Data'!H39))="","",OFFSET('Sanitation Data'!$H$28,0,10*ROW('Sanitation Data'!H39)))</f>
        <v/>
      </c>
      <c r="DF45" s="270" t="str">
        <f ca="true">+IF(OFFSET('Sanitation Data'!$H$29,0,10*ROW('Sanitation Data'!H39))="","",OFFSET('Sanitation Data'!$H$29,0,10*ROW('Sanitation Data'!H39)))</f>
        <v/>
      </c>
      <c r="DG45" s="270" t="str">
        <f ca="true">+IF(OFFSET('Sanitation Data'!$H$30,0,10*ROW('Sanitation Data'!H39))="","",OFFSET('Sanitation Data'!$H$30,0,10*ROW('Sanitation Data'!H39)))</f>
        <v/>
      </c>
      <c r="DH45" s="270" t="str">
        <f ca="true">+IF(OFFSET('Sanitation Data'!$H$31,0,10*ROW('Sanitation Data'!H39))="","",OFFSET('Sanitation Data'!$H$31,0,10*ROW('Sanitation Data'!H39)))</f>
        <v/>
      </c>
      <c r="DI45" s="270" t="str">
        <f ca="true">+IF(OFFSET('Sanitation Data'!$H$32,0,10*ROW('Sanitation Data'!H39))="","",OFFSET('Sanitation Data'!$H$32,0,10*ROW('Sanitation Data'!H39)))</f>
        <v/>
      </c>
      <c r="DJ45" s="270" t="str">
        <f ca="true">+IF(OFFSET('Sanitation Data'!$I$28,0,10*ROW('Sanitation Data'!I39))="","",OFFSET('Sanitation Data'!$I$28,0,10*ROW('Sanitation Data'!I39)))</f>
        <v/>
      </c>
      <c r="DK45" s="270" t="str">
        <f ca="true">+IF(OFFSET('Sanitation Data'!$I$29,0,10*ROW('Sanitation Data'!I39))="","",OFFSET('Sanitation Data'!$I$29,0,10*ROW('Sanitation Data'!I39)))</f>
        <v/>
      </c>
      <c r="DL45" s="270" t="str">
        <f ca="true">+IF(OFFSET('Sanitation Data'!$I$30,0,10*ROW('Sanitation Data'!I39))="","",OFFSET('Sanitation Data'!$I$30,0,10*ROW('Sanitation Data'!I39)))</f>
        <v/>
      </c>
      <c r="DM45" s="270" t="str">
        <f ca="true">+IF(OFFSET('Sanitation Data'!$I$31,0,10*ROW('Sanitation Data'!I39))="","",OFFSET('Sanitation Data'!$I$31,0,10*ROW('Sanitation Data'!I39)))</f>
        <v/>
      </c>
      <c r="DN45" s="270" t="str">
        <f ca="true">+IF(OFFSET('Sanitation Data'!$I$32,0,10*ROW('Sanitation Data'!I39))="","",OFFSET('Sanitation Data'!$I$32,0,10*ROW('Sanitation Data'!I39)))</f>
        <v/>
      </c>
      <c r="DO45" s="270" t="str">
        <f ca="true">+IF(OFFSET('Hygiene Data'!$D$11,0,10*ROW('Hygiene Data'!D39))="","",OFFSET('Hygiene Data'!$D$11,0,10*ROW('Hygiene Data'!D39)))</f>
        <v/>
      </c>
      <c r="DP45" s="270" t="str">
        <f ca="true">+IF(OFFSET('Hygiene Data'!$D$12,0,10*ROW('Hygiene Data'!D39))="","",OFFSET('Hygiene Data'!$D$12,0,10*ROW('Hygiene Data'!D39)))</f>
        <v/>
      </c>
      <c r="DQ45" s="270" t="str">
        <f ca="true">+IF(OFFSET('Hygiene Data'!$D$13,0,10*ROW('Hygiene Data'!D39))="","",OFFSET('Hygiene Data'!$D$13,0,10*ROW('Hygiene Data'!D39)))</f>
        <v/>
      </c>
      <c r="DR45" s="270" t="str">
        <f ca="true">+IF(OFFSET('Hygiene Data'!$E$11,0,10*ROW('Hygiene Data'!E39))="","",OFFSET('Hygiene Data'!$E$11,0,10*ROW('Hygiene Data'!E39)))</f>
        <v/>
      </c>
      <c r="DS45" s="270" t="str">
        <f ca="true">+IF(OFFSET('Hygiene Data'!$E$12,0,10*ROW('Hygiene Data'!E39))="","",OFFSET('Hygiene Data'!$E$12,0,10*ROW('Hygiene Data'!E39)))</f>
        <v/>
      </c>
      <c r="DT45" s="270" t="str">
        <f ca="true">+IF(OFFSET('Hygiene Data'!$E$13,0,10*ROW('Hygiene Data'!E39))="","",OFFSET('Hygiene Data'!$E$13,0,10*ROW('Hygiene Data'!E39)))</f>
        <v/>
      </c>
      <c r="DU45" s="270" t="str">
        <f ca="true">+IF(OFFSET('Hygiene Data'!$F$11,0,10*ROW('Hygiene Data'!F39))="","",OFFSET('Hygiene Data'!$F$11,0,10*ROW('Hygiene Data'!F39)))</f>
        <v/>
      </c>
      <c r="DV45" s="270" t="str">
        <f ca="true">+IF(OFFSET('Hygiene Data'!$F$12,0,10*ROW('Hygiene Data'!F39))="","",OFFSET('Hygiene Data'!$F$12,0,10*ROW('Hygiene Data'!F39)))</f>
        <v/>
      </c>
      <c r="DW45" s="270" t="str">
        <f ca="true">+IF(OFFSET('Hygiene Data'!$F$13,0,10*ROW('Hygiene Data'!F39))="","",OFFSET('Hygiene Data'!$F$13,0,10*ROW('Hygiene Data'!F39)))</f>
        <v/>
      </c>
      <c r="DX45" s="270" t="str">
        <f ca="true">+IF(OFFSET('Hygiene Data'!$G$11,0,10*ROW('Hygiene Data'!G39))="","",OFFSET('Hygiene Data'!$G$11,0,10*ROW('Hygiene Data'!G39)))</f>
        <v/>
      </c>
      <c r="DY45" s="270" t="str">
        <f ca="true">+IF(OFFSET('Hygiene Data'!$G$12,0,10*ROW('Hygiene Data'!G39))="","",OFFSET('Hygiene Data'!$G$12,0,10*ROW('Hygiene Data'!G39)))</f>
        <v/>
      </c>
      <c r="DZ45" s="270" t="str">
        <f ca="true">+IF(OFFSET('Hygiene Data'!$G$13,0,10*ROW('Hygiene Data'!G39))="","",OFFSET('Hygiene Data'!$G$13,0,10*ROW('Hygiene Data'!G39)))</f>
        <v/>
      </c>
      <c r="EA45" s="270" t="str">
        <f ca="true">+IF(OFFSET('Hygiene Data'!$H$11,0,10*ROW('Hygiene Data'!H39))="","",OFFSET('Hygiene Data'!$H$11,0,10*ROW('Hygiene Data'!H39)))</f>
        <v/>
      </c>
      <c r="EB45" s="270" t="str">
        <f ca="true">+IF(OFFSET('Hygiene Data'!$H$12,0,10*ROW('Hygiene Data'!H39))="","",OFFSET('Hygiene Data'!$H$12,0,10*ROW('Hygiene Data'!H39)))</f>
        <v/>
      </c>
      <c r="EC45" s="270" t="str">
        <f ca="true">+IF(OFFSET('Hygiene Data'!$H$13,0,10*ROW('Hygiene Data'!H39))="","",OFFSET('Hygiene Data'!$H$13,0,10*ROW('Hygiene Data'!H39)))</f>
        <v/>
      </c>
      <c r="ED45" s="270" t="str">
        <f ca="true">+IF(OFFSET('Hygiene Data'!$I$11,0,10*ROW('Hygiene Data'!I39))="","",OFFSET('Hygiene Data'!$I$11,0,10*ROW('Hygiene Data'!I39)))</f>
        <v/>
      </c>
      <c r="EE45" s="270" t="str">
        <f ca="true">+IF(OFFSET('Hygiene Data'!$I$12,0,10*ROW('Hygiene Data'!I39))="","",OFFSET('Hygiene Data'!$I$12,0,10*ROW('Hygiene Data'!I39)))</f>
        <v/>
      </c>
      <c r="EF45" s="270"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26" t="str">
        <f t="shared" ca="true" si="0"/>
        <v/>
      </c>
      <c r="D46" s="93"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3"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3"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3"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3"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3"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3"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3"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3"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3"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3"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3"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3"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3"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3"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3"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3"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3"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4"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4"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4"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4"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4"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4"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4"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4"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4"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4"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4"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4"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4"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4"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4"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4"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4"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4"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4"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4"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4"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4"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4"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4"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4"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4"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4"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4"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4"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4"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5"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5"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5"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5"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5"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5"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5"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5"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5"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5"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5"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5"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5"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5"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5"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5"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5"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5"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0"/>
      <c r="BS46" s="270" t="str">
        <f ca="true">+IF(OFFSET('Water Data'!$D$27,0,10*ROW('Water Data'!D40))="","",OFFSET('Water Data'!$D$27,0,10*ROW('Water Data'!D40)))</f>
        <v/>
      </c>
      <c r="BT46" s="270" t="str">
        <f ca="true">+IF(OFFSET('Water Data'!$D$28,0,10*ROW('Water Data'!D40))="","",OFFSET('Water Data'!$D$28,0,10*ROW('Water Data'!D40)))</f>
        <v/>
      </c>
      <c r="BU46" s="270" t="str">
        <f ca="true">+IF(OFFSET('Water Data'!$D$29,0,10*ROW('Water Data'!D40))="","",OFFSET('Water Data'!$D$29,0,10*ROW('Water Data'!D40)))</f>
        <v/>
      </c>
      <c r="BV46" s="270" t="str">
        <f ca="true">+IF(OFFSET('Water Data'!$E$27,0,10*ROW('Water Data'!E40))="","",OFFSET('Water Data'!$E$27,0,10*ROW('Water Data'!E40)))</f>
        <v/>
      </c>
      <c r="BW46" s="270" t="str">
        <f ca="true">+IF(OFFSET('Water Data'!$E$28,0,10*ROW('Water Data'!E40))="","",OFFSET('Water Data'!$E$28,0,10*ROW('Water Data'!E40)))</f>
        <v/>
      </c>
      <c r="BX46" s="270" t="str">
        <f ca="true">+IF(OFFSET('Water Data'!$E$29,0,10*ROW('Water Data'!E40))="","",OFFSET('Water Data'!$E$29,0,10*ROW('Water Data'!E40)))</f>
        <v/>
      </c>
      <c r="BY46" s="270" t="str">
        <f ca="true">+IF(OFFSET('Water Data'!$F$27,0,10*ROW('Water Data'!F40))="","",OFFSET('Water Data'!$F$27,0,10*ROW('Water Data'!F40)))</f>
        <v/>
      </c>
      <c r="BZ46" s="270" t="str">
        <f ca="true">+IF(OFFSET('Water Data'!$F$28,0,10*ROW('Water Data'!F40))="","",OFFSET('Water Data'!$F$28,0,10*ROW('Water Data'!F40)))</f>
        <v/>
      </c>
      <c r="CA46" s="270" t="str">
        <f ca="true">+IF(OFFSET('Water Data'!$F$29,0,10*ROW('Water Data'!F40))="","",OFFSET('Water Data'!$F$29,0,10*ROW('Water Data'!F40)))</f>
        <v/>
      </c>
      <c r="CB46" s="270" t="str">
        <f ca="true">+IF(OFFSET('Water Data'!$G$27,0,10*ROW('Water Data'!G40))="","",OFFSET('Water Data'!$G$27,0,10*ROW('Water Data'!G40)))</f>
        <v/>
      </c>
      <c r="CC46" s="270" t="str">
        <f ca="true">+IF(OFFSET('Water Data'!$G$28,0,10*ROW('Water Data'!G40))="","",OFFSET('Water Data'!$G$28,0,10*ROW('Water Data'!G40)))</f>
        <v/>
      </c>
      <c r="CD46" s="270" t="str">
        <f ca="true">+IF(OFFSET('Water Data'!$G$29,0,10*ROW('Water Data'!G40))="","",OFFSET('Water Data'!$G$29,0,10*ROW('Water Data'!G40)))</f>
        <v/>
      </c>
      <c r="CE46" s="270" t="str">
        <f ca="true">+IF(OFFSET('Water Data'!$H$27,0,10*ROW('Water Data'!H40))="","",OFFSET('Water Data'!$H$27,0,10*ROW('Water Data'!H40)))</f>
        <v/>
      </c>
      <c r="CF46" s="270" t="str">
        <f ca="true">+IF(OFFSET('Water Data'!$H$28,0,10*ROW('Water Data'!H40))="","",OFFSET('Water Data'!$H$28,0,10*ROW('Water Data'!H40)))</f>
        <v/>
      </c>
      <c r="CG46" s="270" t="str">
        <f ca="true">+IF(OFFSET('Water Data'!$H$29,0,10*ROW('Water Data'!H40))="","",OFFSET('Water Data'!$H$29,0,10*ROW('Water Data'!H40)))</f>
        <v/>
      </c>
      <c r="CH46" s="270" t="str">
        <f ca="true">+IF(OFFSET('Water Data'!$I$27,0,10*ROW('Water Data'!I40))="","",OFFSET('Water Data'!$I$27,0,10*ROW('Water Data'!I40)))</f>
        <v/>
      </c>
      <c r="CI46" s="270" t="str">
        <f ca="true">+IF(OFFSET('Water Data'!$I$28,0,10*ROW('Water Data'!I40))="","",OFFSET('Water Data'!$I$28,0,10*ROW('Water Data'!I40)))</f>
        <v/>
      </c>
      <c r="CJ46" s="270" t="str">
        <f ca="true">+IF(OFFSET('Water Data'!$I$29,0,10*ROW('Water Data'!I40))="","",OFFSET('Water Data'!$I$29,0,10*ROW('Water Data'!I40)))</f>
        <v/>
      </c>
      <c r="CK46" s="270" t="str">
        <f ca="true">+IF(OFFSET('Sanitation Data'!$D$28,0,10*ROW('Sanitation Data'!D40))="","",OFFSET('Sanitation Data'!$D$28,0,10*ROW('Sanitation Data'!D40)))</f>
        <v/>
      </c>
      <c r="CL46" s="270" t="str">
        <f ca="true">+IF(OFFSET('Sanitation Data'!$D$29,0,10*ROW('Sanitation Data'!D40))="","",OFFSET('Sanitation Data'!$D$29,0,10*ROW('Sanitation Data'!D40)))</f>
        <v/>
      </c>
      <c r="CM46" s="270" t="str">
        <f ca="true">+IF(OFFSET('Sanitation Data'!$D$30,0,10*ROW('Sanitation Data'!D40))="","",OFFSET('Sanitation Data'!$D$30,0,10*ROW('Sanitation Data'!D40)))</f>
        <v/>
      </c>
      <c r="CN46" s="270" t="str">
        <f ca="true">+IF(OFFSET('Sanitation Data'!$D$31,0,10*ROW('Sanitation Data'!D40))="","",OFFSET('Sanitation Data'!$D$31,0,10*ROW('Sanitation Data'!D40)))</f>
        <v/>
      </c>
      <c r="CO46" s="270" t="str">
        <f ca="true">+IF(OFFSET('Sanitation Data'!$D$32,0,10*ROW('Sanitation Data'!D40))="","",OFFSET('Sanitation Data'!$D$32,0,10*ROW('Sanitation Data'!D40)))</f>
        <v/>
      </c>
      <c r="CP46" s="270" t="str">
        <f ca="true">+IF(OFFSET('Sanitation Data'!$E$28,0,10*ROW('Sanitation Data'!E40))="","",OFFSET('Sanitation Data'!$E$28,0,10*ROW('Sanitation Data'!E40)))</f>
        <v/>
      </c>
      <c r="CQ46" s="270" t="str">
        <f ca="true">+IF(OFFSET('Sanitation Data'!$E$29,0,10*ROW('Sanitation Data'!E40))="","",OFFSET('Sanitation Data'!$E$29,0,10*ROW('Sanitation Data'!E40)))</f>
        <v/>
      </c>
      <c r="CR46" s="270" t="str">
        <f ca="true">+IF(OFFSET('Sanitation Data'!$E$30,0,10*ROW('Sanitation Data'!E40))="","",OFFSET('Sanitation Data'!$E$30,0,10*ROW('Sanitation Data'!E40)))</f>
        <v/>
      </c>
      <c r="CS46" s="270" t="str">
        <f ca="true">+IF(OFFSET('Sanitation Data'!$E$31,0,10*ROW('Sanitation Data'!E40))="","",OFFSET('Sanitation Data'!$E$31,0,10*ROW('Sanitation Data'!E40)))</f>
        <v/>
      </c>
      <c r="CT46" s="270" t="str">
        <f ca="true">+IF(OFFSET('Sanitation Data'!$E$32,0,10*ROW('Sanitation Data'!E40))="","",OFFSET('Sanitation Data'!$E$32,0,10*ROW('Sanitation Data'!E40)))</f>
        <v/>
      </c>
      <c r="CU46" s="270" t="str">
        <f ca="true">+IF(OFFSET('Sanitation Data'!$F$28,0,10*ROW('Sanitation Data'!F40))="","",OFFSET('Sanitation Data'!$F$28,0,10*ROW('Sanitation Data'!F40)))</f>
        <v/>
      </c>
      <c r="CV46" s="270" t="str">
        <f ca="true">+IF(OFFSET('Sanitation Data'!$F$29,0,10*ROW('Sanitation Data'!F40))="","",OFFSET('Sanitation Data'!$F$29,0,10*ROW('Sanitation Data'!F40)))</f>
        <v/>
      </c>
      <c r="CW46" s="270" t="str">
        <f ca="true">+IF(OFFSET('Sanitation Data'!$F$30,0,10*ROW('Sanitation Data'!F40))="","",OFFSET('Sanitation Data'!$F$30,0,10*ROW('Sanitation Data'!F40)))</f>
        <v/>
      </c>
      <c r="CX46" s="270" t="str">
        <f ca="true">+IF(OFFSET('Sanitation Data'!$F$31,0,10*ROW('Sanitation Data'!F40))="","",OFFSET('Sanitation Data'!$F$31,0,10*ROW('Sanitation Data'!F40)))</f>
        <v/>
      </c>
      <c r="CY46" s="270" t="str">
        <f ca="true">+IF(OFFSET('Sanitation Data'!$F$32,0,10*ROW('Sanitation Data'!F40))="","",OFFSET('Sanitation Data'!$F$32,0,10*ROW('Sanitation Data'!F40)))</f>
        <v/>
      </c>
      <c r="CZ46" s="270" t="str">
        <f ca="true">+IF(OFFSET('Sanitation Data'!$G$28,0,10*ROW('Sanitation Data'!G40))="","",OFFSET('Sanitation Data'!$G$28,0,10*ROW('Sanitation Data'!G40)))</f>
        <v/>
      </c>
      <c r="DA46" s="270" t="str">
        <f ca="true">+IF(OFFSET('Sanitation Data'!$G$29,0,10*ROW('Sanitation Data'!G40))="","",OFFSET('Sanitation Data'!$G$29,0,10*ROW('Sanitation Data'!G40)))</f>
        <v/>
      </c>
      <c r="DB46" s="270" t="str">
        <f ca="true">+IF(OFFSET('Sanitation Data'!$G$30,0,10*ROW('Sanitation Data'!G40))="","",OFFSET('Sanitation Data'!$G$30,0,10*ROW('Sanitation Data'!G40)))</f>
        <v/>
      </c>
      <c r="DC46" s="270" t="str">
        <f ca="true">+IF(OFFSET('Sanitation Data'!$G$31,0,10*ROW('Sanitation Data'!G40))="","",OFFSET('Sanitation Data'!$G$31,0,10*ROW('Sanitation Data'!G40)))</f>
        <v/>
      </c>
      <c r="DD46" s="270" t="str">
        <f ca="true">+IF(OFFSET('Sanitation Data'!$G$32,0,10*ROW('Sanitation Data'!G40))="","",OFFSET('Sanitation Data'!$G$32,0,10*ROW('Sanitation Data'!G40)))</f>
        <v/>
      </c>
      <c r="DE46" s="270" t="str">
        <f ca="true">+IF(OFFSET('Sanitation Data'!$H$28,0,10*ROW('Sanitation Data'!H40))="","",OFFSET('Sanitation Data'!$H$28,0,10*ROW('Sanitation Data'!H40)))</f>
        <v/>
      </c>
      <c r="DF46" s="270" t="str">
        <f ca="true">+IF(OFFSET('Sanitation Data'!$H$29,0,10*ROW('Sanitation Data'!H40))="","",OFFSET('Sanitation Data'!$H$29,0,10*ROW('Sanitation Data'!H40)))</f>
        <v/>
      </c>
      <c r="DG46" s="270" t="str">
        <f ca="true">+IF(OFFSET('Sanitation Data'!$H$30,0,10*ROW('Sanitation Data'!H40))="","",OFFSET('Sanitation Data'!$H$30,0,10*ROW('Sanitation Data'!H40)))</f>
        <v/>
      </c>
      <c r="DH46" s="270" t="str">
        <f ca="true">+IF(OFFSET('Sanitation Data'!$H$31,0,10*ROW('Sanitation Data'!H40))="","",OFFSET('Sanitation Data'!$H$31,0,10*ROW('Sanitation Data'!H40)))</f>
        <v/>
      </c>
      <c r="DI46" s="270" t="str">
        <f ca="true">+IF(OFFSET('Sanitation Data'!$H$32,0,10*ROW('Sanitation Data'!H40))="","",OFFSET('Sanitation Data'!$H$32,0,10*ROW('Sanitation Data'!H40)))</f>
        <v/>
      </c>
      <c r="DJ46" s="270" t="str">
        <f ca="true">+IF(OFFSET('Sanitation Data'!$I$28,0,10*ROW('Sanitation Data'!I40))="","",OFFSET('Sanitation Data'!$I$28,0,10*ROW('Sanitation Data'!I40)))</f>
        <v/>
      </c>
      <c r="DK46" s="270" t="str">
        <f ca="true">+IF(OFFSET('Sanitation Data'!$I$29,0,10*ROW('Sanitation Data'!I40))="","",OFFSET('Sanitation Data'!$I$29,0,10*ROW('Sanitation Data'!I40)))</f>
        <v/>
      </c>
      <c r="DL46" s="270" t="str">
        <f ca="true">+IF(OFFSET('Sanitation Data'!$I$30,0,10*ROW('Sanitation Data'!I40))="","",OFFSET('Sanitation Data'!$I$30,0,10*ROW('Sanitation Data'!I40)))</f>
        <v/>
      </c>
      <c r="DM46" s="270" t="str">
        <f ca="true">+IF(OFFSET('Sanitation Data'!$I$31,0,10*ROW('Sanitation Data'!I40))="","",OFFSET('Sanitation Data'!$I$31,0,10*ROW('Sanitation Data'!I40)))</f>
        <v/>
      </c>
      <c r="DN46" s="270" t="str">
        <f ca="true">+IF(OFFSET('Sanitation Data'!$I$32,0,10*ROW('Sanitation Data'!I40))="","",OFFSET('Sanitation Data'!$I$32,0,10*ROW('Sanitation Data'!I40)))</f>
        <v/>
      </c>
      <c r="DO46" s="270" t="str">
        <f ca="true">+IF(OFFSET('Hygiene Data'!$D$11,0,10*ROW('Hygiene Data'!D40))="","",OFFSET('Hygiene Data'!$D$11,0,10*ROW('Hygiene Data'!D40)))</f>
        <v/>
      </c>
      <c r="DP46" s="270" t="str">
        <f ca="true">+IF(OFFSET('Hygiene Data'!$D$12,0,10*ROW('Hygiene Data'!D40))="","",OFFSET('Hygiene Data'!$D$12,0,10*ROW('Hygiene Data'!D40)))</f>
        <v/>
      </c>
      <c r="DQ46" s="270" t="str">
        <f ca="true">+IF(OFFSET('Hygiene Data'!$D$13,0,10*ROW('Hygiene Data'!D40))="","",OFFSET('Hygiene Data'!$D$13,0,10*ROW('Hygiene Data'!D40)))</f>
        <v/>
      </c>
      <c r="DR46" s="270" t="str">
        <f ca="true">+IF(OFFSET('Hygiene Data'!$E$11,0,10*ROW('Hygiene Data'!E40))="","",OFFSET('Hygiene Data'!$E$11,0,10*ROW('Hygiene Data'!E40)))</f>
        <v/>
      </c>
      <c r="DS46" s="270" t="str">
        <f ca="true">+IF(OFFSET('Hygiene Data'!$E$12,0,10*ROW('Hygiene Data'!E40))="","",OFFSET('Hygiene Data'!$E$12,0,10*ROW('Hygiene Data'!E40)))</f>
        <v/>
      </c>
      <c r="DT46" s="270" t="str">
        <f ca="true">+IF(OFFSET('Hygiene Data'!$E$13,0,10*ROW('Hygiene Data'!E40))="","",OFFSET('Hygiene Data'!$E$13,0,10*ROW('Hygiene Data'!E40)))</f>
        <v/>
      </c>
      <c r="DU46" s="270" t="str">
        <f ca="true">+IF(OFFSET('Hygiene Data'!$F$11,0,10*ROW('Hygiene Data'!F40))="","",OFFSET('Hygiene Data'!$F$11,0,10*ROW('Hygiene Data'!F40)))</f>
        <v/>
      </c>
      <c r="DV46" s="270" t="str">
        <f ca="true">+IF(OFFSET('Hygiene Data'!$F$12,0,10*ROW('Hygiene Data'!F40))="","",OFFSET('Hygiene Data'!$F$12,0,10*ROW('Hygiene Data'!F40)))</f>
        <v/>
      </c>
      <c r="DW46" s="270" t="str">
        <f ca="true">+IF(OFFSET('Hygiene Data'!$F$13,0,10*ROW('Hygiene Data'!F40))="","",OFFSET('Hygiene Data'!$F$13,0,10*ROW('Hygiene Data'!F40)))</f>
        <v/>
      </c>
      <c r="DX46" s="270" t="str">
        <f ca="true">+IF(OFFSET('Hygiene Data'!$G$11,0,10*ROW('Hygiene Data'!G40))="","",OFFSET('Hygiene Data'!$G$11,0,10*ROW('Hygiene Data'!G40)))</f>
        <v/>
      </c>
      <c r="DY46" s="270" t="str">
        <f ca="true">+IF(OFFSET('Hygiene Data'!$G$12,0,10*ROW('Hygiene Data'!G40))="","",OFFSET('Hygiene Data'!$G$12,0,10*ROW('Hygiene Data'!G40)))</f>
        <v/>
      </c>
      <c r="DZ46" s="270" t="str">
        <f ca="true">+IF(OFFSET('Hygiene Data'!$G$13,0,10*ROW('Hygiene Data'!G40))="","",OFFSET('Hygiene Data'!$G$13,0,10*ROW('Hygiene Data'!G40)))</f>
        <v/>
      </c>
      <c r="EA46" s="270" t="str">
        <f ca="true">+IF(OFFSET('Hygiene Data'!$H$11,0,10*ROW('Hygiene Data'!H40))="","",OFFSET('Hygiene Data'!$H$11,0,10*ROW('Hygiene Data'!H40)))</f>
        <v/>
      </c>
      <c r="EB46" s="270" t="str">
        <f ca="true">+IF(OFFSET('Hygiene Data'!$H$12,0,10*ROW('Hygiene Data'!H40))="","",OFFSET('Hygiene Data'!$H$12,0,10*ROW('Hygiene Data'!H40)))</f>
        <v/>
      </c>
      <c r="EC46" s="270" t="str">
        <f ca="true">+IF(OFFSET('Hygiene Data'!$H$13,0,10*ROW('Hygiene Data'!H40))="","",OFFSET('Hygiene Data'!$H$13,0,10*ROW('Hygiene Data'!H40)))</f>
        <v/>
      </c>
      <c r="ED46" s="270" t="str">
        <f ca="true">+IF(OFFSET('Hygiene Data'!$I$11,0,10*ROW('Hygiene Data'!I40))="","",OFFSET('Hygiene Data'!$I$11,0,10*ROW('Hygiene Data'!I40)))</f>
        <v/>
      </c>
      <c r="EE46" s="270" t="str">
        <f ca="true">+IF(OFFSET('Hygiene Data'!$I$12,0,10*ROW('Hygiene Data'!I40))="","",OFFSET('Hygiene Data'!$I$12,0,10*ROW('Hygiene Data'!I40)))</f>
        <v/>
      </c>
      <c r="EF46" s="270"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26" t="str">
        <f t="shared" ca="true" si="0"/>
        <v/>
      </c>
      <c r="D47" s="93"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3"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3"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3"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3"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3"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3"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3"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3"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3"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3"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3"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3"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3"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3"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3"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3"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3"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4"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4"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4"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4"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4"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4"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4"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4"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4"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4"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4"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4"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4"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4"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4"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4"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4"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4"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4"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4"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4"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4"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4"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4"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4"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4"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4"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4"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4"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4"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5"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5"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5"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5"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5"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5"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5"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5"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5"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5"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5"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5"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5"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5"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5"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5"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5"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5"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0"/>
      <c r="BS47" s="270" t="str">
        <f ca="true">+IF(OFFSET('Water Data'!$D$27,0,10*ROW('Water Data'!D41))="","",OFFSET('Water Data'!$D$27,0,10*ROW('Water Data'!D41)))</f>
        <v/>
      </c>
      <c r="BT47" s="270" t="str">
        <f ca="true">+IF(OFFSET('Water Data'!$D$28,0,10*ROW('Water Data'!D41))="","",OFFSET('Water Data'!$D$28,0,10*ROW('Water Data'!D41)))</f>
        <v/>
      </c>
      <c r="BU47" s="270" t="str">
        <f ca="true">+IF(OFFSET('Water Data'!$D$29,0,10*ROW('Water Data'!D41))="","",OFFSET('Water Data'!$D$29,0,10*ROW('Water Data'!D41)))</f>
        <v/>
      </c>
      <c r="BV47" s="270" t="str">
        <f ca="true">+IF(OFFSET('Water Data'!$E$27,0,10*ROW('Water Data'!E41))="","",OFFSET('Water Data'!$E$27,0,10*ROW('Water Data'!E41)))</f>
        <v/>
      </c>
      <c r="BW47" s="270" t="str">
        <f ca="true">+IF(OFFSET('Water Data'!$E$28,0,10*ROW('Water Data'!E41))="","",OFFSET('Water Data'!$E$28,0,10*ROW('Water Data'!E41)))</f>
        <v/>
      </c>
      <c r="BX47" s="270" t="str">
        <f ca="true">+IF(OFFSET('Water Data'!$E$29,0,10*ROW('Water Data'!E41))="","",OFFSET('Water Data'!$E$29,0,10*ROW('Water Data'!E41)))</f>
        <v/>
      </c>
      <c r="BY47" s="270" t="str">
        <f ca="true">+IF(OFFSET('Water Data'!$F$27,0,10*ROW('Water Data'!F41))="","",OFFSET('Water Data'!$F$27,0,10*ROW('Water Data'!F41)))</f>
        <v/>
      </c>
      <c r="BZ47" s="270" t="str">
        <f ca="true">+IF(OFFSET('Water Data'!$F$28,0,10*ROW('Water Data'!F41))="","",OFFSET('Water Data'!$F$28,0,10*ROW('Water Data'!F41)))</f>
        <v/>
      </c>
      <c r="CA47" s="270" t="str">
        <f ca="true">+IF(OFFSET('Water Data'!$F$29,0,10*ROW('Water Data'!F41))="","",OFFSET('Water Data'!$F$29,0,10*ROW('Water Data'!F41)))</f>
        <v/>
      </c>
      <c r="CB47" s="270" t="str">
        <f ca="true">+IF(OFFSET('Water Data'!$G$27,0,10*ROW('Water Data'!G41))="","",OFFSET('Water Data'!$G$27,0,10*ROW('Water Data'!G41)))</f>
        <v/>
      </c>
      <c r="CC47" s="270" t="str">
        <f ca="true">+IF(OFFSET('Water Data'!$G$28,0,10*ROW('Water Data'!G41))="","",OFFSET('Water Data'!$G$28,0,10*ROW('Water Data'!G41)))</f>
        <v/>
      </c>
      <c r="CD47" s="270" t="str">
        <f ca="true">+IF(OFFSET('Water Data'!$G$29,0,10*ROW('Water Data'!G41))="","",OFFSET('Water Data'!$G$29,0,10*ROW('Water Data'!G41)))</f>
        <v/>
      </c>
      <c r="CE47" s="270" t="str">
        <f ca="true">+IF(OFFSET('Water Data'!$H$27,0,10*ROW('Water Data'!H41))="","",OFFSET('Water Data'!$H$27,0,10*ROW('Water Data'!H41)))</f>
        <v/>
      </c>
      <c r="CF47" s="270" t="str">
        <f ca="true">+IF(OFFSET('Water Data'!$H$28,0,10*ROW('Water Data'!H41))="","",OFFSET('Water Data'!$H$28,0,10*ROW('Water Data'!H41)))</f>
        <v/>
      </c>
      <c r="CG47" s="270" t="str">
        <f ca="true">+IF(OFFSET('Water Data'!$H$29,0,10*ROW('Water Data'!H41))="","",OFFSET('Water Data'!$H$29,0,10*ROW('Water Data'!H41)))</f>
        <v/>
      </c>
      <c r="CH47" s="270" t="str">
        <f ca="true">+IF(OFFSET('Water Data'!$I$27,0,10*ROW('Water Data'!I41))="","",OFFSET('Water Data'!$I$27,0,10*ROW('Water Data'!I41)))</f>
        <v/>
      </c>
      <c r="CI47" s="270" t="str">
        <f ca="true">+IF(OFFSET('Water Data'!$I$28,0,10*ROW('Water Data'!I41))="","",OFFSET('Water Data'!$I$28,0,10*ROW('Water Data'!I41)))</f>
        <v/>
      </c>
      <c r="CJ47" s="270" t="str">
        <f ca="true">+IF(OFFSET('Water Data'!$I$29,0,10*ROW('Water Data'!I41))="","",OFFSET('Water Data'!$I$29,0,10*ROW('Water Data'!I41)))</f>
        <v/>
      </c>
      <c r="CK47" s="270" t="str">
        <f ca="true">+IF(OFFSET('Sanitation Data'!$D$28,0,10*ROW('Sanitation Data'!D41))="","",OFFSET('Sanitation Data'!$D$28,0,10*ROW('Sanitation Data'!D41)))</f>
        <v/>
      </c>
      <c r="CL47" s="270" t="str">
        <f ca="true">+IF(OFFSET('Sanitation Data'!$D$29,0,10*ROW('Sanitation Data'!D41))="","",OFFSET('Sanitation Data'!$D$29,0,10*ROW('Sanitation Data'!D41)))</f>
        <v/>
      </c>
      <c r="CM47" s="270" t="str">
        <f ca="true">+IF(OFFSET('Sanitation Data'!$D$30,0,10*ROW('Sanitation Data'!D41))="","",OFFSET('Sanitation Data'!$D$30,0,10*ROW('Sanitation Data'!D41)))</f>
        <v/>
      </c>
      <c r="CN47" s="270" t="str">
        <f ca="true">+IF(OFFSET('Sanitation Data'!$D$31,0,10*ROW('Sanitation Data'!D41))="","",OFFSET('Sanitation Data'!$D$31,0,10*ROW('Sanitation Data'!D41)))</f>
        <v/>
      </c>
      <c r="CO47" s="270" t="str">
        <f ca="true">+IF(OFFSET('Sanitation Data'!$D$32,0,10*ROW('Sanitation Data'!D41))="","",OFFSET('Sanitation Data'!$D$32,0,10*ROW('Sanitation Data'!D41)))</f>
        <v/>
      </c>
      <c r="CP47" s="270" t="str">
        <f ca="true">+IF(OFFSET('Sanitation Data'!$E$28,0,10*ROW('Sanitation Data'!E41))="","",OFFSET('Sanitation Data'!$E$28,0,10*ROW('Sanitation Data'!E41)))</f>
        <v/>
      </c>
      <c r="CQ47" s="270" t="str">
        <f ca="true">+IF(OFFSET('Sanitation Data'!$E$29,0,10*ROW('Sanitation Data'!E41))="","",OFFSET('Sanitation Data'!$E$29,0,10*ROW('Sanitation Data'!E41)))</f>
        <v/>
      </c>
      <c r="CR47" s="270" t="str">
        <f ca="true">+IF(OFFSET('Sanitation Data'!$E$30,0,10*ROW('Sanitation Data'!E41))="","",OFFSET('Sanitation Data'!$E$30,0,10*ROW('Sanitation Data'!E41)))</f>
        <v/>
      </c>
      <c r="CS47" s="270" t="str">
        <f ca="true">+IF(OFFSET('Sanitation Data'!$E$31,0,10*ROW('Sanitation Data'!E41))="","",OFFSET('Sanitation Data'!$E$31,0,10*ROW('Sanitation Data'!E41)))</f>
        <v/>
      </c>
      <c r="CT47" s="270" t="str">
        <f ca="true">+IF(OFFSET('Sanitation Data'!$E$32,0,10*ROW('Sanitation Data'!E41))="","",OFFSET('Sanitation Data'!$E$32,0,10*ROW('Sanitation Data'!E41)))</f>
        <v/>
      </c>
      <c r="CU47" s="270" t="str">
        <f ca="true">+IF(OFFSET('Sanitation Data'!$F$28,0,10*ROW('Sanitation Data'!F41))="","",OFFSET('Sanitation Data'!$F$28,0,10*ROW('Sanitation Data'!F41)))</f>
        <v/>
      </c>
      <c r="CV47" s="270" t="str">
        <f ca="true">+IF(OFFSET('Sanitation Data'!$F$29,0,10*ROW('Sanitation Data'!F41))="","",OFFSET('Sanitation Data'!$F$29,0,10*ROW('Sanitation Data'!F41)))</f>
        <v/>
      </c>
      <c r="CW47" s="270" t="str">
        <f ca="true">+IF(OFFSET('Sanitation Data'!$F$30,0,10*ROW('Sanitation Data'!F41))="","",OFFSET('Sanitation Data'!$F$30,0,10*ROW('Sanitation Data'!F41)))</f>
        <v/>
      </c>
      <c r="CX47" s="270" t="str">
        <f ca="true">+IF(OFFSET('Sanitation Data'!$F$31,0,10*ROW('Sanitation Data'!F41))="","",OFFSET('Sanitation Data'!$F$31,0,10*ROW('Sanitation Data'!F41)))</f>
        <v/>
      </c>
      <c r="CY47" s="270" t="str">
        <f ca="true">+IF(OFFSET('Sanitation Data'!$F$32,0,10*ROW('Sanitation Data'!F41))="","",OFFSET('Sanitation Data'!$F$32,0,10*ROW('Sanitation Data'!F41)))</f>
        <v/>
      </c>
      <c r="CZ47" s="270" t="str">
        <f ca="true">+IF(OFFSET('Sanitation Data'!$G$28,0,10*ROW('Sanitation Data'!G41))="","",OFFSET('Sanitation Data'!$G$28,0,10*ROW('Sanitation Data'!G41)))</f>
        <v/>
      </c>
      <c r="DA47" s="270" t="str">
        <f ca="true">+IF(OFFSET('Sanitation Data'!$G$29,0,10*ROW('Sanitation Data'!G41))="","",OFFSET('Sanitation Data'!$G$29,0,10*ROW('Sanitation Data'!G41)))</f>
        <v/>
      </c>
      <c r="DB47" s="270" t="str">
        <f ca="true">+IF(OFFSET('Sanitation Data'!$G$30,0,10*ROW('Sanitation Data'!G41))="","",OFFSET('Sanitation Data'!$G$30,0,10*ROW('Sanitation Data'!G41)))</f>
        <v/>
      </c>
      <c r="DC47" s="270" t="str">
        <f ca="true">+IF(OFFSET('Sanitation Data'!$G$31,0,10*ROW('Sanitation Data'!G41))="","",OFFSET('Sanitation Data'!$G$31,0,10*ROW('Sanitation Data'!G41)))</f>
        <v/>
      </c>
      <c r="DD47" s="270" t="str">
        <f ca="true">+IF(OFFSET('Sanitation Data'!$G$32,0,10*ROW('Sanitation Data'!G41))="","",OFFSET('Sanitation Data'!$G$32,0,10*ROW('Sanitation Data'!G41)))</f>
        <v/>
      </c>
      <c r="DE47" s="270" t="str">
        <f ca="true">+IF(OFFSET('Sanitation Data'!$H$28,0,10*ROW('Sanitation Data'!H41))="","",OFFSET('Sanitation Data'!$H$28,0,10*ROW('Sanitation Data'!H41)))</f>
        <v/>
      </c>
      <c r="DF47" s="270" t="str">
        <f ca="true">+IF(OFFSET('Sanitation Data'!$H$29,0,10*ROW('Sanitation Data'!H41))="","",OFFSET('Sanitation Data'!$H$29,0,10*ROW('Sanitation Data'!H41)))</f>
        <v/>
      </c>
      <c r="DG47" s="270" t="str">
        <f ca="true">+IF(OFFSET('Sanitation Data'!$H$30,0,10*ROW('Sanitation Data'!H41))="","",OFFSET('Sanitation Data'!$H$30,0,10*ROW('Sanitation Data'!H41)))</f>
        <v/>
      </c>
      <c r="DH47" s="270" t="str">
        <f ca="true">+IF(OFFSET('Sanitation Data'!$H$31,0,10*ROW('Sanitation Data'!H41))="","",OFFSET('Sanitation Data'!$H$31,0,10*ROW('Sanitation Data'!H41)))</f>
        <v/>
      </c>
      <c r="DI47" s="270" t="str">
        <f ca="true">+IF(OFFSET('Sanitation Data'!$H$32,0,10*ROW('Sanitation Data'!H41))="","",OFFSET('Sanitation Data'!$H$32,0,10*ROW('Sanitation Data'!H41)))</f>
        <v/>
      </c>
      <c r="DJ47" s="270" t="str">
        <f ca="true">+IF(OFFSET('Sanitation Data'!$I$28,0,10*ROW('Sanitation Data'!I41))="","",OFFSET('Sanitation Data'!$I$28,0,10*ROW('Sanitation Data'!I41)))</f>
        <v/>
      </c>
      <c r="DK47" s="270" t="str">
        <f ca="true">+IF(OFFSET('Sanitation Data'!$I$29,0,10*ROW('Sanitation Data'!I41))="","",OFFSET('Sanitation Data'!$I$29,0,10*ROW('Sanitation Data'!I41)))</f>
        <v/>
      </c>
      <c r="DL47" s="270" t="str">
        <f ca="true">+IF(OFFSET('Sanitation Data'!$I$30,0,10*ROW('Sanitation Data'!I41))="","",OFFSET('Sanitation Data'!$I$30,0,10*ROW('Sanitation Data'!I41)))</f>
        <v/>
      </c>
      <c r="DM47" s="270" t="str">
        <f ca="true">+IF(OFFSET('Sanitation Data'!$I$31,0,10*ROW('Sanitation Data'!I41))="","",OFFSET('Sanitation Data'!$I$31,0,10*ROW('Sanitation Data'!I41)))</f>
        <v/>
      </c>
      <c r="DN47" s="270" t="str">
        <f ca="true">+IF(OFFSET('Sanitation Data'!$I$32,0,10*ROW('Sanitation Data'!I41))="","",OFFSET('Sanitation Data'!$I$32,0,10*ROW('Sanitation Data'!I41)))</f>
        <v/>
      </c>
      <c r="DO47" s="270" t="str">
        <f ca="true">+IF(OFFSET('Hygiene Data'!$D$11,0,10*ROW('Hygiene Data'!D41))="","",OFFSET('Hygiene Data'!$D$11,0,10*ROW('Hygiene Data'!D41)))</f>
        <v/>
      </c>
      <c r="DP47" s="270" t="str">
        <f ca="true">+IF(OFFSET('Hygiene Data'!$D$12,0,10*ROW('Hygiene Data'!D41))="","",OFFSET('Hygiene Data'!$D$12,0,10*ROW('Hygiene Data'!D41)))</f>
        <v/>
      </c>
      <c r="DQ47" s="270" t="str">
        <f ca="true">+IF(OFFSET('Hygiene Data'!$D$13,0,10*ROW('Hygiene Data'!D41))="","",OFFSET('Hygiene Data'!$D$13,0,10*ROW('Hygiene Data'!D41)))</f>
        <v/>
      </c>
      <c r="DR47" s="270" t="str">
        <f ca="true">+IF(OFFSET('Hygiene Data'!$E$11,0,10*ROW('Hygiene Data'!E41))="","",OFFSET('Hygiene Data'!$E$11,0,10*ROW('Hygiene Data'!E41)))</f>
        <v/>
      </c>
      <c r="DS47" s="270" t="str">
        <f ca="true">+IF(OFFSET('Hygiene Data'!$E$12,0,10*ROW('Hygiene Data'!E41))="","",OFFSET('Hygiene Data'!$E$12,0,10*ROW('Hygiene Data'!E41)))</f>
        <v/>
      </c>
      <c r="DT47" s="270" t="str">
        <f ca="true">+IF(OFFSET('Hygiene Data'!$E$13,0,10*ROW('Hygiene Data'!E41))="","",OFFSET('Hygiene Data'!$E$13,0,10*ROW('Hygiene Data'!E41)))</f>
        <v/>
      </c>
      <c r="DU47" s="270" t="str">
        <f ca="true">+IF(OFFSET('Hygiene Data'!$F$11,0,10*ROW('Hygiene Data'!F41))="","",OFFSET('Hygiene Data'!$F$11,0,10*ROW('Hygiene Data'!F41)))</f>
        <v/>
      </c>
      <c r="DV47" s="270" t="str">
        <f ca="true">+IF(OFFSET('Hygiene Data'!$F$12,0,10*ROW('Hygiene Data'!F41))="","",OFFSET('Hygiene Data'!$F$12,0,10*ROW('Hygiene Data'!F41)))</f>
        <v/>
      </c>
      <c r="DW47" s="270" t="str">
        <f ca="true">+IF(OFFSET('Hygiene Data'!$F$13,0,10*ROW('Hygiene Data'!F41))="","",OFFSET('Hygiene Data'!$F$13,0,10*ROW('Hygiene Data'!F41)))</f>
        <v/>
      </c>
      <c r="DX47" s="270" t="str">
        <f ca="true">+IF(OFFSET('Hygiene Data'!$G$11,0,10*ROW('Hygiene Data'!G41))="","",OFFSET('Hygiene Data'!$G$11,0,10*ROW('Hygiene Data'!G41)))</f>
        <v/>
      </c>
      <c r="DY47" s="270" t="str">
        <f ca="true">+IF(OFFSET('Hygiene Data'!$G$12,0,10*ROW('Hygiene Data'!G41))="","",OFFSET('Hygiene Data'!$G$12,0,10*ROW('Hygiene Data'!G41)))</f>
        <v/>
      </c>
      <c r="DZ47" s="270" t="str">
        <f ca="true">+IF(OFFSET('Hygiene Data'!$G$13,0,10*ROW('Hygiene Data'!G41))="","",OFFSET('Hygiene Data'!$G$13,0,10*ROW('Hygiene Data'!G41)))</f>
        <v/>
      </c>
      <c r="EA47" s="270" t="str">
        <f ca="true">+IF(OFFSET('Hygiene Data'!$H$11,0,10*ROW('Hygiene Data'!H41))="","",OFFSET('Hygiene Data'!$H$11,0,10*ROW('Hygiene Data'!H41)))</f>
        <v/>
      </c>
      <c r="EB47" s="270" t="str">
        <f ca="true">+IF(OFFSET('Hygiene Data'!$H$12,0,10*ROW('Hygiene Data'!H41))="","",OFFSET('Hygiene Data'!$H$12,0,10*ROW('Hygiene Data'!H41)))</f>
        <v/>
      </c>
      <c r="EC47" s="270" t="str">
        <f ca="true">+IF(OFFSET('Hygiene Data'!$H$13,0,10*ROW('Hygiene Data'!H41))="","",OFFSET('Hygiene Data'!$H$13,0,10*ROW('Hygiene Data'!H41)))</f>
        <v/>
      </c>
      <c r="ED47" s="270" t="str">
        <f ca="true">+IF(OFFSET('Hygiene Data'!$I$11,0,10*ROW('Hygiene Data'!I41))="","",OFFSET('Hygiene Data'!$I$11,0,10*ROW('Hygiene Data'!I41)))</f>
        <v/>
      </c>
      <c r="EE47" s="270" t="str">
        <f ca="true">+IF(OFFSET('Hygiene Data'!$I$12,0,10*ROW('Hygiene Data'!I41))="","",OFFSET('Hygiene Data'!$I$12,0,10*ROW('Hygiene Data'!I41)))</f>
        <v/>
      </c>
      <c r="EF47" s="270"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26" t="str">
        <f t="shared" ca="true" si="0"/>
        <v/>
      </c>
      <c r="D48" s="93"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3"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3"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3"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3"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3"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3"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3"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3"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3"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3"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3"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3"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3"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3"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3"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3"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3"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4"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4"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4"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4"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4"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4"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4"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4"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4"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4"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4"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4"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4"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4"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4"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4"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4"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4"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4"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4"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4"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4"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4"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4"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4"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4"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4"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4"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4"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4"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5"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5"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5"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5"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5"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5"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5"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5"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5"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5"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5"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5"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5"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5"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5"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5"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5"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5"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0"/>
      <c r="BS48" s="270" t="str">
        <f ca="true">+IF(OFFSET('Water Data'!$D$27,0,10*ROW('Water Data'!D42))="","",OFFSET('Water Data'!$D$27,0,10*ROW('Water Data'!D42)))</f>
        <v/>
      </c>
      <c r="BT48" s="270" t="str">
        <f ca="true">+IF(OFFSET('Water Data'!$D$28,0,10*ROW('Water Data'!D42))="","",OFFSET('Water Data'!$D$28,0,10*ROW('Water Data'!D42)))</f>
        <v/>
      </c>
      <c r="BU48" s="270" t="str">
        <f ca="true">+IF(OFFSET('Water Data'!$D$29,0,10*ROW('Water Data'!D42))="","",OFFSET('Water Data'!$D$29,0,10*ROW('Water Data'!D42)))</f>
        <v/>
      </c>
      <c r="BV48" s="270" t="str">
        <f ca="true">+IF(OFFSET('Water Data'!$E$27,0,10*ROW('Water Data'!E42))="","",OFFSET('Water Data'!$E$27,0,10*ROW('Water Data'!E42)))</f>
        <v/>
      </c>
      <c r="BW48" s="270" t="str">
        <f ca="true">+IF(OFFSET('Water Data'!$E$28,0,10*ROW('Water Data'!E42))="","",OFFSET('Water Data'!$E$28,0,10*ROW('Water Data'!E42)))</f>
        <v/>
      </c>
      <c r="BX48" s="270" t="str">
        <f ca="true">+IF(OFFSET('Water Data'!$E$29,0,10*ROW('Water Data'!E42))="","",OFFSET('Water Data'!$E$29,0,10*ROW('Water Data'!E42)))</f>
        <v/>
      </c>
      <c r="BY48" s="270" t="str">
        <f ca="true">+IF(OFFSET('Water Data'!$F$27,0,10*ROW('Water Data'!F42))="","",OFFSET('Water Data'!$F$27,0,10*ROW('Water Data'!F42)))</f>
        <v/>
      </c>
      <c r="BZ48" s="270" t="str">
        <f ca="true">+IF(OFFSET('Water Data'!$F$28,0,10*ROW('Water Data'!F42))="","",OFFSET('Water Data'!$F$28,0,10*ROW('Water Data'!F42)))</f>
        <v/>
      </c>
      <c r="CA48" s="270" t="str">
        <f ca="true">+IF(OFFSET('Water Data'!$F$29,0,10*ROW('Water Data'!F42))="","",OFFSET('Water Data'!$F$29,0,10*ROW('Water Data'!F42)))</f>
        <v/>
      </c>
      <c r="CB48" s="270" t="str">
        <f ca="true">+IF(OFFSET('Water Data'!$G$27,0,10*ROW('Water Data'!G42))="","",OFFSET('Water Data'!$G$27,0,10*ROW('Water Data'!G42)))</f>
        <v/>
      </c>
      <c r="CC48" s="270" t="str">
        <f ca="true">+IF(OFFSET('Water Data'!$G$28,0,10*ROW('Water Data'!G42))="","",OFFSET('Water Data'!$G$28,0,10*ROW('Water Data'!G42)))</f>
        <v/>
      </c>
      <c r="CD48" s="270" t="str">
        <f ca="true">+IF(OFFSET('Water Data'!$G$29,0,10*ROW('Water Data'!G42))="","",OFFSET('Water Data'!$G$29,0,10*ROW('Water Data'!G42)))</f>
        <v/>
      </c>
      <c r="CE48" s="270" t="str">
        <f ca="true">+IF(OFFSET('Water Data'!$H$27,0,10*ROW('Water Data'!H42))="","",OFFSET('Water Data'!$H$27,0,10*ROW('Water Data'!H42)))</f>
        <v/>
      </c>
      <c r="CF48" s="270" t="str">
        <f ca="true">+IF(OFFSET('Water Data'!$H$28,0,10*ROW('Water Data'!H42))="","",OFFSET('Water Data'!$H$28,0,10*ROW('Water Data'!H42)))</f>
        <v/>
      </c>
      <c r="CG48" s="270" t="str">
        <f ca="true">+IF(OFFSET('Water Data'!$H$29,0,10*ROW('Water Data'!H42))="","",OFFSET('Water Data'!$H$29,0,10*ROW('Water Data'!H42)))</f>
        <v/>
      </c>
      <c r="CH48" s="270" t="str">
        <f ca="true">+IF(OFFSET('Water Data'!$I$27,0,10*ROW('Water Data'!I42))="","",OFFSET('Water Data'!$I$27,0,10*ROW('Water Data'!I42)))</f>
        <v/>
      </c>
      <c r="CI48" s="270" t="str">
        <f ca="true">+IF(OFFSET('Water Data'!$I$28,0,10*ROW('Water Data'!I42))="","",OFFSET('Water Data'!$I$28,0,10*ROW('Water Data'!I42)))</f>
        <v/>
      </c>
      <c r="CJ48" s="270" t="str">
        <f ca="true">+IF(OFFSET('Water Data'!$I$29,0,10*ROW('Water Data'!I42))="","",OFFSET('Water Data'!$I$29,0,10*ROW('Water Data'!I42)))</f>
        <v/>
      </c>
      <c r="CK48" s="270" t="str">
        <f ca="true">+IF(OFFSET('Sanitation Data'!$D$28,0,10*ROW('Sanitation Data'!D42))="","",OFFSET('Sanitation Data'!$D$28,0,10*ROW('Sanitation Data'!D42)))</f>
        <v/>
      </c>
      <c r="CL48" s="270" t="str">
        <f ca="true">+IF(OFFSET('Sanitation Data'!$D$29,0,10*ROW('Sanitation Data'!D42))="","",OFFSET('Sanitation Data'!$D$29,0,10*ROW('Sanitation Data'!D42)))</f>
        <v/>
      </c>
      <c r="CM48" s="270" t="str">
        <f ca="true">+IF(OFFSET('Sanitation Data'!$D$30,0,10*ROW('Sanitation Data'!D42))="","",OFFSET('Sanitation Data'!$D$30,0,10*ROW('Sanitation Data'!D42)))</f>
        <v/>
      </c>
      <c r="CN48" s="270" t="str">
        <f ca="true">+IF(OFFSET('Sanitation Data'!$D$31,0,10*ROW('Sanitation Data'!D42))="","",OFFSET('Sanitation Data'!$D$31,0,10*ROW('Sanitation Data'!D42)))</f>
        <v/>
      </c>
      <c r="CO48" s="270" t="str">
        <f ca="true">+IF(OFFSET('Sanitation Data'!$D$32,0,10*ROW('Sanitation Data'!D42))="","",OFFSET('Sanitation Data'!$D$32,0,10*ROW('Sanitation Data'!D42)))</f>
        <v/>
      </c>
      <c r="CP48" s="270" t="str">
        <f ca="true">+IF(OFFSET('Sanitation Data'!$E$28,0,10*ROW('Sanitation Data'!E42))="","",OFFSET('Sanitation Data'!$E$28,0,10*ROW('Sanitation Data'!E42)))</f>
        <v/>
      </c>
      <c r="CQ48" s="270" t="str">
        <f ca="true">+IF(OFFSET('Sanitation Data'!$E$29,0,10*ROW('Sanitation Data'!E42))="","",OFFSET('Sanitation Data'!$E$29,0,10*ROW('Sanitation Data'!E42)))</f>
        <v/>
      </c>
      <c r="CR48" s="270" t="str">
        <f ca="true">+IF(OFFSET('Sanitation Data'!$E$30,0,10*ROW('Sanitation Data'!E42))="","",OFFSET('Sanitation Data'!$E$30,0,10*ROW('Sanitation Data'!E42)))</f>
        <v/>
      </c>
      <c r="CS48" s="270" t="str">
        <f ca="true">+IF(OFFSET('Sanitation Data'!$E$31,0,10*ROW('Sanitation Data'!E42))="","",OFFSET('Sanitation Data'!$E$31,0,10*ROW('Sanitation Data'!E42)))</f>
        <v/>
      </c>
      <c r="CT48" s="270" t="str">
        <f ca="true">+IF(OFFSET('Sanitation Data'!$E$32,0,10*ROW('Sanitation Data'!E42))="","",OFFSET('Sanitation Data'!$E$32,0,10*ROW('Sanitation Data'!E42)))</f>
        <v/>
      </c>
      <c r="CU48" s="270" t="str">
        <f ca="true">+IF(OFFSET('Sanitation Data'!$F$28,0,10*ROW('Sanitation Data'!F42))="","",OFFSET('Sanitation Data'!$F$28,0,10*ROW('Sanitation Data'!F42)))</f>
        <v/>
      </c>
      <c r="CV48" s="270" t="str">
        <f ca="true">+IF(OFFSET('Sanitation Data'!$F$29,0,10*ROW('Sanitation Data'!F42))="","",OFFSET('Sanitation Data'!$F$29,0,10*ROW('Sanitation Data'!F42)))</f>
        <v/>
      </c>
      <c r="CW48" s="270" t="str">
        <f ca="true">+IF(OFFSET('Sanitation Data'!$F$30,0,10*ROW('Sanitation Data'!F42))="","",OFFSET('Sanitation Data'!$F$30,0,10*ROW('Sanitation Data'!F42)))</f>
        <v/>
      </c>
      <c r="CX48" s="270" t="str">
        <f ca="true">+IF(OFFSET('Sanitation Data'!$F$31,0,10*ROW('Sanitation Data'!F42))="","",OFFSET('Sanitation Data'!$F$31,0,10*ROW('Sanitation Data'!F42)))</f>
        <v/>
      </c>
      <c r="CY48" s="270" t="str">
        <f ca="true">+IF(OFFSET('Sanitation Data'!$F$32,0,10*ROW('Sanitation Data'!F42))="","",OFFSET('Sanitation Data'!$F$32,0,10*ROW('Sanitation Data'!F42)))</f>
        <v/>
      </c>
      <c r="CZ48" s="270" t="str">
        <f ca="true">+IF(OFFSET('Sanitation Data'!$G$28,0,10*ROW('Sanitation Data'!G42))="","",OFFSET('Sanitation Data'!$G$28,0,10*ROW('Sanitation Data'!G42)))</f>
        <v/>
      </c>
      <c r="DA48" s="270" t="str">
        <f ca="true">+IF(OFFSET('Sanitation Data'!$G$29,0,10*ROW('Sanitation Data'!G42))="","",OFFSET('Sanitation Data'!$G$29,0,10*ROW('Sanitation Data'!G42)))</f>
        <v/>
      </c>
      <c r="DB48" s="270" t="str">
        <f ca="true">+IF(OFFSET('Sanitation Data'!$G$30,0,10*ROW('Sanitation Data'!G42))="","",OFFSET('Sanitation Data'!$G$30,0,10*ROW('Sanitation Data'!G42)))</f>
        <v/>
      </c>
      <c r="DC48" s="270" t="str">
        <f ca="true">+IF(OFFSET('Sanitation Data'!$G$31,0,10*ROW('Sanitation Data'!G42))="","",OFFSET('Sanitation Data'!$G$31,0,10*ROW('Sanitation Data'!G42)))</f>
        <v/>
      </c>
      <c r="DD48" s="270" t="str">
        <f ca="true">+IF(OFFSET('Sanitation Data'!$G$32,0,10*ROW('Sanitation Data'!G42))="","",OFFSET('Sanitation Data'!$G$32,0,10*ROW('Sanitation Data'!G42)))</f>
        <v/>
      </c>
      <c r="DE48" s="270" t="str">
        <f ca="true">+IF(OFFSET('Sanitation Data'!$H$28,0,10*ROW('Sanitation Data'!H42))="","",OFFSET('Sanitation Data'!$H$28,0,10*ROW('Sanitation Data'!H42)))</f>
        <v/>
      </c>
      <c r="DF48" s="270" t="str">
        <f ca="true">+IF(OFFSET('Sanitation Data'!$H$29,0,10*ROW('Sanitation Data'!H42))="","",OFFSET('Sanitation Data'!$H$29,0,10*ROW('Sanitation Data'!H42)))</f>
        <v/>
      </c>
      <c r="DG48" s="270" t="str">
        <f ca="true">+IF(OFFSET('Sanitation Data'!$H$30,0,10*ROW('Sanitation Data'!H42))="","",OFFSET('Sanitation Data'!$H$30,0,10*ROW('Sanitation Data'!H42)))</f>
        <v/>
      </c>
      <c r="DH48" s="270" t="str">
        <f ca="true">+IF(OFFSET('Sanitation Data'!$H$31,0,10*ROW('Sanitation Data'!H42))="","",OFFSET('Sanitation Data'!$H$31,0,10*ROW('Sanitation Data'!H42)))</f>
        <v/>
      </c>
      <c r="DI48" s="270" t="str">
        <f ca="true">+IF(OFFSET('Sanitation Data'!$H$32,0,10*ROW('Sanitation Data'!H42))="","",OFFSET('Sanitation Data'!$H$32,0,10*ROW('Sanitation Data'!H42)))</f>
        <v/>
      </c>
      <c r="DJ48" s="270" t="str">
        <f ca="true">+IF(OFFSET('Sanitation Data'!$I$28,0,10*ROW('Sanitation Data'!I42))="","",OFFSET('Sanitation Data'!$I$28,0,10*ROW('Sanitation Data'!I42)))</f>
        <v/>
      </c>
      <c r="DK48" s="270" t="str">
        <f ca="true">+IF(OFFSET('Sanitation Data'!$I$29,0,10*ROW('Sanitation Data'!I42))="","",OFFSET('Sanitation Data'!$I$29,0,10*ROW('Sanitation Data'!I42)))</f>
        <v/>
      </c>
      <c r="DL48" s="270" t="str">
        <f ca="true">+IF(OFFSET('Sanitation Data'!$I$30,0,10*ROW('Sanitation Data'!I42))="","",OFFSET('Sanitation Data'!$I$30,0,10*ROW('Sanitation Data'!I42)))</f>
        <v/>
      </c>
      <c r="DM48" s="270" t="str">
        <f ca="true">+IF(OFFSET('Sanitation Data'!$I$31,0,10*ROW('Sanitation Data'!I42))="","",OFFSET('Sanitation Data'!$I$31,0,10*ROW('Sanitation Data'!I42)))</f>
        <v/>
      </c>
      <c r="DN48" s="270" t="str">
        <f ca="true">+IF(OFFSET('Sanitation Data'!$I$32,0,10*ROW('Sanitation Data'!I42))="","",OFFSET('Sanitation Data'!$I$32,0,10*ROW('Sanitation Data'!I42)))</f>
        <v/>
      </c>
      <c r="DO48" s="270" t="str">
        <f ca="true">+IF(OFFSET('Hygiene Data'!$D$11,0,10*ROW('Hygiene Data'!D42))="","",OFFSET('Hygiene Data'!$D$11,0,10*ROW('Hygiene Data'!D42)))</f>
        <v/>
      </c>
      <c r="DP48" s="270" t="str">
        <f ca="true">+IF(OFFSET('Hygiene Data'!$D$12,0,10*ROW('Hygiene Data'!D42))="","",OFFSET('Hygiene Data'!$D$12,0,10*ROW('Hygiene Data'!D42)))</f>
        <v/>
      </c>
      <c r="DQ48" s="270" t="str">
        <f ca="true">+IF(OFFSET('Hygiene Data'!$D$13,0,10*ROW('Hygiene Data'!D42))="","",OFFSET('Hygiene Data'!$D$13,0,10*ROW('Hygiene Data'!D42)))</f>
        <v/>
      </c>
      <c r="DR48" s="270" t="str">
        <f ca="true">+IF(OFFSET('Hygiene Data'!$E$11,0,10*ROW('Hygiene Data'!E42))="","",OFFSET('Hygiene Data'!$E$11,0,10*ROW('Hygiene Data'!E42)))</f>
        <v/>
      </c>
      <c r="DS48" s="270" t="str">
        <f ca="true">+IF(OFFSET('Hygiene Data'!$E$12,0,10*ROW('Hygiene Data'!E42))="","",OFFSET('Hygiene Data'!$E$12,0,10*ROW('Hygiene Data'!E42)))</f>
        <v/>
      </c>
      <c r="DT48" s="270" t="str">
        <f ca="true">+IF(OFFSET('Hygiene Data'!$E$13,0,10*ROW('Hygiene Data'!E42))="","",OFFSET('Hygiene Data'!$E$13,0,10*ROW('Hygiene Data'!E42)))</f>
        <v/>
      </c>
      <c r="DU48" s="270" t="str">
        <f ca="true">+IF(OFFSET('Hygiene Data'!$F$11,0,10*ROW('Hygiene Data'!F42))="","",OFFSET('Hygiene Data'!$F$11,0,10*ROW('Hygiene Data'!F42)))</f>
        <v/>
      </c>
      <c r="DV48" s="270" t="str">
        <f ca="true">+IF(OFFSET('Hygiene Data'!$F$12,0,10*ROW('Hygiene Data'!F42))="","",OFFSET('Hygiene Data'!$F$12,0,10*ROW('Hygiene Data'!F42)))</f>
        <v/>
      </c>
      <c r="DW48" s="270" t="str">
        <f ca="true">+IF(OFFSET('Hygiene Data'!$F$13,0,10*ROW('Hygiene Data'!F42))="","",OFFSET('Hygiene Data'!$F$13,0,10*ROW('Hygiene Data'!F42)))</f>
        <v/>
      </c>
      <c r="DX48" s="270" t="str">
        <f ca="true">+IF(OFFSET('Hygiene Data'!$G$11,0,10*ROW('Hygiene Data'!G42))="","",OFFSET('Hygiene Data'!$G$11,0,10*ROW('Hygiene Data'!G42)))</f>
        <v/>
      </c>
      <c r="DY48" s="270" t="str">
        <f ca="true">+IF(OFFSET('Hygiene Data'!$G$12,0,10*ROW('Hygiene Data'!G42))="","",OFFSET('Hygiene Data'!$G$12,0,10*ROW('Hygiene Data'!G42)))</f>
        <v/>
      </c>
      <c r="DZ48" s="270" t="str">
        <f ca="true">+IF(OFFSET('Hygiene Data'!$G$13,0,10*ROW('Hygiene Data'!G42))="","",OFFSET('Hygiene Data'!$G$13,0,10*ROW('Hygiene Data'!G42)))</f>
        <v/>
      </c>
      <c r="EA48" s="270" t="str">
        <f ca="true">+IF(OFFSET('Hygiene Data'!$H$11,0,10*ROW('Hygiene Data'!H42))="","",OFFSET('Hygiene Data'!$H$11,0,10*ROW('Hygiene Data'!H42)))</f>
        <v/>
      </c>
      <c r="EB48" s="270" t="str">
        <f ca="true">+IF(OFFSET('Hygiene Data'!$H$12,0,10*ROW('Hygiene Data'!H42))="","",OFFSET('Hygiene Data'!$H$12,0,10*ROW('Hygiene Data'!H42)))</f>
        <v/>
      </c>
      <c r="EC48" s="270" t="str">
        <f ca="true">+IF(OFFSET('Hygiene Data'!$H$13,0,10*ROW('Hygiene Data'!H42))="","",OFFSET('Hygiene Data'!$H$13,0,10*ROW('Hygiene Data'!H42)))</f>
        <v/>
      </c>
      <c r="ED48" s="270" t="str">
        <f ca="true">+IF(OFFSET('Hygiene Data'!$I$11,0,10*ROW('Hygiene Data'!I42))="","",OFFSET('Hygiene Data'!$I$11,0,10*ROW('Hygiene Data'!I42)))</f>
        <v/>
      </c>
      <c r="EE48" s="270" t="str">
        <f ca="true">+IF(OFFSET('Hygiene Data'!$I$12,0,10*ROW('Hygiene Data'!I42))="","",OFFSET('Hygiene Data'!$I$12,0,10*ROW('Hygiene Data'!I42)))</f>
        <v/>
      </c>
      <c r="EF48" s="270"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26" t="str">
        <f t="shared" ca="true" si="0"/>
        <v/>
      </c>
      <c r="D49" s="93"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3"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3"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3"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3"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3"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3"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3"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3"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3"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3"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3"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3"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3"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3"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3"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3"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3"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4"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4"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4"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4"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4"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4"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4"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4"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4"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4"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4"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4"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4"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4"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4"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4"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4"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4"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4"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4"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4"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4"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4"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4"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4"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4"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4"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4"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4"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4"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5"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5"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5"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5"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5"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5"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5"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5"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5"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5"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5"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5"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5"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5"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5"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5"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5"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5"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0"/>
      <c r="BS49" s="270" t="str">
        <f ca="true">+IF(OFFSET('Water Data'!$D$27,0,10*ROW('Water Data'!D43))="","",OFFSET('Water Data'!$D$27,0,10*ROW('Water Data'!D43)))</f>
        <v/>
      </c>
      <c r="BT49" s="270" t="str">
        <f ca="true">+IF(OFFSET('Water Data'!$D$28,0,10*ROW('Water Data'!D43))="","",OFFSET('Water Data'!$D$28,0,10*ROW('Water Data'!D43)))</f>
        <v/>
      </c>
      <c r="BU49" s="270" t="str">
        <f ca="true">+IF(OFFSET('Water Data'!$D$29,0,10*ROW('Water Data'!D43))="","",OFFSET('Water Data'!$D$29,0,10*ROW('Water Data'!D43)))</f>
        <v/>
      </c>
      <c r="BV49" s="270" t="str">
        <f ca="true">+IF(OFFSET('Water Data'!$E$27,0,10*ROW('Water Data'!E43))="","",OFFSET('Water Data'!$E$27,0,10*ROW('Water Data'!E43)))</f>
        <v/>
      </c>
      <c r="BW49" s="270" t="str">
        <f ca="true">+IF(OFFSET('Water Data'!$E$28,0,10*ROW('Water Data'!E43))="","",OFFSET('Water Data'!$E$28,0,10*ROW('Water Data'!E43)))</f>
        <v/>
      </c>
      <c r="BX49" s="270" t="str">
        <f ca="true">+IF(OFFSET('Water Data'!$E$29,0,10*ROW('Water Data'!E43))="","",OFFSET('Water Data'!$E$29,0,10*ROW('Water Data'!E43)))</f>
        <v/>
      </c>
      <c r="BY49" s="270" t="str">
        <f ca="true">+IF(OFFSET('Water Data'!$F$27,0,10*ROW('Water Data'!F43))="","",OFFSET('Water Data'!$F$27,0,10*ROW('Water Data'!F43)))</f>
        <v/>
      </c>
      <c r="BZ49" s="270" t="str">
        <f ca="true">+IF(OFFSET('Water Data'!$F$28,0,10*ROW('Water Data'!F43))="","",OFFSET('Water Data'!$F$28,0,10*ROW('Water Data'!F43)))</f>
        <v/>
      </c>
      <c r="CA49" s="270" t="str">
        <f ca="true">+IF(OFFSET('Water Data'!$F$29,0,10*ROW('Water Data'!F43))="","",OFFSET('Water Data'!$F$29,0,10*ROW('Water Data'!F43)))</f>
        <v/>
      </c>
      <c r="CB49" s="270" t="str">
        <f ca="true">+IF(OFFSET('Water Data'!$G$27,0,10*ROW('Water Data'!G43))="","",OFFSET('Water Data'!$G$27,0,10*ROW('Water Data'!G43)))</f>
        <v/>
      </c>
      <c r="CC49" s="270" t="str">
        <f ca="true">+IF(OFFSET('Water Data'!$G$28,0,10*ROW('Water Data'!G43))="","",OFFSET('Water Data'!$G$28,0,10*ROW('Water Data'!G43)))</f>
        <v/>
      </c>
      <c r="CD49" s="270" t="str">
        <f ca="true">+IF(OFFSET('Water Data'!$G$29,0,10*ROW('Water Data'!G43))="","",OFFSET('Water Data'!$G$29,0,10*ROW('Water Data'!G43)))</f>
        <v/>
      </c>
      <c r="CE49" s="270" t="str">
        <f ca="true">+IF(OFFSET('Water Data'!$H$27,0,10*ROW('Water Data'!H43))="","",OFFSET('Water Data'!$H$27,0,10*ROW('Water Data'!H43)))</f>
        <v/>
      </c>
      <c r="CF49" s="270" t="str">
        <f ca="true">+IF(OFFSET('Water Data'!$H$28,0,10*ROW('Water Data'!H43))="","",OFFSET('Water Data'!$H$28,0,10*ROW('Water Data'!H43)))</f>
        <v/>
      </c>
      <c r="CG49" s="270" t="str">
        <f ca="true">+IF(OFFSET('Water Data'!$H$29,0,10*ROW('Water Data'!H43))="","",OFFSET('Water Data'!$H$29,0,10*ROW('Water Data'!H43)))</f>
        <v/>
      </c>
      <c r="CH49" s="270" t="str">
        <f ca="true">+IF(OFFSET('Water Data'!$I$27,0,10*ROW('Water Data'!I43))="","",OFFSET('Water Data'!$I$27,0,10*ROW('Water Data'!I43)))</f>
        <v/>
      </c>
      <c r="CI49" s="270" t="str">
        <f ca="true">+IF(OFFSET('Water Data'!$I$28,0,10*ROW('Water Data'!I43))="","",OFFSET('Water Data'!$I$28,0,10*ROW('Water Data'!I43)))</f>
        <v/>
      </c>
      <c r="CJ49" s="270" t="str">
        <f ca="true">+IF(OFFSET('Water Data'!$I$29,0,10*ROW('Water Data'!I43))="","",OFFSET('Water Data'!$I$29,0,10*ROW('Water Data'!I43)))</f>
        <v/>
      </c>
      <c r="CK49" s="270" t="str">
        <f ca="true">+IF(OFFSET('Sanitation Data'!$D$28,0,10*ROW('Sanitation Data'!D43))="","",OFFSET('Sanitation Data'!$D$28,0,10*ROW('Sanitation Data'!D43)))</f>
        <v/>
      </c>
      <c r="CL49" s="270" t="str">
        <f ca="true">+IF(OFFSET('Sanitation Data'!$D$29,0,10*ROW('Sanitation Data'!D43))="","",OFFSET('Sanitation Data'!$D$29,0,10*ROW('Sanitation Data'!D43)))</f>
        <v/>
      </c>
      <c r="CM49" s="270" t="str">
        <f ca="true">+IF(OFFSET('Sanitation Data'!$D$30,0,10*ROW('Sanitation Data'!D43))="","",OFFSET('Sanitation Data'!$D$30,0,10*ROW('Sanitation Data'!D43)))</f>
        <v/>
      </c>
      <c r="CN49" s="270" t="str">
        <f ca="true">+IF(OFFSET('Sanitation Data'!$D$31,0,10*ROW('Sanitation Data'!D43))="","",OFFSET('Sanitation Data'!$D$31,0,10*ROW('Sanitation Data'!D43)))</f>
        <v/>
      </c>
      <c r="CO49" s="270" t="str">
        <f ca="true">+IF(OFFSET('Sanitation Data'!$D$32,0,10*ROW('Sanitation Data'!D43))="","",OFFSET('Sanitation Data'!$D$32,0,10*ROW('Sanitation Data'!D43)))</f>
        <v/>
      </c>
      <c r="CP49" s="270" t="str">
        <f ca="true">+IF(OFFSET('Sanitation Data'!$E$28,0,10*ROW('Sanitation Data'!E43))="","",OFFSET('Sanitation Data'!$E$28,0,10*ROW('Sanitation Data'!E43)))</f>
        <v/>
      </c>
      <c r="CQ49" s="270" t="str">
        <f ca="true">+IF(OFFSET('Sanitation Data'!$E$29,0,10*ROW('Sanitation Data'!E43))="","",OFFSET('Sanitation Data'!$E$29,0,10*ROW('Sanitation Data'!E43)))</f>
        <v/>
      </c>
      <c r="CR49" s="270" t="str">
        <f ca="true">+IF(OFFSET('Sanitation Data'!$E$30,0,10*ROW('Sanitation Data'!E43))="","",OFFSET('Sanitation Data'!$E$30,0,10*ROW('Sanitation Data'!E43)))</f>
        <v/>
      </c>
      <c r="CS49" s="270" t="str">
        <f ca="true">+IF(OFFSET('Sanitation Data'!$E$31,0,10*ROW('Sanitation Data'!E43))="","",OFFSET('Sanitation Data'!$E$31,0,10*ROW('Sanitation Data'!E43)))</f>
        <v/>
      </c>
      <c r="CT49" s="270" t="str">
        <f ca="true">+IF(OFFSET('Sanitation Data'!$E$32,0,10*ROW('Sanitation Data'!E43))="","",OFFSET('Sanitation Data'!$E$32,0,10*ROW('Sanitation Data'!E43)))</f>
        <v/>
      </c>
      <c r="CU49" s="270" t="str">
        <f ca="true">+IF(OFFSET('Sanitation Data'!$F$28,0,10*ROW('Sanitation Data'!F43))="","",OFFSET('Sanitation Data'!$F$28,0,10*ROW('Sanitation Data'!F43)))</f>
        <v/>
      </c>
      <c r="CV49" s="270" t="str">
        <f ca="true">+IF(OFFSET('Sanitation Data'!$F$29,0,10*ROW('Sanitation Data'!F43))="","",OFFSET('Sanitation Data'!$F$29,0,10*ROW('Sanitation Data'!F43)))</f>
        <v/>
      </c>
      <c r="CW49" s="270" t="str">
        <f ca="true">+IF(OFFSET('Sanitation Data'!$F$30,0,10*ROW('Sanitation Data'!F43))="","",OFFSET('Sanitation Data'!$F$30,0,10*ROW('Sanitation Data'!F43)))</f>
        <v/>
      </c>
      <c r="CX49" s="270" t="str">
        <f ca="true">+IF(OFFSET('Sanitation Data'!$F$31,0,10*ROW('Sanitation Data'!F43))="","",OFFSET('Sanitation Data'!$F$31,0,10*ROW('Sanitation Data'!F43)))</f>
        <v/>
      </c>
      <c r="CY49" s="270" t="str">
        <f ca="true">+IF(OFFSET('Sanitation Data'!$F$32,0,10*ROW('Sanitation Data'!F43))="","",OFFSET('Sanitation Data'!$F$32,0,10*ROW('Sanitation Data'!F43)))</f>
        <v/>
      </c>
      <c r="CZ49" s="270" t="str">
        <f ca="true">+IF(OFFSET('Sanitation Data'!$G$28,0,10*ROW('Sanitation Data'!G43))="","",OFFSET('Sanitation Data'!$G$28,0,10*ROW('Sanitation Data'!G43)))</f>
        <v/>
      </c>
      <c r="DA49" s="270" t="str">
        <f ca="true">+IF(OFFSET('Sanitation Data'!$G$29,0,10*ROW('Sanitation Data'!G43))="","",OFFSET('Sanitation Data'!$G$29,0,10*ROW('Sanitation Data'!G43)))</f>
        <v/>
      </c>
      <c r="DB49" s="270" t="str">
        <f ca="true">+IF(OFFSET('Sanitation Data'!$G$30,0,10*ROW('Sanitation Data'!G43))="","",OFFSET('Sanitation Data'!$G$30,0,10*ROW('Sanitation Data'!G43)))</f>
        <v/>
      </c>
      <c r="DC49" s="270" t="str">
        <f ca="true">+IF(OFFSET('Sanitation Data'!$G$31,0,10*ROW('Sanitation Data'!G43))="","",OFFSET('Sanitation Data'!$G$31,0,10*ROW('Sanitation Data'!G43)))</f>
        <v/>
      </c>
      <c r="DD49" s="270" t="str">
        <f ca="true">+IF(OFFSET('Sanitation Data'!$G$32,0,10*ROW('Sanitation Data'!G43))="","",OFFSET('Sanitation Data'!$G$32,0,10*ROW('Sanitation Data'!G43)))</f>
        <v/>
      </c>
      <c r="DE49" s="270" t="str">
        <f ca="true">+IF(OFFSET('Sanitation Data'!$H$28,0,10*ROW('Sanitation Data'!H43))="","",OFFSET('Sanitation Data'!$H$28,0,10*ROW('Sanitation Data'!H43)))</f>
        <v/>
      </c>
      <c r="DF49" s="270" t="str">
        <f ca="true">+IF(OFFSET('Sanitation Data'!$H$29,0,10*ROW('Sanitation Data'!H43))="","",OFFSET('Sanitation Data'!$H$29,0,10*ROW('Sanitation Data'!H43)))</f>
        <v/>
      </c>
      <c r="DG49" s="270" t="str">
        <f ca="true">+IF(OFFSET('Sanitation Data'!$H$30,0,10*ROW('Sanitation Data'!H43))="","",OFFSET('Sanitation Data'!$H$30,0,10*ROW('Sanitation Data'!H43)))</f>
        <v/>
      </c>
      <c r="DH49" s="270" t="str">
        <f ca="true">+IF(OFFSET('Sanitation Data'!$H$31,0,10*ROW('Sanitation Data'!H43))="","",OFFSET('Sanitation Data'!$H$31,0,10*ROW('Sanitation Data'!H43)))</f>
        <v/>
      </c>
      <c r="DI49" s="270" t="str">
        <f ca="true">+IF(OFFSET('Sanitation Data'!$H$32,0,10*ROW('Sanitation Data'!H43))="","",OFFSET('Sanitation Data'!$H$32,0,10*ROW('Sanitation Data'!H43)))</f>
        <v/>
      </c>
      <c r="DJ49" s="270" t="str">
        <f ca="true">+IF(OFFSET('Sanitation Data'!$I$28,0,10*ROW('Sanitation Data'!I43))="","",OFFSET('Sanitation Data'!$I$28,0,10*ROW('Sanitation Data'!I43)))</f>
        <v/>
      </c>
      <c r="DK49" s="270" t="str">
        <f ca="true">+IF(OFFSET('Sanitation Data'!$I$29,0,10*ROW('Sanitation Data'!I43))="","",OFFSET('Sanitation Data'!$I$29,0,10*ROW('Sanitation Data'!I43)))</f>
        <v/>
      </c>
      <c r="DL49" s="270" t="str">
        <f ca="true">+IF(OFFSET('Sanitation Data'!$I$30,0,10*ROW('Sanitation Data'!I43))="","",OFFSET('Sanitation Data'!$I$30,0,10*ROW('Sanitation Data'!I43)))</f>
        <v/>
      </c>
      <c r="DM49" s="270" t="str">
        <f ca="true">+IF(OFFSET('Sanitation Data'!$I$31,0,10*ROW('Sanitation Data'!I43))="","",OFFSET('Sanitation Data'!$I$31,0,10*ROW('Sanitation Data'!I43)))</f>
        <v/>
      </c>
      <c r="DN49" s="270" t="str">
        <f ca="true">+IF(OFFSET('Sanitation Data'!$I$32,0,10*ROW('Sanitation Data'!I43))="","",OFFSET('Sanitation Data'!$I$32,0,10*ROW('Sanitation Data'!I43)))</f>
        <v/>
      </c>
      <c r="DO49" s="270" t="str">
        <f ca="true">+IF(OFFSET('Hygiene Data'!$D$11,0,10*ROW('Hygiene Data'!D43))="","",OFFSET('Hygiene Data'!$D$11,0,10*ROW('Hygiene Data'!D43)))</f>
        <v/>
      </c>
      <c r="DP49" s="270" t="str">
        <f ca="true">+IF(OFFSET('Hygiene Data'!$D$12,0,10*ROW('Hygiene Data'!D43))="","",OFFSET('Hygiene Data'!$D$12,0,10*ROW('Hygiene Data'!D43)))</f>
        <v/>
      </c>
      <c r="DQ49" s="270" t="str">
        <f ca="true">+IF(OFFSET('Hygiene Data'!$D$13,0,10*ROW('Hygiene Data'!D43))="","",OFFSET('Hygiene Data'!$D$13,0,10*ROW('Hygiene Data'!D43)))</f>
        <v/>
      </c>
      <c r="DR49" s="270" t="str">
        <f ca="true">+IF(OFFSET('Hygiene Data'!$E$11,0,10*ROW('Hygiene Data'!E43))="","",OFFSET('Hygiene Data'!$E$11,0,10*ROW('Hygiene Data'!E43)))</f>
        <v/>
      </c>
      <c r="DS49" s="270" t="str">
        <f ca="true">+IF(OFFSET('Hygiene Data'!$E$12,0,10*ROW('Hygiene Data'!E43))="","",OFFSET('Hygiene Data'!$E$12,0,10*ROW('Hygiene Data'!E43)))</f>
        <v/>
      </c>
      <c r="DT49" s="270" t="str">
        <f ca="true">+IF(OFFSET('Hygiene Data'!$E$13,0,10*ROW('Hygiene Data'!E43))="","",OFFSET('Hygiene Data'!$E$13,0,10*ROW('Hygiene Data'!E43)))</f>
        <v/>
      </c>
      <c r="DU49" s="270" t="str">
        <f ca="true">+IF(OFFSET('Hygiene Data'!$F$11,0,10*ROW('Hygiene Data'!F43))="","",OFFSET('Hygiene Data'!$F$11,0,10*ROW('Hygiene Data'!F43)))</f>
        <v/>
      </c>
      <c r="DV49" s="270" t="str">
        <f ca="true">+IF(OFFSET('Hygiene Data'!$F$12,0,10*ROW('Hygiene Data'!F43))="","",OFFSET('Hygiene Data'!$F$12,0,10*ROW('Hygiene Data'!F43)))</f>
        <v/>
      </c>
      <c r="DW49" s="270" t="str">
        <f ca="true">+IF(OFFSET('Hygiene Data'!$F$13,0,10*ROW('Hygiene Data'!F43))="","",OFFSET('Hygiene Data'!$F$13,0,10*ROW('Hygiene Data'!F43)))</f>
        <v/>
      </c>
      <c r="DX49" s="270" t="str">
        <f ca="true">+IF(OFFSET('Hygiene Data'!$G$11,0,10*ROW('Hygiene Data'!G43))="","",OFFSET('Hygiene Data'!$G$11,0,10*ROW('Hygiene Data'!G43)))</f>
        <v/>
      </c>
      <c r="DY49" s="270" t="str">
        <f ca="true">+IF(OFFSET('Hygiene Data'!$G$12,0,10*ROW('Hygiene Data'!G43))="","",OFFSET('Hygiene Data'!$G$12,0,10*ROW('Hygiene Data'!G43)))</f>
        <v/>
      </c>
      <c r="DZ49" s="270" t="str">
        <f ca="true">+IF(OFFSET('Hygiene Data'!$G$13,0,10*ROW('Hygiene Data'!G43))="","",OFFSET('Hygiene Data'!$G$13,0,10*ROW('Hygiene Data'!G43)))</f>
        <v/>
      </c>
      <c r="EA49" s="270" t="str">
        <f ca="true">+IF(OFFSET('Hygiene Data'!$H$11,0,10*ROW('Hygiene Data'!H43))="","",OFFSET('Hygiene Data'!$H$11,0,10*ROW('Hygiene Data'!H43)))</f>
        <v/>
      </c>
      <c r="EB49" s="270" t="str">
        <f ca="true">+IF(OFFSET('Hygiene Data'!$H$12,0,10*ROW('Hygiene Data'!H43))="","",OFFSET('Hygiene Data'!$H$12,0,10*ROW('Hygiene Data'!H43)))</f>
        <v/>
      </c>
      <c r="EC49" s="270" t="str">
        <f ca="true">+IF(OFFSET('Hygiene Data'!$H$13,0,10*ROW('Hygiene Data'!H43))="","",OFFSET('Hygiene Data'!$H$13,0,10*ROW('Hygiene Data'!H43)))</f>
        <v/>
      </c>
      <c r="ED49" s="270" t="str">
        <f ca="true">+IF(OFFSET('Hygiene Data'!$I$11,0,10*ROW('Hygiene Data'!I43))="","",OFFSET('Hygiene Data'!$I$11,0,10*ROW('Hygiene Data'!I43)))</f>
        <v/>
      </c>
      <c r="EE49" s="270" t="str">
        <f ca="true">+IF(OFFSET('Hygiene Data'!$I$12,0,10*ROW('Hygiene Data'!I43))="","",OFFSET('Hygiene Data'!$I$12,0,10*ROW('Hygiene Data'!I43)))</f>
        <v/>
      </c>
      <c r="EF49" s="270"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26" t="str">
        <f t="shared" ca="true" si="0"/>
        <v/>
      </c>
      <c r="D50" s="93"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3"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3"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3"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3"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3"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3"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3"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3"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3"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3"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3"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3"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3"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3"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3"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3"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3"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4"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4"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4"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4"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4"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4"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4"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4"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4"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4"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4"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4"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4"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4"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4"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4"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4"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4"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4"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4"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4"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4"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4"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4"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4"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4"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4"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4"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4"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4"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5"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5"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5"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5"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5"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5"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5"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5"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5"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5"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5"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5"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5"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5"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5"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5"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5"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5"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0"/>
      <c r="BS50" s="270" t="str">
        <f ca="true">+IF(OFFSET('Water Data'!$D$27,0,10*ROW('Water Data'!D44))="","",OFFSET('Water Data'!$D$27,0,10*ROW('Water Data'!D44)))</f>
        <v/>
      </c>
      <c r="BT50" s="270" t="str">
        <f ca="true">+IF(OFFSET('Water Data'!$D$28,0,10*ROW('Water Data'!D44))="","",OFFSET('Water Data'!$D$28,0,10*ROW('Water Data'!D44)))</f>
        <v/>
      </c>
      <c r="BU50" s="270" t="str">
        <f ca="true">+IF(OFFSET('Water Data'!$D$29,0,10*ROW('Water Data'!D44))="","",OFFSET('Water Data'!$D$29,0,10*ROW('Water Data'!D44)))</f>
        <v/>
      </c>
      <c r="BV50" s="270" t="str">
        <f ca="true">+IF(OFFSET('Water Data'!$E$27,0,10*ROW('Water Data'!E44))="","",OFFSET('Water Data'!$E$27,0,10*ROW('Water Data'!E44)))</f>
        <v/>
      </c>
      <c r="BW50" s="270" t="str">
        <f ca="true">+IF(OFFSET('Water Data'!$E$28,0,10*ROW('Water Data'!E44))="","",OFFSET('Water Data'!$E$28,0,10*ROW('Water Data'!E44)))</f>
        <v/>
      </c>
      <c r="BX50" s="270" t="str">
        <f ca="true">+IF(OFFSET('Water Data'!$E$29,0,10*ROW('Water Data'!E44))="","",OFFSET('Water Data'!$E$29,0,10*ROW('Water Data'!E44)))</f>
        <v/>
      </c>
      <c r="BY50" s="270" t="str">
        <f ca="true">+IF(OFFSET('Water Data'!$F$27,0,10*ROW('Water Data'!F44))="","",OFFSET('Water Data'!$F$27,0,10*ROW('Water Data'!F44)))</f>
        <v/>
      </c>
      <c r="BZ50" s="270" t="str">
        <f ca="true">+IF(OFFSET('Water Data'!$F$28,0,10*ROW('Water Data'!F44))="","",OFFSET('Water Data'!$F$28,0,10*ROW('Water Data'!F44)))</f>
        <v/>
      </c>
      <c r="CA50" s="270" t="str">
        <f ca="true">+IF(OFFSET('Water Data'!$F$29,0,10*ROW('Water Data'!F44))="","",OFFSET('Water Data'!$F$29,0,10*ROW('Water Data'!F44)))</f>
        <v/>
      </c>
      <c r="CB50" s="270" t="str">
        <f ca="true">+IF(OFFSET('Water Data'!$G$27,0,10*ROW('Water Data'!G44))="","",OFFSET('Water Data'!$G$27,0,10*ROW('Water Data'!G44)))</f>
        <v/>
      </c>
      <c r="CC50" s="270" t="str">
        <f ca="true">+IF(OFFSET('Water Data'!$G$28,0,10*ROW('Water Data'!G44))="","",OFFSET('Water Data'!$G$28,0,10*ROW('Water Data'!G44)))</f>
        <v/>
      </c>
      <c r="CD50" s="270" t="str">
        <f ca="true">+IF(OFFSET('Water Data'!$G$29,0,10*ROW('Water Data'!G44))="","",OFFSET('Water Data'!$G$29,0,10*ROW('Water Data'!G44)))</f>
        <v/>
      </c>
      <c r="CE50" s="270" t="str">
        <f ca="true">+IF(OFFSET('Water Data'!$H$27,0,10*ROW('Water Data'!H44))="","",OFFSET('Water Data'!$H$27,0,10*ROW('Water Data'!H44)))</f>
        <v/>
      </c>
      <c r="CF50" s="270" t="str">
        <f ca="true">+IF(OFFSET('Water Data'!$H$28,0,10*ROW('Water Data'!H44))="","",OFFSET('Water Data'!$H$28,0,10*ROW('Water Data'!H44)))</f>
        <v/>
      </c>
      <c r="CG50" s="270" t="str">
        <f ca="true">+IF(OFFSET('Water Data'!$H$29,0,10*ROW('Water Data'!H44))="","",OFFSET('Water Data'!$H$29,0,10*ROW('Water Data'!H44)))</f>
        <v/>
      </c>
      <c r="CH50" s="270" t="str">
        <f ca="true">+IF(OFFSET('Water Data'!$I$27,0,10*ROW('Water Data'!I44))="","",OFFSET('Water Data'!$I$27,0,10*ROW('Water Data'!I44)))</f>
        <v/>
      </c>
      <c r="CI50" s="270" t="str">
        <f ca="true">+IF(OFFSET('Water Data'!$I$28,0,10*ROW('Water Data'!I44))="","",OFFSET('Water Data'!$I$28,0,10*ROW('Water Data'!I44)))</f>
        <v/>
      </c>
      <c r="CJ50" s="270" t="str">
        <f ca="true">+IF(OFFSET('Water Data'!$I$29,0,10*ROW('Water Data'!I44))="","",OFFSET('Water Data'!$I$29,0,10*ROW('Water Data'!I44)))</f>
        <v/>
      </c>
      <c r="CK50" s="270" t="str">
        <f ca="true">+IF(OFFSET('Sanitation Data'!$D$28,0,10*ROW('Sanitation Data'!D44))="","",OFFSET('Sanitation Data'!$D$28,0,10*ROW('Sanitation Data'!D44)))</f>
        <v/>
      </c>
      <c r="CL50" s="270" t="str">
        <f ca="true">+IF(OFFSET('Sanitation Data'!$D$29,0,10*ROW('Sanitation Data'!D44))="","",OFFSET('Sanitation Data'!$D$29,0,10*ROW('Sanitation Data'!D44)))</f>
        <v/>
      </c>
      <c r="CM50" s="270" t="str">
        <f ca="true">+IF(OFFSET('Sanitation Data'!$D$30,0,10*ROW('Sanitation Data'!D44))="","",OFFSET('Sanitation Data'!$D$30,0,10*ROW('Sanitation Data'!D44)))</f>
        <v/>
      </c>
      <c r="CN50" s="270" t="str">
        <f ca="true">+IF(OFFSET('Sanitation Data'!$D$31,0,10*ROW('Sanitation Data'!D44))="","",OFFSET('Sanitation Data'!$D$31,0,10*ROW('Sanitation Data'!D44)))</f>
        <v/>
      </c>
      <c r="CO50" s="270" t="str">
        <f ca="true">+IF(OFFSET('Sanitation Data'!$D$32,0,10*ROW('Sanitation Data'!D44))="","",OFFSET('Sanitation Data'!$D$32,0,10*ROW('Sanitation Data'!D44)))</f>
        <v/>
      </c>
      <c r="CP50" s="270" t="str">
        <f ca="true">+IF(OFFSET('Sanitation Data'!$E$28,0,10*ROW('Sanitation Data'!E44))="","",OFFSET('Sanitation Data'!$E$28,0,10*ROW('Sanitation Data'!E44)))</f>
        <v/>
      </c>
      <c r="CQ50" s="270" t="str">
        <f ca="true">+IF(OFFSET('Sanitation Data'!$E$29,0,10*ROW('Sanitation Data'!E44))="","",OFFSET('Sanitation Data'!$E$29,0,10*ROW('Sanitation Data'!E44)))</f>
        <v/>
      </c>
      <c r="CR50" s="270" t="str">
        <f ca="true">+IF(OFFSET('Sanitation Data'!$E$30,0,10*ROW('Sanitation Data'!E44))="","",OFFSET('Sanitation Data'!$E$30,0,10*ROW('Sanitation Data'!E44)))</f>
        <v/>
      </c>
      <c r="CS50" s="270" t="str">
        <f ca="true">+IF(OFFSET('Sanitation Data'!$E$31,0,10*ROW('Sanitation Data'!E44))="","",OFFSET('Sanitation Data'!$E$31,0,10*ROW('Sanitation Data'!E44)))</f>
        <v/>
      </c>
      <c r="CT50" s="270" t="str">
        <f ca="true">+IF(OFFSET('Sanitation Data'!$E$32,0,10*ROW('Sanitation Data'!E44))="","",OFFSET('Sanitation Data'!$E$32,0,10*ROW('Sanitation Data'!E44)))</f>
        <v/>
      </c>
      <c r="CU50" s="270" t="str">
        <f ca="true">+IF(OFFSET('Sanitation Data'!$F$28,0,10*ROW('Sanitation Data'!F44))="","",OFFSET('Sanitation Data'!$F$28,0,10*ROW('Sanitation Data'!F44)))</f>
        <v/>
      </c>
      <c r="CV50" s="270" t="str">
        <f ca="true">+IF(OFFSET('Sanitation Data'!$F$29,0,10*ROW('Sanitation Data'!F44))="","",OFFSET('Sanitation Data'!$F$29,0,10*ROW('Sanitation Data'!F44)))</f>
        <v/>
      </c>
      <c r="CW50" s="270" t="str">
        <f ca="true">+IF(OFFSET('Sanitation Data'!$F$30,0,10*ROW('Sanitation Data'!F44))="","",OFFSET('Sanitation Data'!$F$30,0,10*ROW('Sanitation Data'!F44)))</f>
        <v/>
      </c>
      <c r="CX50" s="270" t="str">
        <f ca="true">+IF(OFFSET('Sanitation Data'!$F$31,0,10*ROW('Sanitation Data'!F44))="","",OFFSET('Sanitation Data'!$F$31,0,10*ROW('Sanitation Data'!F44)))</f>
        <v/>
      </c>
      <c r="CY50" s="270" t="str">
        <f ca="true">+IF(OFFSET('Sanitation Data'!$F$32,0,10*ROW('Sanitation Data'!F44))="","",OFFSET('Sanitation Data'!$F$32,0,10*ROW('Sanitation Data'!F44)))</f>
        <v/>
      </c>
      <c r="CZ50" s="270" t="str">
        <f ca="true">+IF(OFFSET('Sanitation Data'!$G$28,0,10*ROW('Sanitation Data'!G44))="","",OFFSET('Sanitation Data'!$G$28,0,10*ROW('Sanitation Data'!G44)))</f>
        <v/>
      </c>
      <c r="DA50" s="270" t="str">
        <f ca="true">+IF(OFFSET('Sanitation Data'!$G$29,0,10*ROW('Sanitation Data'!G44))="","",OFFSET('Sanitation Data'!$G$29,0,10*ROW('Sanitation Data'!G44)))</f>
        <v/>
      </c>
      <c r="DB50" s="270" t="str">
        <f ca="true">+IF(OFFSET('Sanitation Data'!$G$30,0,10*ROW('Sanitation Data'!G44))="","",OFFSET('Sanitation Data'!$G$30,0,10*ROW('Sanitation Data'!G44)))</f>
        <v/>
      </c>
      <c r="DC50" s="270" t="str">
        <f ca="true">+IF(OFFSET('Sanitation Data'!$G$31,0,10*ROW('Sanitation Data'!G44))="","",OFFSET('Sanitation Data'!$G$31,0,10*ROW('Sanitation Data'!G44)))</f>
        <v/>
      </c>
      <c r="DD50" s="270" t="str">
        <f ca="true">+IF(OFFSET('Sanitation Data'!$G$32,0,10*ROW('Sanitation Data'!G44))="","",OFFSET('Sanitation Data'!$G$32,0,10*ROW('Sanitation Data'!G44)))</f>
        <v/>
      </c>
      <c r="DE50" s="270" t="str">
        <f ca="true">+IF(OFFSET('Sanitation Data'!$H$28,0,10*ROW('Sanitation Data'!H44))="","",OFFSET('Sanitation Data'!$H$28,0,10*ROW('Sanitation Data'!H44)))</f>
        <v/>
      </c>
      <c r="DF50" s="270" t="str">
        <f ca="true">+IF(OFFSET('Sanitation Data'!$H$29,0,10*ROW('Sanitation Data'!H44))="","",OFFSET('Sanitation Data'!$H$29,0,10*ROW('Sanitation Data'!H44)))</f>
        <v/>
      </c>
      <c r="DG50" s="270" t="str">
        <f ca="true">+IF(OFFSET('Sanitation Data'!$H$30,0,10*ROW('Sanitation Data'!H44))="","",OFFSET('Sanitation Data'!$H$30,0,10*ROW('Sanitation Data'!H44)))</f>
        <v/>
      </c>
      <c r="DH50" s="270" t="str">
        <f ca="true">+IF(OFFSET('Sanitation Data'!$H$31,0,10*ROW('Sanitation Data'!H44))="","",OFFSET('Sanitation Data'!$H$31,0,10*ROW('Sanitation Data'!H44)))</f>
        <v/>
      </c>
      <c r="DI50" s="270" t="str">
        <f ca="true">+IF(OFFSET('Sanitation Data'!$H$32,0,10*ROW('Sanitation Data'!H44))="","",OFFSET('Sanitation Data'!$H$32,0,10*ROW('Sanitation Data'!H44)))</f>
        <v/>
      </c>
      <c r="DJ50" s="270" t="str">
        <f ca="true">+IF(OFFSET('Sanitation Data'!$I$28,0,10*ROW('Sanitation Data'!I44))="","",OFFSET('Sanitation Data'!$I$28,0,10*ROW('Sanitation Data'!I44)))</f>
        <v/>
      </c>
      <c r="DK50" s="270" t="str">
        <f ca="true">+IF(OFFSET('Sanitation Data'!$I$29,0,10*ROW('Sanitation Data'!I44))="","",OFFSET('Sanitation Data'!$I$29,0,10*ROW('Sanitation Data'!I44)))</f>
        <v/>
      </c>
      <c r="DL50" s="270" t="str">
        <f ca="true">+IF(OFFSET('Sanitation Data'!$I$30,0,10*ROW('Sanitation Data'!I44))="","",OFFSET('Sanitation Data'!$I$30,0,10*ROW('Sanitation Data'!I44)))</f>
        <v/>
      </c>
      <c r="DM50" s="270" t="str">
        <f ca="true">+IF(OFFSET('Sanitation Data'!$I$31,0,10*ROW('Sanitation Data'!I44))="","",OFFSET('Sanitation Data'!$I$31,0,10*ROW('Sanitation Data'!I44)))</f>
        <v/>
      </c>
      <c r="DN50" s="270" t="str">
        <f ca="true">+IF(OFFSET('Sanitation Data'!$I$32,0,10*ROW('Sanitation Data'!I44))="","",OFFSET('Sanitation Data'!$I$32,0,10*ROW('Sanitation Data'!I44)))</f>
        <v/>
      </c>
      <c r="DO50" s="270" t="str">
        <f ca="true">+IF(OFFSET('Hygiene Data'!$D$11,0,10*ROW('Hygiene Data'!D44))="","",OFFSET('Hygiene Data'!$D$11,0,10*ROW('Hygiene Data'!D44)))</f>
        <v/>
      </c>
      <c r="DP50" s="270" t="str">
        <f ca="true">+IF(OFFSET('Hygiene Data'!$D$12,0,10*ROW('Hygiene Data'!D44))="","",OFFSET('Hygiene Data'!$D$12,0,10*ROW('Hygiene Data'!D44)))</f>
        <v/>
      </c>
      <c r="DQ50" s="270" t="str">
        <f ca="true">+IF(OFFSET('Hygiene Data'!$D$13,0,10*ROW('Hygiene Data'!D44))="","",OFFSET('Hygiene Data'!$D$13,0,10*ROW('Hygiene Data'!D44)))</f>
        <v/>
      </c>
      <c r="DR50" s="270" t="str">
        <f ca="true">+IF(OFFSET('Hygiene Data'!$E$11,0,10*ROW('Hygiene Data'!E44))="","",OFFSET('Hygiene Data'!$E$11,0,10*ROW('Hygiene Data'!E44)))</f>
        <v/>
      </c>
      <c r="DS50" s="270" t="str">
        <f ca="true">+IF(OFFSET('Hygiene Data'!$E$12,0,10*ROW('Hygiene Data'!E44))="","",OFFSET('Hygiene Data'!$E$12,0,10*ROW('Hygiene Data'!E44)))</f>
        <v/>
      </c>
      <c r="DT50" s="270" t="str">
        <f ca="true">+IF(OFFSET('Hygiene Data'!$E$13,0,10*ROW('Hygiene Data'!E44))="","",OFFSET('Hygiene Data'!$E$13,0,10*ROW('Hygiene Data'!E44)))</f>
        <v/>
      </c>
      <c r="DU50" s="270" t="str">
        <f ca="true">+IF(OFFSET('Hygiene Data'!$F$11,0,10*ROW('Hygiene Data'!F44))="","",OFFSET('Hygiene Data'!$F$11,0,10*ROW('Hygiene Data'!F44)))</f>
        <v/>
      </c>
      <c r="DV50" s="270" t="str">
        <f ca="true">+IF(OFFSET('Hygiene Data'!$F$12,0,10*ROW('Hygiene Data'!F44))="","",OFFSET('Hygiene Data'!$F$12,0,10*ROW('Hygiene Data'!F44)))</f>
        <v/>
      </c>
      <c r="DW50" s="270" t="str">
        <f ca="true">+IF(OFFSET('Hygiene Data'!$F$13,0,10*ROW('Hygiene Data'!F44))="","",OFFSET('Hygiene Data'!$F$13,0,10*ROW('Hygiene Data'!F44)))</f>
        <v/>
      </c>
      <c r="DX50" s="270" t="str">
        <f ca="true">+IF(OFFSET('Hygiene Data'!$G$11,0,10*ROW('Hygiene Data'!G44))="","",OFFSET('Hygiene Data'!$G$11,0,10*ROW('Hygiene Data'!G44)))</f>
        <v/>
      </c>
      <c r="DY50" s="270" t="str">
        <f ca="true">+IF(OFFSET('Hygiene Data'!$G$12,0,10*ROW('Hygiene Data'!G44))="","",OFFSET('Hygiene Data'!$G$12,0,10*ROW('Hygiene Data'!G44)))</f>
        <v/>
      </c>
      <c r="DZ50" s="270" t="str">
        <f ca="true">+IF(OFFSET('Hygiene Data'!$G$13,0,10*ROW('Hygiene Data'!G44))="","",OFFSET('Hygiene Data'!$G$13,0,10*ROW('Hygiene Data'!G44)))</f>
        <v/>
      </c>
      <c r="EA50" s="270" t="str">
        <f ca="true">+IF(OFFSET('Hygiene Data'!$H$11,0,10*ROW('Hygiene Data'!H44))="","",OFFSET('Hygiene Data'!$H$11,0,10*ROW('Hygiene Data'!H44)))</f>
        <v/>
      </c>
      <c r="EB50" s="270" t="str">
        <f ca="true">+IF(OFFSET('Hygiene Data'!$H$12,0,10*ROW('Hygiene Data'!H44))="","",OFFSET('Hygiene Data'!$H$12,0,10*ROW('Hygiene Data'!H44)))</f>
        <v/>
      </c>
      <c r="EC50" s="270" t="str">
        <f ca="true">+IF(OFFSET('Hygiene Data'!$H$13,0,10*ROW('Hygiene Data'!H44))="","",OFFSET('Hygiene Data'!$H$13,0,10*ROW('Hygiene Data'!H44)))</f>
        <v/>
      </c>
      <c r="ED50" s="270" t="str">
        <f ca="true">+IF(OFFSET('Hygiene Data'!$I$11,0,10*ROW('Hygiene Data'!I44))="","",OFFSET('Hygiene Data'!$I$11,0,10*ROW('Hygiene Data'!I44)))</f>
        <v/>
      </c>
      <c r="EE50" s="270" t="str">
        <f ca="true">+IF(OFFSET('Hygiene Data'!$I$12,0,10*ROW('Hygiene Data'!I44))="","",OFFSET('Hygiene Data'!$I$12,0,10*ROW('Hygiene Data'!I44)))</f>
        <v/>
      </c>
      <c r="EF50" s="270"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26" t="str">
        <f t="shared" ca="true" si="0"/>
        <v/>
      </c>
      <c r="D51" s="93"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3"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3"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3"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3"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3"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3"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3"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3"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3"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3"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3"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3"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3"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3"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3"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3"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3"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4"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4"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4"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4"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4"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4"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4"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4"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4"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4"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4"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4"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4"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4"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4"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4"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4"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4"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4"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4"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4"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4"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4"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4"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4"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4"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4"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4"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4"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4"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5"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5"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5"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5"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5"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5"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5"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5"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5"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5"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5"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5"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5"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5"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5"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5"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5"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5"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0"/>
      <c r="BS51" s="270" t="str">
        <f ca="true">+IF(OFFSET('Water Data'!$D$27,0,10*ROW('Water Data'!D45))="","",OFFSET('Water Data'!$D$27,0,10*ROW('Water Data'!D45)))</f>
        <v/>
      </c>
      <c r="BT51" s="270" t="str">
        <f ca="true">+IF(OFFSET('Water Data'!$D$28,0,10*ROW('Water Data'!D45))="","",OFFSET('Water Data'!$D$28,0,10*ROW('Water Data'!D45)))</f>
        <v/>
      </c>
      <c r="BU51" s="270" t="str">
        <f ca="true">+IF(OFFSET('Water Data'!$D$29,0,10*ROW('Water Data'!D45))="","",OFFSET('Water Data'!$D$29,0,10*ROW('Water Data'!D45)))</f>
        <v/>
      </c>
      <c r="BV51" s="270" t="str">
        <f ca="true">+IF(OFFSET('Water Data'!$E$27,0,10*ROW('Water Data'!E45))="","",OFFSET('Water Data'!$E$27,0,10*ROW('Water Data'!E45)))</f>
        <v/>
      </c>
      <c r="BW51" s="270" t="str">
        <f ca="true">+IF(OFFSET('Water Data'!$E$28,0,10*ROW('Water Data'!E45))="","",OFFSET('Water Data'!$E$28,0,10*ROW('Water Data'!E45)))</f>
        <v/>
      </c>
      <c r="BX51" s="270" t="str">
        <f ca="true">+IF(OFFSET('Water Data'!$E$29,0,10*ROW('Water Data'!E45))="","",OFFSET('Water Data'!$E$29,0,10*ROW('Water Data'!E45)))</f>
        <v/>
      </c>
      <c r="BY51" s="270" t="str">
        <f ca="true">+IF(OFFSET('Water Data'!$F$27,0,10*ROW('Water Data'!F45))="","",OFFSET('Water Data'!$F$27,0,10*ROW('Water Data'!F45)))</f>
        <v/>
      </c>
      <c r="BZ51" s="270" t="str">
        <f ca="true">+IF(OFFSET('Water Data'!$F$28,0,10*ROW('Water Data'!F45))="","",OFFSET('Water Data'!$F$28,0,10*ROW('Water Data'!F45)))</f>
        <v/>
      </c>
      <c r="CA51" s="270" t="str">
        <f ca="true">+IF(OFFSET('Water Data'!$F$29,0,10*ROW('Water Data'!F45))="","",OFFSET('Water Data'!$F$29,0,10*ROW('Water Data'!F45)))</f>
        <v/>
      </c>
      <c r="CB51" s="270" t="str">
        <f ca="true">+IF(OFFSET('Water Data'!$G$27,0,10*ROW('Water Data'!G45))="","",OFFSET('Water Data'!$G$27,0,10*ROW('Water Data'!G45)))</f>
        <v/>
      </c>
      <c r="CC51" s="270" t="str">
        <f ca="true">+IF(OFFSET('Water Data'!$G$28,0,10*ROW('Water Data'!G45))="","",OFFSET('Water Data'!$G$28,0,10*ROW('Water Data'!G45)))</f>
        <v/>
      </c>
      <c r="CD51" s="270" t="str">
        <f ca="true">+IF(OFFSET('Water Data'!$G$29,0,10*ROW('Water Data'!G45))="","",OFFSET('Water Data'!$G$29,0,10*ROW('Water Data'!G45)))</f>
        <v/>
      </c>
      <c r="CE51" s="270" t="str">
        <f ca="true">+IF(OFFSET('Water Data'!$H$27,0,10*ROW('Water Data'!H45))="","",OFFSET('Water Data'!$H$27,0,10*ROW('Water Data'!H45)))</f>
        <v/>
      </c>
      <c r="CF51" s="270" t="str">
        <f ca="true">+IF(OFFSET('Water Data'!$H$28,0,10*ROW('Water Data'!H45))="","",OFFSET('Water Data'!$H$28,0,10*ROW('Water Data'!H45)))</f>
        <v/>
      </c>
      <c r="CG51" s="270" t="str">
        <f ca="true">+IF(OFFSET('Water Data'!$H$29,0,10*ROW('Water Data'!H45))="","",OFFSET('Water Data'!$H$29,0,10*ROW('Water Data'!H45)))</f>
        <v/>
      </c>
      <c r="CH51" s="270" t="str">
        <f ca="true">+IF(OFFSET('Water Data'!$I$27,0,10*ROW('Water Data'!I45))="","",OFFSET('Water Data'!$I$27,0,10*ROW('Water Data'!I45)))</f>
        <v/>
      </c>
      <c r="CI51" s="270" t="str">
        <f ca="true">+IF(OFFSET('Water Data'!$I$28,0,10*ROW('Water Data'!I45))="","",OFFSET('Water Data'!$I$28,0,10*ROW('Water Data'!I45)))</f>
        <v/>
      </c>
      <c r="CJ51" s="270" t="str">
        <f ca="true">+IF(OFFSET('Water Data'!$I$29,0,10*ROW('Water Data'!I45))="","",OFFSET('Water Data'!$I$29,0,10*ROW('Water Data'!I45)))</f>
        <v/>
      </c>
      <c r="CK51" s="270" t="str">
        <f ca="true">+IF(OFFSET('Sanitation Data'!$D$28,0,10*ROW('Sanitation Data'!D45))="","",OFFSET('Sanitation Data'!$D$28,0,10*ROW('Sanitation Data'!D45)))</f>
        <v/>
      </c>
      <c r="CL51" s="270" t="str">
        <f ca="true">+IF(OFFSET('Sanitation Data'!$D$29,0,10*ROW('Sanitation Data'!D45))="","",OFFSET('Sanitation Data'!$D$29,0,10*ROW('Sanitation Data'!D45)))</f>
        <v/>
      </c>
      <c r="CM51" s="270" t="str">
        <f ca="true">+IF(OFFSET('Sanitation Data'!$D$30,0,10*ROW('Sanitation Data'!D45))="","",OFFSET('Sanitation Data'!$D$30,0,10*ROW('Sanitation Data'!D45)))</f>
        <v/>
      </c>
      <c r="CN51" s="270" t="str">
        <f ca="true">+IF(OFFSET('Sanitation Data'!$D$31,0,10*ROW('Sanitation Data'!D45))="","",OFFSET('Sanitation Data'!$D$31,0,10*ROW('Sanitation Data'!D45)))</f>
        <v/>
      </c>
      <c r="CO51" s="270" t="str">
        <f ca="true">+IF(OFFSET('Sanitation Data'!$D$32,0,10*ROW('Sanitation Data'!D45))="","",OFFSET('Sanitation Data'!$D$32,0,10*ROW('Sanitation Data'!D45)))</f>
        <v/>
      </c>
      <c r="CP51" s="270" t="str">
        <f ca="true">+IF(OFFSET('Sanitation Data'!$E$28,0,10*ROW('Sanitation Data'!E45))="","",OFFSET('Sanitation Data'!$E$28,0,10*ROW('Sanitation Data'!E45)))</f>
        <v/>
      </c>
      <c r="CQ51" s="270" t="str">
        <f ca="true">+IF(OFFSET('Sanitation Data'!$E$29,0,10*ROW('Sanitation Data'!E45))="","",OFFSET('Sanitation Data'!$E$29,0,10*ROW('Sanitation Data'!E45)))</f>
        <v/>
      </c>
      <c r="CR51" s="270" t="str">
        <f ca="true">+IF(OFFSET('Sanitation Data'!$E$30,0,10*ROW('Sanitation Data'!E45))="","",OFFSET('Sanitation Data'!$E$30,0,10*ROW('Sanitation Data'!E45)))</f>
        <v/>
      </c>
      <c r="CS51" s="270" t="str">
        <f ca="true">+IF(OFFSET('Sanitation Data'!$E$31,0,10*ROW('Sanitation Data'!E45))="","",OFFSET('Sanitation Data'!$E$31,0,10*ROW('Sanitation Data'!E45)))</f>
        <v/>
      </c>
      <c r="CT51" s="270" t="str">
        <f ca="true">+IF(OFFSET('Sanitation Data'!$E$32,0,10*ROW('Sanitation Data'!E45))="","",OFFSET('Sanitation Data'!$E$32,0,10*ROW('Sanitation Data'!E45)))</f>
        <v/>
      </c>
      <c r="CU51" s="270" t="str">
        <f ca="true">+IF(OFFSET('Sanitation Data'!$F$28,0,10*ROW('Sanitation Data'!F45))="","",OFFSET('Sanitation Data'!$F$28,0,10*ROW('Sanitation Data'!F45)))</f>
        <v/>
      </c>
      <c r="CV51" s="270" t="str">
        <f ca="true">+IF(OFFSET('Sanitation Data'!$F$29,0,10*ROW('Sanitation Data'!F45))="","",OFFSET('Sanitation Data'!$F$29,0,10*ROW('Sanitation Data'!F45)))</f>
        <v/>
      </c>
      <c r="CW51" s="270" t="str">
        <f ca="true">+IF(OFFSET('Sanitation Data'!$F$30,0,10*ROW('Sanitation Data'!F45))="","",OFFSET('Sanitation Data'!$F$30,0,10*ROW('Sanitation Data'!F45)))</f>
        <v/>
      </c>
      <c r="CX51" s="270" t="str">
        <f ca="true">+IF(OFFSET('Sanitation Data'!$F$31,0,10*ROW('Sanitation Data'!F45))="","",OFFSET('Sanitation Data'!$F$31,0,10*ROW('Sanitation Data'!F45)))</f>
        <v/>
      </c>
      <c r="CY51" s="270" t="str">
        <f ca="true">+IF(OFFSET('Sanitation Data'!$F$32,0,10*ROW('Sanitation Data'!F45))="","",OFFSET('Sanitation Data'!$F$32,0,10*ROW('Sanitation Data'!F45)))</f>
        <v/>
      </c>
      <c r="CZ51" s="270" t="str">
        <f ca="true">+IF(OFFSET('Sanitation Data'!$G$28,0,10*ROW('Sanitation Data'!G45))="","",OFFSET('Sanitation Data'!$G$28,0,10*ROW('Sanitation Data'!G45)))</f>
        <v/>
      </c>
      <c r="DA51" s="270" t="str">
        <f ca="true">+IF(OFFSET('Sanitation Data'!$G$29,0,10*ROW('Sanitation Data'!G45))="","",OFFSET('Sanitation Data'!$G$29,0,10*ROW('Sanitation Data'!G45)))</f>
        <v/>
      </c>
      <c r="DB51" s="270" t="str">
        <f ca="true">+IF(OFFSET('Sanitation Data'!$G$30,0,10*ROW('Sanitation Data'!G45))="","",OFFSET('Sanitation Data'!$G$30,0,10*ROW('Sanitation Data'!G45)))</f>
        <v/>
      </c>
      <c r="DC51" s="270" t="str">
        <f ca="true">+IF(OFFSET('Sanitation Data'!$G$31,0,10*ROW('Sanitation Data'!G45))="","",OFFSET('Sanitation Data'!$G$31,0,10*ROW('Sanitation Data'!G45)))</f>
        <v/>
      </c>
      <c r="DD51" s="270" t="str">
        <f ca="true">+IF(OFFSET('Sanitation Data'!$G$32,0,10*ROW('Sanitation Data'!G45))="","",OFFSET('Sanitation Data'!$G$32,0,10*ROW('Sanitation Data'!G45)))</f>
        <v/>
      </c>
      <c r="DE51" s="270" t="str">
        <f ca="true">+IF(OFFSET('Sanitation Data'!$H$28,0,10*ROW('Sanitation Data'!H45))="","",OFFSET('Sanitation Data'!$H$28,0,10*ROW('Sanitation Data'!H45)))</f>
        <v/>
      </c>
      <c r="DF51" s="270" t="str">
        <f ca="true">+IF(OFFSET('Sanitation Data'!$H$29,0,10*ROW('Sanitation Data'!H45))="","",OFFSET('Sanitation Data'!$H$29,0,10*ROW('Sanitation Data'!H45)))</f>
        <v/>
      </c>
      <c r="DG51" s="270" t="str">
        <f ca="true">+IF(OFFSET('Sanitation Data'!$H$30,0,10*ROW('Sanitation Data'!H45))="","",OFFSET('Sanitation Data'!$H$30,0,10*ROW('Sanitation Data'!H45)))</f>
        <v/>
      </c>
      <c r="DH51" s="270" t="str">
        <f ca="true">+IF(OFFSET('Sanitation Data'!$H$31,0,10*ROW('Sanitation Data'!H45))="","",OFFSET('Sanitation Data'!$H$31,0,10*ROW('Sanitation Data'!H45)))</f>
        <v/>
      </c>
      <c r="DI51" s="270" t="str">
        <f ca="true">+IF(OFFSET('Sanitation Data'!$H$32,0,10*ROW('Sanitation Data'!H45))="","",OFFSET('Sanitation Data'!$H$32,0,10*ROW('Sanitation Data'!H45)))</f>
        <v/>
      </c>
      <c r="DJ51" s="270" t="str">
        <f ca="true">+IF(OFFSET('Sanitation Data'!$I$28,0,10*ROW('Sanitation Data'!I45))="","",OFFSET('Sanitation Data'!$I$28,0,10*ROW('Sanitation Data'!I45)))</f>
        <v/>
      </c>
      <c r="DK51" s="270" t="str">
        <f ca="true">+IF(OFFSET('Sanitation Data'!$I$29,0,10*ROW('Sanitation Data'!I45))="","",OFFSET('Sanitation Data'!$I$29,0,10*ROW('Sanitation Data'!I45)))</f>
        <v/>
      </c>
      <c r="DL51" s="270" t="str">
        <f ca="true">+IF(OFFSET('Sanitation Data'!$I$30,0,10*ROW('Sanitation Data'!I45))="","",OFFSET('Sanitation Data'!$I$30,0,10*ROW('Sanitation Data'!I45)))</f>
        <v/>
      </c>
      <c r="DM51" s="270" t="str">
        <f ca="true">+IF(OFFSET('Sanitation Data'!$I$31,0,10*ROW('Sanitation Data'!I45))="","",OFFSET('Sanitation Data'!$I$31,0,10*ROW('Sanitation Data'!I45)))</f>
        <v/>
      </c>
      <c r="DN51" s="270" t="str">
        <f ca="true">+IF(OFFSET('Sanitation Data'!$I$32,0,10*ROW('Sanitation Data'!I45))="","",OFFSET('Sanitation Data'!$I$32,0,10*ROW('Sanitation Data'!I45)))</f>
        <v/>
      </c>
      <c r="DO51" s="270" t="str">
        <f ca="true">+IF(OFFSET('Hygiene Data'!$D$11,0,10*ROW('Hygiene Data'!D45))="","",OFFSET('Hygiene Data'!$D$11,0,10*ROW('Hygiene Data'!D45)))</f>
        <v/>
      </c>
      <c r="DP51" s="270" t="str">
        <f ca="true">+IF(OFFSET('Hygiene Data'!$D$12,0,10*ROW('Hygiene Data'!D45))="","",OFFSET('Hygiene Data'!$D$12,0,10*ROW('Hygiene Data'!D45)))</f>
        <v/>
      </c>
      <c r="DQ51" s="270" t="str">
        <f ca="true">+IF(OFFSET('Hygiene Data'!$D$13,0,10*ROW('Hygiene Data'!D45))="","",OFFSET('Hygiene Data'!$D$13,0,10*ROW('Hygiene Data'!D45)))</f>
        <v/>
      </c>
      <c r="DR51" s="270" t="str">
        <f ca="true">+IF(OFFSET('Hygiene Data'!$E$11,0,10*ROW('Hygiene Data'!E45))="","",OFFSET('Hygiene Data'!$E$11,0,10*ROW('Hygiene Data'!E45)))</f>
        <v/>
      </c>
      <c r="DS51" s="270" t="str">
        <f ca="true">+IF(OFFSET('Hygiene Data'!$E$12,0,10*ROW('Hygiene Data'!E45))="","",OFFSET('Hygiene Data'!$E$12,0,10*ROW('Hygiene Data'!E45)))</f>
        <v/>
      </c>
      <c r="DT51" s="270" t="str">
        <f ca="true">+IF(OFFSET('Hygiene Data'!$E$13,0,10*ROW('Hygiene Data'!E45))="","",OFFSET('Hygiene Data'!$E$13,0,10*ROW('Hygiene Data'!E45)))</f>
        <v/>
      </c>
      <c r="DU51" s="270" t="str">
        <f ca="true">+IF(OFFSET('Hygiene Data'!$F$11,0,10*ROW('Hygiene Data'!F45))="","",OFFSET('Hygiene Data'!$F$11,0,10*ROW('Hygiene Data'!F45)))</f>
        <v/>
      </c>
      <c r="DV51" s="270" t="str">
        <f ca="true">+IF(OFFSET('Hygiene Data'!$F$12,0,10*ROW('Hygiene Data'!F45))="","",OFFSET('Hygiene Data'!$F$12,0,10*ROW('Hygiene Data'!F45)))</f>
        <v/>
      </c>
      <c r="DW51" s="270" t="str">
        <f ca="true">+IF(OFFSET('Hygiene Data'!$F$13,0,10*ROW('Hygiene Data'!F45))="","",OFFSET('Hygiene Data'!$F$13,0,10*ROW('Hygiene Data'!F45)))</f>
        <v/>
      </c>
      <c r="DX51" s="270" t="str">
        <f ca="true">+IF(OFFSET('Hygiene Data'!$G$11,0,10*ROW('Hygiene Data'!G45))="","",OFFSET('Hygiene Data'!$G$11,0,10*ROW('Hygiene Data'!G45)))</f>
        <v/>
      </c>
      <c r="DY51" s="270" t="str">
        <f ca="true">+IF(OFFSET('Hygiene Data'!$G$12,0,10*ROW('Hygiene Data'!G45))="","",OFFSET('Hygiene Data'!$G$12,0,10*ROW('Hygiene Data'!G45)))</f>
        <v/>
      </c>
      <c r="DZ51" s="270" t="str">
        <f ca="true">+IF(OFFSET('Hygiene Data'!$G$13,0,10*ROW('Hygiene Data'!G45))="","",OFFSET('Hygiene Data'!$G$13,0,10*ROW('Hygiene Data'!G45)))</f>
        <v/>
      </c>
      <c r="EA51" s="270" t="str">
        <f ca="true">+IF(OFFSET('Hygiene Data'!$H$11,0,10*ROW('Hygiene Data'!H45))="","",OFFSET('Hygiene Data'!$H$11,0,10*ROW('Hygiene Data'!H45)))</f>
        <v/>
      </c>
      <c r="EB51" s="270" t="str">
        <f ca="true">+IF(OFFSET('Hygiene Data'!$H$12,0,10*ROW('Hygiene Data'!H45))="","",OFFSET('Hygiene Data'!$H$12,0,10*ROW('Hygiene Data'!H45)))</f>
        <v/>
      </c>
      <c r="EC51" s="270" t="str">
        <f ca="true">+IF(OFFSET('Hygiene Data'!$H$13,0,10*ROW('Hygiene Data'!H45))="","",OFFSET('Hygiene Data'!$H$13,0,10*ROW('Hygiene Data'!H45)))</f>
        <v/>
      </c>
      <c r="ED51" s="270" t="str">
        <f ca="true">+IF(OFFSET('Hygiene Data'!$I$11,0,10*ROW('Hygiene Data'!I45))="","",OFFSET('Hygiene Data'!$I$11,0,10*ROW('Hygiene Data'!I45)))</f>
        <v/>
      </c>
      <c r="EE51" s="270" t="str">
        <f ca="true">+IF(OFFSET('Hygiene Data'!$I$12,0,10*ROW('Hygiene Data'!I45))="","",OFFSET('Hygiene Data'!$I$12,0,10*ROW('Hygiene Data'!I45)))</f>
        <v/>
      </c>
      <c r="EF51" s="270"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26" t="str">
        <f t="shared" ca="true" si="0"/>
        <v/>
      </c>
      <c r="D52" s="93"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3"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3"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3"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3"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3"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3"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3"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3"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3"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3"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3"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3"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3"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3"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3"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3"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3"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4"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4"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4"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4"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4"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4"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4"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4"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4"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4"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4"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4"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4"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4"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4"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4"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4"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4"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4"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4"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4"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4"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4"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4"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4"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4"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4"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4"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4"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4"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5"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5"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5"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5"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5"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5"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5"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5"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5"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5"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5"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5"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5"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5"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5"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5"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5"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5"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0"/>
      <c r="BS52" s="270" t="str">
        <f ca="true">+IF(OFFSET('Water Data'!$D$27,0,10*ROW('Water Data'!D46))="","",OFFSET('Water Data'!$D$27,0,10*ROW('Water Data'!D46)))</f>
        <v/>
      </c>
      <c r="BT52" s="270" t="str">
        <f ca="true">+IF(OFFSET('Water Data'!$D$28,0,10*ROW('Water Data'!D46))="","",OFFSET('Water Data'!$D$28,0,10*ROW('Water Data'!D46)))</f>
        <v/>
      </c>
      <c r="BU52" s="270" t="str">
        <f ca="true">+IF(OFFSET('Water Data'!$D$29,0,10*ROW('Water Data'!D46))="","",OFFSET('Water Data'!$D$29,0,10*ROW('Water Data'!D46)))</f>
        <v/>
      </c>
      <c r="BV52" s="270" t="str">
        <f ca="true">+IF(OFFSET('Water Data'!$E$27,0,10*ROW('Water Data'!E46))="","",OFFSET('Water Data'!$E$27,0,10*ROW('Water Data'!E46)))</f>
        <v/>
      </c>
      <c r="BW52" s="270" t="str">
        <f ca="true">+IF(OFFSET('Water Data'!$E$28,0,10*ROW('Water Data'!E46))="","",OFFSET('Water Data'!$E$28,0,10*ROW('Water Data'!E46)))</f>
        <v/>
      </c>
      <c r="BX52" s="270" t="str">
        <f ca="true">+IF(OFFSET('Water Data'!$E$29,0,10*ROW('Water Data'!E46))="","",OFFSET('Water Data'!$E$29,0,10*ROW('Water Data'!E46)))</f>
        <v/>
      </c>
      <c r="BY52" s="270" t="str">
        <f ca="true">+IF(OFFSET('Water Data'!$F$27,0,10*ROW('Water Data'!F46))="","",OFFSET('Water Data'!$F$27,0,10*ROW('Water Data'!F46)))</f>
        <v/>
      </c>
      <c r="BZ52" s="270" t="str">
        <f ca="true">+IF(OFFSET('Water Data'!$F$28,0,10*ROW('Water Data'!F46))="","",OFFSET('Water Data'!$F$28,0,10*ROW('Water Data'!F46)))</f>
        <v/>
      </c>
      <c r="CA52" s="270" t="str">
        <f ca="true">+IF(OFFSET('Water Data'!$F$29,0,10*ROW('Water Data'!F46))="","",OFFSET('Water Data'!$F$29,0,10*ROW('Water Data'!F46)))</f>
        <v/>
      </c>
      <c r="CB52" s="270" t="str">
        <f ca="true">+IF(OFFSET('Water Data'!$G$27,0,10*ROW('Water Data'!G46))="","",OFFSET('Water Data'!$G$27,0,10*ROW('Water Data'!G46)))</f>
        <v/>
      </c>
      <c r="CC52" s="270" t="str">
        <f ca="true">+IF(OFFSET('Water Data'!$G$28,0,10*ROW('Water Data'!G46))="","",OFFSET('Water Data'!$G$28,0,10*ROW('Water Data'!G46)))</f>
        <v/>
      </c>
      <c r="CD52" s="270" t="str">
        <f ca="true">+IF(OFFSET('Water Data'!$G$29,0,10*ROW('Water Data'!G46))="","",OFFSET('Water Data'!$G$29,0,10*ROW('Water Data'!G46)))</f>
        <v/>
      </c>
      <c r="CE52" s="270" t="str">
        <f ca="true">+IF(OFFSET('Water Data'!$H$27,0,10*ROW('Water Data'!H46))="","",OFFSET('Water Data'!$H$27,0,10*ROW('Water Data'!H46)))</f>
        <v/>
      </c>
      <c r="CF52" s="270" t="str">
        <f ca="true">+IF(OFFSET('Water Data'!$H$28,0,10*ROW('Water Data'!H46))="","",OFFSET('Water Data'!$H$28,0,10*ROW('Water Data'!H46)))</f>
        <v/>
      </c>
      <c r="CG52" s="270" t="str">
        <f ca="true">+IF(OFFSET('Water Data'!$H$29,0,10*ROW('Water Data'!H46))="","",OFFSET('Water Data'!$H$29,0,10*ROW('Water Data'!H46)))</f>
        <v/>
      </c>
      <c r="CH52" s="270" t="str">
        <f ca="true">+IF(OFFSET('Water Data'!$I$27,0,10*ROW('Water Data'!I46))="","",OFFSET('Water Data'!$I$27,0,10*ROW('Water Data'!I46)))</f>
        <v/>
      </c>
      <c r="CI52" s="270" t="str">
        <f ca="true">+IF(OFFSET('Water Data'!$I$28,0,10*ROW('Water Data'!I46))="","",OFFSET('Water Data'!$I$28,0,10*ROW('Water Data'!I46)))</f>
        <v/>
      </c>
      <c r="CJ52" s="270" t="str">
        <f ca="true">+IF(OFFSET('Water Data'!$I$29,0,10*ROW('Water Data'!I46))="","",OFFSET('Water Data'!$I$29,0,10*ROW('Water Data'!I46)))</f>
        <v/>
      </c>
      <c r="CK52" s="270" t="str">
        <f ca="true">+IF(OFFSET('Sanitation Data'!$D$28,0,10*ROW('Sanitation Data'!D46))="","",OFFSET('Sanitation Data'!$D$28,0,10*ROW('Sanitation Data'!D46)))</f>
        <v/>
      </c>
      <c r="CL52" s="270" t="str">
        <f ca="true">+IF(OFFSET('Sanitation Data'!$D$29,0,10*ROW('Sanitation Data'!D46))="","",OFFSET('Sanitation Data'!$D$29,0,10*ROW('Sanitation Data'!D46)))</f>
        <v/>
      </c>
      <c r="CM52" s="270" t="str">
        <f ca="true">+IF(OFFSET('Sanitation Data'!$D$30,0,10*ROW('Sanitation Data'!D46))="","",OFFSET('Sanitation Data'!$D$30,0,10*ROW('Sanitation Data'!D46)))</f>
        <v/>
      </c>
      <c r="CN52" s="270" t="str">
        <f ca="true">+IF(OFFSET('Sanitation Data'!$D$31,0,10*ROW('Sanitation Data'!D46))="","",OFFSET('Sanitation Data'!$D$31,0,10*ROW('Sanitation Data'!D46)))</f>
        <v/>
      </c>
      <c r="CO52" s="270" t="str">
        <f ca="true">+IF(OFFSET('Sanitation Data'!$D$32,0,10*ROW('Sanitation Data'!D46))="","",OFFSET('Sanitation Data'!$D$32,0,10*ROW('Sanitation Data'!D46)))</f>
        <v/>
      </c>
      <c r="CP52" s="270" t="str">
        <f ca="true">+IF(OFFSET('Sanitation Data'!$E$28,0,10*ROW('Sanitation Data'!E46))="","",OFFSET('Sanitation Data'!$E$28,0,10*ROW('Sanitation Data'!E46)))</f>
        <v/>
      </c>
      <c r="CQ52" s="270" t="str">
        <f ca="true">+IF(OFFSET('Sanitation Data'!$E$29,0,10*ROW('Sanitation Data'!E46))="","",OFFSET('Sanitation Data'!$E$29,0,10*ROW('Sanitation Data'!E46)))</f>
        <v/>
      </c>
      <c r="CR52" s="270" t="str">
        <f ca="true">+IF(OFFSET('Sanitation Data'!$E$30,0,10*ROW('Sanitation Data'!E46))="","",OFFSET('Sanitation Data'!$E$30,0,10*ROW('Sanitation Data'!E46)))</f>
        <v/>
      </c>
      <c r="CS52" s="270" t="str">
        <f ca="true">+IF(OFFSET('Sanitation Data'!$E$31,0,10*ROW('Sanitation Data'!E46))="","",OFFSET('Sanitation Data'!$E$31,0,10*ROW('Sanitation Data'!E46)))</f>
        <v/>
      </c>
      <c r="CT52" s="270" t="str">
        <f ca="true">+IF(OFFSET('Sanitation Data'!$E$32,0,10*ROW('Sanitation Data'!E46))="","",OFFSET('Sanitation Data'!$E$32,0,10*ROW('Sanitation Data'!E46)))</f>
        <v/>
      </c>
      <c r="CU52" s="270" t="str">
        <f ca="true">+IF(OFFSET('Sanitation Data'!$F$28,0,10*ROW('Sanitation Data'!F46))="","",OFFSET('Sanitation Data'!$F$28,0,10*ROW('Sanitation Data'!F46)))</f>
        <v/>
      </c>
      <c r="CV52" s="270" t="str">
        <f ca="true">+IF(OFFSET('Sanitation Data'!$F$29,0,10*ROW('Sanitation Data'!F46))="","",OFFSET('Sanitation Data'!$F$29,0,10*ROW('Sanitation Data'!F46)))</f>
        <v/>
      </c>
      <c r="CW52" s="270" t="str">
        <f ca="true">+IF(OFFSET('Sanitation Data'!$F$30,0,10*ROW('Sanitation Data'!F46))="","",OFFSET('Sanitation Data'!$F$30,0,10*ROW('Sanitation Data'!F46)))</f>
        <v/>
      </c>
      <c r="CX52" s="270" t="str">
        <f ca="true">+IF(OFFSET('Sanitation Data'!$F$31,0,10*ROW('Sanitation Data'!F46))="","",OFFSET('Sanitation Data'!$F$31,0,10*ROW('Sanitation Data'!F46)))</f>
        <v/>
      </c>
      <c r="CY52" s="270" t="str">
        <f ca="true">+IF(OFFSET('Sanitation Data'!$F$32,0,10*ROW('Sanitation Data'!F46))="","",OFFSET('Sanitation Data'!$F$32,0,10*ROW('Sanitation Data'!F46)))</f>
        <v/>
      </c>
      <c r="CZ52" s="270" t="str">
        <f ca="true">+IF(OFFSET('Sanitation Data'!$G$28,0,10*ROW('Sanitation Data'!G46))="","",OFFSET('Sanitation Data'!$G$28,0,10*ROW('Sanitation Data'!G46)))</f>
        <v/>
      </c>
      <c r="DA52" s="270" t="str">
        <f ca="true">+IF(OFFSET('Sanitation Data'!$G$29,0,10*ROW('Sanitation Data'!G46))="","",OFFSET('Sanitation Data'!$G$29,0,10*ROW('Sanitation Data'!G46)))</f>
        <v/>
      </c>
      <c r="DB52" s="270" t="str">
        <f ca="true">+IF(OFFSET('Sanitation Data'!$G$30,0,10*ROW('Sanitation Data'!G46))="","",OFFSET('Sanitation Data'!$G$30,0,10*ROW('Sanitation Data'!G46)))</f>
        <v/>
      </c>
      <c r="DC52" s="270" t="str">
        <f ca="true">+IF(OFFSET('Sanitation Data'!$G$31,0,10*ROW('Sanitation Data'!G46))="","",OFFSET('Sanitation Data'!$G$31,0,10*ROW('Sanitation Data'!G46)))</f>
        <v/>
      </c>
      <c r="DD52" s="270" t="str">
        <f ca="true">+IF(OFFSET('Sanitation Data'!$G$32,0,10*ROW('Sanitation Data'!G46))="","",OFFSET('Sanitation Data'!$G$32,0,10*ROW('Sanitation Data'!G46)))</f>
        <v/>
      </c>
      <c r="DE52" s="270" t="str">
        <f ca="true">+IF(OFFSET('Sanitation Data'!$H$28,0,10*ROW('Sanitation Data'!H46))="","",OFFSET('Sanitation Data'!$H$28,0,10*ROW('Sanitation Data'!H46)))</f>
        <v/>
      </c>
      <c r="DF52" s="270" t="str">
        <f ca="true">+IF(OFFSET('Sanitation Data'!$H$29,0,10*ROW('Sanitation Data'!H46))="","",OFFSET('Sanitation Data'!$H$29,0,10*ROW('Sanitation Data'!H46)))</f>
        <v/>
      </c>
      <c r="DG52" s="270" t="str">
        <f ca="true">+IF(OFFSET('Sanitation Data'!$H$30,0,10*ROW('Sanitation Data'!H46))="","",OFFSET('Sanitation Data'!$H$30,0,10*ROW('Sanitation Data'!H46)))</f>
        <v/>
      </c>
      <c r="DH52" s="270" t="str">
        <f ca="true">+IF(OFFSET('Sanitation Data'!$H$31,0,10*ROW('Sanitation Data'!H46))="","",OFFSET('Sanitation Data'!$H$31,0,10*ROW('Sanitation Data'!H46)))</f>
        <v/>
      </c>
      <c r="DI52" s="270" t="str">
        <f ca="true">+IF(OFFSET('Sanitation Data'!$H$32,0,10*ROW('Sanitation Data'!H46))="","",OFFSET('Sanitation Data'!$H$32,0,10*ROW('Sanitation Data'!H46)))</f>
        <v/>
      </c>
      <c r="DJ52" s="270" t="str">
        <f ca="true">+IF(OFFSET('Sanitation Data'!$I$28,0,10*ROW('Sanitation Data'!I46))="","",OFFSET('Sanitation Data'!$I$28,0,10*ROW('Sanitation Data'!I46)))</f>
        <v/>
      </c>
      <c r="DK52" s="270" t="str">
        <f ca="true">+IF(OFFSET('Sanitation Data'!$I$29,0,10*ROW('Sanitation Data'!I46))="","",OFFSET('Sanitation Data'!$I$29,0,10*ROW('Sanitation Data'!I46)))</f>
        <v/>
      </c>
      <c r="DL52" s="270" t="str">
        <f ca="true">+IF(OFFSET('Sanitation Data'!$I$30,0,10*ROW('Sanitation Data'!I46))="","",OFFSET('Sanitation Data'!$I$30,0,10*ROW('Sanitation Data'!I46)))</f>
        <v/>
      </c>
      <c r="DM52" s="270" t="str">
        <f ca="true">+IF(OFFSET('Sanitation Data'!$I$31,0,10*ROW('Sanitation Data'!I46))="","",OFFSET('Sanitation Data'!$I$31,0,10*ROW('Sanitation Data'!I46)))</f>
        <v/>
      </c>
      <c r="DN52" s="270" t="str">
        <f ca="true">+IF(OFFSET('Sanitation Data'!$I$32,0,10*ROW('Sanitation Data'!I46))="","",OFFSET('Sanitation Data'!$I$32,0,10*ROW('Sanitation Data'!I46)))</f>
        <v/>
      </c>
      <c r="DO52" s="270" t="str">
        <f ca="true">+IF(OFFSET('Hygiene Data'!$D$11,0,10*ROW('Hygiene Data'!D46))="","",OFFSET('Hygiene Data'!$D$11,0,10*ROW('Hygiene Data'!D46)))</f>
        <v/>
      </c>
      <c r="DP52" s="270" t="str">
        <f ca="true">+IF(OFFSET('Hygiene Data'!$D$12,0,10*ROW('Hygiene Data'!D46))="","",OFFSET('Hygiene Data'!$D$12,0,10*ROW('Hygiene Data'!D46)))</f>
        <v/>
      </c>
      <c r="DQ52" s="270" t="str">
        <f ca="true">+IF(OFFSET('Hygiene Data'!$D$13,0,10*ROW('Hygiene Data'!D46))="","",OFFSET('Hygiene Data'!$D$13,0,10*ROW('Hygiene Data'!D46)))</f>
        <v/>
      </c>
      <c r="DR52" s="270" t="str">
        <f ca="true">+IF(OFFSET('Hygiene Data'!$E$11,0,10*ROW('Hygiene Data'!E46))="","",OFFSET('Hygiene Data'!$E$11,0,10*ROW('Hygiene Data'!E46)))</f>
        <v/>
      </c>
      <c r="DS52" s="270" t="str">
        <f ca="true">+IF(OFFSET('Hygiene Data'!$E$12,0,10*ROW('Hygiene Data'!E46))="","",OFFSET('Hygiene Data'!$E$12,0,10*ROW('Hygiene Data'!E46)))</f>
        <v/>
      </c>
      <c r="DT52" s="270" t="str">
        <f ca="true">+IF(OFFSET('Hygiene Data'!$E$13,0,10*ROW('Hygiene Data'!E46))="","",OFFSET('Hygiene Data'!$E$13,0,10*ROW('Hygiene Data'!E46)))</f>
        <v/>
      </c>
      <c r="DU52" s="270" t="str">
        <f ca="true">+IF(OFFSET('Hygiene Data'!$F$11,0,10*ROW('Hygiene Data'!F46))="","",OFFSET('Hygiene Data'!$F$11,0,10*ROW('Hygiene Data'!F46)))</f>
        <v/>
      </c>
      <c r="DV52" s="270" t="str">
        <f ca="true">+IF(OFFSET('Hygiene Data'!$F$12,0,10*ROW('Hygiene Data'!F46))="","",OFFSET('Hygiene Data'!$F$12,0,10*ROW('Hygiene Data'!F46)))</f>
        <v/>
      </c>
      <c r="DW52" s="270" t="str">
        <f ca="true">+IF(OFFSET('Hygiene Data'!$F$13,0,10*ROW('Hygiene Data'!F46))="","",OFFSET('Hygiene Data'!$F$13,0,10*ROW('Hygiene Data'!F46)))</f>
        <v/>
      </c>
      <c r="DX52" s="270" t="str">
        <f ca="true">+IF(OFFSET('Hygiene Data'!$G$11,0,10*ROW('Hygiene Data'!G46))="","",OFFSET('Hygiene Data'!$G$11,0,10*ROW('Hygiene Data'!G46)))</f>
        <v/>
      </c>
      <c r="DY52" s="270" t="str">
        <f ca="true">+IF(OFFSET('Hygiene Data'!$G$12,0,10*ROW('Hygiene Data'!G46))="","",OFFSET('Hygiene Data'!$G$12,0,10*ROW('Hygiene Data'!G46)))</f>
        <v/>
      </c>
      <c r="DZ52" s="270" t="str">
        <f ca="true">+IF(OFFSET('Hygiene Data'!$G$13,0,10*ROW('Hygiene Data'!G46))="","",OFFSET('Hygiene Data'!$G$13,0,10*ROW('Hygiene Data'!G46)))</f>
        <v/>
      </c>
      <c r="EA52" s="270" t="str">
        <f ca="true">+IF(OFFSET('Hygiene Data'!$H$11,0,10*ROW('Hygiene Data'!H46))="","",OFFSET('Hygiene Data'!$H$11,0,10*ROW('Hygiene Data'!H46)))</f>
        <v/>
      </c>
      <c r="EB52" s="270" t="str">
        <f ca="true">+IF(OFFSET('Hygiene Data'!$H$12,0,10*ROW('Hygiene Data'!H46))="","",OFFSET('Hygiene Data'!$H$12,0,10*ROW('Hygiene Data'!H46)))</f>
        <v/>
      </c>
      <c r="EC52" s="270" t="str">
        <f ca="true">+IF(OFFSET('Hygiene Data'!$H$13,0,10*ROW('Hygiene Data'!H46))="","",OFFSET('Hygiene Data'!$H$13,0,10*ROW('Hygiene Data'!H46)))</f>
        <v/>
      </c>
      <c r="ED52" s="270" t="str">
        <f ca="true">+IF(OFFSET('Hygiene Data'!$I$11,0,10*ROW('Hygiene Data'!I46))="","",OFFSET('Hygiene Data'!$I$11,0,10*ROW('Hygiene Data'!I46)))</f>
        <v/>
      </c>
      <c r="EE52" s="270" t="str">
        <f ca="true">+IF(OFFSET('Hygiene Data'!$I$12,0,10*ROW('Hygiene Data'!I46))="","",OFFSET('Hygiene Data'!$I$12,0,10*ROW('Hygiene Data'!I46)))</f>
        <v/>
      </c>
      <c r="EF52" s="270"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26" t="str">
        <f t="shared" ca="true" si="0"/>
        <v/>
      </c>
      <c r="D53" s="93"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3"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3"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3"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3"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3"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3"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3"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3"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3"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3"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3"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3"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3"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3"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3"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3"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3"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4"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4"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4"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4"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4"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4"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4"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4"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4"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4"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4"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4"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4"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4"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4"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4"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4"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4"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4"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4"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4"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4"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4"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4"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4"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4"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4"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4"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4"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4"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5"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5"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5"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5"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5"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5"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5"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5"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5"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5"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5"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5"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5"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5"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5"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5"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5"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5"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0"/>
      <c r="BS53" s="270" t="str">
        <f ca="true">+IF(OFFSET('Water Data'!$D$27,0,10*ROW('Water Data'!D47))="","",OFFSET('Water Data'!$D$27,0,10*ROW('Water Data'!D47)))</f>
        <v/>
      </c>
      <c r="BT53" s="270" t="str">
        <f ca="true">+IF(OFFSET('Water Data'!$D$28,0,10*ROW('Water Data'!D47))="","",OFFSET('Water Data'!$D$28,0,10*ROW('Water Data'!D47)))</f>
        <v/>
      </c>
      <c r="BU53" s="270" t="str">
        <f ca="true">+IF(OFFSET('Water Data'!$D$29,0,10*ROW('Water Data'!D47))="","",OFFSET('Water Data'!$D$29,0,10*ROW('Water Data'!D47)))</f>
        <v/>
      </c>
      <c r="BV53" s="270" t="str">
        <f ca="true">+IF(OFFSET('Water Data'!$E$27,0,10*ROW('Water Data'!E47))="","",OFFSET('Water Data'!$E$27,0,10*ROW('Water Data'!E47)))</f>
        <v/>
      </c>
      <c r="BW53" s="270" t="str">
        <f ca="true">+IF(OFFSET('Water Data'!$E$28,0,10*ROW('Water Data'!E47))="","",OFFSET('Water Data'!$E$28,0,10*ROW('Water Data'!E47)))</f>
        <v/>
      </c>
      <c r="BX53" s="270" t="str">
        <f ca="true">+IF(OFFSET('Water Data'!$E$29,0,10*ROW('Water Data'!E47))="","",OFFSET('Water Data'!$E$29,0,10*ROW('Water Data'!E47)))</f>
        <v/>
      </c>
      <c r="BY53" s="270" t="str">
        <f ca="true">+IF(OFFSET('Water Data'!$F$27,0,10*ROW('Water Data'!F47))="","",OFFSET('Water Data'!$F$27,0,10*ROW('Water Data'!F47)))</f>
        <v/>
      </c>
      <c r="BZ53" s="270" t="str">
        <f ca="true">+IF(OFFSET('Water Data'!$F$28,0,10*ROW('Water Data'!F47))="","",OFFSET('Water Data'!$F$28,0,10*ROW('Water Data'!F47)))</f>
        <v/>
      </c>
      <c r="CA53" s="270" t="str">
        <f ca="true">+IF(OFFSET('Water Data'!$F$29,0,10*ROW('Water Data'!F47))="","",OFFSET('Water Data'!$F$29,0,10*ROW('Water Data'!F47)))</f>
        <v/>
      </c>
      <c r="CB53" s="270" t="str">
        <f ca="true">+IF(OFFSET('Water Data'!$G$27,0,10*ROW('Water Data'!G47))="","",OFFSET('Water Data'!$G$27,0,10*ROW('Water Data'!G47)))</f>
        <v/>
      </c>
      <c r="CC53" s="270" t="str">
        <f ca="true">+IF(OFFSET('Water Data'!$G$28,0,10*ROW('Water Data'!G47))="","",OFFSET('Water Data'!$G$28,0,10*ROW('Water Data'!G47)))</f>
        <v/>
      </c>
      <c r="CD53" s="270" t="str">
        <f ca="true">+IF(OFFSET('Water Data'!$G$29,0,10*ROW('Water Data'!G47))="","",OFFSET('Water Data'!$G$29,0,10*ROW('Water Data'!G47)))</f>
        <v/>
      </c>
      <c r="CE53" s="270" t="str">
        <f ca="true">+IF(OFFSET('Water Data'!$H$27,0,10*ROW('Water Data'!H47))="","",OFFSET('Water Data'!$H$27,0,10*ROW('Water Data'!H47)))</f>
        <v/>
      </c>
      <c r="CF53" s="270" t="str">
        <f ca="true">+IF(OFFSET('Water Data'!$H$28,0,10*ROW('Water Data'!H47))="","",OFFSET('Water Data'!$H$28,0,10*ROW('Water Data'!H47)))</f>
        <v/>
      </c>
      <c r="CG53" s="270" t="str">
        <f ca="true">+IF(OFFSET('Water Data'!$H$29,0,10*ROW('Water Data'!H47))="","",OFFSET('Water Data'!$H$29,0,10*ROW('Water Data'!H47)))</f>
        <v/>
      </c>
      <c r="CH53" s="270" t="str">
        <f ca="true">+IF(OFFSET('Water Data'!$I$27,0,10*ROW('Water Data'!I47))="","",OFFSET('Water Data'!$I$27,0,10*ROW('Water Data'!I47)))</f>
        <v/>
      </c>
      <c r="CI53" s="270" t="str">
        <f ca="true">+IF(OFFSET('Water Data'!$I$28,0,10*ROW('Water Data'!I47))="","",OFFSET('Water Data'!$I$28,0,10*ROW('Water Data'!I47)))</f>
        <v/>
      </c>
      <c r="CJ53" s="270" t="str">
        <f ca="true">+IF(OFFSET('Water Data'!$I$29,0,10*ROW('Water Data'!I47))="","",OFFSET('Water Data'!$I$29,0,10*ROW('Water Data'!I47)))</f>
        <v/>
      </c>
      <c r="CK53" s="270" t="str">
        <f ca="true">+IF(OFFSET('Sanitation Data'!$D$28,0,10*ROW('Sanitation Data'!D47))="","",OFFSET('Sanitation Data'!$D$28,0,10*ROW('Sanitation Data'!D47)))</f>
        <v/>
      </c>
      <c r="CL53" s="270" t="str">
        <f ca="true">+IF(OFFSET('Sanitation Data'!$D$29,0,10*ROW('Sanitation Data'!D47))="","",OFFSET('Sanitation Data'!$D$29,0,10*ROW('Sanitation Data'!D47)))</f>
        <v/>
      </c>
      <c r="CM53" s="270" t="str">
        <f ca="true">+IF(OFFSET('Sanitation Data'!$D$30,0,10*ROW('Sanitation Data'!D47))="","",OFFSET('Sanitation Data'!$D$30,0,10*ROW('Sanitation Data'!D47)))</f>
        <v/>
      </c>
      <c r="CN53" s="270" t="str">
        <f ca="true">+IF(OFFSET('Sanitation Data'!$D$31,0,10*ROW('Sanitation Data'!D47))="","",OFFSET('Sanitation Data'!$D$31,0,10*ROW('Sanitation Data'!D47)))</f>
        <v/>
      </c>
      <c r="CO53" s="270" t="str">
        <f ca="true">+IF(OFFSET('Sanitation Data'!$D$32,0,10*ROW('Sanitation Data'!D47))="","",OFFSET('Sanitation Data'!$D$32,0,10*ROW('Sanitation Data'!D47)))</f>
        <v/>
      </c>
      <c r="CP53" s="270" t="str">
        <f ca="true">+IF(OFFSET('Sanitation Data'!$E$28,0,10*ROW('Sanitation Data'!E47))="","",OFFSET('Sanitation Data'!$E$28,0,10*ROW('Sanitation Data'!E47)))</f>
        <v/>
      </c>
      <c r="CQ53" s="270" t="str">
        <f ca="true">+IF(OFFSET('Sanitation Data'!$E$29,0,10*ROW('Sanitation Data'!E47))="","",OFFSET('Sanitation Data'!$E$29,0,10*ROW('Sanitation Data'!E47)))</f>
        <v/>
      </c>
      <c r="CR53" s="270" t="str">
        <f ca="true">+IF(OFFSET('Sanitation Data'!$E$30,0,10*ROW('Sanitation Data'!E47))="","",OFFSET('Sanitation Data'!$E$30,0,10*ROW('Sanitation Data'!E47)))</f>
        <v/>
      </c>
      <c r="CS53" s="270" t="str">
        <f ca="true">+IF(OFFSET('Sanitation Data'!$E$31,0,10*ROW('Sanitation Data'!E47))="","",OFFSET('Sanitation Data'!$E$31,0,10*ROW('Sanitation Data'!E47)))</f>
        <v/>
      </c>
      <c r="CT53" s="270" t="str">
        <f ca="true">+IF(OFFSET('Sanitation Data'!$E$32,0,10*ROW('Sanitation Data'!E47))="","",OFFSET('Sanitation Data'!$E$32,0,10*ROW('Sanitation Data'!E47)))</f>
        <v/>
      </c>
      <c r="CU53" s="270" t="str">
        <f ca="true">+IF(OFFSET('Sanitation Data'!$F$28,0,10*ROW('Sanitation Data'!F47))="","",OFFSET('Sanitation Data'!$F$28,0,10*ROW('Sanitation Data'!F47)))</f>
        <v/>
      </c>
      <c r="CV53" s="270" t="str">
        <f ca="true">+IF(OFFSET('Sanitation Data'!$F$29,0,10*ROW('Sanitation Data'!F47))="","",OFFSET('Sanitation Data'!$F$29,0,10*ROW('Sanitation Data'!F47)))</f>
        <v/>
      </c>
      <c r="CW53" s="270" t="str">
        <f ca="true">+IF(OFFSET('Sanitation Data'!$F$30,0,10*ROW('Sanitation Data'!F47))="","",OFFSET('Sanitation Data'!$F$30,0,10*ROW('Sanitation Data'!F47)))</f>
        <v/>
      </c>
      <c r="CX53" s="270" t="str">
        <f ca="true">+IF(OFFSET('Sanitation Data'!$F$31,0,10*ROW('Sanitation Data'!F47))="","",OFFSET('Sanitation Data'!$F$31,0,10*ROW('Sanitation Data'!F47)))</f>
        <v/>
      </c>
      <c r="CY53" s="270" t="str">
        <f ca="true">+IF(OFFSET('Sanitation Data'!$F$32,0,10*ROW('Sanitation Data'!F47))="","",OFFSET('Sanitation Data'!$F$32,0,10*ROW('Sanitation Data'!F47)))</f>
        <v/>
      </c>
      <c r="CZ53" s="270" t="str">
        <f ca="true">+IF(OFFSET('Sanitation Data'!$G$28,0,10*ROW('Sanitation Data'!G47))="","",OFFSET('Sanitation Data'!$G$28,0,10*ROW('Sanitation Data'!G47)))</f>
        <v/>
      </c>
      <c r="DA53" s="270" t="str">
        <f ca="true">+IF(OFFSET('Sanitation Data'!$G$29,0,10*ROW('Sanitation Data'!G47))="","",OFFSET('Sanitation Data'!$G$29,0,10*ROW('Sanitation Data'!G47)))</f>
        <v/>
      </c>
      <c r="DB53" s="270" t="str">
        <f ca="true">+IF(OFFSET('Sanitation Data'!$G$30,0,10*ROW('Sanitation Data'!G47))="","",OFFSET('Sanitation Data'!$G$30,0,10*ROW('Sanitation Data'!G47)))</f>
        <v/>
      </c>
      <c r="DC53" s="270" t="str">
        <f ca="true">+IF(OFFSET('Sanitation Data'!$G$31,0,10*ROW('Sanitation Data'!G47))="","",OFFSET('Sanitation Data'!$G$31,0,10*ROW('Sanitation Data'!G47)))</f>
        <v/>
      </c>
      <c r="DD53" s="270" t="str">
        <f ca="true">+IF(OFFSET('Sanitation Data'!$G$32,0,10*ROW('Sanitation Data'!G47))="","",OFFSET('Sanitation Data'!$G$32,0,10*ROW('Sanitation Data'!G47)))</f>
        <v/>
      </c>
      <c r="DE53" s="270" t="str">
        <f ca="true">+IF(OFFSET('Sanitation Data'!$H$28,0,10*ROW('Sanitation Data'!H47))="","",OFFSET('Sanitation Data'!$H$28,0,10*ROW('Sanitation Data'!H47)))</f>
        <v/>
      </c>
      <c r="DF53" s="270" t="str">
        <f ca="true">+IF(OFFSET('Sanitation Data'!$H$29,0,10*ROW('Sanitation Data'!H47))="","",OFFSET('Sanitation Data'!$H$29,0,10*ROW('Sanitation Data'!H47)))</f>
        <v/>
      </c>
      <c r="DG53" s="270" t="str">
        <f ca="true">+IF(OFFSET('Sanitation Data'!$H$30,0,10*ROW('Sanitation Data'!H47))="","",OFFSET('Sanitation Data'!$H$30,0,10*ROW('Sanitation Data'!H47)))</f>
        <v/>
      </c>
      <c r="DH53" s="270" t="str">
        <f ca="true">+IF(OFFSET('Sanitation Data'!$H$31,0,10*ROW('Sanitation Data'!H47))="","",OFFSET('Sanitation Data'!$H$31,0,10*ROW('Sanitation Data'!H47)))</f>
        <v/>
      </c>
      <c r="DI53" s="270" t="str">
        <f ca="true">+IF(OFFSET('Sanitation Data'!$H$32,0,10*ROW('Sanitation Data'!H47))="","",OFFSET('Sanitation Data'!$H$32,0,10*ROW('Sanitation Data'!H47)))</f>
        <v/>
      </c>
      <c r="DJ53" s="270" t="str">
        <f ca="true">+IF(OFFSET('Sanitation Data'!$I$28,0,10*ROW('Sanitation Data'!I47))="","",OFFSET('Sanitation Data'!$I$28,0,10*ROW('Sanitation Data'!I47)))</f>
        <v/>
      </c>
      <c r="DK53" s="270" t="str">
        <f ca="true">+IF(OFFSET('Sanitation Data'!$I$29,0,10*ROW('Sanitation Data'!I47))="","",OFFSET('Sanitation Data'!$I$29,0,10*ROW('Sanitation Data'!I47)))</f>
        <v/>
      </c>
      <c r="DL53" s="270" t="str">
        <f ca="true">+IF(OFFSET('Sanitation Data'!$I$30,0,10*ROW('Sanitation Data'!I47))="","",OFFSET('Sanitation Data'!$I$30,0,10*ROW('Sanitation Data'!I47)))</f>
        <v/>
      </c>
      <c r="DM53" s="270" t="str">
        <f ca="true">+IF(OFFSET('Sanitation Data'!$I$31,0,10*ROW('Sanitation Data'!I47))="","",OFFSET('Sanitation Data'!$I$31,0,10*ROW('Sanitation Data'!I47)))</f>
        <v/>
      </c>
      <c r="DN53" s="270" t="str">
        <f ca="true">+IF(OFFSET('Sanitation Data'!$I$32,0,10*ROW('Sanitation Data'!I47))="","",OFFSET('Sanitation Data'!$I$32,0,10*ROW('Sanitation Data'!I47)))</f>
        <v/>
      </c>
      <c r="DO53" s="270" t="str">
        <f ca="true">+IF(OFFSET('Hygiene Data'!$D$11,0,10*ROW('Hygiene Data'!D47))="","",OFFSET('Hygiene Data'!$D$11,0,10*ROW('Hygiene Data'!D47)))</f>
        <v/>
      </c>
      <c r="DP53" s="270" t="str">
        <f ca="true">+IF(OFFSET('Hygiene Data'!$D$12,0,10*ROW('Hygiene Data'!D47))="","",OFFSET('Hygiene Data'!$D$12,0,10*ROW('Hygiene Data'!D47)))</f>
        <v/>
      </c>
      <c r="DQ53" s="270" t="str">
        <f ca="true">+IF(OFFSET('Hygiene Data'!$D$13,0,10*ROW('Hygiene Data'!D47))="","",OFFSET('Hygiene Data'!$D$13,0,10*ROW('Hygiene Data'!D47)))</f>
        <v/>
      </c>
      <c r="DR53" s="270" t="str">
        <f ca="true">+IF(OFFSET('Hygiene Data'!$E$11,0,10*ROW('Hygiene Data'!E47))="","",OFFSET('Hygiene Data'!$E$11,0,10*ROW('Hygiene Data'!E47)))</f>
        <v/>
      </c>
      <c r="DS53" s="270" t="str">
        <f ca="true">+IF(OFFSET('Hygiene Data'!$E$12,0,10*ROW('Hygiene Data'!E47))="","",OFFSET('Hygiene Data'!$E$12,0,10*ROW('Hygiene Data'!E47)))</f>
        <v/>
      </c>
      <c r="DT53" s="270" t="str">
        <f ca="true">+IF(OFFSET('Hygiene Data'!$E$13,0,10*ROW('Hygiene Data'!E47))="","",OFFSET('Hygiene Data'!$E$13,0,10*ROW('Hygiene Data'!E47)))</f>
        <v/>
      </c>
      <c r="DU53" s="270" t="str">
        <f ca="true">+IF(OFFSET('Hygiene Data'!$F$11,0,10*ROW('Hygiene Data'!F47))="","",OFFSET('Hygiene Data'!$F$11,0,10*ROW('Hygiene Data'!F47)))</f>
        <v/>
      </c>
      <c r="DV53" s="270" t="str">
        <f ca="true">+IF(OFFSET('Hygiene Data'!$F$12,0,10*ROW('Hygiene Data'!F47))="","",OFFSET('Hygiene Data'!$F$12,0,10*ROW('Hygiene Data'!F47)))</f>
        <v/>
      </c>
      <c r="DW53" s="270" t="str">
        <f ca="true">+IF(OFFSET('Hygiene Data'!$F$13,0,10*ROW('Hygiene Data'!F47))="","",OFFSET('Hygiene Data'!$F$13,0,10*ROW('Hygiene Data'!F47)))</f>
        <v/>
      </c>
      <c r="DX53" s="270" t="str">
        <f ca="true">+IF(OFFSET('Hygiene Data'!$G$11,0,10*ROW('Hygiene Data'!G47))="","",OFFSET('Hygiene Data'!$G$11,0,10*ROW('Hygiene Data'!G47)))</f>
        <v/>
      </c>
      <c r="DY53" s="270" t="str">
        <f ca="true">+IF(OFFSET('Hygiene Data'!$G$12,0,10*ROW('Hygiene Data'!G47))="","",OFFSET('Hygiene Data'!$G$12,0,10*ROW('Hygiene Data'!G47)))</f>
        <v/>
      </c>
      <c r="DZ53" s="270" t="str">
        <f ca="true">+IF(OFFSET('Hygiene Data'!$G$13,0,10*ROW('Hygiene Data'!G47))="","",OFFSET('Hygiene Data'!$G$13,0,10*ROW('Hygiene Data'!G47)))</f>
        <v/>
      </c>
      <c r="EA53" s="270" t="str">
        <f ca="true">+IF(OFFSET('Hygiene Data'!$H$11,0,10*ROW('Hygiene Data'!H47))="","",OFFSET('Hygiene Data'!$H$11,0,10*ROW('Hygiene Data'!H47)))</f>
        <v/>
      </c>
      <c r="EB53" s="270" t="str">
        <f ca="true">+IF(OFFSET('Hygiene Data'!$H$12,0,10*ROW('Hygiene Data'!H47))="","",OFFSET('Hygiene Data'!$H$12,0,10*ROW('Hygiene Data'!H47)))</f>
        <v/>
      </c>
      <c r="EC53" s="270" t="str">
        <f ca="true">+IF(OFFSET('Hygiene Data'!$H$13,0,10*ROW('Hygiene Data'!H47))="","",OFFSET('Hygiene Data'!$H$13,0,10*ROW('Hygiene Data'!H47)))</f>
        <v/>
      </c>
      <c r="ED53" s="270" t="str">
        <f ca="true">+IF(OFFSET('Hygiene Data'!$I$11,0,10*ROW('Hygiene Data'!I47))="","",OFFSET('Hygiene Data'!$I$11,0,10*ROW('Hygiene Data'!I47)))</f>
        <v/>
      </c>
      <c r="EE53" s="270" t="str">
        <f ca="true">+IF(OFFSET('Hygiene Data'!$I$12,0,10*ROW('Hygiene Data'!I47))="","",OFFSET('Hygiene Data'!$I$12,0,10*ROW('Hygiene Data'!I47)))</f>
        <v/>
      </c>
      <c r="EF53" s="270"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26" t="str">
        <f t="shared" ca="true" si="0"/>
        <v/>
      </c>
      <c r="D54" s="93"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3"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3"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3"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3"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3"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3"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3"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3"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3"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3"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3"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3"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3"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3"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3"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3"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3"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4"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4"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4"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4"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4"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4"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4"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4"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4"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4"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4"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4"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4"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4"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4"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4"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4"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4"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4"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4"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4"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4"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4"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4"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4"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4"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4"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4"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4"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4"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5"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5"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5"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5"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5"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5"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5"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5"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5"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5"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5"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5"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5"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5"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5"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5"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5"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5"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0"/>
      <c r="BS54" s="270" t="str">
        <f ca="true">+IF(OFFSET('Water Data'!$D$27,0,10*ROW('Water Data'!D48))="","",OFFSET('Water Data'!$D$27,0,10*ROW('Water Data'!D48)))</f>
        <v/>
      </c>
      <c r="BT54" s="270" t="str">
        <f ca="true">+IF(OFFSET('Water Data'!$D$28,0,10*ROW('Water Data'!D48))="","",OFFSET('Water Data'!$D$28,0,10*ROW('Water Data'!D48)))</f>
        <v/>
      </c>
      <c r="BU54" s="270" t="str">
        <f ca="true">+IF(OFFSET('Water Data'!$D$29,0,10*ROW('Water Data'!D48))="","",OFFSET('Water Data'!$D$29,0,10*ROW('Water Data'!D48)))</f>
        <v/>
      </c>
      <c r="BV54" s="270" t="str">
        <f ca="true">+IF(OFFSET('Water Data'!$E$27,0,10*ROW('Water Data'!E48))="","",OFFSET('Water Data'!$E$27,0,10*ROW('Water Data'!E48)))</f>
        <v/>
      </c>
      <c r="BW54" s="270" t="str">
        <f ca="true">+IF(OFFSET('Water Data'!$E$28,0,10*ROW('Water Data'!E48))="","",OFFSET('Water Data'!$E$28,0,10*ROW('Water Data'!E48)))</f>
        <v/>
      </c>
      <c r="BX54" s="270" t="str">
        <f ca="true">+IF(OFFSET('Water Data'!$E$29,0,10*ROW('Water Data'!E48))="","",OFFSET('Water Data'!$E$29,0,10*ROW('Water Data'!E48)))</f>
        <v/>
      </c>
      <c r="BY54" s="270" t="str">
        <f ca="true">+IF(OFFSET('Water Data'!$F$27,0,10*ROW('Water Data'!F48))="","",OFFSET('Water Data'!$F$27,0,10*ROW('Water Data'!F48)))</f>
        <v/>
      </c>
      <c r="BZ54" s="270" t="str">
        <f ca="true">+IF(OFFSET('Water Data'!$F$28,0,10*ROW('Water Data'!F48))="","",OFFSET('Water Data'!$F$28,0,10*ROW('Water Data'!F48)))</f>
        <v/>
      </c>
      <c r="CA54" s="270" t="str">
        <f ca="true">+IF(OFFSET('Water Data'!$F$29,0,10*ROW('Water Data'!F48))="","",OFFSET('Water Data'!$F$29,0,10*ROW('Water Data'!F48)))</f>
        <v/>
      </c>
      <c r="CB54" s="270" t="str">
        <f ca="true">+IF(OFFSET('Water Data'!$G$27,0,10*ROW('Water Data'!G48))="","",OFFSET('Water Data'!$G$27,0,10*ROW('Water Data'!G48)))</f>
        <v/>
      </c>
      <c r="CC54" s="270" t="str">
        <f ca="true">+IF(OFFSET('Water Data'!$G$28,0,10*ROW('Water Data'!G48))="","",OFFSET('Water Data'!$G$28,0,10*ROW('Water Data'!G48)))</f>
        <v/>
      </c>
      <c r="CD54" s="270" t="str">
        <f ca="true">+IF(OFFSET('Water Data'!$G$29,0,10*ROW('Water Data'!G48))="","",OFFSET('Water Data'!$G$29,0,10*ROW('Water Data'!G48)))</f>
        <v/>
      </c>
      <c r="CE54" s="270" t="str">
        <f ca="true">+IF(OFFSET('Water Data'!$H$27,0,10*ROW('Water Data'!H48))="","",OFFSET('Water Data'!$H$27,0,10*ROW('Water Data'!H48)))</f>
        <v/>
      </c>
      <c r="CF54" s="270" t="str">
        <f ca="true">+IF(OFFSET('Water Data'!$H$28,0,10*ROW('Water Data'!H48))="","",OFFSET('Water Data'!$H$28,0,10*ROW('Water Data'!H48)))</f>
        <v/>
      </c>
      <c r="CG54" s="270" t="str">
        <f ca="true">+IF(OFFSET('Water Data'!$H$29,0,10*ROW('Water Data'!H48))="","",OFFSET('Water Data'!$H$29,0,10*ROW('Water Data'!H48)))</f>
        <v/>
      </c>
      <c r="CH54" s="270" t="str">
        <f ca="true">+IF(OFFSET('Water Data'!$I$27,0,10*ROW('Water Data'!I48))="","",OFFSET('Water Data'!$I$27,0,10*ROW('Water Data'!I48)))</f>
        <v/>
      </c>
      <c r="CI54" s="270" t="str">
        <f ca="true">+IF(OFFSET('Water Data'!$I$28,0,10*ROW('Water Data'!I48))="","",OFFSET('Water Data'!$I$28,0,10*ROW('Water Data'!I48)))</f>
        <v/>
      </c>
      <c r="CJ54" s="270" t="str">
        <f ca="true">+IF(OFFSET('Water Data'!$I$29,0,10*ROW('Water Data'!I48))="","",OFFSET('Water Data'!$I$29,0,10*ROW('Water Data'!I48)))</f>
        <v/>
      </c>
      <c r="CK54" s="270" t="str">
        <f ca="true">+IF(OFFSET('Sanitation Data'!$D$28,0,10*ROW('Sanitation Data'!D48))="","",OFFSET('Sanitation Data'!$D$28,0,10*ROW('Sanitation Data'!D48)))</f>
        <v/>
      </c>
      <c r="CL54" s="270" t="str">
        <f ca="true">+IF(OFFSET('Sanitation Data'!$D$29,0,10*ROW('Sanitation Data'!D48))="","",OFFSET('Sanitation Data'!$D$29,0,10*ROW('Sanitation Data'!D48)))</f>
        <v/>
      </c>
      <c r="CM54" s="270" t="str">
        <f ca="true">+IF(OFFSET('Sanitation Data'!$D$30,0,10*ROW('Sanitation Data'!D48))="","",OFFSET('Sanitation Data'!$D$30,0,10*ROW('Sanitation Data'!D48)))</f>
        <v/>
      </c>
      <c r="CN54" s="270" t="str">
        <f ca="true">+IF(OFFSET('Sanitation Data'!$D$31,0,10*ROW('Sanitation Data'!D48))="","",OFFSET('Sanitation Data'!$D$31,0,10*ROW('Sanitation Data'!D48)))</f>
        <v/>
      </c>
      <c r="CO54" s="270" t="str">
        <f ca="true">+IF(OFFSET('Sanitation Data'!$D$32,0,10*ROW('Sanitation Data'!D48))="","",OFFSET('Sanitation Data'!$D$32,0,10*ROW('Sanitation Data'!D48)))</f>
        <v/>
      </c>
      <c r="CP54" s="270" t="str">
        <f ca="true">+IF(OFFSET('Sanitation Data'!$E$28,0,10*ROW('Sanitation Data'!E48))="","",OFFSET('Sanitation Data'!$E$28,0,10*ROW('Sanitation Data'!E48)))</f>
        <v/>
      </c>
      <c r="CQ54" s="270" t="str">
        <f ca="true">+IF(OFFSET('Sanitation Data'!$E$29,0,10*ROW('Sanitation Data'!E48))="","",OFFSET('Sanitation Data'!$E$29,0,10*ROW('Sanitation Data'!E48)))</f>
        <v/>
      </c>
      <c r="CR54" s="270" t="str">
        <f ca="true">+IF(OFFSET('Sanitation Data'!$E$30,0,10*ROW('Sanitation Data'!E48))="","",OFFSET('Sanitation Data'!$E$30,0,10*ROW('Sanitation Data'!E48)))</f>
        <v/>
      </c>
      <c r="CS54" s="270" t="str">
        <f ca="true">+IF(OFFSET('Sanitation Data'!$E$31,0,10*ROW('Sanitation Data'!E48))="","",OFFSET('Sanitation Data'!$E$31,0,10*ROW('Sanitation Data'!E48)))</f>
        <v/>
      </c>
      <c r="CT54" s="270" t="str">
        <f ca="true">+IF(OFFSET('Sanitation Data'!$E$32,0,10*ROW('Sanitation Data'!E48))="","",OFFSET('Sanitation Data'!$E$32,0,10*ROW('Sanitation Data'!E48)))</f>
        <v/>
      </c>
      <c r="CU54" s="270" t="str">
        <f ca="true">+IF(OFFSET('Sanitation Data'!$F$28,0,10*ROW('Sanitation Data'!F48))="","",OFFSET('Sanitation Data'!$F$28,0,10*ROW('Sanitation Data'!F48)))</f>
        <v/>
      </c>
      <c r="CV54" s="270" t="str">
        <f ca="true">+IF(OFFSET('Sanitation Data'!$F$29,0,10*ROW('Sanitation Data'!F48))="","",OFFSET('Sanitation Data'!$F$29,0,10*ROW('Sanitation Data'!F48)))</f>
        <v/>
      </c>
      <c r="CW54" s="270" t="str">
        <f ca="true">+IF(OFFSET('Sanitation Data'!$F$30,0,10*ROW('Sanitation Data'!F48))="","",OFFSET('Sanitation Data'!$F$30,0,10*ROW('Sanitation Data'!F48)))</f>
        <v/>
      </c>
      <c r="CX54" s="270" t="str">
        <f ca="true">+IF(OFFSET('Sanitation Data'!$F$31,0,10*ROW('Sanitation Data'!F48))="","",OFFSET('Sanitation Data'!$F$31,0,10*ROW('Sanitation Data'!F48)))</f>
        <v/>
      </c>
      <c r="CY54" s="270" t="str">
        <f ca="true">+IF(OFFSET('Sanitation Data'!$F$32,0,10*ROW('Sanitation Data'!F48))="","",OFFSET('Sanitation Data'!$F$32,0,10*ROW('Sanitation Data'!F48)))</f>
        <v/>
      </c>
      <c r="CZ54" s="270" t="str">
        <f ca="true">+IF(OFFSET('Sanitation Data'!$G$28,0,10*ROW('Sanitation Data'!G48))="","",OFFSET('Sanitation Data'!$G$28,0,10*ROW('Sanitation Data'!G48)))</f>
        <v/>
      </c>
      <c r="DA54" s="270" t="str">
        <f ca="true">+IF(OFFSET('Sanitation Data'!$G$29,0,10*ROW('Sanitation Data'!G48))="","",OFFSET('Sanitation Data'!$G$29,0,10*ROW('Sanitation Data'!G48)))</f>
        <v/>
      </c>
      <c r="DB54" s="270" t="str">
        <f ca="true">+IF(OFFSET('Sanitation Data'!$G$30,0,10*ROW('Sanitation Data'!G48))="","",OFFSET('Sanitation Data'!$G$30,0,10*ROW('Sanitation Data'!G48)))</f>
        <v/>
      </c>
      <c r="DC54" s="270" t="str">
        <f ca="true">+IF(OFFSET('Sanitation Data'!$G$31,0,10*ROW('Sanitation Data'!G48))="","",OFFSET('Sanitation Data'!$G$31,0,10*ROW('Sanitation Data'!G48)))</f>
        <v/>
      </c>
      <c r="DD54" s="270" t="str">
        <f ca="true">+IF(OFFSET('Sanitation Data'!$G$32,0,10*ROW('Sanitation Data'!G48))="","",OFFSET('Sanitation Data'!$G$32,0,10*ROW('Sanitation Data'!G48)))</f>
        <v/>
      </c>
      <c r="DE54" s="270" t="str">
        <f ca="true">+IF(OFFSET('Sanitation Data'!$H$28,0,10*ROW('Sanitation Data'!H48))="","",OFFSET('Sanitation Data'!$H$28,0,10*ROW('Sanitation Data'!H48)))</f>
        <v/>
      </c>
      <c r="DF54" s="270" t="str">
        <f ca="true">+IF(OFFSET('Sanitation Data'!$H$29,0,10*ROW('Sanitation Data'!H48))="","",OFFSET('Sanitation Data'!$H$29,0,10*ROW('Sanitation Data'!H48)))</f>
        <v/>
      </c>
      <c r="DG54" s="270" t="str">
        <f ca="true">+IF(OFFSET('Sanitation Data'!$H$30,0,10*ROW('Sanitation Data'!H48))="","",OFFSET('Sanitation Data'!$H$30,0,10*ROW('Sanitation Data'!H48)))</f>
        <v/>
      </c>
      <c r="DH54" s="270" t="str">
        <f ca="true">+IF(OFFSET('Sanitation Data'!$H$31,0,10*ROW('Sanitation Data'!H48))="","",OFFSET('Sanitation Data'!$H$31,0,10*ROW('Sanitation Data'!H48)))</f>
        <v/>
      </c>
      <c r="DI54" s="270" t="str">
        <f ca="true">+IF(OFFSET('Sanitation Data'!$H$32,0,10*ROW('Sanitation Data'!H48))="","",OFFSET('Sanitation Data'!$H$32,0,10*ROW('Sanitation Data'!H48)))</f>
        <v/>
      </c>
      <c r="DJ54" s="270" t="str">
        <f ca="true">+IF(OFFSET('Sanitation Data'!$I$28,0,10*ROW('Sanitation Data'!I48))="","",OFFSET('Sanitation Data'!$I$28,0,10*ROW('Sanitation Data'!I48)))</f>
        <v/>
      </c>
      <c r="DK54" s="270" t="str">
        <f ca="true">+IF(OFFSET('Sanitation Data'!$I$29,0,10*ROW('Sanitation Data'!I48))="","",OFFSET('Sanitation Data'!$I$29,0,10*ROW('Sanitation Data'!I48)))</f>
        <v/>
      </c>
      <c r="DL54" s="270" t="str">
        <f ca="true">+IF(OFFSET('Sanitation Data'!$I$30,0,10*ROW('Sanitation Data'!I48))="","",OFFSET('Sanitation Data'!$I$30,0,10*ROW('Sanitation Data'!I48)))</f>
        <v/>
      </c>
      <c r="DM54" s="270" t="str">
        <f ca="true">+IF(OFFSET('Sanitation Data'!$I$31,0,10*ROW('Sanitation Data'!I48))="","",OFFSET('Sanitation Data'!$I$31,0,10*ROW('Sanitation Data'!I48)))</f>
        <v/>
      </c>
      <c r="DN54" s="270" t="str">
        <f ca="true">+IF(OFFSET('Sanitation Data'!$I$32,0,10*ROW('Sanitation Data'!I48))="","",OFFSET('Sanitation Data'!$I$32,0,10*ROW('Sanitation Data'!I48)))</f>
        <v/>
      </c>
      <c r="DO54" s="270" t="str">
        <f ca="true">+IF(OFFSET('Hygiene Data'!$D$11,0,10*ROW('Hygiene Data'!D48))="","",OFFSET('Hygiene Data'!$D$11,0,10*ROW('Hygiene Data'!D48)))</f>
        <v/>
      </c>
      <c r="DP54" s="270" t="str">
        <f ca="true">+IF(OFFSET('Hygiene Data'!$D$12,0,10*ROW('Hygiene Data'!D48))="","",OFFSET('Hygiene Data'!$D$12,0,10*ROW('Hygiene Data'!D48)))</f>
        <v/>
      </c>
      <c r="DQ54" s="270" t="str">
        <f ca="true">+IF(OFFSET('Hygiene Data'!$D$13,0,10*ROW('Hygiene Data'!D48))="","",OFFSET('Hygiene Data'!$D$13,0,10*ROW('Hygiene Data'!D48)))</f>
        <v/>
      </c>
      <c r="DR54" s="270" t="str">
        <f ca="true">+IF(OFFSET('Hygiene Data'!$E$11,0,10*ROW('Hygiene Data'!E48))="","",OFFSET('Hygiene Data'!$E$11,0,10*ROW('Hygiene Data'!E48)))</f>
        <v/>
      </c>
      <c r="DS54" s="270" t="str">
        <f ca="true">+IF(OFFSET('Hygiene Data'!$E$12,0,10*ROW('Hygiene Data'!E48))="","",OFFSET('Hygiene Data'!$E$12,0,10*ROW('Hygiene Data'!E48)))</f>
        <v/>
      </c>
      <c r="DT54" s="270" t="str">
        <f ca="true">+IF(OFFSET('Hygiene Data'!$E$13,0,10*ROW('Hygiene Data'!E48))="","",OFFSET('Hygiene Data'!$E$13,0,10*ROW('Hygiene Data'!E48)))</f>
        <v/>
      </c>
      <c r="DU54" s="270" t="str">
        <f ca="true">+IF(OFFSET('Hygiene Data'!$F$11,0,10*ROW('Hygiene Data'!F48))="","",OFFSET('Hygiene Data'!$F$11,0,10*ROW('Hygiene Data'!F48)))</f>
        <v/>
      </c>
      <c r="DV54" s="270" t="str">
        <f ca="true">+IF(OFFSET('Hygiene Data'!$F$12,0,10*ROW('Hygiene Data'!F48))="","",OFFSET('Hygiene Data'!$F$12,0,10*ROW('Hygiene Data'!F48)))</f>
        <v/>
      </c>
      <c r="DW54" s="270" t="str">
        <f ca="true">+IF(OFFSET('Hygiene Data'!$F$13,0,10*ROW('Hygiene Data'!F48))="","",OFFSET('Hygiene Data'!$F$13,0,10*ROW('Hygiene Data'!F48)))</f>
        <v/>
      </c>
      <c r="DX54" s="270" t="str">
        <f ca="true">+IF(OFFSET('Hygiene Data'!$G$11,0,10*ROW('Hygiene Data'!G48))="","",OFFSET('Hygiene Data'!$G$11,0,10*ROW('Hygiene Data'!G48)))</f>
        <v/>
      </c>
      <c r="DY54" s="270" t="str">
        <f ca="true">+IF(OFFSET('Hygiene Data'!$G$12,0,10*ROW('Hygiene Data'!G48))="","",OFFSET('Hygiene Data'!$G$12,0,10*ROW('Hygiene Data'!G48)))</f>
        <v/>
      </c>
      <c r="DZ54" s="270" t="str">
        <f ca="true">+IF(OFFSET('Hygiene Data'!$G$13,0,10*ROW('Hygiene Data'!G48))="","",OFFSET('Hygiene Data'!$G$13,0,10*ROW('Hygiene Data'!G48)))</f>
        <v/>
      </c>
      <c r="EA54" s="270" t="str">
        <f ca="true">+IF(OFFSET('Hygiene Data'!$H$11,0,10*ROW('Hygiene Data'!H48))="","",OFFSET('Hygiene Data'!$H$11,0,10*ROW('Hygiene Data'!H48)))</f>
        <v/>
      </c>
      <c r="EB54" s="270" t="str">
        <f ca="true">+IF(OFFSET('Hygiene Data'!$H$12,0,10*ROW('Hygiene Data'!H48))="","",OFFSET('Hygiene Data'!$H$12,0,10*ROW('Hygiene Data'!H48)))</f>
        <v/>
      </c>
      <c r="EC54" s="270" t="str">
        <f ca="true">+IF(OFFSET('Hygiene Data'!$H$13,0,10*ROW('Hygiene Data'!H48))="","",OFFSET('Hygiene Data'!$H$13,0,10*ROW('Hygiene Data'!H48)))</f>
        <v/>
      </c>
      <c r="ED54" s="270" t="str">
        <f ca="true">+IF(OFFSET('Hygiene Data'!$I$11,0,10*ROW('Hygiene Data'!I48))="","",OFFSET('Hygiene Data'!$I$11,0,10*ROW('Hygiene Data'!I48)))</f>
        <v/>
      </c>
      <c r="EE54" s="270" t="str">
        <f ca="true">+IF(OFFSET('Hygiene Data'!$I$12,0,10*ROW('Hygiene Data'!I48))="","",OFFSET('Hygiene Data'!$I$12,0,10*ROW('Hygiene Data'!I48)))</f>
        <v/>
      </c>
      <c r="EF54" s="270"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26" t="str">
        <f t="shared" ca="true" si="0"/>
        <v/>
      </c>
      <c r="D55" s="93"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3"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3"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3"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3"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3"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3"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3"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3"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3"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3"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3"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3"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3"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3"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3"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3"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3"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4"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4"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4"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4"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4"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4"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4"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4"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4"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4"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4"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4"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4"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4"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4"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4"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4"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4"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4"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4"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4"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4"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4"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4"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4"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4"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4"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4"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4"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4"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5"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5"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5"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5"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5"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5"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5"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5"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5"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5"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5"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5"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5"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5"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5"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5"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5"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5"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0"/>
      <c r="BS55" s="270" t="str">
        <f ca="true">+IF(OFFSET('Water Data'!$D$27,0,10*ROW('Water Data'!D49))="","",OFFSET('Water Data'!$D$27,0,10*ROW('Water Data'!D49)))</f>
        <v/>
      </c>
      <c r="BT55" s="270" t="str">
        <f ca="true">+IF(OFFSET('Water Data'!$D$28,0,10*ROW('Water Data'!D49))="","",OFFSET('Water Data'!$D$28,0,10*ROW('Water Data'!D49)))</f>
        <v/>
      </c>
      <c r="BU55" s="270" t="str">
        <f ca="true">+IF(OFFSET('Water Data'!$D$29,0,10*ROW('Water Data'!D49))="","",OFFSET('Water Data'!$D$29,0,10*ROW('Water Data'!D49)))</f>
        <v/>
      </c>
      <c r="BV55" s="270" t="str">
        <f ca="true">+IF(OFFSET('Water Data'!$E$27,0,10*ROW('Water Data'!E49))="","",OFFSET('Water Data'!$E$27,0,10*ROW('Water Data'!E49)))</f>
        <v/>
      </c>
      <c r="BW55" s="270" t="str">
        <f ca="true">+IF(OFFSET('Water Data'!$E$28,0,10*ROW('Water Data'!E49))="","",OFFSET('Water Data'!$E$28,0,10*ROW('Water Data'!E49)))</f>
        <v/>
      </c>
      <c r="BX55" s="270" t="str">
        <f ca="true">+IF(OFFSET('Water Data'!$E$29,0,10*ROW('Water Data'!E49))="","",OFFSET('Water Data'!$E$29,0,10*ROW('Water Data'!E49)))</f>
        <v/>
      </c>
      <c r="BY55" s="270" t="str">
        <f ca="true">+IF(OFFSET('Water Data'!$F$27,0,10*ROW('Water Data'!F49))="","",OFFSET('Water Data'!$F$27,0,10*ROW('Water Data'!F49)))</f>
        <v/>
      </c>
      <c r="BZ55" s="270" t="str">
        <f ca="true">+IF(OFFSET('Water Data'!$F$28,0,10*ROW('Water Data'!F49))="","",OFFSET('Water Data'!$F$28,0,10*ROW('Water Data'!F49)))</f>
        <v/>
      </c>
      <c r="CA55" s="270" t="str">
        <f ca="true">+IF(OFFSET('Water Data'!$F$29,0,10*ROW('Water Data'!F49))="","",OFFSET('Water Data'!$F$29,0,10*ROW('Water Data'!F49)))</f>
        <v/>
      </c>
      <c r="CB55" s="270" t="str">
        <f ca="true">+IF(OFFSET('Water Data'!$G$27,0,10*ROW('Water Data'!G49))="","",OFFSET('Water Data'!$G$27,0,10*ROW('Water Data'!G49)))</f>
        <v/>
      </c>
      <c r="CC55" s="270" t="str">
        <f ca="true">+IF(OFFSET('Water Data'!$G$28,0,10*ROW('Water Data'!G49))="","",OFFSET('Water Data'!$G$28,0,10*ROW('Water Data'!G49)))</f>
        <v/>
      </c>
      <c r="CD55" s="270" t="str">
        <f ca="true">+IF(OFFSET('Water Data'!$G$29,0,10*ROW('Water Data'!G49))="","",OFFSET('Water Data'!$G$29,0,10*ROW('Water Data'!G49)))</f>
        <v/>
      </c>
      <c r="CE55" s="270" t="str">
        <f ca="true">+IF(OFFSET('Water Data'!$H$27,0,10*ROW('Water Data'!H49))="","",OFFSET('Water Data'!$H$27,0,10*ROW('Water Data'!H49)))</f>
        <v/>
      </c>
      <c r="CF55" s="270" t="str">
        <f ca="true">+IF(OFFSET('Water Data'!$H$28,0,10*ROW('Water Data'!H49))="","",OFFSET('Water Data'!$H$28,0,10*ROW('Water Data'!H49)))</f>
        <v/>
      </c>
      <c r="CG55" s="270" t="str">
        <f ca="true">+IF(OFFSET('Water Data'!$H$29,0,10*ROW('Water Data'!H49))="","",OFFSET('Water Data'!$H$29,0,10*ROW('Water Data'!H49)))</f>
        <v/>
      </c>
      <c r="CH55" s="270" t="str">
        <f ca="true">+IF(OFFSET('Water Data'!$I$27,0,10*ROW('Water Data'!I49))="","",OFFSET('Water Data'!$I$27,0,10*ROW('Water Data'!I49)))</f>
        <v/>
      </c>
      <c r="CI55" s="270" t="str">
        <f ca="true">+IF(OFFSET('Water Data'!$I$28,0,10*ROW('Water Data'!I49))="","",OFFSET('Water Data'!$I$28,0,10*ROW('Water Data'!I49)))</f>
        <v/>
      </c>
      <c r="CJ55" s="270" t="str">
        <f ca="true">+IF(OFFSET('Water Data'!$I$29,0,10*ROW('Water Data'!I49))="","",OFFSET('Water Data'!$I$29,0,10*ROW('Water Data'!I49)))</f>
        <v/>
      </c>
      <c r="CK55" s="270" t="str">
        <f ca="true">+IF(OFFSET('Sanitation Data'!$D$28,0,10*ROW('Sanitation Data'!D49))="","",OFFSET('Sanitation Data'!$D$28,0,10*ROW('Sanitation Data'!D49)))</f>
        <v/>
      </c>
      <c r="CL55" s="270" t="str">
        <f ca="true">+IF(OFFSET('Sanitation Data'!$D$29,0,10*ROW('Sanitation Data'!D49))="","",OFFSET('Sanitation Data'!$D$29,0,10*ROW('Sanitation Data'!D49)))</f>
        <v/>
      </c>
      <c r="CM55" s="270" t="str">
        <f ca="true">+IF(OFFSET('Sanitation Data'!$D$30,0,10*ROW('Sanitation Data'!D49))="","",OFFSET('Sanitation Data'!$D$30,0,10*ROW('Sanitation Data'!D49)))</f>
        <v/>
      </c>
      <c r="CN55" s="270" t="str">
        <f ca="true">+IF(OFFSET('Sanitation Data'!$D$31,0,10*ROW('Sanitation Data'!D49))="","",OFFSET('Sanitation Data'!$D$31,0,10*ROW('Sanitation Data'!D49)))</f>
        <v/>
      </c>
      <c r="CO55" s="270" t="str">
        <f ca="true">+IF(OFFSET('Sanitation Data'!$D$32,0,10*ROW('Sanitation Data'!D49))="","",OFFSET('Sanitation Data'!$D$32,0,10*ROW('Sanitation Data'!D49)))</f>
        <v/>
      </c>
      <c r="CP55" s="270" t="str">
        <f ca="true">+IF(OFFSET('Sanitation Data'!$E$28,0,10*ROW('Sanitation Data'!E49))="","",OFFSET('Sanitation Data'!$E$28,0,10*ROW('Sanitation Data'!E49)))</f>
        <v/>
      </c>
      <c r="CQ55" s="270" t="str">
        <f ca="true">+IF(OFFSET('Sanitation Data'!$E$29,0,10*ROW('Sanitation Data'!E49))="","",OFFSET('Sanitation Data'!$E$29,0,10*ROW('Sanitation Data'!E49)))</f>
        <v/>
      </c>
      <c r="CR55" s="270" t="str">
        <f ca="true">+IF(OFFSET('Sanitation Data'!$E$30,0,10*ROW('Sanitation Data'!E49))="","",OFFSET('Sanitation Data'!$E$30,0,10*ROW('Sanitation Data'!E49)))</f>
        <v/>
      </c>
      <c r="CS55" s="270" t="str">
        <f ca="true">+IF(OFFSET('Sanitation Data'!$E$31,0,10*ROW('Sanitation Data'!E49))="","",OFFSET('Sanitation Data'!$E$31,0,10*ROW('Sanitation Data'!E49)))</f>
        <v/>
      </c>
      <c r="CT55" s="270" t="str">
        <f ca="true">+IF(OFFSET('Sanitation Data'!$E$32,0,10*ROW('Sanitation Data'!E49))="","",OFFSET('Sanitation Data'!$E$32,0,10*ROW('Sanitation Data'!E49)))</f>
        <v/>
      </c>
      <c r="CU55" s="270" t="str">
        <f ca="true">+IF(OFFSET('Sanitation Data'!$F$28,0,10*ROW('Sanitation Data'!F49))="","",OFFSET('Sanitation Data'!$F$28,0,10*ROW('Sanitation Data'!F49)))</f>
        <v/>
      </c>
      <c r="CV55" s="270" t="str">
        <f ca="true">+IF(OFFSET('Sanitation Data'!$F$29,0,10*ROW('Sanitation Data'!F49))="","",OFFSET('Sanitation Data'!$F$29,0,10*ROW('Sanitation Data'!F49)))</f>
        <v/>
      </c>
      <c r="CW55" s="270" t="str">
        <f ca="true">+IF(OFFSET('Sanitation Data'!$F$30,0,10*ROW('Sanitation Data'!F49))="","",OFFSET('Sanitation Data'!$F$30,0,10*ROW('Sanitation Data'!F49)))</f>
        <v/>
      </c>
      <c r="CX55" s="270" t="str">
        <f ca="true">+IF(OFFSET('Sanitation Data'!$F$31,0,10*ROW('Sanitation Data'!F49))="","",OFFSET('Sanitation Data'!$F$31,0,10*ROW('Sanitation Data'!F49)))</f>
        <v/>
      </c>
      <c r="CY55" s="270" t="str">
        <f ca="true">+IF(OFFSET('Sanitation Data'!$F$32,0,10*ROW('Sanitation Data'!F49))="","",OFFSET('Sanitation Data'!$F$32,0,10*ROW('Sanitation Data'!F49)))</f>
        <v/>
      </c>
      <c r="CZ55" s="270" t="str">
        <f ca="true">+IF(OFFSET('Sanitation Data'!$G$28,0,10*ROW('Sanitation Data'!G49))="","",OFFSET('Sanitation Data'!$G$28,0,10*ROW('Sanitation Data'!G49)))</f>
        <v/>
      </c>
      <c r="DA55" s="270" t="str">
        <f ca="true">+IF(OFFSET('Sanitation Data'!$G$29,0,10*ROW('Sanitation Data'!G49))="","",OFFSET('Sanitation Data'!$G$29,0,10*ROW('Sanitation Data'!G49)))</f>
        <v/>
      </c>
      <c r="DB55" s="270" t="str">
        <f ca="true">+IF(OFFSET('Sanitation Data'!$G$30,0,10*ROW('Sanitation Data'!G49))="","",OFFSET('Sanitation Data'!$G$30,0,10*ROW('Sanitation Data'!G49)))</f>
        <v/>
      </c>
      <c r="DC55" s="270" t="str">
        <f ca="true">+IF(OFFSET('Sanitation Data'!$G$31,0,10*ROW('Sanitation Data'!G49))="","",OFFSET('Sanitation Data'!$G$31,0,10*ROW('Sanitation Data'!G49)))</f>
        <v/>
      </c>
      <c r="DD55" s="270" t="str">
        <f ca="true">+IF(OFFSET('Sanitation Data'!$G$32,0,10*ROW('Sanitation Data'!G49))="","",OFFSET('Sanitation Data'!$G$32,0,10*ROW('Sanitation Data'!G49)))</f>
        <v/>
      </c>
      <c r="DE55" s="270" t="str">
        <f ca="true">+IF(OFFSET('Sanitation Data'!$H$28,0,10*ROW('Sanitation Data'!H49))="","",OFFSET('Sanitation Data'!$H$28,0,10*ROW('Sanitation Data'!H49)))</f>
        <v/>
      </c>
      <c r="DF55" s="270" t="str">
        <f ca="true">+IF(OFFSET('Sanitation Data'!$H$29,0,10*ROW('Sanitation Data'!H49))="","",OFFSET('Sanitation Data'!$H$29,0,10*ROW('Sanitation Data'!H49)))</f>
        <v/>
      </c>
      <c r="DG55" s="270" t="str">
        <f ca="true">+IF(OFFSET('Sanitation Data'!$H$30,0,10*ROW('Sanitation Data'!H49))="","",OFFSET('Sanitation Data'!$H$30,0,10*ROW('Sanitation Data'!H49)))</f>
        <v/>
      </c>
      <c r="DH55" s="270" t="str">
        <f ca="true">+IF(OFFSET('Sanitation Data'!$H$31,0,10*ROW('Sanitation Data'!H49))="","",OFFSET('Sanitation Data'!$H$31,0,10*ROW('Sanitation Data'!H49)))</f>
        <v/>
      </c>
      <c r="DI55" s="270" t="str">
        <f ca="true">+IF(OFFSET('Sanitation Data'!$H$32,0,10*ROW('Sanitation Data'!H49))="","",OFFSET('Sanitation Data'!$H$32,0,10*ROW('Sanitation Data'!H49)))</f>
        <v/>
      </c>
      <c r="DJ55" s="270" t="str">
        <f ca="true">+IF(OFFSET('Sanitation Data'!$I$28,0,10*ROW('Sanitation Data'!I49))="","",OFFSET('Sanitation Data'!$I$28,0,10*ROW('Sanitation Data'!I49)))</f>
        <v/>
      </c>
      <c r="DK55" s="270" t="str">
        <f ca="true">+IF(OFFSET('Sanitation Data'!$I$29,0,10*ROW('Sanitation Data'!I49))="","",OFFSET('Sanitation Data'!$I$29,0,10*ROW('Sanitation Data'!I49)))</f>
        <v/>
      </c>
      <c r="DL55" s="270" t="str">
        <f ca="true">+IF(OFFSET('Sanitation Data'!$I$30,0,10*ROW('Sanitation Data'!I49))="","",OFFSET('Sanitation Data'!$I$30,0,10*ROW('Sanitation Data'!I49)))</f>
        <v/>
      </c>
      <c r="DM55" s="270" t="str">
        <f ca="true">+IF(OFFSET('Sanitation Data'!$I$31,0,10*ROW('Sanitation Data'!I49))="","",OFFSET('Sanitation Data'!$I$31,0,10*ROW('Sanitation Data'!I49)))</f>
        <v/>
      </c>
      <c r="DN55" s="270" t="str">
        <f ca="true">+IF(OFFSET('Sanitation Data'!$I$32,0,10*ROW('Sanitation Data'!I49))="","",OFFSET('Sanitation Data'!$I$32,0,10*ROW('Sanitation Data'!I49)))</f>
        <v/>
      </c>
      <c r="DO55" s="270" t="str">
        <f ca="true">+IF(OFFSET('Hygiene Data'!$D$11,0,10*ROW('Hygiene Data'!D49))="","",OFFSET('Hygiene Data'!$D$11,0,10*ROW('Hygiene Data'!D49)))</f>
        <v/>
      </c>
      <c r="DP55" s="270" t="str">
        <f ca="true">+IF(OFFSET('Hygiene Data'!$D$12,0,10*ROW('Hygiene Data'!D49))="","",OFFSET('Hygiene Data'!$D$12,0,10*ROW('Hygiene Data'!D49)))</f>
        <v/>
      </c>
      <c r="DQ55" s="270" t="str">
        <f ca="true">+IF(OFFSET('Hygiene Data'!$D$13,0,10*ROW('Hygiene Data'!D49))="","",OFFSET('Hygiene Data'!$D$13,0,10*ROW('Hygiene Data'!D49)))</f>
        <v/>
      </c>
      <c r="DR55" s="270" t="str">
        <f ca="true">+IF(OFFSET('Hygiene Data'!$E$11,0,10*ROW('Hygiene Data'!E49))="","",OFFSET('Hygiene Data'!$E$11,0,10*ROW('Hygiene Data'!E49)))</f>
        <v/>
      </c>
      <c r="DS55" s="270" t="str">
        <f ca="true">+IF(OFFSET('Hygiene Data'!$E$12,0,10*ROW('Hygiene Data'!E49))="","",OFFSET('Hygiene Data'!$E$12,0,10*ROW('Hygiene Data'!E49)))</f>
        <v/>
      </c>
      <c r="DT55" s="270" t="str">
        <f ca="true">+IF(OFFSET('Hygiene Data'!$E$13,0,10*ROW('Hygiene Data'!E49))="","",OFFSET('Hygiene Data'!$E$13,0,10*ROW('Hygiene Data'!E49)))</f>
        <v/>
      </c>
      <c r="DU55" s="270" t="str">
        <f ca="true">+IF(OFFSET('Hygiene Data'!$F$11,0,10*ROW('Hygiene Data'!F49))="","",OFFSET('Hygiene Data'!$F$11,0,10*ROW('Hygiene Data'!F49)))</f>
        <v/>
      </c>
      <c r="DV55" s="270" t="str">
        <f ca="true">+IF(OFFSET('Hygiene Data'!$F$12,0,10*ROW('Hygiene Data'!F49))="","",OFFSET('Hygiene Data'!$F$12,0,10*ROW('Hygiene Data'!F49)))</f>
        <v/>
      </c>
      <c r="DW55" s="270" t="str">
        <f ca="true">+IF(OFFSET('Hygiene Data'!$F$13,0,10*ROW('Hygiene Data'!F49))="","",OFFSET('Hygiene Data'!$F$13,0,10*ROW('Hygiene Data'!F49)))</f>
        <v/>
      </c>
      <c r="DX55" s="270" t="str">
        <f ca="true">+IF(OFFSET('Hygiene Data'!$G$11,0,10*ROW('Hygiene Data'!G49))="","",OFFSET('Hygiene Data'!$G$11,0,10*ROW('Hygiene Data'!G49)))</f>
        <v/>
      </c>
      <c r="DY55" s="270" t="str">
        <f ca="true">+IF(OFFSET('Hygiene Data'!$G$12,0,10*ROW('Hygiene Data'!G49))="","",OFFSET('Hygiene Data'!$G$12,0,10*ROW('Hygiene Data'!G49)))</f>
        <v/>
      </c>
      <c r="DZ55" s="270" t="str">
        <f ca="true">+IF(OFFSET('Hygiene Data'!$G$13,0,10*ROW('Hygiene Data'!G49))="","",OFFSET('Hygiene Data'!$G$13,0,10*ROW('Hygiene Data'!G49)))</f>
        <v/>
      </c>
      <c r="EA55" s="270" t="str">
        <f ca="true">+IF(OFFSET('Hygiene Data'!$H$11,0,10*ROW('Hygiene Data'!H49))="","",OFFSET('Hygiene Data'!$H$11,0,10*ROW('Hygiene Data'!H49)))</f>
        <v/>
      </c>
      <c r="EB55" s="270" t="str">
        <f ca="true">+IF(OFFSET('Hygiene Data'!$H$12,0,10*ROW('Hygiene Data'!H49))="","",OFFSET('Hygiene Data'!$H$12,0,10*ROW('Hygiene Data'!H49)))</f>
        <v/>
      </c>
      <c r="EC55" s="270" t="str">
        <f ca="true">+IF(OFFSET('Hygiene Data'!$H$13,0,10*ROW('Hygiene Data'!H49))="","",OFFSET('Hygiene Data'!$H$13,0,10*ROW('Hygiene Data'!H49)))</f>
        <v/>
      </c>
      <c r="ED55" s="270" t="str">
        <f ca="true">+IF(OFFSET('Hygiene Data'!$I$11,0,10*ROW('Hygiene Data'!I49))="","",OFFSET('Hygiene Data'!$I$11,0,10*ROW('Hygiene Data'!I49)))</f>
        <v/>
      </c>
      <c r="EE55" s="270" t="str">
        <f ca="true">+IF(OFFSET('Hygiene Data'!$I$12,0,10*ROW('Hygiene Data'!I49))="","",OFFSET('Hygiene Data'!$I$12,0,10*ROW('Hygiene Data'!I49)))</f>
        <v/>
      </c>
      <c r="EF55" s="270"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26" t="str">
        <f t="shared" ca="true" si="0"/>
        <v/>
      </c>
      <c r="D56" s="93"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3"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3"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3"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3"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3"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3"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3"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3"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3"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3"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3"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3"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3"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3"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3"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3"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3"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4"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4"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4"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4"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4"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4"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4"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4"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4"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4"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4"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4"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4"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4"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4"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4"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4"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4"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4"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4"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4"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4"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4"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4"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4"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4"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4"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4"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4"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4"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5"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5"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5"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5"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5"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5"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5"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5"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5"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5"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5"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5"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5"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5"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5"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5"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5"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5"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0"/>
      <c r="BS56" s="270" t="str">
        <f ca="true">+IF(OFFSET('Water Data'!$D$27,0,10*ROW('Water Data'!D50))="","",OFFSET('Water Data'!$D$27,0,10*ROW('Water Data'!D50)))</f>
        <v/>
      </c>
      <c r="BT56" s="270" t="str">
        <f ca="true">+IF(OFFSET('Water Data'!$D$28,0,10*ROW('Water Data'!D50))="","",OFFSET('Water Data'!$D$28,0,10*ROW('Water Data'!D50)))</f>
        <v/>
      </c>
      <c r="BU56" s="270" t="str">
        <f ca="true">+IF(OFFSET('Water Data'!$D$29,0,10*ROW('Water Data'!D50))="","",OFFSET('Water Data'!$D$29,0,10*ROW('Water Data'!D50)))</f>
        <v/>
      </c>
      <c r="BV56" s="270" t="str">
        <f ca="true">+IF(OFFSET('Water Data'!$E$27,0,10*ROW('Water Data'!E50))="","",OFFSET('Water Data'!$E$27,0,10*ROW('Water Data'!E50)))</f>
        <v/>
      </c>
      <c r="BW56" s="270" t="str">
        <f ca="true">+IF(OFFSET('Water Data'!$E$28,0,10*ROW('Water Data'!E50))="","",OFFSET('Water Data'!$E$28,0,10*ROW('Water Data'!E50)))</f>
        <v/>
      </c>
      <c r="BX56" s="270" t="str">
        <f ca="true">+IF(OFFSET('Water Data'!$E$29,0,10*ROW('Water Data'!E50))="","",OFFSET('Water Data'!$E$29,0,10*ROW('Water Data'!E50)))</f>
        <v/>
      </c>
      <c r="BY56" s="270" t="str">
        <f ca="true">+IF(OFFSET('Water Data'!$F$27,0,10*ROW('Water Data'!F50))="","",OFFSET('Water Data'!$F$27,0,10*ROW('Water Data'!F50)))</f>
        <v/>
      </c>
      <c r="BZ56" s="270" t="str">
        <f ca="true">+IF(OFFSET('Water Data'!$F$28,0,10*ROW('Water Data'!F50))="","",OFFSET('Water Data'!$F$28,0,10*ROW('Water Data'!F50)))</f>
        <v/>
      </c>
      <c r="CA56" s="270" t="str">
        <f ca="true">+IF(OFFSET('Water Data'!$F$29,0,10*ROW('Water Data'!F50))="","",OFFSET('Water Data'!$F$29,0,10*ROW('Water Data'!F50)))</f>
        <v/>
      </c>
      <c r="CB56" s="270" t="str">
        <f ca="true">+IF(OFFSET('Water Data'!$G$27,0,10*ROW('Water Data'!G50))="","",OFFSET('Water Data'!$G$27,0,10*ROW('Water Data'!G50)))</f>
        <v/>
      </c>
      <c r="CC56" s="270" t="str">
        <f ca="true">+IF(OFFSET('Water Data'!$G$28,0,10*ROW('Water Data'!G50))="","",OFFSET('Water Data'!$G$28,0,10*ROW('Water Data'!G50)))</f>
        <v/>
      </c>
      <c r="CD56" s="270" t="str">
        <f ca="true">+IF(OFFSET('Water Data'!$G$29,0,10*ROW('Water Data'!G50))="","",OFFSET('Water Data'!$G$29,0,10*ROW('Water Data'!G50)))</f>
        <v/>
      </c>
      <c r="CE56" s="270" t="str">
        <f ca="true">+IF(OFFSET('Water Data'!$H$27,0,10*ROW('Water Data'!H50))="","",OFFSET('Water Data'!$H$27,0,10*ROW('Water Data'!H50)))</f>
        <v/>
      </c>
      <c r="CF56" s="270" t="str">
        <f ca="true">+IF(OFFSET('Water Data'!$H$28,0,10*ROW('Water Data'!H50))="","",OFFSET('Water Data'!$H$28,0,10*ROW('Water Data'!H50)))</f>
        <v/>
      </c>
      <c r="CG56" s="270" t="str">
        <f ca="true">+IF(OFFSET('Water Data'!$H$29,0,10*ROW('Water Data'!H50))="","",OFFSET('Water Data'!$H$29,0,10*ROW('Water Data'!H50)))</f>
        <v/>
      </c>
      <c r="CH56" s="270" t="str">
        <f ca="true">+IF(OFFSET('Water Data'!$I$27,0,10*ROW('Water Data'!I50))="","",OFFSET('Water Data'!$I$27,0,10*ROW('Water Data'!I50)))</f>
        <v/>
      </c>
      <c r="CI56" s="270" t="str">
        <f ca="true">+IF(OFFSET('Water Data'!$I$28,0,10*ROW('Water Data'!I50))="","",OFFSET('Water Data'!$I$28,0,10*ROW('Water Data'!I50)))</f>
        <v/>
      </c>
      <c r="CJ56" s="270" t="str">
        <f ca="true">+IF(OFFSET('Water Data'!$I$29,0,10*ROW('Water Data'!I50))="","",OFFSET('Water Data'!$I$29,0,10*ROW('Water Data'!I50)))</f>
        <v/>
      </c>
      <c r="CK56" s="270" t="str">
        <f ca="true">+IF(OFFSET('Sanitation Data'!$D$28,0,10*ROW('Sanitation Data'!D50))="","",OFFSET('Sanitation Data'!$D$28,0,10*ROW('Sanitation Data'!D50)))</f>
        <v/>
      </c>
      <c r="CL56" s="270" t="str">
        <f ca="true">+IF(OFFSET('Sanitation Data'!$D$29,0,10*ROW('Sanitation Data'!D50))="","",OFFSET('Sanitation Data'!$D$29,0,10*ROW('Sanitation Data'!D50)))</f>
        <v/>
      </c>
      <c r="CM56" s="270" t="str">
        <f ca="true">+IF(OFFSET('Sanitation Data'!$D$30,0,10*ROW('Sanitation Data'!D50))="","",OFFSET('Sanitation Data'!$D$30,0,10*ROW('Sanitation Data'!D50)))</f>
        <v/>
      </c>
      <c r="CN56" s="270" t="str">
        <f ca="true">+IF(OFFSET('Sanitation Data'!$D$31,0,10*ROW('Sanitation Data'!D50))="","",OFFSET('Sanitation Data'!$D$31,0,10*ROW('Sanitation Data'!D50)))</f>
        <v/>
      </c>
      <c r="CO56" s="270" t="str">
        <f ca="true">+IF(OFFSET('Sanitation Data'!$D$32,0,10*ROW('Sanitation Data'!D50))="","",OFFSET('Sanitation Data'!$D$32,0,10*ROW('Sanitation Data'!D50)))</f>
        <v/>
      </c>
      <c r="CP56" s="270" t="str">
        <f ca="true">+IF(OFFSET('Sanitation Data'!$E$28,0,10*ROW('Sanitation Data'!E50))="","",OFFSET('Sanitation Data'!$E$28,0,10*ROW('Sanitation Data'!E50)))</f>
        <v/>
      </c>
      <c r="CQ56" s="270" t="str">
        <f ca="true">+IF(OFFSET('Sanitation Data'!$E$29,0,10*ROW('Sanitation Data'!E50))="","",OFFSET('Sanitation Data'!$E$29,0,10*ROW('Sanitation Data'!E50)))</f>
        <v/>
      </c>
      <c r="CR56" s="270" t="str">
        <f ca="true">+IF(OFFSET('Sanitation Data'!$E$30,0,10*ROW('Sanitation Data'!E50))="","",OFFSET('Sanitation Data'!$E$30,0,10*ROW('Sanitation Data'!E50)))</f>
        <v/>
      </c>
      <c r="CS56" s="270" t="str">
        <f ca="true">+IF(OFFSET('Sanitation Data'!$E$31,0,10*ROW('Sanitation Data'!E50))="","",OFFSET('Sanitation Data'!$E$31,0,10*ROW('Sanitation Data'!E50)))</f>
        <v/>
      </c>
      <c r="CT56" s="270" t="str">
        <f ca="true">+IF(OFFSET('Sanitation Data'!$E$32,0,10*ROW('Sanitation Data'!E50))="","",OFFSET('Sanitation Data'!$E$32,0,10*ROW('Sanitation Data'!E50)))</f>
        <v/>
      </c>
      <c r="CU56" s="270" t="str">
        <f ca="true">+IF(OFFSET('Sanitation Data'!$F$28,0,10*ROW('Sanitation Data'!F50))="","",OFFSET('Sanitation Data'!$F$28,0,10*ROW('Sanitation Data'!F50)))</f>
        <v/>
      </c>
      <c r="CV56" s="270" t="str">
        <f ca="true">+IF(OFFSET('Sanitation Data'!$F$29,0,10*ROW('Sanitation Data'!F50))="","",OFFSET('Sanitation Data'!$F$29,0,10*ROW('Sanitation Data'!F50)))</f>
        <v/>
      </c>
      <c r="CW56" s="270" t="str">
        <f ca="true">+IF(OFFSET('Sanitation Data'!$F$30,0,10*ROW('Sanitation Data'!F50))="","",OFFSET('Sanitation Data'!$F$30,0,10*ROW('Sanitation Data'!F50)))</f>
        <v/>
      </c>
      <c r="CX56" s="270" t="str">
        <f ca="true">+IF(OFFSET('Sanitation Data'!$F$31,0,10*ROW('Sanitation Data'!F50))="","",OFFSET('Sanitation Data'!$F$31,0,10*ROW('Sanitation Data'!F50)))</f>
        <v/>
      </c>
      <c r="CY56" s="270" t="str">
        <f ca="true">+IF(OFFSET('Sanitation Data'!$F$32,0,10*ROW('Sanitation Data'!F50))="","",OFFSET('Sanitation Data'!$F$32,0,10*ROW('Sanitation Data'!F50)))</f>
        <v/>
      </c>
      <c r="CZ56" s="270" t="str">
        <f ca="true">+IF(OFFSET('Sanitation Data'!$G$28,0,10*ROW('Sanitation Data'!G50))="","",OFFSET('Sanitation Data'!$G$28,0,10*ROW('Sanitation Data'!G50)))</f>
        <v/>
      </c>
      <c r="DA56" s="270" t="str">
        <f ca="true">+IF(OFFSET('Sanitation Data'!$G$29,0,10*ROW('Sanitation Data'!G50))="","",OFFSET('Sanitation Data'!$G$29,0,10*ROW('Sanitation Data'!G50)))</f>
        <v/>
      </c>
      <c r="DB56" s="270" t="str">
        <f ca="true">+IF(OFFSET('Sanitation Data'!$G$30,0,10*ROW('Sanitation Data'!G50))="","",OFFSET('Sanitation Data'!$G$30,0,10*ROW('Sanitation Data'!G50)))</f>
        <v/>
      </c>
      <c r="DC56" s="270" t="str">
        <f ca="true">+IF(OFFSET('Sanitation Data'!$G$31,0,10*ROW('Sanitation Data'!G50))="","",OFFSET('Sanitation Data'!$G$31,0,10*ROW('Sanitation Data'!G50)))</f>
        <v/>
      </c>
      <c r="DD56" s="270" t="str">
        <f ca="true">+IF(OFFSET('Sanitation Data'!$G$32,0,10*ROW('Sanitation Data'!G50))="","",OFFSET('Sanitation Data'!$G$32,0,10*ROW('Sanitation Data'!G50)))</f>
        <v/>
      </c>
      <c r="DE56" s="270" t="str">
        <f ca="true">+IF(OFFSET('Sanitation Data'!$H$28,0,10*ROW('Sanitation Data'!H50))="","",OFFSET('Sanitation Data'!$H$28,0,10*ROW('Sanitation Data'!H50)))</f>
        <v/>
      </c>
      <c r="DF56" s="270" t="str">
        <f ca="true">+IF(OFFSET('Sanitation Data'!$H$29,0,10*ROW('Sanitation Data'!H50))="","",OFFSET('Sanitation Data'!$H$29,0,10*ROW('Sanitation Data'!H50)))</f>
        <v/>
      </c>
      <c r="DG56" s="270" t="str">
        <f ca="true">+IF(OFFSET('Sanitation Data'!$H$30,0,10*ROW('Sanitation Data'!H50))="","",OFFSET('Sanitation Data'!$H$30,0,10*ROW('Sanitation Data'!H50)))</f>
        <v/>
      </c>
      <c r="DH56" s="270" t="str">
        <f ca="true">+IF(OFFSET('Sanitation Data'!$H$31,0,10*ROW('Sanitation Data'!H50))="","",OFFSET('Sanitation Data'!$H$31,0,10*ROW('Sanitation Data'!H50)))</f>
        <v/>
      </c>
      <c r="DI56" s="270" t="str">
        <f ca="true">+IF(OFFSET('Sanitation Data'!$H$32,0,10*ROW('Sanitation Data'!H50))="","",OFFSET('Sanitation Data'!$H$32,0,10*ROW('Sanitation Data'!H50)))</f>
        <v/>
      </c>
      <c r="DJ56" s="270" t="str">
        <f ca="true">+IF(OFFSET('Sanitation Data'!$I$28,0,10*ROW('Sanitation Data'!I50))="","",OFFSET('Sanitation Data'!$I$28,0,10*ROW('Sanitation Data'!I50)))</f>
        <v/>
      </c>
      <c r="DK56" s="270" t="str">
        <f ca="true">+IF(OFFSET('Sanitation Data'!$I$29,0,10*ROW('Sanitation Data'!I50))="","",OFFSET('Sanitation Data'!$I$29,0,10*ROW('Sanitation Data'!I50)))</f>
        <v/>
      </c>
      <c r="DL56" s="270" t="str">
        <f ca="true">+IF(OFFSET('Sanitation Data'!$I$30,0,10*ROW('Sanitation Data'!I50))="","",OFFSET('Sanitation Data'!$I$30,0,10*ROW('Sanitation Data'!I50)))</f>
        <v/>
      </c>
      <c r="DM56" s="270" t="str">
        <f ca="true">+IF(OFFSET('Sanitation Data'!$I$31,0,10*ROW('Sanitation Data'!I50))="","",OFFSET('Sanitation Data'!$I$31,0,10*ROW('Sanitation Data'!I50)))</f>
        <v/>
      </c>
      <c r="DN56" s="270" t="str">
        <f ca="true">+IF(OFFSET('Sanitation Data'!$I$32,0,10*ROW('Sanitation Data'!I50))="","",OFFSET('Sanitation Data'!$I$32,0,10*ROW('Sanitation Data'!I50)))</f>
        <v/>
      </c>
      <c r="DO56" s="270" t="str">
        <f ca="true">+IF(OFFSET('Hygiene Data'!$D$11,0,10*ROW('Hygiene Data'!D50))="","",OFFSET('Hygiene Data'!$D$11,0,10*ROW('Hygiene Data'!D50)))</f>
        <v/>
      </c>
      <c r="DP56" s="270" t="str">
        <f ca="true">+IF(OFFSET('Hygiene Data'!$D$12,0,10*ROW('Hygiene Data'!D50))="","",OFFSET('Hygiene Data'!$D$12,0,10*ROW('Hygiene Data'!D50)))</f>
        <v/>
      </c>
      <c r="DQ56" s="270" t="str">
        <f ca="true">+IF(OFFSET('Hygiene Data'!$D$13,0,10*ROW('Hygiene Data'!D50))="","",OFFSET('Hygiene Data'!$D$13,0,10*ROW('Hygiene Data'!D50)))</f>
        <v/>
      </c>
      <c r="DR56" s="270" t="str">
        <f ca="true">+IF(OFFSET('Hygiene Data'!$E$11,0,10*ROW('Hygiene Data'!E50))="","",OFFSET('Hygiene Data'!$E$11,0,10*ROW('Hygiene Data'!E50)))</f>
        <v/>
      </c>
      <c r="DS56" s="270" t="str">
        <f ca="true">+IF(OFFSET('Hygiene Data'!$E$12,0,10*ROW('Hygiene Data'!E50))="","",OFFSET('Hygiene Data'!$E$12,0,10*ROW('Hygiene Data'!E50)))</f>
        <v/>
      </c>
      <c r="DT56" s="270" t="str">
        <f ca="true">+IF(OFFSET('Hygiene Data'!$E$13,0,10*ROW('Hygiene Data'!E50))="","",OFFSET('Hygiene Data'!$E$13,0,10*ROW('Hygiene Data'!E50)))</f>
        <v/>
      </c>
      <c r="DU56" s="270" t="str">
        <f ca="true">+IF(OFFSET('Hygiene Data'!$F$11,0,10*ROW('Hygiene Data'!F50))="","",OFFSET('Hygiene Data'!$F$11,0,10*ROW('Hygiene Data'!F50)))</f>
        <v/>
      </c>
      <c r="DV56" s="270" t="str">
        <f ca="true">+IF(OFFSET('Hygiene Data'!$F$12,0,10*ROW('Hygiene Data'!F50))="","",OFFSET('Hygiene Data'!$F$12,0,10*ROW('Hygiene Data'!F50)))</f>
        <v/>
      </c>
      <c r="DW56" s="270" t="str">
        <f ca="true">+IF(OFFSET('Hygiene Data'!$F$13,0,10*ROW('Hygiene Data'!F50))="","",OFFSET('Hygiene Data'!$F$13,0,10*ROW('Hygiene Data'!F50)))</f>
        <v/>
      </c>
      <c r="DX56" s="270" t="str">
        <f ca="true">+IF(OFFSET('Hygiene Data'!$G$11,0,10*ROW('Hygiene Data'!G50))="","",OFFSET('Hygiene Data'!$G$11,0,10*ROW('Hygiene Data'!G50)))</f>
        <v/>
      </c>
      <c r="DY56" s="270" t="str">
        <f ca="true">+IF(OFFSET('Hygiene Data'!$G$12,0,10*ROW('Hygiene Data'!G50))="","",OFFSET('Hygiene Data'!$G$12,0,10*ROW('Hygiene Data'!G50)))</f>
        <v/>
      </c>
      <c r="DZ56" s="270" t="str">
        <f ca="true">+IF(OFFSET('Hygiene Data'!$G$13,0,10*ROW('Hygiene Data'!G50))="","",OFFSET('Hygiene Data'!$G$13,0,10*ROW('Hygiene Data'!G50)))</f>
        <v/>
      </c>
      <c r="EA56" s="270" t="str">
        <f ca="true">+IF(OFFSET('Hygiene Data'!$H$11,0,10*ROW('Hygiene Data'!H50))="","",OFFSET('Hygiene Data'!$H$11,0,10*ROW('Hygiene Data'!H50)))</f>
        <v/>
      </c>
      <c r="EB56" s="270" t="str">
        <f ca="true">+IF(OFFSET('Hygiene Data'!$H$12,0,10*ROW('Hygiene Data'!H50))="","",OFFSET('Hygiene Data'!$H$12,0,10*ROW('Hygiene Data'!H50)))</f>
        <v/>
      </c>
      <c r="EC56" s="270" t="str">
        <f ca="true">+IF(OFFSET('Hygiene Data'!$H$13,0,10*ROW('Hygiene Data'!H50))="","",OFFSET('Hygiene Data'!$H$13,0,10*ROW('Hygiene Data'!H50)))</f>
        <v/>
      </c>
      <c r="ED56" s="270" t="str">
        <f ca="true">+IF(OFFSET('Hygiene Data'!$I$11,0,10*ROW('Hygiene Data'!I50))="","",OFFSET('Hygiene Data'!$I$11,0,10*ROW('Hygiene Data'!I50)))</f>
        <v/>
      </c>
      <c r="EE56" s="270" t="str">
        <f ca="true">+IF(OFFSET('Hygiene Data'!$I$12,0,10*ROW('Hygiene Data'!I50))="","",OFFSET('Hygiene Data'!$I$12,0,10*ROW('Hygiene Data'!I50)))</f>
        <v/>
      </c>
      <c r="EF56" s="270"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26" t="str">
        <f t="shared" ca="true" si="0"/>
        <v/>
      </c>
      <c r="D57" s="93"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3"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3"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3"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3"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3"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3"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3"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3"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3"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3"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3"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3"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3"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3"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3"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3"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3"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4"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4"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4"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4"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4"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4"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4"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4"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4"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4"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4"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4"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4"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4"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4"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4"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4"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4"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4"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4"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4"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4"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4"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4"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4"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4"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4"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4"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4"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4"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5"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5"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5"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5"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5"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5"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5"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5"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5"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5"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5"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5"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5"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5"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5"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5"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5"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5"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0"/>
      <c r="BS57" s="270" t="str">
        <f ca="true">+IF(OFFSET('Water Data'!$D$27,0,10*ROW('Water Data'!D51))="","",OFFSET('Water Data'!$D$27,0,10*ROW('Water Data'!D51)))</f>
        <v/>
      </c>
      <c r="BT57" s="270" t="str">
        <f ca="true">+IF(OFFSET('Water Data'!$D$28,0,10*ROW('Water Data'!D51))="","",OFFSET('Water Data'!$D$28,0,10*ROW('Water Data'!D51)))</f>
        <v/>
      </c>
      <c r="BU57" s="270" t="str">
        <f ca="true">+IF(OFFSET('Water Data'!$D$29,0,10*ROW('Water Data'!D51))="","",OFFSET('Water Data'!$D$29,0,10*ROW('Water Data'!D51)))</f>
        <v/>
      </c>
      <c r="BV57" s="270" t="str">
        <f ca="true">+IF(OFFSET('Water Data'!$E$27,0,10*ROW('Water Data'!E51))="","",OFFSET('Water Data'!$E$27,0,10*ROW('Water Data'!E51)))</f>
        <v/>
      </c>
      <c r="BW57" s="270" t="str">
        <f ca="true">+IF(OFFSET('Water Data'!$E$28,0,10*ROW('Water Data'!E51))="","",OFFSET('Water Data'!$E$28,0,10*ROW('Water Data'!E51)))</f>
        <v/>
      </c>
      <c r="BX57" s="270" t="str">
        <f ca="true">+IF(OFFSET('Water Data'!$E$29,0,10*ROW('Water Data'!E51))="","",OFFSET('Water Data'!$E$29,0,10*ROW('Water Data'!E51)))</f>
        <v/>
      </c>
      <c r="BY57" s="270" t="str">
        <f ca="true">+IF(OFFSET('Water Data'!$F$27,0,10*ROW('Water Data'!F51))="","",OFFSET('Water Data'!$F$27,0,10*ROW('Water Data'!F51)))</f>
        <v/>
      </c>
      <c r="BZ57" s="270" t="str">
        <f ca="true">+IF(OFFSET('Water Data'!$F$28,0,10*ROW('Water Data'!F51))="","",OFFSET('Water Data'!$F$28,0,10*ROW('Water Data'!F51)))</f>
        <v/>
      </c>
      <c r="CA57" s="270" t="str">
        <f ca="true">+IF(OFFSET('Water Data'!$F$29,0,10*ROW('Water Data'!F51))="","",OFFSET('Water Data'!$F$29,0,10*ROW('Water Data'!F51)))</f>
        <v/>
      </c>
      <c r="CB57" s="270" t="str">
        <f ca="true">+IF(OFFSET('Water Data'!$G$27,0,10*ROW('Water Data'!G51))="","",OFFSET('Water Data'!$G$27,0,10*ROW('Water Data'!G51)))</f>
        <v/>
      </c>
      <c r="CC57" s="270" t="str">
        <f ca="true">+IF(OFFSET('Water Data'!$G$28,0,10*ROW('Water Data'!G51))="","",OFFSET('Water Data'!$G$28,0,10*ROW('Water Data'!G51)))</f>
        <v/>
      </c>
      <c r="CD57" s="270" t="str">
        <f ca="true">+IF(OFFSET('Water Data'!$G$29,0,10*ROW('Water Data'!G51))="","",OFFSET('Water Data'!$G$29,0,10*ROW('Water Data'!G51)))</f>
        <v/>
      </c>
      <c r="CE57" s="270" t="str">
        <f ca="true">+IF(OFFSET('Water Data'!$H$27,0,10*ROW('Water Data'!H51))="","",OFFSET('Water Data'!$H$27,0,10*ROW('Water Data'!H51)))</f>
        <v/>
      </c>
      <c r="CF57" s="270" t="str">
        <f ca="true">+IF(OFFSET('Water Data'!$H$28,0,10*ROW('Water Data'!H51))="","",OFFSET('Water Data'!$H$28,0,10*ROW('Water Data'!H51)))</f>
        <v/>
      </c>
      <c r="CG57" s="270" t="str">
        <f ca="true">+IF(OFFSET('Water Data'!$H$29,0,10*ROW('Water Data'!H51))="","",OFFSET('Water Data'!$H$29,0,10*ROW('Water Data'!H51)))</f>
        <v/>
      </c>
      <c r="CH57" s="270" t="str">
        <f ca="true">+IF(OFFSET('Water Data'!$I$27,0,10*ROW('Water Data'!I51))="","",OFFSET('Water Data'!$I$27,0,10*ROW('Water Data'!I51)))</f>
        <v/>
      </c>
      <c r="CI57" s="270" t="str">
        <f ca="true">+IF(OFFSET('Water Data'!$I$28,0,10*ROW('Water Data'!I51))="","",OFFSET('Water Data'!$I$28,0,10*ROW('Water Data'!I51)))</f>
        <v/>
      </c>
      <c r="CJ57" s="270" t="str">
        <f ca="true">+IF(OFFSET('Water Data'!$I$29,0,10*ROW('Water Data'!I51))="","",OFFSET('Water Data'!$I$29,0,10*ROW('Water Data'!I51)))</f>
        <v/>
      </c>
      <c r="CK57" s="270" t="str">
        <f ca="true">+IF(OFFSET('Sanitation Data'!$D$28,0,10*ROW('Sanitation Data'!D51))="","",OFFSET('Sanitation Data'!$D$28,0,10*ROW('Sanitation Data'!D51)))</f>
        <v/>
      </c>
      <c r="CL57" s="270" t="str">
        <f ca="true">+IF(OFFSET('Sanitation Data'!$D$29,0,10*ROW('Sanitation Data'!D51))="","",OFFSET('Sanitation Data'!$D$29,0,10*ROW('Sanitation Data'!D51)))</f>
        <v/>
      </c>
      <c r="CM57" s="270" t="str">
        <f ca="true">+IF(OFFSET('Sanitation Data'!$D$30,0,10*ROW('Sanitation Data'!D51))="","",OFFSET('Sanitation Data'!$D$30,0,10*ROW('Sanitation Data'!D51)))</f>
        <v/>
      </c>
      <c r="CN57" s="270" t="str">
        <f ca="true">+IF(OFFSET('Sanitation Data'!$D$31,0,10*ROW('Sanitation Data'!D51))="","",OFFSET('Sanitation Data'!$D$31,0,10*ROW('Sanitation Data'!D51)))</f>
        <v/>
      </c>
      <c r="CO57" s="270" t="str">
        <f ca="true">+IF(OFFSET('Sanitation Data'!$D$32,0,10*ROW('Sanitation Data'!D51))="","",OFFSET('Sanitation Data'!$D$32,0,10*ROW('Sanitation Data'!D51)))</f>
        <v/>
      </c>
      <c r="CP57" s="270" t="str">
        <f ca="true">+IF(OFFSET('Sanitation Data'!$E$28,0,10*ROW('Sanitation Data'!E51))="","",OFFSET('Sanitation Data'!$E$28,0,10*ROW('Sanitation Data'!E51)))</f>
        <v/>
      </c>
      <c r="CQ57" s="270" t="str">
        <f ca="true">+IF(OFFSET('Sanitation Data'!$E$29,0,10*ROW('Sanitation Data'!E51))="","",OFFSET('Sanitation Data'!$E$29,0,10*ROW('Sanitation Data'!E51)))</f>
        <v/>
      </c>
      <c r="CR57" s="270" t="str">
        <f ca="true">+IF(OFFSET('Sanitation Data'!$E$30,0,10*ROW('Sanitation Data'!E51))="","",OFFSET('Sanitation Data'!$E$30,0,10*ROW('Sanitation Data'!E51)))</f>
        <v/>
      </c>
      <c r="CS57" s="270" t="str">
        <f ca="true">+IF(OFFSET('Sanitation Data'!$E$31,0,10*ROW('Sanitation Data'!E51))="","",OFFSET('Sanitation Data'!$E$31,0,10*ROW('Sanitation Data'!E51)))</f>
        <v/>
      </c>
      <c r="CT57" s="270" t="str">
        <f ca="true">+IF(OFFSET('Sanitation Data'!$E$32,0,10*ROW('Sanitation Data'!E51))="","",OFFSET('Sanitation Data'!$E$32,0,10*ROW('Sanitation Data'!E51)))</f>
        <v/>
      </c>
      <c r="CU57" s="270" t="str">
        <f ca="true">+IF(OFFSET('Sanitation Data'!$F$28,0,10*ROW('Sanitation Data'!F51))="","",OFFSET('Sanitation Data'!$F$28,0,10*ROW('Sanitation Data'!F51)))</f>
        <v/>
      </c>
      <c r="CV57" s="270" t="str">
        <f ca="true">+IF(OFFSET('Sanitation Data'!$F$29,0,10*ROW('Sanitation Data'!F51))="","",OFFSET('Sanitation Data'!$F$29,0,10*ROW('Sanitation Data'!F51)))</f>
        <v/>
      </c>
      <c r="CW57" s="270" t="str">
        <f ca="true">+IF(OFFSET('Sanitation Data'!$F$30,0,10*ROW('Sanitation Data'!F51))="","",OFFSET('Sanitation Data'!$F$30,0,10*ROW('Sanitation Data'!F51)))</f>
        <v/>
      </c>
      <c r="CX57" s="270" t="str">
        <f ca="true">+IF(OFFSET('Sanitation Data'!$F$31,0,10*ROW('Sanitation Data'!F51))="","",OFFSET('Sanitation Data'!$F$31,0,10*ROW('Sanitation Data'!F51)))</f>
        <v/>
      </c>
      <c r="CY57" s="270" t="str">
        <f ca="true">+IF(OFFSET('Sanitation Data'!$F$32,0,10*ROW('Sanitation Data'!F51))="","",OFFSET('Sanitation Data'!$F$32,0,10*ROW('Sanitation Data'!F51)))</f>
        <v/>
      </c>
      <c r="CZ57" s="270" t="str">
        <f ca="true">+IF(OFFSET('Sanitation Data'!$G$28,0,10*ROW('Sanitation Data'!G51))="","",OFFSET('Sanitation Data'!$G$28,0,10*ROW('Sanitation Data'!G51)))</f>
        <v/>
      </c>
      <c r="DA57" s="270" t="str">
        <f ca="true">+IF(OFFSET('Sanitation Data'!$G$29,0,10*ROW('Sanitation Data'!G51))="","",OFFSET('Sanitation Data'!$G$29,0,10*ROW('Sanitation Data'!G51)))</f>
        <v/>
      </c>
      <c r="DB57" s="270" t="str">
        <f ca="true">+IF(OFFSET('Sanitation Data'!$G$30,0,10*ROW('Sanitation Data'!G51))="","",OFFSET('Sanitation Data'!$G$30,0,10*ROW('Sanitation Data'!G51)))</f>
        <v/>
      </c>
      <c r="DC57" s="270" t="str">
        <f ca="true">+IF(OFFSET('Sanitation Data'!$G$31,0,10*ROW('Sanitation Data'!G51))="","",OFFSET('Sanitation Data'!$G$31,0,10*ROW('Sanitation Data'!G51)))</f>
        <v/>
      </c>
      <c r="DD57" s="270" t="str">
        <f ca="true">+IF(OFFSET('Sanitation Data'!$G$32,0,10*ROW('Sanitation Data'!G51))="","",OFFSET('Sanitation Data'!$G$32,0,10*ROW('Sanitation Data'!G51)))</f>
        <v/>
      </c>
      <c r="DE57" s="270" t="str">
        <f ca="true">+IF(OFFSET('Sanitation Data'!$H$28,0,10*ROW('Sanitation Data'!H51))="","",OFFSET('Sanitation Data'!$H$28,0,10*ROW('Sanitation Data'!H51)))</f>
        <v/>
      </c>
      <c r="DF57" s="270" t="str">
        <f ca="true">+IF(OFFSET('Sanitation Data'!$H$29,0,10*ROW('Sanitation Data'!H51))="","",OFFSET('Sanitation Data'!$H$29,0,10*ROW('Sanitation Data'!H51)))</f>
        <v/>
      </c>
      <c r="DG57" s="270" t="str">
        <f ca="true">+IF(OFFSET('Sanitation Data'!$H$30,0,10*ROW('Sanitation Data'!H51))="","",OFFSET('Sanitation Data'!$H$30,0,10*ROW('Sanitation Data'!H51)))</f>
        <v/>
      </c>
      <c r="DH57" s="270" t="str">
        <f ca="true">+IF(OFFSET('Sanitation Data'!$H$31,0,10*ROW('Sanitation Data'!H51))="","",OFFSET('Sanitation Data'!$H$31,0,10*ROW('Sanitation Data'!H51)))</f>
        <v/>
      </c>
      <c r="DI57" s="270" t="str">
        <f ca="true">+IF(OFFSET('Sanitation Data'!$H$32,0,10*ROW('Sanitation Data'!H51))="","",OFFSET('Sanitation Data'!$H$32,0,10*ROW('Sanitation Data'!H51)))</f>
        <v/>
      </c>
      <c r="DJ57" s="270" t="str">
        <f ca="true">+IF(OFFSET('Sanitation Data'!$I$28,0,10*ROW('Sanitation Data'!I51))="","",OFFSET('Sanitation Data'!$I$28,0,10*ROW('Sanitation Data'!I51)))</f>
        <v/>
      </c>
      <c r="DK57" s="270" t="str">
        <f ca="true">+IF(OFFSET('Sanitation Data'!$I$29,0,10*ROW('Sanitation Data'!I51))="","",OFFSET('Sanitation Data'!$I$29,0,10*ROW('Sanitation Data'!I51)))</f>
        <v/>
      </c>
      <c r="DL57" s="270" t="str">
        <f ca="true">+IF(OFFSET('Sanitation Data'!$I$30,0,10*ROW('Sanitation Data'!I51))="","",OFFSET('Sanitation Data'!$I$30,0,10*ROW('Sanitation Data'!I51)))</f>
        <v/>
      </c>
      <c r="DM57" s="270" t="str">
        <f ca="true">+IF(OFFSET('Sanitation Data'!$I$31,0,10*ROW('Sanitation Data'!I51))="","",OFFSET('Sanitation Data'!$I$31,0,10*ROW('Sanitation Data'!I51)))</f>
        <v/>
      </c>
      <c r="DN57" s="270" t="str">
        <f ca="true">+IF(OFFSET('Sanitation Data'!$I$32,0,10*ROW('Sanitation Data'!I51))="","",OFFSET('Sanitation Data'!$I$32,0,10*ROW('Sanitation Data'!I51)))</f>
        <v/>
      </c>
      <c r="DO57" s="270" t="str">
        <f ca="true">+IF(OFFSET('Hygiene Data'!$D$11,0,10*ROW('Hygiene Data'!D51))="","",OFFSET('Hygiene Data'!$D$11,0,10*ROW('Hygiene Data'!D51)))</f>
        <v/>
      </c>
      <c r="DP57" s="270" t="str">
        <f ca="true">+IF(OFFSET('Hygiene Data'!$D$12,0,10*ROW('Hygiene Data'!D51))="","",OFFSET('Hygiene Data'!$D$12,0,10*ROW('Hygiene Data'!D51)))</f>
        <v/>
      </c>
      <c r="DQ57" s="270" t="str">
        <f ca="true">+IF(OFFSET('Hygiene Data'!$D$13,0,10*ROW('Hygiene Data'!D51))="","",OFFSET('Hygiene Data'!$D$13,0,10*ROW('Hygiene Data'!D51)))</f>
        <v/>
      </c>
      <c r="DR57" s="270" t="str">
        <f ca="true">+IF(OFFSET('Hygiene Data'!$E$11,0,10*ROW('Hygiene Data'!E51))="","",OFFSET('Hygiene Data'!$E$11,0,10*ROW('Hygiene Data'!E51)))</f>
        <v/>
      </c>
      <c r="DS57" s="270" t="str">
        <f ca="true">+IF(OFFSET('Hygiene Data'!$E$12,0,10*ROW('Hygiene Data'!E51))="","",OFFSET('Hygiene Data'!$E$12,0,10*ROW('Hygiene Data'!E51)))</f>
        <v/>
      </c>
      <c r="DT57" s="270" t="str">
        <f ca="true">+IF(OFFSET('Hygiene Data'!$E$13,0,10*ROW('Hygiene Data'!E51))="","",OFFSET('Hygiene Data'!$E$13,0,10*ROW('Hygiene Data'!E51)))</f>
        <v/>
      </c>
      <c r="DU57" s="270" t="str">
        <f ca="true">+IF(OFFSET('Hygiene Data'!$F$11,0,10*ROW('Hygiene Data'!F51))="","",OFFSET('Hygiene Data'!$F$11,0,10*ROW('Hygiene Data'!F51)))</f>
        <v/>
      </c>
      <c r="DV57" s="270" t="str">
        <f ca="true">+IF(OFFSET('Hygiene Data'!$F$12,0,10*ROW('Hygiene Data'!F51))="","",OFFSET('Hygiene Data'!$F$12,0,10*ROW('Hygiene Data'!F51)))</f>
        <v/>
      </c>
      <c r="DW57" s="270" t="str">
        <f ca="true">+IF(OFFSET('Hygiene Data'!$F$13,0,10*ROW('Hygiene Data'!F51))="","",OFFSET('Hygiene Data'!$F$13,0,10*ROW('Hygiene Data'!F51)))</f>
        <v/>
      </c>
      <c r="DX57" s="270" t="str">
        <f ca="true">+IF(OFFSET('Hygiene Data'!$G$11,0,10*ROW('Hygiene Data'!G51))="","",OFFSET('Hygiene Data'!$G$11,0,10*ROW('Hygiene Data'!G51)))</f>
        <v/>
      </c>
      <c r="DY57" s="270" t="str">
        <f ca="true">+IF(OFFSET('Hygiene Data'!$G$12,0,10*ROW('Hygiene Data'!G51))="","",OFFSET('Hygiene Data'!$G$12,0,10*ROW('Hygiene Data'!G51)))</f>
        <v/>
      </c>
      <c r="DZ57" s="270" t="str">
        <f ca="true">+IF(OFFSET('Hygiene Data'!$G$13,0,10*ROW('Hygiene Data'!G51))="","",OFFSET('Hygiene Data'!$G$13,0,10*ROW('Hygiene Data'!G51)))</f>
        <v/>
      </c>
      <c r="EA57" s="270" t="str">
        <f ca="true">+IF(OFFSET('Hygiene Data'!$H$11,0,10*ROW('Hygiene Data'!H51))="","",OFFSET('Hygiene Data'!$H$11,0,10*ROW('Hygiene Data'!H51)))</f>
        <v/>
      </c>
      <c r="EB57" s="270" t="str">
        <f ca="true">+IF(OFFSET('Hygiene Data'!$H$12,0,10*ROW('Hygiene Data'!H51))="","",OFFSET('Hygiene Data'!$H$12,0,10*ROW('Hygiene Data'!H51)))</f>
        <v/>
      </c>
      <c r="EC57" s="270" t="str">
        <f ca="true">+IF(OFFSET('Hygiene Data'!$H$13,0,10*ROW('Hygiene Data'!H51))="","",OFFSET('Hygiene Data'!$H$13,0,10*ROW('Hygiene Data'!H51)))</f>
        <v/>
      </c>
      <c r="ED57" s="270" t="str">
        <f ca="true">+IF(OFFSET('Hygiene Data'!$I$11,0,10*ROW('Hygiene Data'!I51))="","",OFFSET('Hygiene Data'!$I$11,0,10*ROW('Hygiene Data'!I51)))</f>
        <v/>
      </c>
      <c r="EE57" s="270" t="str">
        <f ca="true">+IF(OFFSET('Hygiene Data'!$I$12,0,10*ROW('Hygiene Data'!I51))="","",OFFSET('Hygiene Data'!$I$12,0,10*ROW('Hygiene Data'!I51)))</f>
        <v/>
      </c>
      <c r="EF57" s="270"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26" t="str">
        <f t="shared" ca="true" si="0"/>
        <v/>
      </c>
      <c r="D58" s="93"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3"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3"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3"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3"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3"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3"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3"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3"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3"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3"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3"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3"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3"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3"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3"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3"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3"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4"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4"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4"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4"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4"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4"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4"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4"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4"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4"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4"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4"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4"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4"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4"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4"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4"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4"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4"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4"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4"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4"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4"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4"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4"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4"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4"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4"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4"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4"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5"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5"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5"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5"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5"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5"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5"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5"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5"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5"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5"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5"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5"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5"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5"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5"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5"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5"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0"/>
      <c r="BS58" s="270" t="str">
        <f ca="true">+IF(OFFSET('Water Data'!$D$27,0,10*ROW('Water Data'!D52))="","",OFFSET('Water Data'!$D$27,0,10*ROW('Water Data'!D52)))</f>
        <v/>
      </c>
      <c r="BT58" s="270" t="str">
        <f ca="true">+IF(OFFSET('Water Data'!$D$28,0,10*ROW('Water Data'!D52))="","",OFFSET('Water Data'!$D$28,0,10*ROW('Water Data'!D52)))</f>
        <v/>
      </c>
      <c r="BU58" s="270" t="str">
        <f ca="true">+IF(OFFSET('Water Data'!$D$29,0,10*ROW('Water Data'!D52))="","",OFFSET('Water Data'!$D$29,0,10*ROW('Water Data'!D52)))</f>
        <v/>
      </c>
      <c r="BV58" s="270" t="str">
        <f ca="true">+IF(OFFSET('Water Data'!$E$27,0,10*ROW('Water Data'!E52))="","",OFFSET('Water Data'!$E$27,0,10*ROW('Water Data'!E52)))</f>
        <v/>
      </c>
      <c r="BW58" s="270" t="str">
        <f ca="true">+IF(OFFSET('Water Data'!$E$28,0,10*ROW('Water Data'!E52))="","",OFFSET('Water Data'!$E$28,0,10*ROW('Water Data'!E52)))</f>
        <v/>
      </c>
      <c r="BX58" s="270" t="str">
        <f ca="true">+IF(OFFSET('Water Data'!$E$29,0,10*ROW('Water Data'!E52))="","",OFFSET('Water Data'!$E$29,0,10*ROW('Water Data'!E52)))</f>
        <v/>
      </c>
      <c r="BY58" s="270" t="str">
        <f ca="true">+IF(OFFSET('Water Data'!$F$27,0,10*ROW('Water Data'!F52))="","",OFFSET('Water Data'!$F$27,0,10*ROW('Water Data'!F52)))</f>
        <v/>
      </c>
      <c r="BZ58" s="270" t="str">
        <f ca="true">+IF(OFFSET('Water Data'!$F$28,0,10*ROW('Water Data'!F52))="","",OFFSET('Water Data'!$F$28,0,10*ROW('Water Data'!F52)))</f>
        <v/>
      </c>
      <c r="CA58" s="270" t="str">
        <f ca="true">+IF(OFFSET('Water Data'!$F$29,0,10*ROW('Water Data'!F52))="","",OFFSET('Water Data'!$F$29,0,10*ROW('Water Data'!F52)))</f>
        <v/>
      </c>
      <c r="CB58" s="270" t="str">
        <f ca="true">+IF(OFFSET('Water Data'!$G$27,0,10*ROW('Water Data'!G52))="","",OFFSET('Water Data'!$G$27,0,10*ROW('Water Data'!G52)))</f>
        <v/>
      </c>
      <c r="CC58" s="270" t="str">
        <f ca="true">+IF(OFFSET('Water Data'!$G$28,0,10*ROW('Water Data'!G52))="","",OFFSET('Water Data'!$G$28,0,10*ROW('Water Data'!G52)))</f>
        <v/>
      </c>
      <c r="CD58" s="270" t="str">
        <f ca="true">+IF(OFFSET('Water Data'!$G$29,0,10*ROW('Water Data'!G52))="","",OFFSET('Water Data'!$G$29,0,10*ROW('Water Data'!G52)))</f>
        <v/>
      </c>
      <c r="CE58" s="270" t="str">
        <f ca="true">+IF(OFFSET('Water Data'!$H$27,0,10*ROW('Water Data'!H52))="","",OFFSET('Water Data'!$H$27,0,10*ROW('Water Data'!H52)))</f>
        <v/>
      </c>
      <c r="CF58" s="270" t="str">
        <f ca="true">+IF(OFFSET('Water Data'!$H$28,0,10*ROW('Water Data'!H52))="","",OFFSET('Water Data'!$H$28,0,10*ROW('Water Data'!H52)))</f>
        <v/>
      </c>
      <c r="CG58" s="270" t="str">
        <f ca="true">+IF(OFFSET('Water Data'!$H$29,0,10*ROW('Water Data'!H52))="","",OFFSET('Water Data'!$H$29,0,10*ROW('Water Data'!H52)))</f>
        <v/>
      </c>
      <c r="CH58" s="270" t="str">
        <f ca="true">+IF(OFFSET('Water Data'!$I$27,0,10*ROW('Water Data'!I52))="","",OFFSET('Water Data'!$I$27,0,10*ROW('Water Data'!I52)))</f>
        <v/>
      </c>
      <c r="CI58" s="270" t="str">
        <f ca="true">+IF(OFFSET('Water Data'!$I$28,0,10*ROW('Water Data'!I52))="","",OFFSET('Water Data'!$I$28,0,10*ROW('Water Data'!I52)))</f>
        <v/>
      </c>
      <c r="CJ58" s="270" t="str">
        <f ca="true">+IF(OFFSET('Water Data'!$I$29,0,10*ROW('Water Data'!I52))="","",OFFSET('Water Data'!$I$29,0,10*ROW('Water Data'!I52)))</f>
        <v/>
      </c>
      <c r="CK58" s="270" t="str">
        <f ca="true">+IF(OFFSET('Sanitation Data'!$D$28,0,10*ROW('Sanitation Data'!D52))="","",OFFSET('Sanitation Data'!$D$28,0,10*ROW('Sanitation Data'!D52)))</f>
        <v/>
      </c>
      <c r="CL58" s="270" t="str">
        <f ca="true">+IF(OFFSET('Sanitation Data'!$D$29,0,10*ROW('Sanitation Data'!D52))="","",OFFSET('Sanitation Data'!$D$29,0,10*ROW('Sanitation Data'!D52)))</f>
        <v/>
      </c>
      <c r="CM58" s="270" t="str">
        <f ca="true">+IF(OFFSET('Sanitation Data'!$D$30,0,10*ROW('Sanitation Data'!D52))="","",OFFSET('Sanitation Data'!$D$30,0,10*ROW('Sanitation Data'!D52)))</f>
        <v/>
      </c>
      <c r="CN58" s="270" t="str">
        <f ca="true">+IF(OFFSET('Sanitation Data'!$D$31,0,10*ROW('Sanitation Data'!D52))="","",OFFSET('Sanitation Data'!$D$31,0,10*ROW('Sanitation Data'!D52)))</f>
        <v/>
      </c>
      <c r="CO58" s="270" t="str">
        <f ca="true">+IF(OFFSET('Sanitation Data'!$D$32,0,10*ROW('Sanitation Data'!D52))="","",OFFSET('Sanitation Data'!$D$32,0,10*ROW('Sanitation Data'!D52)))</f>
        <v/>
      </c>
      <c r="CP58" s="270" t="str">
        <f ca="true">+IF(OFFSET('Sanitation Data'!$E$28,0,10*ROW('Sanitation Data'!E52))="","",OFFSET('Sanitation Data'!$E$28,0,10*ROW('Sanitation Data'!E52)))</f>
        <v/>
      </c>
      <c r="CQ58" s="270" t="str">
        <f ca="true">+IF(OFFSET('Sanitation Data'!$E$29,0,10*ROW('Sanitation Data'!E52))="","",OFFSET('Sanitation Data'!$E$29,0,10*ROW('Sanitation Data'!E52)))</f>
        <v/>
      </c>
      <c r="CR58" s="270" t="str">
        <f ca="true">+IF(OFFSET('Sanitation Data'!$E$30,0,10*ROW('Sanitation Data'!E52))="","",OFFSET('Sanitation Data'!$E$30,0,10*ROW('Sanitation Data'!E52)))</f>
        <v/>
      </c>
      <c r="CS58" s="270" t="str">
        <f ca="true">+IF(OFFSET('Sanitation Data'!$E$31,0,10*ROW('Sanitation Data'!E52))="","",OFFSET('Sanitation Data'!$E$31,0,10*ROW('Sanitation Data'!E52)))</f>
        <v/>
      </c>
      <c r="CT58" s="270" t="str">
        <f ca="true">+IF(OFFSET('Sanitation Data'!$E$32,0,10*ROW('Sanitation Data'!E52))="","",OFFSET('Sanitation Data'!$E$32,0,10*ROW('Sanitation Data'!E52)))</f>
        <v/>
      </c>
      <c r="CU58" s="270" t="str">
        <f ca="true">+IF(OFFSET('Sanitation Data'!$F$28,0,10*ROW('Sanitation Data'!F52))="","",OFFSET('Sanitation Data'!$F$28,0,10*ROW('Sanitation Data'!F52)))</f>
        <v/>
      </c>
      <c r="CV58" s="270" t="str">
        <f ca="true">+IF(OFFSET('Sanitation Data'!$F$29,0,10*ROW('Sanitation Data'!F52))="","",OFFSET('Sanitation Data'!$F$29,0,10*ROW('Sanitation Data'!F52)))</f>
        <v/>
      </c>
      <c r="CW58" s="270" t="str">
        <f ca="true">+IF(OFFSET('Sanitation Data'!$F$30,0,10*ROW('Sanitation Data'!F52))="","",OFFSET('Sanitation Data'!$F$30,0,10*ROW('Sanitation Data'!F52)))</f>
        <v/>
      </c>
      <c r="CX58" s="270" t="str">
        <f ca="true">+IF(OFFSET('Sanitation Data'!$F$31,0,10*ROW('Sanitation Data'!F52))="","",OFFSET('Sanitation Data'!$F$31,0,10*ROW('Sanitation Data'!F52)))</f>
        <v/>
      </c>
      <c r="CY58" s="270" t="str">
        <f ca="true">+IF(OFFSET('Sanitation Data'!$F$32,0,10*ROW('Sanitation Data'!F52))="","",OFFSET('Sanitation Data'!$F$32,0,10*ROW('Sanitation Data'!F52)))</f>
        <v/>
      </c>
      <c r="CZ58" s="270" t="str">
        <f ca="true">+IF(OFFSET('Sanitation Data'!$G$28,0,10*ROW('Sanitation Data'!G52))="","",OFFSET('Sanitation Data'!$G$28,0,10*ROW('Sanitation Data'!G52)))</f>
        <v/>
      </c>
      <c r="DA58" s="270" t="str">
        <f ca="true">+IF(OFFSET('Sanitation Data'!$G$29,0,10*ROW('Sanitation Data'!G52))="","",OFFSET('Sanitation Data'!$G$29,0,10*ROW('Sanitation Data'!G52)))</f>
        <v/>
      </c>
      <c r="DB58" s="270" t="str">
        <f ca="true">+IF(OFFSET('Sanitation Data'!$G$30,0,10*ROW('Sanitation Data'!G52))="","",OFFSET('Sanitation Data'!$G$30,0,10*ROW('Sanitation Data'!G52)))</f>
        <v/>
      </c>
      <c r="DC58" s="270" t="str">
        <f ca="true">+IF(OFFSET('Sanitation Data'!$G$31,0,10*ROW('Sanitation Data'!G52))="","",OFFSET('Sanitation Data'!$G$31,0,10*ROW('Sanitation Data'!G52)))</f>
        <v/>
      </c>
      <c r="DD58" s="270" t="str">
        <f ca="true">+IF(OFFSET('Sanitation Data'!$G$32,0,10*ROW('Sanitation Data'!G52))="","",OFFSET('Sanitation Data'!$G$32,0,10*ROW('Sanitation Data'!G52)))</f>
        <v/>
      </c>
      <c r="DE58" s="270" t="str">
        <f ca="true">+IF(OFFSET('Sanitation Data'!$H$28,0,10*ROW('Sanitation Data'!H52))="","",OFFSET('Sanitation Data'!$H$28,0,10*ROW('Sanitation Data'!H52)))</f>
        <v/>
      </c>
      <c r="DF58" s="270" t="str">
        <f ca="true">+IF(OFFSET('Sanitation Data'!$H$29,0,10*ROW('Sanitation Data'!H52))="","",OFFSET('Sanitation Data'!$H$29,0,10*ROW('Sanitation Data'!H52)))</f>
        <v/>
      </c>
      <c r="DG58" s="270" t="str">
        <f ca="true">+IF(OFFSET('Sanitation Data'!$H$30,0,10*ROW('Sanitation Data'!H52))="","",OFFSET('Sanitation Data'!$H$30,0,10*ROW('Sanitation Data'!H52)))</f>
        <v/>
      </c>
      <c r="DH58" s="270" t="str">
        <f ca="true">+IF(OFFSET('Sanitation Data'!$H$31,0,10*ROW('Sanitation Data'!H52))="","",OFFSET('Sanitation Data'!$H$31,0,10*ROW('Sanitation Data'!H52)))</f>
        <v/>
      </c>
      <c r="DI58" s="270" t="str">
        <f ca="true">+IF(OFFSET('Sanitation Data'!$H$32,0,10*ROW('Sanitation Data'!H52))="","",OFFSET('Sanitation Data'!$H$32,0,10*ROW('Sanitation Data'!H52)))</f>
        <v/>
      </c>
      <c r="DJ58" s="270" t="str">
        <f ca="true">+IF(OFFSET('Sanitation Data'!$I$28,0,10*ROW('Sanitation Data'!I52))="","",OFFSET('Sanitation Data'!$I$28,0,10*ROW('Sanitation Data'!I52)))</f>
        <v/>
      </c>
      <c r="DK58" s="270" t="str">
        <f ca="true">+IF(OFFSET('Sanitation Data'!$I$29,0,10*ROW('Sanitation Data'!I52))="","",OFFSET('Sanitation Data'!$I$29,0,10*ROW('Sanitation Data'!I52)))</f>
        <v/>
      </c>
      <c r="DL58" s="270" t="str">
        <f ca="true">+IF(OFFSET('Sanitation Data'!$I$30,0,10*ROW('Sanitation Data'!I52))="","",OFFSET('Sanitation Data'!$I$30,0,10*ROW('Sanitation Data'!I52)))</f>
        <v/>
      </c>
      <c r="DM58" s="270" t="str">
        <f ca="true">+IF(OFFSET('Sanitation Data'!$I$31,0,10*ROW('Sanitation Data'!I52))="","",OFFSET('Sanitation Data'!$I$31,0,10*ROW('Sanitation Data'!I52)))</f>
        <v/>
      </c>
      <c r="DN58" s="270" t="str">
        <f ca="true">+IF(OFFSET('Sanitation Data'!$I$32,0,10*ROW('Sanitation Data'!I52))="","",OFFSET('Sanitation Data'!$I$32,0,10*ROW('Sanitation Data'!I52)))</f>
        <v/>
      </c>
      <c r="DO58" s="270" t="str">
        <f ca="true">+IF(OFFSET('Hygiene Data'!$D$11,0,10*ROW('Hygiene Data'!D52))="","",OFFSET('Hygiene Data'!$D$11,0,10*ROW('Hygiene Data'!D52)))</f>
        <v/>
      </c>
      <c r="DP58" s="270" t="str">
        <f ca="true">+IF(OFFSET('Hygiene Data'!$D$12,0,10*ROW('Hygiene Data'!D52))="","",OFFSET('Hygiene Data'!$D$12,0,10*ROW('Hygiene Data'!D52)))</f>
        <v/>
      </c>
      <c r="DQ58" s="270" t="str">
        <f ca="true">+IF(OFFSET('Hygiene Data'!$D$13,0,10*ROW('Hygiene Data'!D52))="","",OFFSET('Hygiene Data'!$D$13,0,10*ROW('Hygiene Data'!D52)))</f>
        <v/>
      </c>
      <c r="DR58" s="270" t="str">
        <f ca="true">+IF(OFFSET('Hygiene Data'!$E$11,0,10*ROW('Hygiene Data'!E52))="","",OFFSET('Hygiene Data'!$E$11,0,10*ROW('Hygiene Data'!E52)))</f>
        <v/>
      </c>
      <c r="DS58" s="270" t="str">
        <f ca="true">+IF(OFFSET('Hygiene Data'!$E$12,0,10*ROW('Hygiene Data'!E52))="","",OFFSET('Hygiene Data'!$E$12,0,10*ROW('Hygiene Data'!E52)))</f>
        <v/>
      </c>
      <c r="DT58" s="270" t="str">
        <f ca="true">+IF(OFFSET('Hygiene Data'!$E$13,0,10*ROW('Hygiene Data'!E52))="","",OFFSET('Hygiene Data'!$E$13,0,10*ROW('Hygiene Data'!E52)))</f>
        <v/>
      </c>
      <c r="DU58" s="270" t="str">
        <f ca="true">+IF(OFFSET('Hygiene Data'!$F$11,0,10*ROW('Hygiene Data'!F52))="","",OFFSET('Hygiene Data'!$F$11,0,10*ROW('Hygiene Data'!F52)))</f>
        <v/>
      </c>
      <c r="DV58" s="270" t="str">
        <f ca="true">+IF(OFFSET('Hygiene Data'!$F$12,0,10*ROW('Hygiene Data'!F52))="","",OFFSET('Hygiene Data'!$F$12,0,10*ROW('Hygiene Data'!F52)))</f>
        <v/>
      </c>
      <c r="DW58" s="270" t="str">
        <f ca="true">+IF(OFFSET('Hygiene Data'!$F$13,0,10*ROW('Hygiene Data'!F52))="","",OFFSET('Hygiene Data'!$F$13,0,10*ROW('Hygiene Data'!F52)))</f>
        <v/>
      </c>
      <c r="DX58" s="270" t="str">
        <f ca="true">+IF(OFFSET('Hygiene Data'!$G$11,0,10*ROW('Hygiene Data'!G52))="","",OFFSET('Hygiene Data'!$G$11,0,10*ROW('Hygiene Data'!G52)))</f>
        <v/>
      </c>
      <c r="DY58" s="270" t="str">
        <f ca="true">+IF(OFFSET('Hygiene Data'!$G$12,0,10*ROW('Hygiene Data'!G52))="","",OFFSET('Hygiene Data'!$G$12,0,10*ROW('Hygiene Data'!G52)))</f>
        <v/>
      </c>
      <c r="DZ58" s="270" t="str">
        <f ca="true">+IF(OFFSET('Hygiene Data'!$G$13,0,10*ROW('Hygiene Data'!G52))="","",OFFSET('Hygiene Data'!$G$13,0,10*ROW('Hygiene Data'!G52)))</f>
        <v/>
      </c>
      <c r="EA58" s="270" t="str">
        <f ca="true">+IF(OFFSET('Hygiene Data'!$H$11,0,10*ROW('Hygiene Data'!H52))="","",OFFSET('Hygiene Data'!$H$11,0,10*ROW('Hygiene Data'!H52)))</f>
        <v/>
      </c>
      <c r="EB58" s="270" t="str">
        <f ca="true">+IF(OFFSET('Hygiene Data'!$H$12,0,10*ROW('Hygiene Data'!H52))="","",OFFSET('Hygiene Data'!$H$12,0,10*ROW('Hygiene Data'!H52)))</f>
        <v/>
      </c>
      <c r="EC58" s="270" t="str">
        <f ca="true">+IF(OFFSET('Hygiene Data'!$H$13,0,10*ROW('Hygiene Data'!H52))="","",OFFSET('Hygiene Data'!$H$13,0,10*ROW('Hygiene Data'!H52)))</f>
        <v/>
      </c>
      <c r="ED58" s="270" t="str">
        <f ca="true">+IF(OFFSET('Hygiene Data'!$I$11,0,10*ROW('Hygiene Data'!I52))="","",OFFSET('Hygiene Data'!$I$11,0,10*ROW('Hygiene Data'!I52)))</f>
        <v/>
      </c>
      <c r="EE58" s="270" t="str">
        <f ca="true">+IF(OFFSET('Hygiene Data'!$I$12,0,10*ROW('Hygiene Data'!I52))="","",OFFSET('Hygiene Data'!$I$12,0,10*ROW('Hygiene Data'!I52)))</f>
        <v/>
      </c>
      <c r="EF58" s="270"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26" t="str">
        <f t="shared" ca="true" si="0"/>
        <v/>
      </c>
      <c r="D59" s="93"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3"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3"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3"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3"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3"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3"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3"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3"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3"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3"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3"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3"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3"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3"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3"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3"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3"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4"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4"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4"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4"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4"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4"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4"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4"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4"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4"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4"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4"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4"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4"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4"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4"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4"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4"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4"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4"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4"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4"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4"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4"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4"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4"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4"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4"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4"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4"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5"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5"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5"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5"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5"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5"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5"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5"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5"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5"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5"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5"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5"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5"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5"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5"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5"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5"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0"/>
      <c r="BS59" s="270" t="str">
        <f ca="true">+IF(OFFSET('Water Data'!$D$27,0,10*ROW('Water Data'!D53))="","",OFFSET('Water Data'!$D$27,0,10*ROW('Water Data'!D53)))</f>
        <v/>
      </c>
      <c r="BT59" s="270" t="str">
        <f ca="true">+IF(OFFSET('Water Data'!$D$28,0,10*ROW('Water Data'!D53))="","",OFFSET('Water Data'!$D$28,0,10*ROW('Water Data'!D53)))</f>
        <v/>
      </c>
      <c r="BU59" s="270" t="str">
        <f ca="true">+IF(OFFSET('Water Data'!$D$29,0,10*ROW('Water Data'!D53))="","",OFFSET('Water Data'!$D$29,0,10*ROW('Water Data'!D53)))</f>
        <v/>
      </c>
      <c r="BV59" s="270" t="str">
        <f ca="true">+IF(OFFSET('Water Data'!$E$27,0,10*ROW('Water Data'!E53))="","",OFFSET('Water Data'!$E$27,0,10*ROW('Water Data'!E53)))</f>
        <v/>
      </c>
      <c r="BW59" s="270" t="str">
        <f ca="true">+IF(OFFSET('Water Data'!$E$28,0,10*ROW('Water Data'!E53))="","",OFFSET('Water Data'!$E$28,0,10*ROW('Water Data'!E53)))</f>
        <v/>
      </c>
      <c r="BX59" s="270" t="str">
        <f ca="true">+IF(OFFSET('Water Data'!$E$29,0,10*ROW('Water Data'!E53))="","",OFFSET('Water Data'!$E$29,0,10*ROW('Water Data'!E53)))</f>
        <v/>
      </c>
      <c r="BY59" s="270" t="str">
        <f ca="true">+IF(OFFSET('Water Data'!$F$27,0,10*ROW('Water Data'!F53))="","",OFFSET('Water Data'!$F$27,0,10*ROW('Water Data'!F53)))</f>
        <v/>
      </c>
      <c r="BZ59" s="270" t="str">
        <f ca="true">+IF(OFFSET('Water Data'!$F$28,0,10*ROW('Water Data'!F53))="","",OFFSET('Water Data'!$F$28,0,10*ROW('Water Data'!F53)))</f>
        <v/>
      </c>
      <c r="CA59" s="270" t="str">
        <f ca="true">+IF(OFFSET('Water Data'!$F$29,0,10*ROW('Water Data'!F53))="","",OFFSET('Water Data'!$F$29,0,10*ROW('Water Data'!F53)))</f>
        <v/>
      </c>
      <c r="CB59" s="270" t="str">
        <f ca="true">+IF(OFFSET('Water Data'!$G$27,0,10*ROW('Water Data'!G53))="","",OFFSET('Water Data'!$G$27,0,10*ROW('Water Data'!G53)))</f>
        <v/>
      </c>
      <c r="CC59" s="270" t="str">
        <f ca="true">+IF(OFFSET('Water Data'!$G$28,0,10*ROW('Water Data'!G53))="","",OFFSET('Water Data'!$G$28,0,10*ROW('Water Data'!G53)))</f>
        <v/>
      </c>
      <c r="CD59" s="270" t="str">
        <f ca="true">+IF(OFFSET('Water Data'!$G$29,0,10*ROW('Water Data'!G53))="","",OFFSET('Water Data'!$G$29,0,10*ROW('Water Data'!G53)))</f>
        <v/>
      </c>
      <c r="CE59" s="270" t="str">
        <f ca="true">+IF(OFFSET('Water Data'!$H$27,0,10*ROW('Water Data'!H53))="","",OFFSET('Water Data'!$H$27,0,10*ROW('Water Data'!H53)))</f>
        <v/>
      </c>
      <c r="CF59" s="270" t="str">
        <f ca="true">+IF(OFFSET('Water Data'!$H$28,0,10*ROW('Water Data'!H53))="","",OFFSET('Water Data'!$H$28,0,10*ROW('Water Data'!H53)))</f>
        <v/>
      </c>
      <c r="CG59" s="270" t="str">
        <f ca="true">+IF(OFFSET('Water Data'!$H$29,0,10*ROW('Water Data'!H53))="","",OFFSET('Water Data'!$H$29,0,10*ROW('Water Data'!H53)))</f>
        <v/>
      </c>
      <c r="CH59" s="270" t="str">
        <f ca="true">+IF(OFFSET('Water Data'!$I$27,0,10*ROW('Water Data'!I53))="","",OFFSET('Water Data'!$I$27,0,10*ROW('Water Data'!I53)))</f>
        <v/>
      </c>
      <c r="CI59" s="270" t="str">
        <f ca="true">+IF(OFFSET('Water Data'!$I$28,0,10*ROW('Water Data'!I53))="","",OFFSET('Water Data'!$I$28,0,10*ROW('Water Data'!I53)))</f>
        <v/>
      </c>
      <c r="CJ59" s="270" t="str">
        <f ca="true">+IF(OFFSET('Water Data'!$I$29,0,10*ROW('Water Data'!I53))="","",OFFSET('Water Data'!$I$29,0,10*ROW('Water Data'!I53)))</f>
        <v/>
      </c>
      <c r="CK59" s="270" t="str">
        <f ca="true">+IF(OFFSET('Sanitation Data'!$D$28,0,10*ROW('Sanitation Data'!D53))="","",OFFSET('Sanitation Data'!$D$28,0,10*ROW('Sanitation Data'!D53)))</f>
        <v/>
      </c>
      <c r="CL59" s="270" t="str">
        <f ca="true">+IF(OFFSET('Sanitation Data'!$D$29,0,10*ROW('Sanitation Data'!D53))="","",OFFSET('Sanitation Data'!$D$29,0,10*ROW('Sanitation Data'!D53)))</f>
        <v/>
      </c>
      <c r="CM59" s="270" t="str">
        <f ca="true">+IF(OFFSET('Sanitation Data'!$D$30,0,10*ROW('Sanitation Data'!D53))="","",OFFSET('Sanitation Data'!$D$30,0,10*ROW('Sanitation Data'!D53)))</f>
        <v/>
      </c>
      <c r="CN59" s="270" t="str">
        <f ca="true">+IF(OFFSET('Sanitation Data'!$D$31,0,10*ROW('Sanitation Data'!D53))="","",OFFSET('Sanitation Data'!$D$31,0,10*ROW('Sanitation Data'!D53)))</f>
        <v/>
      </c>
      <c r="CO59" s="270" t="str">
        <f ca="true">+IF(OFFSET('Sanitation Data'!$D$32,0,10*ROW('Sanitation Data'!D53))="","",OFFSET('Sanitation Data'!$D$32,0,10*ROW('Sanitation Data'!D53)))</f>
        <v/>
      </c>
      <c r="CP59" s="270" t="str">
        <f ca="true">+IF(OFFSET('Sanitation Data'!$E$28,0,10*ROW('Sanitation Data'!E53))="","",OFFSET('Sanitation Data'!$E$28,0,10*ROW('Sanitation Data'!E53)))</f>
        <v/>
      </c>
      <c r="CQ59" s="270" t="str">
        <f ca="true">+IF(OFFSET('Sanitation Data'!$E$29,0,10*ROW('Sanitation Data'!E53))="","",OFFSET('Sanitation Data'!$E$29,0,10*ROW('Sanitation Data'!E53)))</f>
        <v/>
      </c>
      <c r="CR59" s="270" t="str">
        <f ca="true">+IF(OFFSET('Sanitation Data'!$E$30,0,10*ROW('Sanitation Data'!E53))="","",OFFSET('Sanitation Data'!$E$30,0,10*ROW('Sanitation Data'!E53)))</f>
        <v/>
      </c>
      <c r="CS59" s="270" t="str">
        <f ca="true">+IF(OFFSET('Sanitation Data'!$E$31,0,10*ROW('Sanitation Data'!E53))="","",OFFSET('Sanitation Data'!$E$31,0,10*ROW('Sanitation Data'!E53)))</f>
        <v/>
      </c>
      <c r="CT59" s="270" t="str">
        <f ca="true">+IF(OFFSET('Sanitation Data'!$E$32,0,10*ROW('Sanitation Data'!E53))="","",OFFSET('Sanitation Data'!$E$32,0,10*ROW('Sanitation Data'!E53)))</f>
        <v/>
      </c>
      <c r="CU59" s="270" t="str">
        <f ca="true">+IF(OFFSET('Sanitation Data'!$F$28,0,10*ROW('Sanitation Data'!F53))="","",OFFSET('Sanitation Data'!$F$28,0,10*ROW('Sanitation Data'!F53)))</f>
        <v/>
      </c>
      <c r="CV59" s="270" t="str">
        <f ca="true">+IF(OFFSET('Sanitation Data'!$F$29,0,10*ROW('Sanitation Data'!F53))="","",OFFSET('Sanitation Data'!$F$29,0,10*ROW('Sanitation Data'!F53)))</f>
        <v/>
      </c>
      <c r="CW59" s="270" t="str">
        <f ca="true">+IF(OFFSET('Sanitation Data'!$F$30,0,10*ROW('Sanitation Data'!F53))="","",OFFSET('Sanitation Data'!$F$30,0,10*ROW('Sanitation Data'!F53)))</f>
        <v/>
      </c>
      <c r="CX59" s="270" t="str">
        <f ca="true">+IF(OFFSET('Sanitation Data'!$F$31,0,10*ROW('Sanitation Data'!F53))="","",OFFSET('Sanitation Data'!$F$31,0,10*ROW('Sanitation Data'!F53)))</f>
        <v/>
      </c>
      <c r="CY59" s="270" t="str">
        <f ca="true">+IF(OFFSET('Sanitation Data'!$F$32,0,10*ROW('Sanitation Data'!F53))="","",OFFSET('Sanitation Data'!$F$32,0,10*ROW('Sanitation Data'!F53)))</f>
        <v/>
      </c>
      <c r="CZ59" s="270" t="str">
        <f ca="true">+IF(OFFSET('Sanitation Data'!$G$28,0,10*ROW('Sanitation Data'!G53))="","",OFFSET('Sanitation Data'!$G$28,0,10*ROW('Sanitation Data'!G53)))</f>
        <v/>
      </c>
      <c r="DA59" s="270" t="str">
        <f ca="true">+IF(OFFSET('Sanitation Data'!$G$29,0,10*ROW('Sanitation Data'!G53))="","",OFFSET('Sanitation Data'!$G$29,0,10*ROW('Sanitation Data'!G53)))</f>
        <v/>
      </c>
      <c r="DB59" s="270" t="str">
        <f ca="true">+IF(OFFSET('Sanitation Data'!$G$30,0,10*ROW('Sanitation Data'!G53))="","",OFFSET('Sanitation Data'!$G$30,0,10*ROW('Sanitation Data'!G53)))</f>
        <v/>
      </c>
      <c r="DC59" s="270" t="str">
        <f ca="true">+IF(OFFSET('Sanitation Data'!$G$31,0,10*ROW('Sanitation Data'!G53))="","",OFFSET('Sanitation Data'!$G$31,0,10*ROW('Sanitation Data'!G53)))</f>
        <v/>
      </c>
      <c r="DD59" s="270" t="str">
        <f ca="true">+IF(OFFSET('Sanitation Data'!$G$32,0,10*ROW('Sanitation Data'!G53))="","",OFFSET('Sanitation Data'!$G$32,0,10*ROW('Sanitation Data'!G53)))</f>
        <v/>
      </c>
      <c r="DE59" s="270" t="str">
        <f ca="true">+IF(OFFSET('Sanitation Data'!$H$28,0,10*ROW('Sanitation Data'!H53))="","",OFFSET('Sanitation Data'!$H$28,0,10*ROW('Sanitation Data'!H53)))</f>
        <v/>
      </c>
      <c r="DF59" s="270" t="str">
        <f ca="true">+IF(OFFSET('Sanitation Data'!$H$29,0,10*ROW('Sanitation Data'!H53))="","",OFFSET('Sanitation Data'!$H$29,0,10*ROW('Sanitation Data'!H53)))</f>
        <v/>
      </c>
      <c r="DG59" s="270" t="str">
        <f ca="true">+IF(OFFSET('Sanitation Data'!$H$30,0,10*ROW('Sanitation Data'!H53))="","",OFFSET('Sanitation Data'!$H$30,0,10*ROW('Sanitation Data'!H53)))</f>
        <v/>
      </c>
      <c r="DH59" s="270" t="str">
        <f ca="true">+IF(OFFSET('Sanitation Data'!$H$31,0,10*ROW('Sanitation Data'!H53))="","",OFFSET('Sanitation Data'!$H$31,0,10*ROW('Sanitation Data'!H53)))</f>
        <v/>
      </c>
      <c r="DI59" s="270" t="str">
        <f ca="true">+IF(OFFSET('Sanitation Data'!$H$32,0,10*ROW('Sanitation Data'!H53))="","",OFFSET('Sanitation Data'!$H$32,0,10*ROW('Sanitation Data'!H53)))</f>
        <v/>
      </c>
      <c r="DJ59" s="270" t="str">
        <f ca="true">+IF(OFFSET('Sanitation Data'!$I$28,0,10*ROW('Sanitation Data'!I53))="","",OFFSET('Sanitation Data'!$I$28,0,10*ROW('Sanitation Data'!I53)))</f>
        <v/>
      </c>
      <c r="DK59" s="270" t="str">
        <f ca="true">+IF(OFFSET('Sanitation Data'!$I$29,0,10*ROW('Sanitation Data'!I53))="","",OFFSET('Sanitation Data'!$I$29,0,10*ROW('Sanitation Data'!I53)))</f>
        <v/>
      </c>
      <c r="DL59" s="270" t="str">
        <f ca="true">+IF(OFFSET('Sanitation Data'!$I$30,0,10*ROW('Sanitation Data'!I53))="","",OFFSET('Sanitation Data'!$I$30,0,10*ROW('Sanitation Data'!I53)))</f>
        <v/>
      </c>
      <c r="DM59" s="270" t="str">
        <f ca="true">+IF(OFFSET('Sanitation Data'!$I$31,0,10*ROW('Sanitation Data'!I53))="","",OFFSET('Sanitation Data'!$I$31,0,10*ROW('Sanitation Data'!I53)))</f>
        <v/>
      </c>
      <c r="DN59" s="270" t="str">
        <f ca="true">+IF(OFFSET('Sanitation Data'!$I$32,0,10*ROW('Sanitation Data'!I53))="","",OFFSET('Sanitation Data'!$I$32,0,10*ROW('Sanitation Data'!I53)))</f>
        <v/>
      </c>
      <c r="DO59" s="270" t="str">
        <f ca="true">+IF(OFFSET('Hygiene Data'!$D$11,0,10*ROW('Hygiene Data'!D53))="","",OFFSET('Hygiene Data'!$D$11,0,10*ROW('Hygiene Data'!D53)))</f>
        <v/>
      </c>
      <c r="DP59" s="270" t="str">
        <f ca="true">+IF(OFFSET('Hygiene Data'!$D$12,0,10*ROW('Hygiene Data'!D53))="","",OFFSET('Hygiene Data'!$D$12,0,10*ROW('Hygiene Data'!D53)))</f>
        <v/>
      </c>
      <c r="DQ59" s="270" t="str">
        <f ca="true">+IF(OFFSET('Hygiene Data'!$D$13,0,10*ROW('Hygiene Data'!D53))="","",OFFSET('Hygiene Data'!$D$13,0,10*ROW('Hygiene Data'!D53)))</f>
        <v/>
      </c>
      <c r="DR59" s="270" t="str">
        <f ca="true">+IF(OFFSET('Hygiene Data'!$E$11,0,10*ROW('Hygiene Data'!E53))="","",OFFSET('Hygiene Data'!$E$11,0,10*ROW('Hygiene Data'!E53)))</f>
        <v/>
      </c>
      <c r="DS59" s="270" t="str">
        <f ca="true">+IF(OFFSET('Hygiene Data'!$E$12,0,10*ROW('Hygiene Data'!E53))="","",OFFSET('Hygiene Data'!$E$12,0,10*ROW('Hygiene Data'!E53)))</f>
        <v/>
      </c>
      <c r="DT59" s="270" t="str">
        <f ca="true">+IF(OFFSET('Hygiene Data'!$E$13,0,10*ROW('Hygiene Data'!E53))="","",OFFSET('Hygiene Data'!$E$13,0,10*ROW('Hygiene Data'!E53)))</f>
        <v/>
      </c>
      <c r="DU59" s="270" t="str">
        <f ca="true">+IF(OFFSET('Hygiene Data'!$F$11,0,10*ROW('Hygiene Data'!F53))="","",OFFSET('Hygiene Data'!$F$11,0,10*ROW('Hygiene Data'!F53)))</f>
        <v/>
      </c>
      <c r="DV59" s="270" t="str">
        <f ca="true">+IF(OFFSET('Hygiene Data'!$F$12,0,10*ROW('Hygiene Data'!F53))="","",OFFSET('Hygiene Data'!$F$12,0,10*ROW('Hygiene Data'!F53)))</f>
        <v/>
      </c>
      <c r="DW59" s="270" t="str">
        <f ca="true">+IF(OFFSET('Hygiene Data'!$F$13,0,10*ROW('Hygiene Data'!F53))="","",OFFSET('Hygiene Data'!$F$13,0,10*ROW('Hygiene Data'!F53)))</f>
        <v/>
      </c>
      <c r="DX59" s="270" t="str">
        <f ca="true">+IF(OFFSET('Hygiene Data'!$G$11,0,10*ROW('Hygiene Data'!G53))="","",OFFSET('Hygiene Data'!$G$11,0,10*ROW('Hygiene Data'!G53)))</f>
        <v/>
      </c>
      <c r="DY59" s="270" t="str">
        <f ca="true">+IF(OFFSET('Hygiene Data'!$G$12,0,10*ROW('Hygiene Data'!G53))="","",OFFSET('Hygiene Data'!$G$12,0,10*ROW('Hygiene Data'!G53)))</f>
        <v/>
      </c>
      <c r="DZ59" s="270" t="str">
        <f ca="true">+IF(OFFSET('Hygiene Data'!$G$13,0,10*ROW('Hygiene Data'!G53))="","",OFFSET('Hygiene Data'!$G$13,0,10*ROW('Hygiene Data'!G53)))</f>
        <v/>
      </c>
      <c r="EA59" s="270" t="str">
        <f ca="true">+IF(OFFSET('Hygiene Data'!$H$11,0,10*ROW('Hygiene Data'!H53))="","",OFFSET('Hygiene Data'!$H$11,0,10*ROW('Hygiene Data'!H53)))</f>
        <v/>
      </c>
      <c r="EB59" s="270" t="str">
        <f ca="true">+IF(OFFSET('Hygiene Data'!$H$12,0,10*ROW('Hygiene Data'!H53))="","",OFFSET('Hygiene Data'!$H$12,0,10*ROW('Hygiene Data'!H53)))</f>
        <v/>
      </c>
      <c r="EC59" s="270" t="str">
        <f ca="true">+IF(OFFSET('Hygiene Data'!$H$13,0,10*ROW('Hygiene Data'!H53))="","",OFFSET('Hygiene Data'!$H$13,0,10*ROW('Hygiene Data'!H53)))</f>
        <v/>
      </c>
      <c r="ED59" s="270" t="str">
        <f ca="true">+IF(OFFSET('Hygiene Data'!$I$11,0,10*ROW('Hygiene Data'!I53))="","",OFFSET('Hygiene Data'!$I$11,0,10*ROW('Hygiene Data'!I53)))</f>
        <v/>
      </c>
      <c r="EE59" s="270" t="str">
        <f ca="true">+IF(OFFSET('Hygiene Data'!$I$12,0,10*ROW('Hygiene Data'!I53))="","",OFFSET('Hygiene Data'!$I$12,0,10*ROW('Hygiene Data'!I53)))</f>
        <v/>
      </c>
      <c r="EF59" s="270"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26" t="str">
        <f t="shared" ca="true" si="0"/>
        <v/>
      </c>
      <c r="D60" s="93"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3"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3"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3"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3"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3"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3"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3"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3"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3"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3"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3"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3"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3"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3"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3"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3"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3"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4"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4"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4"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4"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4"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4"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4"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4"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4"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4"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4"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4"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4"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4"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4"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4"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4"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4"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4"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4"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4"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4"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4"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4"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4"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4"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4"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4"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4"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4"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5"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5"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5"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5"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5"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5"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5"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5"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5"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5"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5"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5"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5"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5"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5"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5"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5"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5"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0"/>
      <c r="BS60" s="270" t="str">
        <f ca="true">+IF(OFFSET('Water Data'!$D$27,0,10*ROW('Water Data'!D54))="","",OFFSET('Water Data'!$D$27,0,10*ROW('Water Data'!D54)))</f>
        <v/>
      </c>
      <c r="BT60" s="270" t="str">
        <f ca="true">+IF(OFFSET('Water Data'!$D$28,0,10*ROW('Water Data'!D54))="","",OFFSET('Water Data'!$D$28,0,10*ROW('Water Data'!D54)))</f>
        <v/>
      </c>
      <c r="BU60" s="270" t="str">
        <f ca="true">+IF(OFFSET('Water Data'!$D$29,0,10*ROW('Water Data'!D54))="","",OFFSET('Water Data'!$D$29,0,10*ROW('Water Data'!D54)))</f>
        <v/>
      </c>
      <c r="BV60" s="270" t="str">
        <f ca="true">+IF(OFFSET('Water Data'!$E$27,0,10*ROW('Water Data'!E54))="","",OFFSET('Water Data'!$E$27,0,10*ROW('Water Data'!E54)))</f>
        <v/>
      </c>
      <c r="BW60" s="270" t="str">
        <f ca="true">+IF(OFFSET('Water Data'!$E$28,0,10*ROW('Water Data'!E54))="","",OFFSET('Water Data'!$E$28,0,10*ROW('Water Data'!E54)))</f>
        <v/>
      </c>
      <c r="BX60" s="270" t="str">
        <f ca="true">+IF(OFFSET('Water Data'!$E$29,0,10*ROW('Water Data'!E54))="","",OFFSET('Water Data'!$E$29,0,10*ROW('Water Data'!E54)))</f>
        <v/>
      </c>
      <c r="BY60" s="270" t="str">
        <f ca="true">+IF(OFFSET('Water Data'!$F$27,0,10*ROW('Water Data'!F54))="","",OFFSET('Water Data'!$F$27,0,10*ROW('Water Data'!F54)))</f>
        <v/>
      </c>
      <c r="BZ60" s="270" t="str">
        <f ca="true">+IF(OFFSET('Water Data'!$F$28,0,10*ROW('Water Data'!F54))="","",OFFSET('Water Data'!$F$28,0,10*ROW('Water Data'!F54)))</f>
        <v/>
      </c>
      <c r="CA60" s="270" t="str">
        <f ca="true">+IF(OFFSET('Water Data'!$F$29,0,10*ROW('Water Data'!F54))="","",OFFSET('Water Data'!$F$29,0,10*ROW('Water Data'!F54)))</f>
        <v/>
      </c>
      <c r="CB60" s="270" t="str">
        <f ca="true">+IF(OFFSET('Water Data'!$G$27,0,10*ROW('Water Data'!G54))="","",OFFSET('Water Data'!$G$27,0,10*ROW('Water Data'!G54)))</f>
        <v/>
      </c>
      <c r="CC60" s="270" t="str">
        <f ca="true">+IF(OFFSET('Water Data'!$G$28,0,10*ROW('Water Data'!G54))="","",OFFSET('Water Data'!$G$28,0,10*ROW('Water Data'!G54)))</f>
        <v/>
      </c>
      <c r="CD60" s="270" t="str">
        <f ca="true">+IF(OFFSET('Water Data'!$G$29,0,10*ROW('Water Data'!G54))="","",OFFSET('Water Data'!$G$29,0,10*ROW('Water Data'!G54)))</f>
        <v/>
      </c>
      <c r="CE60" s="270" t="str">
        <f ca="true">+IF(OFFSET('Water Data'!$H$27,0,10*ROW('Water Data'!H54))="","",OFFSET('Water Data'!$H$27,0,10*ROW('Water Data'!H54)))</f>
        <v/>
      </c>
      <c r="CF60" s="270" t="str">
        <f ca="true">+IF(OFFSET('Water Data'!$H$28,0,10*ROW('Water Data'!H54))="","",OFFSET('Water Data'!$H$28,0,10*ROW('Water Data'!H54)))</f>
        <v/>
      </c>
      <c r="CG60" s="270" t="str">
        <f ca="true">+IF(OFFSET('Water Data'!$H$29,0,10*ROW('Water Data'!H54))="","",OFFSET('Water Data'!$H$29,0,10*ROW('Water Data'!H54)))</f>
        <v/>
      </c>
      <c r="CH60" s="270" t="str">
        <f ca="true">+IF(OFFSET('Water Data'!$I$27,0,10*ROW('Water Data'!I54))="","",OFFSET('Water Data'!$I$27,0,10*ROW('Water Data'!I54)))</f>
        <v/>
      </c>
      <c r="CI60" s="270" t="str">
        <f ca="true">+IF(OFFSET('Water Data'!$I$28,0,10*ROW('Water Data'!I54))="","",OFFSET('Water Data'!$I$28,0,10*ROW('Water Data'!I54)))</f>
        <v/>
      </c>
      <c r="CJ60" s="270" t="str">
        <f ca="true">+IF(OFFSET('Water Data'!$I$29,0,10*ROW('Water Data'!I54))="","",OFFSET('Water Data'!$I$29,0,10*ROW('Water Data'!I54)))</f>
        <v/>
      </c>
      <c r="CK60" s="270" t="str">
        <f ca="true">+IF(OFFSET('Sanitation Data'!$D$28,0,10*ROW('Sanitation Data'!D54))="","",OFFSET('Sanitation Data'!$D$28,0,10*ROW('Sanitation Data'!D54)))</f>
        <v/>
      </c>
      <c r="CL60" s="270" t="str">
        <f ca="true">+IF(OFFSET('Sanitation Data'!$D$29,0,10*ROW('Sanitation Data'!D54))="","",OFFSET('Sanitation Data'!$D$29,0,10*ROW('Sanitation Data'!D54)))</f>
        <v/>
      </c>
      <c r="CM60" s="270" t="str">
        <f ca="true">+IF(OFFSET('Sanitation Data'!$D$30,0,10*ROW('Sanitation Data'!D54))="","",OFFSET('Sanitation Data'!$D$30,0,10*ROW('Sanitation Data'!D54)))</f>
        <v/>
      </c>
      <c r="CN60" s="270" t="str">
        <f ca="true">+IF(OFFSET('Sanitation Data'!$D$31,0,10*ROW('Sanitation Data'!D54))="","",OFFSET('Sanitation Data'!$D$31,0,10*ROW('Sanitation Data'!D54)))</f>
        <v/>
      </c>
      <c r="CO60" s="270" t="str">
        <f ca="true">+IF(OFFSET('Sanitation Data'!$D$32,0,10*ROW('Sanitation Data'!D54))="","",OFFSET('Sanitation Data'!$D$32,0,10*ROW('Sanitation Data'!D54)))</f>
        <v/>
      </c>
      <c r="CP60" s="270" t="str">
        <f ca="true">+IF(OFFSET('Sanitation Data'!$E$28,0,10*ROW('Sanitation Data'!E54))="","",OFFSET('Sanitation Data'!$E$28,0,10*ROW('Sanitation Data'!E54)))</f>
        <v/>
      </c>
      <c r="CQ60" s="270" t="str">
        <f ca="true">+IF(OFFSET('Sanitation Data'!$E$29,0,10*ROW('Sanitation Data'!E54))="","",OFFSET('Sanitation Data'!$E$29,0,10*ROW('Sanitation Data'!E54)))</f>
        <v/>
      </c>
      <c r="CR60" s="270" t="str">
        <f ca="true">+IF(OFFSET('Sanitation Data'!$E$30,0,10*ROW('Sanitation Data'!E54))="","",OFFSET('Sanitation Data'!$E$30,0,10*ROW('Sanitation Data'!E54)))</f>
        <v/>
      </c>
      <c r="CS60" s="270" t="str">
        <f ca="true">+IF(OFFSET('Sanitation Data'!$E$31,0,10*ROW('Sanitation Data'!E54))="","",OFFSET('Sanitation Data'!$E$31,0,10*ROW('Sanitation Data'!E54)))</f>
        <v/>
      </c>
      <c r="CT60" s="270" t="str">
        <f ca="true">+IF(OFFSET('Sanitation Data'!$E$32,0,10*ROW('Sanitation Data'!E54))="","",OFFSET('Sanitation Data'!$E$32,0,10*ROW('Sanitation Data'!E54)))</f>
        <v/>
      </c>
      <c r="CU60" s="270" t="str">
        <f ca="true">+IF(OFFSET('Sanitation Data'!$F$28,0,10*ROW('Sanitation Data'!F54))="","",OFFSET('Sanitation Data'!$F$28,0,10*ROW('Sanitation Data'!F54)))</f>
        <v/>
      </c>
      <c r="CV60" s="270" t="str">
        <f ca="true">+IF(OFFSET('Sanitation Data'!$F$29,0,10*ROW('Sanitation Data'!F54))="","",OFFSET('Sanitation Data'!$F$29,0,10*ROW('Sanitation Data'!F54)))</f>
        <v/>
      </c>
      <c r="CW60" s="270" t="str">
        <f ca="true">+IF(OFFSET('Sanitation Data'!$F$30,0,10*ROW('Sanitation Data'!F54))="","",OFFSET('Sanitation Data'!$F$30,0,10*ROW('Sanitation Data'!F54)))</f>
        <v/>
      </c>
      <c r="CX60" s="270" t="str">
        <f ca="true">+IF(OFFSET('Sanitation Data'!$F$31,0,10*ROW('Sanitation Data'!F54))="","",OFFSET('Sanitation Data'!$F$31,0,10*ROW('Sanitation Data'!F54)))</f>
        <v/>
      </c>
      <c r="CY60" s="270" t="str">
        <f ca="true">+IF(OFFSET('Sanitation Data'!$F$32,0,10*ROW('Sanitation Data'!F54))="","",OFFSET('Sanitation Data'!$F$32,0,10*ROW('Sanitation Data'!F54)))</f>
        <v/>
      </c>
      <c r="CZ60" s="270" t="str">
        <f ca="true">+IF(OFFSET('Sanitation Data'!$G$28,0,10*ROW('Sanitation Data'!G54))="","",OFFSET('Sanitation Data'!$G$28,0,10*ROW('Sanitation Data'!G54)))</f>
        <v/>
      </c>
      <c r="DA60" s="270" t="str">
        <f ca="true">+IF(OFFSET('Sanitation Data'!$G$29,0,10*ROW('Sanitation Data'!G54))="","",OFFSET('Sanitation Data'!$G$29,0,10*ROW('Sanitation Data'!G54)))</f>
        <v/>
      </c>
      <c r="DB60" s="270" t="str">
        <f ca="true">+IF(OFFSET('Sanitation Data'!$G$30,0,10*ROW('Sanitation Data'!G54))="","",OFFSET('Sanitation Data'!$G$30,0,10*ROW('Sanitation Data'!G54)))</f>
        <v/>
      </c>
      <c r="DC60" s="270" t="str">
        <f ca="true">+IF(OFFSET('Sanitation Data'!$G$31,0,10*ROW('Sanitation Data'!G54))="","",OFFSET('Sanitation Data'!$G$31,0,10*ROW('Sanitation Data'!G54)))</f>
        <v/>
      </c>
      <c r="DD60" s="270" t="str">
        <f ca="true">+IF(OFFSET('Sanitation Data'!$G$32,0,10*ROW('Sanitation Data'!G54))="","",OFFSET('Sanitation Data'!$G$32,0,10*ROW('Sanitation Data'!G54)))</f>
        <v/>
      </c>
      <c r="DE60" s="270" t="str">
        <f ca="true">+IF(OFFSET('Sanitation Data'!$H$28,0,10*ROW('Sanitation Data'!H54))="","",OFFSET('Sanitation Data'!$H$28,0,10*ROW('Sanitation Data'!H54)))</f>
        <v/>
      </c>
      <c r="DF60" s="270" t="str">
        <f ca="true">+IF(OFFSET('Sanitation Data'!$H$29,0,10*ROW('Sanitation Data'!H54))="","",OFFSET('Sanitation Data'!$H$29,0,10*ROW('Sanitation Data'!H54)))</f>
        <v/>
      </c>
      <c r="DG60" s="270" t="str">
        <f ca="true">+IF(OFFSET('Sanitation Data'!$H$30,0,10*ROW('Sanitation Data'!H54))="","",OFFSET('Sanitation Data'!$H$30,0,10*ROW('Sanitation Data'!H54)))</f>
        <v/>
      </c>
      <c r="DH60" s="270" t="str">
        <f ca="true">+IF(OFFSET('Sanitation Data'!$H$31,0,10*ROW('Sanitation Data'!H54))="","",OFFSET('Sanitation Data'!$H$31,0,10*ROW('Sanitation Data'!H54)))</f>
        <v/>
      </c>
      <c r="DI60" s="270" t="str">
        <f ca="true">+IF(OFFSET('Sanitation Data'!$H$32,0,10*ROW('Sanitation Data'!H54))="","",OFFSET('Sanitation Data'!$H$32,0,10*ROW('Sanitation Data'!H54)))</f>
        <v/>
      </c>
      <c r="DJ60" s="270" t="str">
        <f ca="true">+IF(OFFSET('Sanitation Data'!$I$28,0,10*ROW('Sanitation Data'!I54))="","",OFFSET('Sanitation Data'!$I$28,0,10*ROW('Sanitation Data'!I54)))</f>
        <v/>
      </c>
      <c r="DK60" s="270" t="str">
        <f ca="true">+IF(OFFSET('Sanitation Data'!$I$29,0,10*ROW('Sanitation Data'!I54))="","",OFFSET('Sanitation Data'!$I$29,0,10*ROW('Sanitation Data'!I54)))</f>
        <v/>
      </c>
      <c r="DL60" s="270" t="str">
        <f ca="true">+IF(OFFSET('Sanitation Data'!$I$30,0,10*ROW('Sanitation Data'!I54))="","",OFFSET('Sanitation Data'!$I$30,0,10*ROW('Sanitation Data'!I54)))</f>
        <v/>
      </c>
      <c r="DM60" s="270" t="str">
        <f ca="true">+IF(OFFSET('Sanitation Data'!$I$31,0,10*ROW('Sanitation Data'!I54))="","",OFFSET('Sanitation Data'!$I$31,0,10*ROW('Sanitation Data'!I54)))</f>
        <v/>
      </c>
      <c r="DN60" s="270" t="str">
        <f ca="true">+IF(OFFSET('Sanitation Data'!$I$32,0,10*ROW('Sanitation Data'!I54))="","",OFFSET('Sanitation Data'!$I$32,0,10*ROW('Sanitation Data'!I54)))</f>
        <v/>
      </c>
      <c r="DO60" s="270" t="str">
        <f ca="true">+IF(OFFSET('Hygiene Data'!$D$11,0,10*ROW('Hygiene Data'!D54))="","",OFFSET('Hygiene Data'!$D$11,0,10*ROW('Hygiene Data'!D54)))</f>
        <v/>
      </c>
      <c r="DP60" s="270" t="str">
        <f ca="true">+IF(OFFSET('Hygiene Data'!$D$12,0,10*ROW('Hygiene Data'!D54))="","",OFFSET('Hygiene Data'!$D$12,0,10*ROW('Hygiene Data'!D54)))</f>
        <v/>
      </c>
      <c r="DQ60" s="270" t="str">
        <f ca="true">+IF(OFFSET('Hygiene Data'!$D$13,0,10*ROW('Hygiene Data'!D54))="","",OFFSET('Hygiene Data'!$D$13,0,10*ROW('Hygiene Data'!D54)))</f>
        <v/>
      </c>
      <c r="DR60" s="270" t="str">
        <f ca="true">+IF(OFFSET('Hygiene Data'!$E$11,0,10*ROW('Hygiene Data'!E54))="","",OFFSET('Hygiene Data'!$E$11,0,10*ROW('Hygiene Data'!E54)))</f>
        <v/>
      </c>
      <c r="DS60" s="270" t="str">
        <f ca="true">+IF(OFFSET('Hygiene Data'!$E$12,0,10*ROW('Hygiene Data'!E54))="","",OFFSET('Hygiene Data'!$E$12,0,10*ROW('Hygiene Data'!E54)))</f>
        <v/>
      </c>
      <c r="DT60" s="270" t="str">
        <f ca="true">+IF(OFFSET('Hygiene Data'!$E$13,0,10*ROW('Hygiene Data'!E54))="","",OFFSET('Hygiene Data'!$E$13,0,10*ROW('Hygiene Data'!E54)))</f>
        <v/>
      </c>
      <c r="DU60" s="270" t="str">
        <f ca="true">+IF(OFFSET('Hygiene Data'!$F$11,0,10*ROW('Hygiene Data'!F54))="","",OFFSET('Hygiene Data'!$F$11,0,10*ROW('Hygiene Data'!F54)))</f>
        <v/>
      </c>
      <c r="DV60" s="270" t="str">
        <f ca="true">+IF(OFFSET('Hygiene Data'!$F$12,0,10*ROW('Hygiene Data'!F54))="","",OFFSET('Hygiene Data'!$F$12,0,10*ROW('Hygiene Data'!F54)))</f>
        <v/>
      </c>
      <c r="DW60" s="270" t="str">
        <f ca="true">+IF(OFFSET('Hygiene Data'!$F$13,0,10*ROW('Hygiene Data'!F54))="","",OFFSET('Hygiene Data'!$F$13,0,10*ROW('Hygiene Data'!F54)))</f>
        <v/>
      </c>
      <c r="DX60" s="270" t="str">
        <f ca="true">+IF(OFFSET('Hygiene Data'!$G$11,0,10*ROW('Hygiene Data'!G54))="","",OFFSET('Hygiene Data'!$G$11,0,10*ROW('Hygiene Data'!G54)))</f>
        <v/>
      </c>
      <c r="DY60" s="270" t="str">
        <f ca="true">+IF(OFFSET('Hygiene Data'!$G$12,0,10*ROW('Hygiene Data'!G54))="","",OFFSET('Hygiene Data'!$G$12,0,10*ROW('Hygiene Data'!G54)))</f>
        <v/>
      </c>
      <c r="DZ60" s="270" t="str">
        <f ca="true">+IF(OFFSET('Hygiene Data'!$G$13,0,10*ROW('Hygiene Data'!G54))="","",OFFSET('Hygiene Data'!$G$13,0,10*ROW('Hygiene Data'!G54)))</f>
        <v/>
      </c>
      <c r="EA60" s="270" t="str">
        <f ca="true">+IF(OFFSET('Hygiene Data'!$H$11,0,10*ROW('Hygiene Data'!H54))="","",OFFSET('Hygiene Data'!$H$11,0,10*ROW('Hygiene Data'!H54)))</f>
        <v/>
      </c>
      <c r="EB60" s="270" t="str">
        <f ca="true">+IF(OFFSET('Hygiene Data'!$H$12,0,10*ROW('Hygiene Data'!H54))="","",OFFSET('Hygiene Data'!$H$12,0,10*ROW('Hygiene Data'!H54)))</f>
        <v/>
      </c>
      <c r="EC60" s="270" t="str">
        <f ca="true">+IF(OFFSET('Hygiene Data'!$H$13,0,10*ROW('Hygiene Data'!H54))="","",OFFSET('Hygiene Data'!$H$13,0,10*ROW('Hygiene Data'!H54)))</f>
        <v/>
      </c>
      <c r="ED60" s="270" t="str">
        <f ca="true">+IF(OFFSET('Hygiene Data'!$I$11,0,10*ROW('Hygiene Data'!I54))="","",OFFSET('Hygiene Data'!$I$11,0,10*ROW('Hygiene Data'!I54)))</f>
        <v/>
      </c>
      <c r="EE60" s="270" t="str">
        <f ca="true">+IF(OFFSET('Hygiene Data'!$I$12,0,10*ROW('Hygiene Data'!I54))="","",OFFSET('Hygiene Data'!$I$12,0,10*ROW('Hygiene Data'!I54)))</f>
        <v/>
      </c>
      <c r="EF60" s="270"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26" t="str">
        <f t="shared" ca="true" si="0"/>
        <v/>
      </c>
      <c r="D61" s="93"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3"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3"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3"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3"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3"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3"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3"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3"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3"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3"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3"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3"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3"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3"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3"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3"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3"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4"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4"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4"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4"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4"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4"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4"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4"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4"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4"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4"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4"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4"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4"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4"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4"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4"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4"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4"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4"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4"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4"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4"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4"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4"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4"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4"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4"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4"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4"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5"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5"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5"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5"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5"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5"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5"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5"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5"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5"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5"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5"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5"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5"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5"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5"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5"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5"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0"/>
      <c r="BS61" s="270" t="str">
        <f ca="true">+IF(OFFSET('Water Data'!$D$27,0,10*ROW('Water Data'!D55))="","",OFFSET('Water Data'!$D$27,0,10*ROW('Water Data'!D55)))</f>
        <v/>
      </c>
      <c r="BT61" s="270" t="str">
        <f ca="true">+IF(OFFSET('Water Data'!$D$28,0,10*ROW('Water Data'!D55))="","",OFFSET('Water Data'!$D$28,0,10*ROW('Water Data'!D55)))</f>
        <v/>
      </c>
      <c r="BU61" s="270" t="str">
        <f ca="true">+IF(OFFSET('Water Data'!$D$29,0,10*ROW('Water Data'!D55))="","",OFFSET('Water Data'!$D$29,0,10*ROW('Water Data'!D55)))</f>
        <v/>
      </c>
      <c r="BV61" s="270" t="str">
        <f ca="true">+IF(OFFSET('Water Data'!$E$27,0,10*ROW('Water Data'!E55))="","",OFFSET('Water Data'!$E$27,0,10*ROW('Water Data'!E55)))</f>
        <v/>
      </c>
      <c r="BW61" s="270" t="str">
        <f ca="true">+IF(OFFSET('Water Data'!$E$28,0,10*ROW('Water Data'!E55))="","",OFFSET('Water Data'!$E$28,0,10*ROW('Water Data'!E55)))</f>
        <v/>
      </c>
      <c r="BX61" s="270" t="str">
        <f ca="true">+IF(OFFSET('Water Data'!$E$29,0,10*ROW('Water Data'!E55))="","",OFFSET('Water Data'!$E$29,0,10*ROW('Water Data'!E55)))</f>
        <v/>
      </c>
      <c r="BY61" s="270" t="str">
        <f ca="true">+IF(OFFSET('Water Data'!$F$27,0,10*ROW('Water Data'!F55))="","",OFFSET('Water Data'!$F$27,0,10*ROW('Water Data'!F55)))</f>
        <v/>
      </c>
      <c r="BZ61" s="270" t="str">
        <f ca="true">+IF(OFFSET('Water Data'!$F$28,0,10*ROW('Water Data'!F55))="","",OFFSET('Water Data'!$F$28,0,10*ROW('Water Data'!F55)))</f>
        <v/>
      </c>
      <c r="CA61" s="270" t="str">
        <f ca="true">+IF(OFFSET('Water Data'!$F$29,0,10*ROW('Water Data'!F55))="","",OFFSET('Water Data'!$F$29,0,10*ROW('Water Data'!F55)))</f>
        <v/>
      </c>
      <c r="CB61" s="270" t="str">
        <f ca="true">+IF(OFFSET('Water Data'!$G$27,0,10*ROW('Water Data'!G55))="","",OFFSET('Water Data'!$G$27,0,10*ROW('Water Data'!G55)))</f>
        <v/>
      </c>
      <c r="CC61" s="270" t="str">
        <f ca="true">+IF(OFFSET('Water Data'!$G$28,0,10*ROW('Water Data'!G55))="","",OFFSET('Water Data'!$G$28,0,10*ROW('Water Data'!G55)))</f>
        <v/>
      </c>
      <c r="CD61" s="270" t="str">
        <f ca="true">+IF(OFFSET('Water Data'!$G$29,0,10*ROW('Water Data'!G55))="","",OFFSET('Water Data'!$G$29,0,10*ROW('Water Data'!G55)))</f>
        <v/>
      </c>
      <c r="CE61" s="270" t="str">
        <f ca="true">+IF(OFFSET('Water Data'!$H$27,0,10*ROW('Water Data'!H55))="","",OFFSET('Water Data'!$H$27,0,10*ROW('Water Data'!H55)))</f>
        <v/>
      </c>
      <c r="CF61" s="270" t="str">
        <f ca="true">+IF(OFFSET('Water Data'!$H$28,0,10*ROW('Water Data'!H55))="","",OFFSET('Water Data'!$H$28,0,10*ROW('Water Data'!H55)))</f>
        <v/>
      </c>
      <c r="CG61" s="270" t="str">
        <f ca="true">+IF(OFFSET('Water Data'!$H$29,0,10*ROW('Water Data'!H55))="","",OFFSET('Water Data'!$H$29,0,10*ROW('Water Data'!H55)))</f>
        <v/>
      </c>
      <c r="CH61" s="270" t="str">
        <f ca="true">+IF(OFFSET('Water Data'!$I$27,0,10*ROW('Water Data'!I55))="","",OFFSET('Water Data'!$I$27,0,10*ROW('Water Data'!I55)))</f>
        <v/>
      </c>
      <c r="CI61" s="270" t="str">
        <f ca="true">+IF(OFFSET('Water Data'!$I$28,0,10*ROW('Water Data'!I55))="","",OFFSET('Water Data'!$I$28,0,10*ROW('Water Data'!I55)))</f>
        <v/>
      </c>
      <c r="CJ61" s="270" t="str">
        <f ca="true">+IF(OFFSET('Water Data'!$I$29,0,10*ROW('Water Data'!I55))="","",OFFSET('Water Data'!$I$29,0,10*ROW('Water Data'!I55)))</f>
        <v/>
      </c>
      <c r="CK61" s="270" t="str">
        <f ca="true">+IF(OFFSET('Sanitation Data'!$D$28,0,10*ROW('Sanitation Data'!D55))="","",OFFSET('Sanitation Data'!$D$28,0,10*ROW('Sanitation Data'!D55)))</f>
        <v/>
      </c>
      <c r="CL61" s="270" t="str">
        <f ca="true">+IF(OFFSET('Sanitation Data'!$D$29,0,10*ROW('Sanitation Data'!D55))="","",OFFSET('Sanitation Data'!$D$29,0,10*ROW('Sanitation Data'!D55)))</f>
        <v/>
      </c>
      <c r="CM61" s="270" t="str">
        <f ca="true">+IF(OFFSET('Sanitation Data'!$D$30,0,10*ROW('Sanitation Data'!D55))="","",OFFSET('Sanitation Data'!$D$30,0,10*ROW('Sanitation Data'!D55)))</f>
        <v/>
      </c>
      <c r="CN61" s="270" t="str">
        <f ca="true">+IF(OFFSET('Sanitation Data'!$D$31,0,10*ROW('Sanitation Data'!D55))="","",OFFSET('Sanitation Data'!$D$31,0,10*ROW('Sanitation Data'!D55)))</f>
        <v/>
      </c>
      <c r="CO61" s="270" t="str">
        <f ca="true">+IF(OFFSET('Sanitation Data'!$D$32,0,10*ROW('Sanitation Data'!D55))="","",OFFSET('Sanitation Data'!$D$32,0,10*ROW('Sanitation Data'!D55)))</f>
        <v/>
      </c>
      <c r="CP61" s="270" t="str">
        <f ca="true">+IF(OFFSET('Sanitation Data'!$E$28,0,10*ROW('Sanitation Data'!E55))="","",OFFSET('Sanitation Data'!$E$28,0,10*ROW('Sanitation Data'!E55)))</f>
        <v/>
      </c>
      <c r="CQ61" s="270" t="str">
        <f ca="true">+IF(OFFSET('Sanitation Data'!$E$29,0,10*ROW('Sanitation Data'!E55))="","",OFFSET('Sanitation Data'!$E$29,0,10*ROW('Sanitation Data'!E55)))</f>
        <v/>
      </c>
      <c r="CR61" s="270" t="str">
        <f ca="true">+IF(OFFSET('Sanitation Data'!$E$30,0,10*ROW('Sanitation Data'!E55))="","",OFFSET('Sanitation Data'!$E$30,0,10*ROW('Sanitation Data'!E55)))</f>
        <v/>
      </c>
      <c r="CS61" s="270" t="str">
        <f ca="true">+IF(OFFSET('Sanitation Data'!$E$31,0,10*ROW('Sanitation Data'!E55))="","",OFFSET('Sanitation Data'!$E$31,0,10*ROW('Sanitation Data'!E55)))</f>
        <v/>
      </c>
      <c r="CT61" s="270" t="str">
        <f ca="true">+IF(OFFSET('Sanitation Data'!$E$32,0,10*ROW('Sanitation Data'!E55))="","",OFFSET('Sanitation Data'!$E$32,0,10*ROW('Sanitation Data'!E55)))</f>
        <v/>
      </c>
      <c r="CU61" s="270" t="str">
        <f ca="true">+IF(OFFSET('Sanitation Data'!$F$28,0,10*ROW('Sanitation Data'!F55))="","",OFFSET('Sanitation Data'!$F$28,0,10*ROW('Sanitation Data'!F55)))</f>
        <v/>
      </c>
      <c r="CV61" s="270" t="str">
        <f ca="true">+IF(OFFSET('Sanitation Data'!$F$29,0,10*ROW('Sanitation Data'!F55))="","",OFFSET('Sanitation Data'!$F$29,0,10*ROW('Sanitation Data'!F55)))</f>
        <v/>
      </c>
      <c r="CW61" s="270" t="str">
        <f ca="true">+IF(OFFSET('Sanitation Data'!$F$30,0,10*ROW('Sanitation Data'!F55))="","",OFFSET('Sanitation Data'!$F$30,0,10*ROW('Sanitation Data'!F55)))</f>
        <v/>
      </c>
      <c r="CX61" s="270" t="str">
        <f ca="true">+IF(OFFSET('Sanitation Data'!$F$31,0,10*ROW('Sanitation Data'!F55))="","",OFFSET('Sanitation Data'!$F$31,0,10*ROW('Sanitation Data'!F55)))</f>
        <v/>
      </c>
      <c r="CY61" s="270" t="str">
        <f ca="true">+IF(OFFSET('Sanitation Data'!$F$32,0,10*ROW('Sanitation Data'!F55))="","",OFFSET('Sanitation Data'!$F$32,0,10*ROW('Sanitation Data'!F55)))</f>
        <v/>
      </c>
      <c r="CZ61" s="270" t="str">
        <f ca="true">+IF(OFFSET('Sanitation Data'!$G$28,0,10*ROW('Sanitation Data'!G55))="","",OFFSET('Sanitation Data'!$G$28,0,10*ROW('Sanitation Data'!G55)))</f>
        <v/>
      </c>
      <c r="DA61" s="270" t="str">
        <f ca="true">+IF(OFFSET('Sanitation Data'!$G$29,0,10*ROW('Sanitation Data'!G55))="","",OFFSET('Sanitation Data'!$G$29,0,10*ROW('Sanitation Data'!G55)))</f>
        <v/>
      </c>
      <c r="DB61" s="270" t="str">
        <f ca="true">+IF(OFFSET('Sanitation Data'!$G$30,0,10*ROW('Sanitation Data'!G55))="","",OFFSET('Sanitation Data'!$G$30,0,10*ROW('Sanitation Data'!G55)))</f>
        <v/>
      </c>
      <c r="DC61" s="270" t="str">
        <f ca="true">+IF(OFFSET('Sanitation Data'!$G$31,0,10*ROW('Sanitation Data'!G55))="","",OFFSET('Sanitation Data'!$G$31,0,10*ROW('Sanitation Data'!G55)))</f>
        <v/>
      </c>
      <c r="DD61" s="270" t="str">
        <f ca="true">+IF(OFFSET('Sanitation Data'!$G$32,0,10*ROW('Sanitation Data'!G55))="","",OFFSET('Sanitation Data'!$G$32,0,10*ROW('Sanitation Data'!G55)))</f>
        <v/>
      </c>
      <c r="DE61" s="270" t="str">
        <f ca="true">+IF(OFFSET('Sanitation Data'!$H$28,0,10*ROW('Sanitation Data'!H55))="","",OFFSET('Sanitation Data'!$H$28,0,10*ROW('Sanitation Data'!H55)))</f>
        <v/>
      </c>
      <c r="DF61" s="270" t="str">
        <f ca="true">+IF(OFFSET('Sanitation Data'!$H$29,0,10*ROW('Sanitation Data'!H55))="","",OFFSET('Sanitation Data'!$H$29,0,10*ROW('Sanitation Data'!H55)))</f>
        <v/>
      </c>
      <c r="DG61" s="270" t="str">
        <f ca="true">+IF(OFFSET('Sanitation Data'!$H$30,0,10*ROW('Sanitation Data'!H55))="","",OFFSET('Sanitation Data'!$H$30,0,10*ROW('Sanitation Data'!H55)))</f>
        <v/>
      </c>
      <c r="DH61" s="270" t="str">
        <f ca="true">+IF(OFFSET('Sanitation Data'!$H$31,0,10*ROW('Sanitation Data'!H55))="","",OFFSET('Sanitation Data'!$H$31,0,10*ROW('Sanitation Data'!H55)))</f>
        <v/>
      </c>
      <c r="DI61" s="270" t="str">
        <f ca="true">+IF(OFFSET('Sanitation Data'!$H$32,0,10*ROW('Sanitation Data'!H55))="","",OFFSET('Sanitation Data'!$H$32,0,10*ROW('Sanitation Data'!H55)))</f>
        <v/>
      </c>
      <c r="DJ61" s="270" t="str">
        <f ca="true">+IF(OFFSET('Sanitation Data'!$I$28,0,10*ROW('Sanitation Data'!I55))="","",OFFSET('Sanitation Data'!$I$28,0,10*ROW('Sanitation Data'!I55)))</f>
        <v/>
      </c>
      <c r="DK61" s="270" t="str">
        <f ca="true">+IF(OFFSET('Sanitation Data'!$I$29,0,10*ROW('Sanitation Data'!I55))="","",OFFSET('Sanitation Data'!$I$29,0,10*ROW('Sanitation Data'!I55)))</f>
        <v/>
      </c>
      <c r="DL61" s="270" t="str">
        <f ca="true">+IF(OFFSET('Sanitation Data'!$I$30,0,10*ROW('Sanitation Data'!I55))="","",OFFSET('Sanitation Data'!$I$30,0,10*ROW('Sanitation Data'!I55)))</f>
        <v/>
      </c>
      <c r="DM61" s="270" t="str">
        <f ca="true">+IF(OFFSET('Sanitation Data'!$I$31,0,10*ROW('Sanitation Data'!I55))="","",OFFSET('Sanitation Data'!$I$31,0,10*ROW('Sanitation Data'!I55)))</f>
        <v/>
      </c>
      <c r="DN61" s="270" t="str">
        <f ca="true">+IF(OFFSET('Sanitation Data'!$I$32,0,10*ROW('Sanitation Data'!I55))="","",OFFSET('Sanitation Data'!$I$32,0,10*ROW('Sanitation Data'!I55)))</f>
        <v/>
      </c>
      <c r="DO61" s="270" t="str">
        <f ca="true">+IF(OFFSET('Hygiene Data'!$D$11,0,10*ROW('Hygiene Data'!D55))="","",OFFSET('Hygiene Data'!$D$11,0,10*ROW('Hygiene Data'!D55)))</f>
        <v/>
      </c>
      <c r="DP61" s="270" t="str">
        <f ca="true">+IF(OFFSET('Hygiene Data'!$D$12,0,10*ROW('Hygiene Data'!D55))="","",OFFSET('Hygiene Data'!$D$12,0,10*ROW('Hygiene Data'!D55)))</f>
        <v/>
      </c>
      <c r="DQ61" s="270" t="str">
        <f ca="true">+IF(OFFSET('Hygiene Data'!$D$13,0,10*ROW('Hygiene Data'!D55))="","",OFFSET('Hygiene Data'!$D$13,0,10*ROW('Hygiene Data'!D55)))</f>
        <v/>
      </c>
      <c r="DR61" s="270" t="str">
        <f ca="true">+IF(OFFSET('Hygiene Data'!$E$11,0,10*ROW('Hygiene Data'!E55))="","",OFFSET('Hygiene Data'!$E$11,0,10*ROW('Hygiene Data'!E55)))</f>
        <v/>
      </c>
      <c r="DS61" s="270" t="str">
        <f ca="true">+IF(OFFSET('Hygiene Data'!$E$12,0,10*ROW('Hygiene Data'!E55))="","",OFFSET('Hygiene Data'!$E$12,0,10*ROW('Hygiene Data'!E55)))</f>
        <v/>
      </c>
      <c r="DT61" s="270" t="str">
        <f ca="true">+IF(OFFSET('Hygiene Data'!$E$13,0,10*ROW('Hygiene Data'!E55))="","",OFFSET('Hygiene Data'!$E$13,0,10*ROW('Hygiene Data'!E55)))</f>
        <v/>
      </c>
      <c r="DU61" s="270" t="str">
        <f ca="true">+IF(OFFSET('Hygiene Data'!$F$11,0,10*ROW('Hygiene Data'!F55))="","",OFFSET('Hygiene Data'!$F$11,0,10*ROW('Hygiene Data'!F55)))</f>
        <v/>
      </c>
      <c r="DV61" s="270" t="str">
        <f ca="true">+IF(OFFSET('Hygiene Data'!$F$12,0,10*ROW('Hygiene Data'!F55))="","",OFFSET('Hygiene Data'!$F$12,0,10*ROW('Hygiene Data'!F55)))</f>
        <v/>
      </c>
      <c r="DW61" s="270" t="str">
        <f ca="true">+IF(OFFSET('Hygiene Data'!$F$13,0,10*ROW('Hygiene Data'!F55))="","",OFFSET('Hygiene Data'!$F$13,0,10*ROW('Hygiene Data'!F55)))</f>
        <v/>
      </c>
      <c r="DX61" s="270" t="str">
        <f ca="true">+IF(OFFSET('Hygiene Data'!$G$11,0,10*ROW('Hygiene Data'!G55))="","",OFFSET('Hygiene Data'!$G$11,0,10*ROW('Hygiene Data'!G55)))</f>
        <v/>
      </c>
      <c r="DY61" s="270" t="str">
        <f ca="true">+IF(OFFSET('Hygiene Data'!$G$12,0,10*ROW('Hygiene Data'!G55))="","",OFFSET('Hygiene Data'!$G$12,0,10*ROW('Hygiene Data'!G55)))</f>
        <v/>
      </c>
      <c r="DZ61" s="270" t="str">
        <f ca="true">+IF(OFFSET('Hygiene Data'!$G$13,0,10*ROW('Hygiene Data'!G55))="","",OFFSET('Hygiene Data'!$G$13,0,10*ROW('Hygiene Data'!G55)))</f>
        <v/>
      </c>
      <c r="EA61" s="270" t="str">
        <f ca="true">+IF(OFFSET('Hygiene Data'!$H$11,0,10*ROW('Hygiene Data'!H55))="","",OFFSET('Hygiene Data'!$H$11,0,10*ROW('Hygiene Data'!H55)))</f>
        <v/>
      </c>
      <c r="EB61" s="270" t="str">
        <f ca="true">+IF(OFFSET('Hygiene Data'!$H$12,0,10*ROW('Hygiene Data'!H55))="","",OFFSET('Hygiene Data'!$H$12,0,10*ROW('Hygiene Data'!H55)))</f>
        <v/>
      </c>
      <c r="EC61" s="270" t="str">
        <f ca="true">+IF(OFFSET('Hygiene Data'!$H$13,0,10*ROW('Hygiene Data'!H55))="","",OFFSET('Hygiene Data'!$H$13,0,10*ROW('Hygiene Data'!H55)))</f>
        <v/>
      </c>
      <c r="ED61" s="270" t="str">
        <f ca="true">+IF(OFFSET('Hygiene Data'!$I$11,0,10*ROW('Hygiene Data'!I55))="","",OFFSET('Hygiene Data'!$I$11,0,10*ROW('Hygiene Data'!I55)))</f>
        <v/>
      </c>
      <c r="EE61" s="270" t="str">
        <f ca="true">+IF(OFFSET('Hygiene Data'!$I$12,0,10*ROW('Hygiene Data'!I55))="","",OFFSET('Hygiene Data'!$I$12,0,10*ROW('Hygiene Data'!I55)))</f>
        <v/>
      </c>
      <c r="EF61" s="270"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26" t="str">
        <f t="shared" ca="true" si="0"/>
        <v/>
      </c>
      <c r="D62" s="93"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3"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3"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3"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3"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3"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3"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3"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3"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3"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3"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3"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3"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3"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3"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3"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3"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3"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4"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4"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4"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4"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4"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4"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4"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4"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4"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4"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4"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4"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4"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4"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4"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4"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4"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4"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4"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4"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4"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4"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4"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4"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4"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4"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4"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4"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4"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4"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5"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5"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5"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5"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5"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5"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5"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5"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5"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5"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5"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5"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5"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5"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5"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5"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5"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5"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0"/>
      <c r="BS62" s="270" t="str">
        <f ca="true">+IF(OFFSET('Water Data'!$D$27,0,10*ROW('Water Data'!D56))="","",OFFSET('Water Data'!$D$27,0,10*ROW('Water Data'!D56)))</f>
        <v/>
      </c>
      <c r="BT62" s="270" t="str">
        <f ca="true">+IF(OFFSET('Water Data'!$D$28,0,10*ROW('Water Data'!D56))="","",OFFSET('Water Data'!$D$28,0,10*ROW('Water Data'!D56)))</f>
        <v/>
      </c>
      <c r="BU62" s="270" t="str">
        <f ca="true">+IF(OFFSET('Water Data'!$D$29,0,10*ROW('Water Data'!D56))="","",OFFSET('Water Data'!$D$29,0,10*ROW('Water Data'!D56)))</f>
        <v/>
      </c>
      <c r="BV62" s="270" t="str">
        <f ca="true">+IF(OFFSET('Water Data'!$E$27,0,10*ROW('Water Data'!E56))="","",OFFSET('Water Data'!$E$27,0,10*ROW('Water Data'!E56)))</f>
        <v/>
      </c>
      <c r="BW62" s="270" t="str">
        <f ca="true">+IF(OFFSET('Water Data'!$E$28,0,10*ROW('Water Data'!E56))="","",OFFSET('Water Data'!$E$28,0,10*ROW('Water Data'!E56)))</f>
        <v/>
      </c>
      <c r="BX62" s="270" t="str">
        <f ca="true">+IF(OFFSET('Water Data'!$E$29,0,10*ROW('Water Data'!E56))="","",OFFSET('Water Data'!$E$29,0,10*ROW('Water Data'!E56)))</f>
        <v/>
      </c>
      <c r="BY62" s="270" t="str">
        <f ca="true">+IF(OFFSET('Water Data'!$F$27,0,10*ROW('Water Data'!F56))="","",OFFSET('Water Data'!$F$27,0,10*ROW('Water Data'!F56)))</f>
        <v/>
      </c>
      <c r="BZ62" s="270" t="str">
        <f ca="true">+IF(OFFSET('Water Data'!$F$28,0,10*ROW('Water Data'!F56))="","",OFFSET('Water Data'!$F$28,0,10*ROW('Water Data'!F56)))</f>
        <v/>
      </c>
      <c r="CA62" s="270" t="str">
        <f ca="true">+IF(OFFSET('Water Data'!$F$29,0,10*ROW('Water Data'!F56))="","",OFFSET('Water Data'!$F$29,0,10*ROW('Water Data'!F56)))</f>
        <v/>
      </c>
      <c r="CB62" s="270" t="str">
        <f ca="true">+IF(OFFSET('Water Data'!$G$27,0,10*ROW('Water Data'!G56))="","",OFFSET('Water Data'!$G$27,0,10*ROW('Water Data'!G56)))</f>
        <v/>
      </c>
      <c r="CC62" s="270" t="str">
        <f ca="true">+IF(OFFSET('Water Data'!$G$28,0,10*ROW('Water Data'!G56))="","",OFFSET('Water Data'!$G$28,0,10*ROW('Water Data'!G56)))</f>
        <v/>
      </c>
      <c r="CD62" s="270" t="str">
        <f ca="true">+IF(OFFSET('Water Data'!$G$29,0,10*ROW('Water Data'!G56))="","",OFFSET('Water Data'!$G$29,0,10*ROW('Water Data'!G56)))</f>
        <v/>
      </c>
      <c r="CE62" s="270" t="str">
        <f ca="true">+IF(OFFSET('Water Data'!$H$27,0,10*ROW('Water Data'!H56))="","",OFFSET('Water Data'!$H$27,0,10*ROW('Water Data'!H56)))</f>
        <v/>
      </c>
      <c r="CF62" s="270" t="str">
        <f ca="true">+IF(OFFSET('Water Data'!$H$28,0,10*ROW('Water Data'!H56))="","",OFFSET('Water Data'!$H$28,0,10*ROW('Water Data'!H56)))</f>
        <v/>
      </c>
      <c r="CG62" s="270" t="str">
        <f ca="true">+IF(OFFSET('Water Data'!$H$29,0,10*ROW('Water Data'!H56))="","",OFFSET('Water Data'!$H$29,0,10*ROW('Water Data'!H56)))</f>
        <v/>
      </c>
      <c r="CH62" s="270" t="str">
        <f ca="true">+IF(OFFSET('Water Data'!$I$27,0,10*ROW('Water Data'!I56))="","",OFFSET('Water Data'!$I$27,0,10*ROW('Water Data'!I56)))</f>
        <v/>
      </c>
      <c r="CI62" s="270" t="str">
        <f ca="true">+IF(OFFSET('Water Data'!$I$28,0,10*ROW('Water Data'!I56))="","",OFFSET('Water Data'!$I$28,0,10*ROW('Water Data'!I56)))</f>
        <v/>
      </c>
      <c r="CJ62" s="270" t="str">
        <f ca="true">+IF(OFFSET('Water Data'!$I$29,0,10*ROW('Water Data'!I56))="","",OFFSET('Water Data'!$I$29,0,10*ROW('Water Data'!I56)))</f>
        <v/>
      </c>
      <c r="CK62" s="270" t="str">
        <f ca="true">+IF(OFFSET('Sanitation Data'!$D$28,0,10*ROW('Sanitation Data'!D56))="","",OFFSET('Sanitation Data'!$D$28,0,10*ROW('Sanitation Data'!D56)))</f>
        <v/>
      </c>
      <c r="CL62" s="270" t="str">
        <f ca="true">+IF(OFFSET('Sanitation Data'!$D$29,0,10*ROW('Sanitation Data'!D56))="","",OFFSET('Sanitation Data'!$D$29,0,10*ROW('Sanitation Data'!D56)))</f>
        <v/>
      </c>
      <c r="CM62" s="270" t="str">
        <f ca="true">+IF(OFFSET('Sanitation Data'!$D$30,0,10*ROW('Sanitation Data'!D56))="","",OFFSET('Sanitation Data'!$D$30,0,10*ROW('Sanitation Data'!D56)))</f>
        <v/>
      </c>
      <c r="CN62" s="270" t="str">
        <f ca="true">+IF(OFFSET('Sanitation Data'!$D$31,0,10*ROW('Sanitation Data'!D56))="","",OFFSET('Sanitation Data'!$D$31,0,10*ROW('Sanitation Data'!D56)))</f>
        <v/>
      </c>
      <c r="CO62" s="270" t="str">
        <f ca="true">+IF(OFFSET('Sanitation Data'!$D$32,0,10*ROW('Sanitation Data'!D56))="","",OFFSET('Sanitation Data'!$D$32,0,10*ROW('Sanitation Data'!D56)))</f>
        <v/>
      </c>
      <c r="CP62" s="270" t="str">
        <f ca="true">+IF(OFFSET('Sanitation Data'!$E$28,0,10*ROW('Sanitation Data'!E56))="","",OFFSET('Sanitation Data'!$E$28,0,10*ROW('Sanitation Data'!E56)))</f>
        <v/>
      </c>
      <c r="CQ62" s="270" t="str">
        <f ca="true">+IF(OFFSET('Sanitation Data'!$E$29,0,10*ROW('Sanitation Data'!E56))="","",OFFSET('Sanitation Data'!$E$29,0,10*ROW('Sanitation Data'!E56)))</f>
        <v/>
      </c>
      <c r="CR62" s="270" t="str">
        <f ca="true">+IF(OFFSET('Sanitation Data'!$E$30,0,10*ROW('Sanitation Data'!E56))="","",OFFSET('Sanitation Data'!$E$30,0,10*ROW('Sanitation Data'!E56)))</f>
        <v/>
      </c>
      <c r="CS62" s="270" t="str">
        <f ca="true">+IF(OFFSET('Sanitation Data'!$E$31,0,10*ROW('Sanitation Data'!E56))="","",OFFSET('Sanitation Data'!$E$31,0,10*ROW('Sanitation Data'!E56)))</f>
        <v/>
      </c>
      <c r="CT62" s="270" t="str">
        <f ca="true">+IF(OFFSET('Sanitation Data'!$E$32,0,10*ROW('Sanitation Data'!E56))="","",OFFSET('Sanitation Data'!$E$32,0,10*ROW('Sanitation Data'!E56)))</f>
        <v/>
      </c>
      <c r="CU62" s="270" t="str">
        <f ca="true">+IF(OFFSET('Sanitation Data'!$F$28,0,10*ROW('Sanitation Data'!F56))="","",OFFSET('Sanitation Data'!$F$28,0,10*ROW('Sanitation Data'!F56)))</f>
        <v/>
      </c>
      <c r="CV62" s="270" t="str">
        <f ca="true">+IF(OFFSET('Sanitation Data'!$F$29,0,10*ROW('Sanitation Data'!F56))="","",OFFSET('Sanitation Data'!$F$29,0,10*ROW('Sanitation Data'!F56)))</f>
        <v/>
      </c>
      <c r="CW62" s="270" t="str">
        <f ca="true">+IF(OFFSET('Sanitation Data'!$F$30,0,10*ROW('Sanitation Data'!F56))="","",OFFSET('Sanitation Data'!$F$30,0,10*ROW('Sanitation Data'!F56)))</f>
        <v/>
      </c>
      <c r="CX62" s="270" t="str">
        <f ca="true">+IF(OFFSET('Sanitation Data'!$F$31,0,10*ROW('Sanitation Data'!F56))="","",OFFSET('Sanitation Data'!$F$31,0,10*ROW('Sanitation Data'!F56)))</f>
        <v/>
      </c>
      <c r="CY62" s="270" t="str">
        <f ca="true">+IF(OFFSET('Sanitation Data'!$F$32,0,10*ROW('Sanitation Data'!F56))="","",OFFSET('Sanitation Data'!$F$32,0,10*ROW('Sanitation Data'!F56)))</f>
        <v/>
      </c>
      <c r="CZ62" s="270" t="str">
        <f ca="true">+IF(OFFSET('Sanitation Data'!$G$28,0,10*ROW('Sanitation Data'!G56))="","",OFFSET('Sanitation Data'!$G$28,0,10*ROW('Sanitation Data'!G56)))</f>
        <v/>
      </c>
      <c r="DA62" s="270" t="str">
        <f ca="true">+IF(OFFSET('Sanitation Data'!$G$29,0,10*ROW('Sanitation Data'!G56))="","",OFFSET('Sanitation Data'!$G$29,0,10*ROW('Sanitation Data'!G56)))</f>
        <v/>
      </c>
      <c r="DB62" s="270" t="str">
        <f ca="true">+IF(OFFSET('Sanitation Data'!$G$30,0,10*ROW('Sanitation Data'!G56))="","",OFFSET('Sanitation Data'!$G$30,0,10*ROW('Sanitation Data'!G56)))</f>
        <v/>
      </c>
      <c r="DC62" s="270" t="str">
        <f ca="true">+IF(OFFSET('Sanitation Data'!$G$31,0,10*ROW('Sanitation Data'!G56))="","",OFFSET('Sanitation Data'!$G$31,0,10*ROW('Sanitation Data'!G56)))</f>
        <v/>
      </c>
      <c r="DD62" s="270" t="str">
        <f ca="true">+IF(OFFSET('Sanitation Data'!$G$32,0,10*ROW('Sanitation Data'!G56))="","",OFFSET('Sanitation Data'!$G$32,0,10*ROW('Sanitation Data'!G56)))</f>
        <v/>
      </c>
      <c r="DE62" s="270" t="str">
        <f ca="true">+IF(OFFSET('Sanitation Data'!$H$28,0,10*ROW('Sanitation Data'!H56))="","",OFFSET('Sanitation Data'!$H$28,0,10*ROW('Sanitation Data'!H56)))</f>
        <v/>
      </c>
      <c r="DF62" s="270" t="str">
        <f ca="true">+IF(OFFSET('Sanitation Data'!$H$29,0,10*ROW('Sanitation Data'!H56))="","",OFFSET('Sanitation Data'!$H$29,0,10*ROW('Sanitation Data'!H56)))</f>
        <v/>
      </c>
      <c r="DG62" s="270" t="str">
        <f ca="true">+IF(OFFSET('Sanitation Data'!$H$30,0,10*ROW('Sanitation Data'!H56))="","",OFFSET('Sanitation Data'!$H$30,0,10*ROW('Sanitation Data'!H56)))</f>
        <v/>
      </c>
      <c r="DH62" s="270" t="str">
        <f ca="true">+IF(OFFSET('Sanitation Data'!$H$31,0,10*ROW('Sanitation Data'!H56))="","",OFFSET('Sanitation Data'!$H$31,0,10*ROW('Sanitation Data'!H56)))</f>
        <v/>
      </c>
      <c r="DI62" s="270" t="str">
        <f ca="true">+IF(OFFSET('Sanitation Data'!$H$32,0,10*ROW('Sanitation Data'!H56))="","",OFFSET('Sanitation Data'!$H$32,0,10*ROW('Sanitation Data'!H56)))</f>
        <v/>
      </c>
      <c r="DJ62" s="270" t="str">
        <f ca="true">+IF(OFFSET('Sanitation Data'!$I$28,0,10*ROW('Sanitation Data'!I56))="","",OFFSET('Sanitation Data'!$I$28,0,10*ROW('Sanitation Data'!I56)))</f>
        <v/>
      </c>
      <c r="DK62" s="270" t="str">
        <f ca="true">+IF(OFFSET('Sanitation Data'!$I$29,0,10*ROW('Sanitation Data'!I56))="","",OFFSET('Sanitation Data'!$I$29,0,10*ROW('Sanitation Data'!I56)))</f>
        <v/>
      </c>
      <c r="DL62" s="270" t="str">
        <f ca="true">+IF(OFFSET('Sanitation Data'!$I$30,0,10*ROW('Sanitation Data'!I56))="","",OFFSET('Sanitation Data'!$I$30,0,10*ROW('Sanitation Data'!I56)))</f>
        <v/>
      </c>
      <c r="DM62" s="270" t="str">
        <f ca="true">+IF(OFFSET('Sanitation Data'!$I$31,0,10*ROW('Sanitation Data'!I56))="","",OFFSET('Sanitation Data'!$I$31,0,10*ROW('Sanitation Data'!I56)))</f>
        <v/>
      </c>
      <c r="DN62" s="270" t="str">
        <f ca="true">+IF(OFFSET('Sanitation Data'!$I$32,0,10*ROW('Sanitation Data'!I56))="","",OFFSET('Sanitation Data'!$I$32,0,10*ROW('Sanitation Data'!I56)))</f>
        <v/>
      </c>
      <c r="DO62" s="270" t="str">
        <f ca="true">+IF(OFFSET('Hygiene Data'!$D$11,0,10*ROW('Hygiene Data'!D56))="","",OFFSET('Hygiene Data'!$D$11,0,10*ROW('Hygiene Data'!D56)))</f>
        <v/>
      </c>
      <c r="DP62" s="270" t="str">
        <f ca="true">+IF(OFFSET('Hygiene Data'!$D$12,0,10*ROW('Hygiene Data'!D56))="","",OFFSET('Hygiene Data'!$D$12,0,10*ROW('Hygiene Data'!D56)))</f>
        <v/>
      </c>
      <c r="DQ62" s="270" t="str">
        <f ca="true">+IF(OFFSET('Hygiene Data'!$D$13,0,10*ROW('Hygiene Data'!D56))="","",OFFSET('Hygiene Data'!$D$13,0,10*ROW('Hygiene Data'!D56)))</f>
        <v/>
      </c>
      <c r="DR62" s="270" t="str">
        <f ca="true">+IF(OFFSET('Hygiene Data'!$E$11,0,10*ROW('Hygiene Data'!E56))="","",OFFSET('Hygiene Data'!$E$11,0,10*ROW('Hygiene Data'!E56)))</f>
        <v/>
      </c>
      <c r="DS62" s="270" t="str">
        <f ca="true">+IF(OFFSET('Hygiene Data'!$E$12,0,10*ROW('Hygiene Data'!E56))="","",OFFSET('Hygiene Data'!$E$12,0,10*ROW('Hygiene Data'!E56)))</f>
        <v/>
      </c>
      <c r="DT62" s="270" t="str">
        <f ca="true">+IF(OFFSET('Hygiene Data'!$E$13,0,10*ROW('Hygiene Data'!E56))="","",OFFSET('Hygiene Data'!$E$13,0,10*ROW('Hygiene Data'!E56)))</f>
        <v/>
      </c>
      <c r="DU62" s="270" t="str">
        <f ca="true">+IF(OFFSET('Hygiene Data'!$F$11,0,10*ROW('Hygiene Data'!F56))="","",OFFSET('Hygiene Data'!$F$11,0,10*ROW('Hygiene Data'!F56)))</f>
        <v/>
      </c>
      <c r="DV62" s="270" t="str">
        <f ca="true">+IF(OFFSET('Hygiene Data'!$F$12,0,10*ROW('Hygiene Data'!F56))="","",OFFSET('Hygiene Data'!$F$12,0,10*ROW('Hygiene Data'!F56)))</f>
        <v/>
      </c>
      <c r="DW62" s="270" t="str">
        <f ca="true">+IF(OFFSET('Hygiene Data'!$F$13,0,10*ROW('Hygiene Data'!F56))="","",OFFSET('Hygiene Data'!$F$13,0,10*ROW('Hygiene Data'!F56)))</f>
        <v/>
      </c>
      <c r="DX62" s="270" t="str">
        <f ca="true">+IF(OFFSET('Hygiene Data'!$G$11,0,10*ROW('Hygiene Data'!G56))="","",OFFSET('Hygiene Data'!$G$11,0,10*ROW('Hygiene Data'!G56)))</f>
        <v/>
      </c>
      <c r="DY62" s="270" t="str">
        <f ca="true">+IF(OFFSET('Hygiene Data'!$G$12,0,10*ROW('Hygiene Data'!G56))="","",OFFSET('Hygiene Data'!$G$12,0,10*ROW('Hygiene Data'!G56)))</f>
        <v/>
      </c>
      <c r="DZ62" s="270" t="str">
        <f ca="true">+IF(OFFSET('Hygiene Data'!$G$13,0,10*ROW('Hygiene Data'!G56))="","",OFFSET('Hygiene Data'!$G$13,0,10*ROW('Hygiene Data'!G56)))</f>
        <v/>
      </c>
      <c r="EA62" s="270" t="str">
        <f ca="true">+IF(OFFSET('Hygiene Data'!$H$11,0,10*ROW('Hygiene Data'!H56))="","",OFFSET('Hygiene Data'!$H$11,0,10*ROW('Hygiene Data'!H56)))</f>
        <v/>
      </c>
      <c r="EB62" s="270" t="str">
        <f ca="true">+IF(OFFSET('Hygiene Data'!$H$12,0,10*ROW('Hygiene Data'!H56))="","",OFFSET('Hygiene Data'!$H$12,0,10*ROW('Hygiene Data'!H56)))</f>
        <v/>
      </c>
      <c r="EC62" s="270" t="str">
        <f ca="true">+IF(OFFSET('Hygiene Data'!$H$13,0,10*ROW('Hygiene Data'!H56))="","",OFFSET('Hygiene Data'!$H$13,0,10*ROW('Hygiene Data'!H56)))</f>
        <v/>
      </c>
      <c r="ED62" s="270" t="str">
        <f ca="true">+IF(OFFSET('Hygiene Data'!$I$11,0,10*ROW('Hygiene Data'!I56))="","",OFFSET('Hygiene Data'!$I$11,0,10*ROW('Hygiene Data'!I56)))</f>
        <v/>
      </c>
      <c r="EE62" s="270" t="str">
        <f ca="true">+IF(OFFSET('Hygiene Data'!$I$12,0,10*ROW('Hygiene Data'!I56))="","",OFFSET('Hygiene Data'!$I$12,0,10*ROW('Hygiene Data'!I56)))</f>
        <v/>
      </c>
      <c r="EF62" s="270"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26" t="str">
        <f t="shared" ca="true" si="0"/>
        <v/>
      </c>
      <c r="D63" s="93"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3"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3"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3"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3"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3"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3"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3"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3"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3"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3"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3"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3"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3"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3"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3"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3"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3"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4"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4"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4"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4"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4"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4"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4"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4"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4"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4"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4"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4"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4"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4"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4"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4"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4"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4"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4"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4"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4"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4"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4"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4"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4"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4"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4"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4"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4"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4"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5"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5"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5"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5"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5"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5"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5"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5"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5"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5"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5"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5"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5"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5"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5"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5"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5"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5"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0"/>
      <c r="BS63" s="270" t="str">
        <f ca="true">+IF(OFFSET('Water Data'!$D$27,0,10*ROW('Water Data'!D57))="","",OFFSET('Water Data'!$D$27,0,10*ROW('Water Data'!D57)))</f>
        <v/>
      </c>
      <c r="BT63" s="270" t="str">
        <f ca="true">+IF(OFFSET('Water Data'!$D$28,0,10*ROW('Water Data'!D57))="","",OFFSET('Water Data'!$D$28,0,10*ROW('Water Data'!D57)))</f>
        <v/>
      </c>
      <c r="BU63" s="270" t="str">
        <f ca="true">+IF(OFFSET('Water Data'!$D$29,0,10*ROW('Water Data'!D57))="","",OFFSET('Water Data'!$D$29,0,10*ROW('Water Data'!D57)))</f>
        <v/>
      </c>
      <c r="BV63" s="270" t="str">
        <f ca="true">+IF(OFFSET('Water Data'!$E$27,0,10*ROW('Water Data'!E57))="","",OFFSET('Water Data'!$E$27,0,10*ROW('Water Data'!E57)))</f>
        <v/>
      </c>
      <c r="BW63" s="270" t="str">
        <f ca="true">+IF(OFFSET('Water Data'!$E$28,0,10*ROW('Water Data'!E57))="","",OFFSET('Water Data'!$E$28,0,10*ROW('Water Data'!E57)))</f>
        <v/>
      </c>
      <c r="BX63" s="270" t="str">
        <f ca="true">+IF(OFFSET('Water Data'!$E$29,0,10*ROW('Water Data'!E57))="","",OFFSET('Water Data'!$E$29,0,10*ROW('Water Data'!E57)))</f>
        <v/>
      </c>
      <c r="BY63" s="270" t="str">
        <f ca="true">+IF(OFFSET('Water Data'!$F$27,0,10*ROW('Water Data'!F57))="","",OFFSET('Water Data'!$F$27,0,10*ROW('Water Data'!F57)))</f>
        <v/>
      </c>
      <c r="BZ63" s="270" t="str">
        <f ca="true">+IF(OFFSET('Water Data'!$F$28,0,10*ROW('Water Data'!F57))="","",OFFSET('Water Data'!$F$28,0,10*ROW('Water Data'!F57)))</f>
        <v/>
      </c>
      <c r="CA63" s="270" t="str">
        <f ca="true">+IF(OFFSET('Water Data'!$F$29,0,10*ROW('Water Data'!F57))="","",OFFSET('Water Data'!$F$29,0,10*ROW('Water Data'!F57)))</f>
        <v/>
      </c>
      <c r="CB63" s="270" t="str">
        <f ca="true">+IF(OFFSET('Water Data'!$G$27,0,10*ROW('Water Data'!G57))="","",OFFSET('Water Data'!$G$27,0,10*ROW('Water Data'!G57)))</f>
        <v/>
      </c>
      <c r="CC63" s="270" t="str">
        <f ca="true">+IF(OFFSET('Water Data'!$G$28,0,10*ROW('Water Data'!G57))="","",OFFSET('Water Data'!$G$28,0,10*ROW('Water Data'!G57)))</f>
        <v/>
      </c>
      <c r="CD63" s="270" t="str">
        <f ca="true">+IF(OFFSET('Water Data'!$G$29,0,10*ROW('Water Data'!G57))="","",OFFSET('Water Data'!$G$29,0,10*ROW('Water Data'!G57)))</f>
        <v/>
      </c>
      <c r="CE63" s="270" t="str">
        <f ca="true">+IF(OFFSET('Water Data'!$H$27,0,10*ROW('Water Data'!H57))="","",OFFSET('Water Data'!$H$27,0,10*ROW('Water Data'!H57)))</f>
        <v/>
      </c>
      <c r="CF63" s="270" t="str">
        <f ca="true">+IF(OFFSET('Water Data'!$H$28,0,10*ROW('Water Data'!H57))="","",OFFSET('Water Data'!$H$28,0,10*ROW('Water Data'!H57)))</f>
        <v/>
      </c>
      <c r="CG63" s="270" t="str">
        <f ca="true">+IF(OFFSET('Water Data'!$H$29,0,10*ROW('Water Data'!H57))="","",OFFSET('Water Data'!$H$29,0,10*ROW('Water Data'!H57)))</f>
        <v/>
      </c>
      <c r="CH63" s="270" t="str">
        <f ca="true">+IF(OFFSET('Water Data'!$I$27,0,10*ROW('Water Data'!I57))="","",OFFSET('Water Data'!$I$27,0,10*ROW('Water Data'!I57)))</f>
        <v/>
      </c>
      <c r="CI63" s="270" t="str">
        <f ca="true">+IF(OFFSET('Water Data'!$I$28,0,10*ROW('Water Data'!I57))="","",OFFSET('Water Data'!$I$28,0,10*ROW('Water Data'!I57)))</f>
        <v/>
      </c>
      <c r="CJ63" s="270" t="str">
        <f ca="true">+IF(OFFSET('Water Data'!$I$29,0,10*ROW('Water Data'!I57))="","",OFFSET('Water Data'!$I$29,0,10*ROW('Water Data'!I57)))</f>
        <v/>
      </c>
      <c r="CK63" s="270" t="str">
        <f ca="true">+IF(OFFSET('Sanitation Data'!$D$28,0,10*ROW('Sanitation Data'!D57))="","",OFFSET('Sanitation Data'!$D$28,0,10*ROW('Sanitation Data'!D57)))</f>
        <v/>
      </c>
      <c r="CL63" s="270" t="str">
        <f ca="true">+IF(OFFSET('Sanitation Data'!$D$29,0,10*ROW('Sanitation Data'!D57))="","",OFFSET('Sanitation Data'!$D$29,0,10*ROW('Sanitation Data'!D57)))</f>
        <v/>
      </c>
      <c r="CM63" s="270" t="str">
        <f ca="true">+IF(OFFSET('Sanitation Data'!$D$30,0,10*ROW('Sanitation Data'!D57))="","",OFFSET('Sanitation Data'!$D$30,0,10*ROW('Sanitation Data'!D57)))</f>
        <v/>
      </c>
      <c r="CN63" s="270" t="str">
        <f ca="true">+IF(OFFSET('Sanitation Data'!$D$31,0,10*ROW('Sanitation Data'!D57))="","",OFFSET('Sanitation Data'!$D$31,0,10*ROW('Sanitation Data'!D57)))</f>
        <v/>
      </c>
      <c r="CO63" s="270" t="str">
        <f ca="true">+IF(OFFSET('Sanitation Data'!$D$32,0,10*ROW('Sanitation Data'!D57))="","",OFFSET('Sanitation Data'!$D$32,0,10*ROW('Sanitation Data'!D57)))</f>
        <v/>
      </c>
      <c r="CP63" s="270" t="str">
        <f ca="true">+IF(OFFSET('Sanitation Data'!$E$28,0,10*ROW('Sanitation Data'!E57))="","",OFFSET('Sanitation Data'!$E$28,0,10*ROW('Sanitation Data'!E57)))</f>
        <v/>
      </c>
      <c r="CQ63" s="270" t="str">
        <f ca="true">+IF(OFFSET('Sanitation Data'!$E$29,0,10*ROW('Sanitation Data'!E57))="","",OFFSET('Sanitation Data'!$E$29,0,10*ROW('Sanitation Data'!E57)))</f>
        <v/>
      </c>
      <c r="CR63" s="270" t="str">
        <f ca="true">+IF(OFFSET('Sanitation Data'!$E$30,0,10*ROW('Sanitation Data'!E57))="","",OFFSET('Sanitation Data'!$E$30,0,10*ROW('Sanitation Data'!E57)))</f>
        <v/>
      </c>
      <c r="CS63" s="270" t="str">
        <f ca="true">+IF(OFFSET('Sanitation Data'!$E$31,0,10*ROW('Sanitation Data'!E57))="","",OFFSET('Sanitation Data'!$E$31,0,10*ROW('Sanitation Data'!E57)))</f>
        <v/>
      </c>
      <c r="CT63" s="270" t="str">
        <f ca="true">+IF(OFFSET('Sanitation Data'!$E$32,0,10*ROW('Sanitation Data'!E57))="","",OFFSET('Sanitation Data'!$E$32,0,10*ROW('Sanitation Data'!E57)))</f>
        <v/>
      </c>
      <c r="CU63" s="270" t="str">
        <f ca="true">+IF(OFFSET('Sanitation Data'!$F$28,0,10*ROW('Sanitation Data'!F57))="","",OFFSET('Sanitation Data'!$F$28,0,10*ROW('Sanitation Data'!F57)))</f>
        <v/>
      </c>
      <c r="CV63" s="270" t="str">
        <f ca="true">+IF(OFFSET('Sanitation Data'!$F$29,0,10*ROW('Sanitation Data'!F57))="","",OFFSET('Sanitation Data'!$F$29,0,10*ROW('Sanitation Data'!F57)))</f>
        <v/>
      </c>
      <c r="CW63" s="270" t="str">
        <f ca="true">+IF(OFFSET('Sanitation Data'!$F$30,0,10*ROW('Sanitation Data'!F57))="","",OFFSET('Sanitation Data'!$F$30,0,10*ROW('Sanitation Data'!F57)))</f>
        <v/>
      </c>
      <c r="CX63" s="270" t="str">
        <f ca="true">+IF(OFFSET('Sanitation Data'!$F$31,0,10*ROW('Sanitation Data'!F57))="","",OFFSET('Sanitation Data'!$F$31,0,10*ROW('Sanitation Data'!F57)))</f>
        <v/>
      </c>
      <c r="CY63" s="270" t="str">
        <f ca="true">+IF(OFFSET('Sanitation Data'!$F$32,0,10*ROW('Sanitation Data'!F57))="","",OFFSET('Sanitation Data'!$F$32,0,10*ROW('Sanitation Data'!F57)))</f>
        <v/>
      </c>
      <c r="CZ63" s="270" t="str">
        <f ca="true">+IF(OFFSET('Sanitation Data'!$G$28,0,10*ROW('Sanitation Data'!G57))="","",OFFSET('Sanitation Data'!$G$28,0,10*ROW('Sanitation Data'!G57)))</f>
        <v/>
      </c>
      <c r="DA63" s="270" t="str">
        <f ca="true">+IF(OFFSET('Sanitation Data'!$G$29,0,10*ROW('Sanitation Data'!G57))="","",OFFSET('Sanitation Data'!$G$29,0,10*ROW('Sanitation Data'!G57)))</f>
        <v/>
      </c>
      <c r="DB63" s="270" t="str">
        <f ca="true">+IF(OFFSET('Sanitation Data'!$G$30,0,10*ROW('Sanitation Data'!G57))="","",OFFSET('Sanitation Data'!$G$30,0,10*ROW('Sanitation Data'!G57)))</f>
        <v/>
      </c>
      <c r="DC63" s="270" t="str">
        <f ca="true">+IF(OFFSET('Sanitation Data'!$G$31,0,10*ROW('Sanitation Data'!G57))="","",OFFSET('Sanitation Data'!$G$31,0,10*ROW('Sanitation Data'!G57)))</f>
        <v/>
      </c>
      <c r="DD63" s="270" t="str">
        <f ca="true">+IF(OFFSET('Sanitation Data'!$G$32,0,10*ROW('Sanitation Data'!G57))="","",OFFSET('Sanitation Data'!$G$32,0,10*ROW('Sanitation Data'!G57)))</f>
        <v/>
      </c>
      <c r="DE63" s="270" t="str">
        <f ca="true">+IF(OFFSET('Sanitation Data'!$H$28,0,10*ROW('Sanitation Data'!H57))="","",OFFSET('Sanitation Data'!$H$28,0,10*ROW('Sanitation Data'!H57)))</f>
        <v/>
      </c>
      <c r="DF63" s="270" t="str">
        <f ca="true">+IF(OFFSET('Sanitation Data'!$H$29,0,10*ROW('Sanitation Data'!H57))="","",OFFSET('Sanitation Data'!$H$29,0,10*ROW('Sanitation Data'!H57)))</f>
        <v/>
      </c>
      <c r="DG63" s="270" t="str">
        <f ca="true">+IF(OFFSET('Sanitation Data'!$H$30,0,10*ROW('Sanitation Data'!H57))="","",OFFSET('Sanitation Data'!$H$30,0,10*ROW('Sanitation Data'!H57)))</f>
        <v/>
      </c>
      <c r="DH63" s="270" t="str">
        <f ca="true">+IF(OFFSET('Sanitation Data'!$H$31,0,10*ROW('Sanitation Data'!H57))="","",OFFSET('Sanitation Data'!$H$31,0,10*ROW('Sanitation Data'!H57)))</f>
        <v/>
      </c>
      <c r="DI63" s="270" t="str">
        <f ca="true">+IF(OFFSET('Sanitation Data'!$H$32,0,10*ROW('Sanitation Data'!H57))="","",OFFSET('Sanitation Data'!$H$32,0,10*ROW('Sanitation Data'!H57)))</f>
        <v/>
      </c>
      <c r="DJ63" s="270" t="str">
        <f ca="true">+IF(OFFSET('Sanitation Data'!$I$28,0,10*ROW('Sanitation Data'!I57))="","",OFFSET('Sanitation Data'!$I$28,0,10*ROW('Sanitation Data'!I57)))</f>
        <v/>
      </c>
      <c r="DK63" s="270" t="str">
        <f ca="true">+IF(OFFSET('Sanitation Data'!$I$29,0,10*ROW('Sanitation Data'!I57))="","",OFFSET('Sanitation Data'!$I$29,0,10*ROW('Sanitation Data'!I57)))</f>
        <v/>
      </c>
      <c r="DL63" s="270" t="str">
        <f ca="true">+IF(OFFSET('Sanitation Data'!$I$30,0,10*ROW('Sanitation Data'!I57))="","",OFFSET('Sanitation Data'!$I$30,0,10*ROW('Sanitation Data'!I57)))</f>
        <v/>
      </c>
      <c r="DM63" s="270" t="str">
        <f ca="true">+IF(OFFSET('Sanitation Data'!$I$31,0,10*ROW('Sanitation Data'!I57))="","",OFFSET('Sanitation Data'!$I$31,0,10*ROW('Sanitation Data'!I57)))</f>
        <v/>
      </c>
      <c r="DN63" s="270" t="str">
        <f ca="true">+IF(OFFSET('Sanitation Data'!$I$32,0,10*ROW('Sanitation Data'!I57))="","",OFFSET('Sanitation Data'!$I$32,0,10*ROW('Sanitation Data'!I57)))</f>
        <v/>
      </c>
      <c r="DO63" s="270" t="str">
        <f ca="true">+IF(OFFSET('Hygiene Data'!$D$11,0,10*ROW('Hygiene Data'!D57))="","",OFFSET('Hygiene Data'!$D$11,0,10*ROW('Hygiene Data'!D57)))</f>
        <v/>
      </c>
      <c r="DP63" s="270" t="str">
        <f ca="true">+IF(OFFSET('Hygiene Data'!$D$12,0,10*ROW('Hygiene Data'!D57))="","",OFFSET('Hygiene Data'!$D$12,0,10*ROW('Hygiene Data'!D57)))</f>
        <v/>
      </c>
      <c r="DQ63" s="270" t="str">
        <f ca="true">+IF(OFFSET('Hygiene Data'!$D$13,0,10*ROW('Hygiene Data'!D57))="","",OFFSET('Hygiene Data'!$D$13,0,10*ROW('Hygiene Data'!D57)))</f>
        <v/>
      </c>
      <c r="DR63" s="270" t="str">
        <f ca="true">+IF(OFFSET('Hygiene Data'!$E$11,0,10*ROW('Hygiene Data'!E57))="","",OFFSET('Hygiene Data'!$E$11,0,10*ROW('Hygiene Data'!E57)))</f>
        <v/>
      </c>
      <c r="DS63" s="270" t="str">
        <f ca="true">+IF(OFFSET('Hygiene Data'!$E$12,0,10*ROW('Hygiene Data'!E57))="","",OFFSET('Hygiene Data'!$E$12,0,10*ROW('Hygiene Data'!E57)))</f>
        <v/>
      </c>
      <c r="DT63" s="270" t="str">
        <f ca="true">+IF(OFFSET('Hygiene Data'!$E$13,0,10*ROW('Hygiene Data'!E57))="","",OFFSET('Hygiene Data'!$E$13,0,10*ROW('Hygiene Data'!E57)))</f>
        <v/>
      </c>
      <c r="DU63" s="270" t="str">
        <f ca="true">+IF(OFFSET('Hygiene Data'!$F$11,0,10*ROW('Hygiene Data'!F57))="","",OFFSET('Hygiene Data'!$F$11,0,10*ROW('Hygiene Data'!F57)))</f>
        <v/>
      </c>
      <c r="DV63" s="270" t="str">
        <f ca="true">+IF(OFFSET('Hygiene Data'!$F$12,0,10*ROW('Hygiene Data'!F57))="","",OFFSET('Hygiene Data'!$F$12,0,10*ROW('Hygiene Data'!F57)))</f>
        <v/>
      </c>
      <c r="DW63" s="270" t="str">
        <f ca="true">+IF(OFFSET('Hygiene Data'!$F$13,0,10*ROW('Hygiene Data'!F57))="","",OFFSET('Hygiene Data'!$F$13,0,10*ROW('Hygiene Data'!F57)))</f>
        <v/>
      </c>
      <c r="DX63" s="270" t="str">
        <f ca="true">+IF(OFFSET('Hygiene Data'!$G$11,0,10*ROW('Hygiene Data'!G57))="","",OFFSET('Hygiene Data'!$G$11,0,10*ROW('Hygiene Data'!G57)))</f>
        <v/>
      </c>
      <c r="DY63" s="270" t="str">
        <f ca="true">+IF(OFFSET('Hygiene Data'!$G$12,0,10*ROW('Hygiene Data'!G57))="","",OFFSET('Hygiene Data'!$G$12,0,10*ROW('Hygiene Data'!G57)))</f>
        <v/>
      </c>
      <c r="DZ63" s="270" t="str">
        <f ca="true">+IF(OFFSET('Hygiene Data'!$G$13,0,10*ROW('Hygiene Data'!G57))="","",OFFSET('Hygiene Data'!$G$13,0,10*ROW('Hygiene Data'!G57)))</f>
        <v/>
      </c>
      <c r="EA63" s="270" t="str">
        <f ca="true">+IF(OFFSET('Hygiene Data'!$H$11,0,10*ROW('Hygiene Data'!H57))="","",OFFSET('Hygiene Data'!$H$11,0,10*ROW('Hygiene Data'!H57)))</f>
        <v/>
      </c>
      <c r="EB63" s="270" t="str">
        <f ca="true">+IF(OFFSET('Hygiene Data'!$H$12,0,10*ROW('Hygiene Data'!H57))="","",OFFSET('Hygiene Data'!$H$12,0,10*ROW('Hygiene Data'!H57)))</f>
        <v/>
      </c>
      <c r="EC63" s="270" t="str">
        <f ca="true">+IF(OFFSET('Hygiene Data'!$H$13,0,10*ROW('Hygiene Data'!H57))="","",OFFSET('Hygiene Data'!$H$13,0,10*ROW('Hygiene Data'!H57)))</f>
        <v/>
      </c>
      <c r="ED63" s="270" t="str">
        <f ca="true">+IF(OFFSET('Hygiene Data'!$I$11,0,10*ROW('Hygiene Data'!I57))="","",OFFSET('Hygiene Data'!$I$11,0,10*ROW('Hygiene Data'!I57)))</f>
        <v/>
      </c>
      <c r="EE63" s="270" t="str">
        <f ca="true">+IF(OFFSET('Hygiene Data'!$I$12,0,10*ROW('Hygiene Data'!I57))="","",OFFSET('Hygiene Data'!$I$12,0,10*ROW('Hygiene Data'!I57)))</f>
        <v/>
      </c>
      <c r="EF63" s="270"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26" t="str">
        <f t="shared" ca="true" si="0"/>
        <v/>
      </c>
      <c r="D64" s="93"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3"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3"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3"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3"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3"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3"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3"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3"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3"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3"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3"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3"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3"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3"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3"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3"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3"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4"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4"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4"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4"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4"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4"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4"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4"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4"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4"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4"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4"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4"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4"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4"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4"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4"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4"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4"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4"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4"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4"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4"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4"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4"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4"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4"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4"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4"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4"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5"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5"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5"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5"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5"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5"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5"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5"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5"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5"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5"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5"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5"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5"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5"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5"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5"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5"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0"/>
      <c r="BS64" s="270" t="str">
        <f ca="true">+IF(OFFSET('Water Data'!$D$27,0,10*ROW('Water Data'!D58))="","",OFFSET('Water Data'!$D$27,0,10*ROW('Water Data'!D58)))</f>
        <v/>
      </c>
      <c r="BT64" s="270" t="str">
        <f ca="true">+IF(OFFSET('Water Data'!$D$28,0,10*ROW('Water Data'!D58))="","",OFFSET('Water Data'!$D$28,0,10*ROW('Water Data'!D58)))</f>
        <v/>
      </c>
      <c r="BU64" s="270" t="str">
        <f ca="true">+IF(OFFSET('Water Data'!$D$29,0,10*ROW('Water Data'!D58))="","",OFFSET('Water Data'!$D$29,0,10*ROW('Water Data'!D58)))</f>
        <v/>
      </c>
      <c r="BV64" s="270" t="str">
        <f ca="true">+IF(OFFSET('Water Data'!$E$27,0,10*ROW('Water Data'!E58))="","",OFFSET('Water Data'!$E$27,0,10*ROW('Water Data'!E58)))</f>
        <v/>
      </c>
      <c r="BW64" s="270" t="str">
        <f ca="true">+IF(OFFSET('Water Data'!$E$28,0,10*ROW('Water Data'!E58))="","",OFFSET('Water Data'!$E$28,0,10*ROW('Water Data'!E58)))</f>
        <v/>
      </c>
      <c r="BX64" s="270" t="str">
        <f ca="true">+IF(OFFSET('Water Data'!$E$29,0,10*ROW('Water Data'!E58))="","",OFFSET('Water Data'!$E$29,0,10*ROW('Water Data'!E58)))</f>
        <v/>
      </c>
      <c r="BY64" s="270" t="str">
        <f ca="true">+IF(OFFSET('Water Data'!$F$27,0,10*ROW('Water Data'!F58))="","",OFFSET('Water Data'!$F$27,0,10*ROW('Water Data'!F58)))</f>
        <v/>
      </c>
      <c r="BZ64" s="270" t="str">
        <f ca="true">+IF(OFFSET('Water Data'!$F$28,0,10*ROW('Water Data'!F58))="","",OFFSET('Water Data'!$F$28,0,10*ROW('Water Data'!F58)))</f>
        <v/>
      </c>
      <c r="CA64" s="270" t="str">
        <f ca="true">+IF(OFFSET('Water Data'!$F$29,0,10*ROW('Water Data'!F58))="","",OFFSET('Water Data'!$F$29,0,10*ROW('Water Data'!F58)))</f>
        <v/>
      </c>
      <c r="CB64" s="270" t="str">
        <f ca="true">+IF(OFFSET('Water Data'!$G$27,0,10*ROW('Water Data'!G58))="","",OFFSET('Water Data'!$G$27,0,10*ROW('Water Data'!G58)))</f>
        <v/>
      </c>
      <c r="CC64" s="270" t="str">
        <f ca="true">+IF(OFFSET('Water Data'!$G$28,0,10*ROW('Water Data'!G58))="","",OFFSET('Water Data'!$G$28,0,10*ROW('Water Data'!G58)))</f>
        <v/>
      </c>
      <c r="CD64" s="270" t="str">
        <f ca="true">+IF(OFFSET('Water Data'!$G$29,0,10*ROW('Water Data'!G58))="","",OFFSET('Water Data'!$G$29,0,10*ROW('Water Data'!G58)))</f>
        <v/>
      </c>
      <c r="CE64" s="270" t="str">
        <f ca="true">+IF(OFFSET('Water Data'!$H$27,0,10*ROW('Water Data'!H58))="","",OFFSET('Water Data'!$H$27,0,10*ROW('Water Data'!H58)))</f>
        <v/>
      </c>
      <c r="CF64" s="270" t="str">
        <f ca="true">+IF(OFFSET('Water Data'!$H$28,0,10*ROW('Water Data'!H58))="","",OFFSET('Water Data'!$H$28,0,10*ROW('Water Data'!H58)))</f>
        <v/>
      </c>
      <c r="CG64" s="270" t="str">
        <f ca="true">+IF(OFFSET('Water Data'!$H$29,0,10*ROW('Water Data'!H58))="","",OFFSET('Water Data'!$H$29,0,10*ROW('Water Data'!H58)))</f>
        <v/>
      </c>
      <c r="CH64" s="270" t="str">
        <f ca="true">+IF(OFFSET('Water Data'!$I$27,0,10*ROW('Water Data'!I58))="","",OFFSET('Water Data'!$I$27,0,10*ROW('Water Data'!I58)))</f>
        <v/>
      </c>
      <c r="CI64" s="270" t="str">
        <f ca="true">+IF(OFFSET('Water Data'!$I$28,0,10*ROW('Water Data'!I58))="","",OFFSET('Water Data'!$I$28,0,10*ROW('Water Data'!I58)))</f>
        <v/>
      </c>
      <c r="CJ64" s="270" t="str">
        <f ca="true">+IF(OFFSET('Water Data'!$I$29,0,10*ROW('Water Data'!I58))="","",OFFSET('Water Data'!$I$29,0,10*ROW('Water Data'!I58)))</f>
        <v/>
      </c>
      <c r="CK64" s="270" t="str">
        <f ca="true">+IF(OFFSET('Sanitation Data'!$D$28,0,10*ROW('Sanitation Data'!D58))="","",OFFSET('Sanitation Data'!$D$28,0,10*ROW('Sanitation Data'!D58)))</f>
        <v/>
      </c>
      <c r="CL64" s="270" t="str">
        <f ca="true">+IF(OFFSET('Sanitation Data'!$D$29,0,10*ROW('Sanitation Data'!D58))="","",OFFSET('Sanitation Data'!$D$29,0,10*ROW('Sanitation Data'!D58)))</f>
        <v/>
      </c>
      <c r="CM64" s="270" t="str">
        <f ca="true">+IF(OFFSET('Sanitation Data'!$D$30,0,10*ROW('Sanitation Data'!D58))="","",OFFSET('Sanitation Data'!$D$30,0,10*ROW('Sanitation Data'!D58)))</f>
        <v/>
      </c>
      <c r="CN64" s="270" t="str">
        <f ca="true">+IF(OFFSET('Sanitation Data'!$D$31,0,10*ROW('Sanitation Data'!D58))="","",OFFSET('Sanitation Data'!$D$31,0,10*ROW('Sanitation Data'!D58)))</f>
        <v/>
      </c>
      <c r="CO64" s="270" t="str">
        <f ca="true">+IF(OFFSET('Sanitation Data'!$D$32,0,10*ROW('Sanitation Data'!D58))="","",OFFSET('Sanitation Data'!$D$32,0,10*ROW('Sanitation Data'!D58)))</f>
        <v/>
      </c>
      <c r="CP64" s="270" t="str">
        <f ca="true">+IF(OFFSET('Sanitation Data'!$E$28,0,10*ROW('Sanitation Data'!E58))="","",OFFSET('Sanitation Data'!$E$28,0,10*ROW('Sanitation Data'!E58)))</f>
        <v/>
      </c>
      <c r="CQ64" s="270" t="str">
        <f ca="true">+IF(OFFSET('Sanitation Data'!$E$29,0,10*ROW('Sanitation Data'!E58))="","",OFFSET('Sanitation Data'!$E$29,0,10*ROW('Sanitation Data'!E58)))</f>
        <v/>
      </c>
      <c r="CR64" s="270" t="str">
        <f ca="true">+IF(OFFSET('Sanitation Data'!$E$30,0,10*ROW('Sanitation Data'!E58))="","",OFFSET('Sanitation Data'!$E$30,0,10*ROW('Sanitation Data'!E58)))</f>
        <v/>
      </c>
      <c r="CS64" s="270" t="str">
        <f ca="true">+IF(OFFSET('Sanitation Data'!$E$31,0,10*ROW('Sanitation Data'!E58))="","",OFFSET('Sanitation Data'!$E$31,0,10*ROW('Sanitation Data'!E58)))</f>
        <v/>
      </c>
      <c r="CT64" s="270" t="str">
        <f ca="true">+IF(OFFSET('Sanitation Data'!$E$32,0,10*ROW('Sanitation Data'!E58))="","",OFFSET('Sanitation Data'!$E$32,0,10*ROW('Sanitation Data'!E58)))</f>
        <v/>
      </c>
      <c r="CU64" s="270" t="str">
        <f ca="true">+IF(OFFSET('Sanitation Data'!$F$28,0,10*ROW('Sanitation Data'!F58))="","",OFFSET('Sanitation Data'!$F$28,0,10*ROW('Sanitation Data'!F58)))</f>
        <v/>
      </c>
      <c r="CV64" s="270" t="str">
        <f ca="true">+IF(OFFSET('Sanitation Data'!$F$29,0,10*ROW('Sanitation Data'!F58))="","",OFFSET('Sanitation Data'!$F$29,0,10*ROW('Sanitation Data'!F58)))</f>
        <v/>
      </c>
      <c r="CW64" s="270" t="str">
        <f ca="true">+IF(OFFSET('Sanitation Data'!$F$30,0,10*ROW('Sanitation Data'!F58))="","",OFFSET('Sanitation Data'!$F$30,0,10*ROW('Sanitation Data'!F58)))</f>
        <v/>
      </c>
      <c r="CX64" s="270" t="str">
        <f ca="true">+IF(OFFSET('Sanitation Data'!$F$31,0,10*ROW('Sanitation Data'!F58))="","",OFFSET('Sanitation Data'!$F$31,0,10*ROW('Sanitation Data'!F58)))</f>
        <v/>
      </c>
      <c r="CY64" s="270" t="str">
        <f ca="true">+IF(OFFSET('Sanitation Data'!$F$32,0,10*ROW('Sanitation Data'!F58))="","",OFFSET('Sanitation Data'!$F$32,0,10*ROW('Sanitation Data'!F58)))</f>
        <v/>
      </c>
      <c r="CZ64" s="270" t="str">
        <f ca="true">+IF(OFFSET('Sanitation Data'!$G$28,0,10*ROW('Sanitation Data'!G58))="","",OFFSET('Sanitation Data'!$G$28,0,10*ROW('Sanitation Data'!G58)))</f>
        <v/>
      </c>
      <c r="DA64" s="270" t="str">
        <f ca="true">+IF(OFFSET('Sanitation Data'!$G$29,0,10*ROW('Sanitation Data'!G58))="","",OFFSET('Sanitation Data'!$G$29,0,10*ROW('Sanitation Data'!G58)))</f>
        <v/>
      </c>
      <c r="DB64" s="270" t="str">
        <f ca="true">+IF(OFFSET('Sanitation Data'!$G$30,0,10*ROW('Sanitation Data'!G58))="","",OFFSET('Sanitation Data'!$G$30,0,10*ROW('Sanitation Data'!G58)))</f>
        <v/>
      </c>
      <c r="DC64" s="270" t="str">
        <f ca="true">+IF(OFFSET('Sanitation Data'!$G$31,0,10*ROW('Sanitation Data'!G58))="","",OFFSET('Sanitation Data'!$G$31,0,10*ROW('Sanitation Data'!G58)))</f>
        <v/>
      </c>
      <c r="DD64" s="270" t="str">
        <f ca="true">+IF(OFFSET('Sanitation Data'!$G$32,0,10*ROW('Sanitation Data'!G58))="","",OFFSET('Sanitation Data'!$G$32,0,10*ROW('Sanitation Data'!G58)))</f>
        <v/>
      </c>
      <c r="DE64" s="270" t="str">
        <f ca="true">+IF(OFFSET('Sanitation Data'!$H$28,0,10*ROW('Sanitation Data'!H58))="","",OFFSET('Sanitation Data'!$H$28,0,10*ROW('Sanitation Data'!H58)))</f>
        <v/>
      </c>
      <c r="DF64" s="270" t="str">
        <f ca="true">+IF(OFFSET('Sanitation Data'!$H$29,0,10*ROW('Sanitation Data'!H58))="","",OFFSET('Sanitation Data'!$H$29,0,10*ROW('Sanitation Data'!H58)))</f>
        <v/>
      </c>
      <c r="DG64" s="270" t="str">
        <f ca="true">+IF(OFFSET('Sanitation Data'!$H$30,0,10*ROW('Sanitation Data'!H58))="","",OFFSET('Sanitation Data'!$H$30,0,10*ROW('Sanitation Data'!H58)))</f>
        <v/>
      </c>
      <c r="DH64" s="270" t="str">
        <f ca="true">+IF(OFFSET('Sanitation Data'!$H$31,0,10*ROW('Sanitation Data'!H58))="","",OFFSET('Sanitation Data'!$H$31,0,10*ROW('Sanitation Data'!H58)))</f>
        <v/>
      </c>
      <c r="DI64" s="270" t="str">
        <f ca="true">+IF(OFFSET('Sanitation Data'!$H$32,0,10*ROW('Sanitation Data'!H58))="","",OFFSET('Sanitation Data'!$H$32,0,10*ROW('Sanitation Data'!H58)))</f>
        <v/>
      </c>
      <c r="DJ64" s="270" t="str">
        <f ca="true">+IF(OFFSET('Sanitation Data'!$I$28,0,10*ROW('Sanitation Data'!I58))="","",OFFSET('Sanitation Data'!$I$28,0,10*ROW('Sanitation Data'!I58)))</f>
        <v/>
      </c>
      <c r="DK64" s="270" t="str">
        <f ca="true">+IF(OFFSET('Sanitation Data'!$I$29,0,10*ROW('Sanitation Data'!I58))="","",OFFSET('Sanitation Data'!$I$29,0,10*ROW('Sanitation Data'!I58)))</f>
        <v/>
      </c>
      <c r="DL64" s="270" t="str">
        <f ca="true">+IF(OFFSET('Sanitation Data'!$I$30,0,10*ROW('Sanitation Data'!I58))="","",OFFSET('Sanitation Data'!$I$30,0,10*ROW('Sanitation Data'!I58)))</f>
        <v/>
      </c>
      <c r="DM64" s="270" t="str">
        <f ca="true">+IF(OFFSET('Sanitation Data'!$I$31,0,10*ROW('Sanitation Data'!I58))="","",OFFSET('Sanitation Data'!$I$31,0,10*ROW('Sanitation Data'!I58)))</f>
        <v/>
      </c>
      <c r="DN64" s="270" t="str">
        <f ca="true">+IF(OFFSET('Sanitation Data'!$I$32,0,10*ROW('Sanitation Data'!I58))="","",OFFSET('Sanitation Data'!$I$32,0,10*ROW('Sanitation Data'!I58)))</f>
        <v/>
      </c>
      <c r="DO64" s="270" t="str">
        <f ca="true">+IF(OFFSET('Hygiene Data'!$D$11,0,10*ROW('Hygiene Data'!D58))="","",OFFSET('Hygiene Data'!$D$11,0,10*ROW('Hygiene Data'!D58)))</f>
        <v/>
      </c>
      <c r="DP64" s="270" t="str">
        <f ca="true">+IF(OFFSET('Hygiene Data'!$D$12,0,10*ROW('Hygiene Data'!D58))="","",OFFSET('Hygiene Data'!$D$12,0,10*ROW('Hygiene Data'!D58)))</f>
        <v/>
      </c>
      <c r="DQ64" s="270" t="str">
        <f ca="true">+IF(OFFSET('Hygiene Data'!$D$13,0,10*ROW('Hygiene Data'!D58))="","",OFFSET('Hygiene Data'!$D$13,0,10*ROW('Hygiene Data'!D58)))</f>
        <v/>
      </c>
      <c r="DR64" s="270" t="str">
        <f ca="true">+IF(OFFSET('Hygiene Data'!$E$11,0,10*ROW('Hygiene Data'!E58))="","",OFFSET('Hygiene Data'!$E$11,0,10*ROW('Hygiene Data'!E58)))</f>
        <v/>
      </c>
      <c r="DS64" s="270" t="str">
        <f ca="true">+IF(OFFSET('Hygiene Data'!$E$12,0,10*ROW('Hygiene Data'!E58))="","",OFFSET('Hygiene Data'!$E$12,0,10*ROW('Hygiene Data'!E58)))</f>
        <v/>
      </c>
      <c r="DT64" s="270" t="str">
        <f ca="true">+IF(OFFSET('Hygiene Data'!$E$13,0,10*ROW('Hygiene Data'!E58))="","",OFFSET('Hygiene Data'!$E$13,0,10*ROW('Hygiene Data'!E58)))</f>
        <v/>
      </c>
      <c r="DU64" s="270" t="str">
        <f ca="true">+IF(OFFSET('Hygiene Data'!$F$11,0,10*ROW('Hygiene Data'!F58))="","",OFFSET('Hygiene Data'!$F$11,0,10*ROW('Hygiene Data'!F58)))</f>
        <v/>
      </c>
      <c r="DV64" s="270" t="str">
        <f ca="true">+IF(OFFSET('Hygiene Data'!$F$12,0,10*ROW('Hygiene Data'!F58))="","",OFFSET('Hygiene Data'!$F$12,0,10*ROW('Hygiene Data'!F58)))</f>
        <v/>
      </c>
      <c r="DW64" s="270" t="str">
        <f ca="true">+IF(OFFSET('Hygiene Data'!$F$13,0,10*ROW('Hygiene Data'!F58))="","",OFFSET('Hygiene Data'!$F$13,0,10*ROW('Hygiene Data'!F58)))</f>
        <v/>
      </c>
      <c r="DX64" s="270" t="str">
        <f ca="true">+IF(OFFSET('Hygiene Data'!$G$11,0,10*ROW('Hygiene Data'!G58))="","",OFFSET('Hygiene Data'!$G$11,0,10*ROW('Hygiene Data'!G58)))</f>
        <v/>
      </c>
      <c r="DY64" s="270" t="str">
        <f ca="true">+IF(OFFSET('Hygiene Data'!$G$12,0,10*ROW('Hygiene Data'!G58))="","",OFFSET('Hygiene Data'!$G$12,0,10*ROW('Hygiene Data'!G58)))</f>
        <v/>
      </c>
      <c r="DZ64" s="270" t="str">
        <f ca="true">+IF(OFFSET('Hygiene Data'!$G$13,0,10*ROW('Hygiene Data'!G58))="","",OFFSET('Hygiene Data'!$G$13,0,10*ROW('Hygiene Data'!G58)))</f>
        <v/>
      </c>
      <c r="EA64" s="270" t="str">
        <f ca="true">+IF(OFFSET('Hygiene Data'!$H$11,0,10*ROW('Hygiene Data'!H58))="","",OFFSET('Hygiene Data'!$H$11,0,10*ROW('Hygiene Data'!H58)))</f>
        <v/>
      </c>
      <c r="EB64" s="270" t="str">
        <f ca="true">+IF(OFFSET('Hygiene Data'!$H$12,0,10*ROW('Hygiene Data'!H58))="","",OFFSET('Hygiene Data'!$H$12,0,10*ROW('Hygiene Data'!H58)))</f>
        <v/>
      </c>
      <c r="EC64" s="270" t="str">
        <f ca="true">+IF(OFFSET('Hygiene Data'!$H$13,0,10*ROW('Hygiene Data'!H58))="","",OFFSET('Hygiene Data'!$H$13,0,10*ROW('Hygiene Data'!H58)))</f>
        <v/>
      </c>
      <c r="ED64" s="270" t="str">
        <f ca="true">+IF(OFFSET('Hygiene Data'!$I$11,0,10*ROW('Hygiene Data'!I58))="","",OFFSET('Hygiene Data'!$I$11,0,10*ROW('Hygiene Data'!I58)))</f>
        <v/>
      </c>
      <c r="EE64" s="270" t="str">
        <f ca="true">+IF(OFFSET('Hygiene Data'!$I$12,0,10*ROW('Hygiene Data'!I58))="","",OFFSET('Hygiene Data'!$I$12,0,10*ROW('Hygiene Data'!I58)))</f>
        <v/>
      </c>
      <c r="EF64" s="270"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26" t="str">
        <f t="shared" ca="true" si="0"/>
        <v/>
      </c>
      <c r="D65" s="93"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3"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3"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3"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3"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3"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3"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3"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3"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3"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3"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3"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3"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3"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3"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3"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3"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3"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4"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4"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4"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4"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4"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4"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4"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4"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4"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4"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4"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4"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4"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4"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4"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4"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4"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4"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4"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4"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4"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4"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4"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4"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4"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4"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4"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4"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4"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4"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5"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5"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5"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5"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5"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5"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5"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5"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5"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5"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5"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5"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5"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5"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5"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5"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5"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5"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0"/>
      <c r="BS65" s="270" t="str">
        <f ca="true">+IF(OFFSET('Water Data'!$D$27,0,10*ROW('Water Data'!D59))="","",OFFSET('Water Data'!$D$27,0,10*ROW('Water Data'!D59)))</f>
        <v/>
      </c>
      <c r="BT65" s="270" t="str">
        <f ca="true">+IF(OFFSET('Water Data'!$D$28,0,10*ROW('Water Data'!D59))="","",OFFSET('Water Data'!$D$28,0,10*ROW('Water Data'!D59)))</f>
        <v/>
      </c>
      <c r="BU65" s="270" t="str">
        <f ca="true">+IF(OFFSET('Water Data'!$D$29,0,10*ROW('Water Data'!D59))="","",OFFSET('Water Data'!$D$29,0,10*ROW('Water Data'!D59)))</f>
        <v/>
      </c>
      <c r="BV65" s="270" t="str">
        <f ca="true">+IF(OFFSET('Water Data'!$E$27,0,10*ROW('Water Data'!E59))="","",OFFSET('Water Data'!$E$27,0,10*ROW('Water Data'!E59)))</f>
        <v/>
      </c>
      <c r="BW65" s="270" t="str">
        <f ca="true">+IF(OFFSET('Water Data'!$E$28,0,10*ROW('Water Data'!E59))="","",OFFSET('Water Data'!$E$28,0,10*ROW('Water Data'!E59)))</f>
        <v/>
      </c>
      <c r="BX65" s="270" t="str">
        <f ca="true">+IF(OFFSET('Water Data'!$E$29,0,10*ROW('Water Data'!E59))="","",OFFSET('Water Data'!$E$29,0,10*ROW('Water Data'!E59)))</f>
        <v/>
      </c>
      <c r="BY65" s="270" t="str">
        <f ca="true">+IF(OFFSET('Water Data'!$F$27,0,10*ROW('Water Data'!F59))="","",OFFSET('Water Data'!$F$27,0,10*ROW('Water Data'!F59)))</f>
        <v/>
      </c>
      <c r="BZ65" s="270" t="str">
        <f ca="true">+IF(OFFSET('Water Data'!$F$28,0,10*ROW('Water Data'!F59))="","",OFFSET('Water Data'!$F$28,0,10*ROW('Water Data'!F59)))</f>
        <v/>
      </c>
      <c r="CA65" s="270" t="str">
        <f ca="true">+IF(OFFSET('Water Data'!$F$29,0,10*ROW('Water Data'!F59))="","",OFFSET('Water Data'!$F$29,0,10*ROW('Water Data'!F59)))</f>
        <v/>
      </c>
      <c r="CB65" s="270" t="str">
        <f ca="true">+IF(OFFSET('Water Data'!$G$27,0,10*ROW('Water Data'!G59))="","",OFFSET('Water Data'!$G$27,0,10*ROW('Water Data'!G59)))</f>
        <v/>
      </c>
      <c r="CC65" s="270" t="str">
        <f ca="true">+IF(OFFSET('Water Data'!$G$28,0,10*ROW('Water Data'!G59))="","",OFFSET('Water Data'!$G$28,0,10*ROW('Water Data'!G59)))</f>
        <v/>
      </c>
      <c r="CD65" s="270" t="str">
        <f ca="true">+IF(OFFSET('Water Data'!$G$29,0,10*ROW('Water Data'!G59))="","",OFFSET('Water Data'!$G$29,0,10*ROW('Water Data'!G59)))</f>
        <v/>
      </c>
      <c r="CE65" s="270" t="str">
        <f ca="true">+IF(OFFSET('Water Data'!$H$27,0,10*ROW('Water Data'!H59))="","",OFFSET('Water Data'!$H$27,0,10*ROW('Water Data'!H59)))</f>
        <v/>
      </c>
      <c r="CF65" s="270" t="str">
        <f ca="true">+IF(OFFSET('Water Data'!$H$28,0,10*ROW('Water Data'!H59))="","",OFFSET('Water Data'!$H$28,0,10*ROW('Water Data'!H59)))</f>
        <v/>
      </c>
      <c r="CG65" s="270" t="str">
        <f ca="true">+IF(OFFSET('Water Data'!$H$29,0,10*ROW('Water Data'!H59))="","",OFFSET('Water Data'!$H$29,0,10*ROW('Water Data'!H59)))</f>
        <v/>
      </c>
      <c r="CH65" s="270" t="str">
        <f ca="true">+IF(OFFSET('Water Data'!$I$27,0,10*ROW('Water Data'!I59))="","",OFFSET('Water Data'!$I$27,0,10*ROW('Water Data'!I59)))</f>
        <v/>
      </c>
      <c r="CI65" s="270" t="str">
        <f ca="true">+IF(OFFSET('Water Data'!$I$28,0,10*ROW('Water Data'!I59))="","",OFFSET('Water Data'!$I$28,0,10*ROW('Water Data'!I59)))</f>
        <v/>
      </c>
      <c r="CJ65" s="270" t="str">
        <f ca="true">+IF(OFFSET('Water Data'!$I$29,0,10*ROW('Water Data'!I59))="","",OFFSET('Water Data'!$I$29,0,10*ROW('Water Data'!I59)))</f>
        <v/>
      </c>
      <c r="CK65" s="270" t="str">
        <f ca="true">+IF(OFFSET('Sanitation Data'!$D$28,0,10*ROW('Sanitation Data'!D59))="","",OFFSET('Sanitation Data'!$D$28,0,10*ROW('Sanitation Data'!D59)))</f>
        <v/>
      </c>
      <c r="CL65" s="270" t="str">
        <f ca="true">+IF(OFFSET('Sanitation Data'!$D$29,0,10*ROW('Sanitation Data'!D59))="","",OFFSET('Sanitation Data'!$D$29,0,10*ROW('Sanitation Data'!D59)))</f>
        <v/>
      </c>
      <c r="CM65" s="270" t="str">
        <f ca="true">+IF(OFFSET('Sanitation Data'!$D$30,0,10*ROW('Sanitation Data'!D59))="","",OFFSET('Sanitation Data'!$D$30,0,10*ROW('Sanitation Data'!D59)))</f>
        <v/>
      </c>
      <c r="CN65" s="270" t="str">
        <f ca="true">+IF(OFFSET('Sanitation Data'!$D$31,0,10*ROW('Sanitation Data'!D59))="","",OFFSET('Sanitation Data'!$D$31,0,10*ROW('Sanitation Data'!D59)))</f>
        <v/>
      </c>
      <c r="CO65" s="270" t="str">
        <f ca="true">+IF(OFFSET('Sanitation Data'!$D$32,0,10*ROW('Sanitation Data'!D59))="","",OFFSET('Sanitation Data'!$D$32,0,10*ROW('Sanitation Data'!D59)))</f>
        <v/>
      </c>
      <c r="CP65" s="270" t="str">
        <f ca="true">+IF(OFFSET('Sanitation Data'!$E$28,0,10*ROW('Sanitation Data'!E59))="","",OFFSET('Sanitation Data'!$E$28,0,10*ROW('Sanitation Data'!E59)))</f>
        <v/>
      </c>
      <c r="CQ65" s="270" t="str">
        <f ca="true">+IF(OFFSET('Sanitation Data'!$E$29,0,10*ROW('Sanitation Data'!E59))="","",OFFSET('Sanitation Data'!$E$29,0,10*ROW('Sanitation Data'!E59)))</f>
        <v/>
      </c>
      <c r="CR65" s="270" t="str">
        <f ca="true">+IF(OFFSET('Sanitation Data'!$E$30,0,10*ROW('Sanitation Data'!E59))="","",OFFSET('Sanitation Data'!$E$30,0,10*ROW('Sanitation Data'!E59)))</f>
        <v/>
      </c>
      <c r="CS65" s="270" t="str">
        <f ca="true">+IF(OFFSET('Sanitation Data'!$E$31,0,10*ROW('Sanitation Data'!E59))="","",OFFSET('Sanitation Data'!$E$31,0,10*ROW('Sanitation Data'!E59)))</f>
        <v/>
      </c>
      <c r="CT65" s="270" t="str">
        <f ca="true">+IF(OFFSET('Sanitation Data'!$E$32,0,10*ROW('Sanitation Data'!E59))="","",OFFSET('Sanitation Data'!$E$32,0,10*ROW('Sanitation Data'!E59)))</f>
        <v/>
      </c>
      <c r="CU65" s="270" t="str">
        <f ca="true">+IF(OFFSET('Sanitation Data'!$F$28,0,10*ROW('Sanitation Data'!F59))="","",OFFSET('Sanitation Data'!$F$28,0,10*ROW('Sanitation Data'!F59)))</f>
        <v/>
      </c>
      <c r="CV65" s="270" t="str">
        <f ca="true">+IF(OFFSET('Sanitation Data'!$F$29,0,10*ROW('Sanitation Data'!F59))="","",OFFSET('Sanitation Data'!$F$29,0,10*ROW('Sanitation Data'!F59)))</f>
        <v/>
      </c>
      <c r="CW65" s="270" t="str">
        <f ca="true">+IF(OFFSET('Sanitation Data'!$F$30,0,10*ROW('Sanitation Data'!F59))="","",OFFSET('Sanitation Data'!$F$30,0,10*ROW('Sanitation Data'!F59)))</f>
        <v/>
      </c>
      <c r="CX65" s="270" t="str">
        <f ca="true">+IF(OFFSET('Sanitation Data'!$F$31,0,10*ROW('Sanitation Data'!F59))="","",OFFSET('Sanitation Data'!$F$31,0,10*ROW('Sanitation Data'!F59)))</f>
        <v/>
      </c>
      <c r="CY65" s="270" t="str">
        <f ca="true">+IF(OFFSET('Sanitation Data'!$F$32,0,10*ROW('Sanitation Data'!F59))="","",OFFSET('Sanitation Data'!$F$32,0,10*ROW('Sanitation Data'!F59)))</f>
        <v/>
      </c>
      <c r="CZ65" s="270" t="str">
        <f ca="true">+IF(OFFSET('Sanitation Data'!$G$28,0,10*ROW('Sanitation Data'!G59))="","",OFFSET('Sanitation Data'!$G$28,0,10*ROW('Sanitation Data'!G59)))</f>
        <v/>
      </c>
      <c r="DA65" s="270" t="str">
        <f ca="true">+IF(OFFSET('Sanitation Data'!$G$29,0,10*ROW('Sanitation Data'!G59))="","",OFFSET('Sanitation Data'!$G$29,0,10*ROW('Sanitation Data'!G59)))</f>
        <v/>
      </c>
      <c r="DB65" s="270" t="str">
        <f ca="true">+IF(OFFSET('Sanitation Data'!$G$30,0,10*ROW('Sanitation Data'!G59))="","",OFFSET('Sanitation Data'!$G$30,0,10*ROW('Sanitation Data'!G59)))</f>
        <v/>
      </c>
      <c r="DC65" s="270" t="str">
        <f ca="true">+IF(OFFSET('Sanitation Data'!$G$31,0,10*ROW('Sanitation Data'!G59))="","",OFFSET('Sanitation Data'!$G$31,0,10*ROW('Sanitation Data'!G59)))</f>
        <v/>
      </c>
      <c r="DD65" s="270" t="str">
        <f ca="true">+IF(OFFSET('Sanitation Data'!$G$32,0,10*ROW('Sanitation Data'!G59))="","",OFFSET('Sanitation Data'!$G$32,0,10*ROW('Sanitation Data'!G59)))</f>
        <v/>
      </c>
      <c r="DE65" s="270" t="str">
        <f ca="true">+IF(OFFSET('Sanitation Data'!$H$28,0,10*ROW('Sanitation Data'!H59))="","",OFFSET('Sanitation Data'!$H$28,0,10*ROW('Sanitation Data'!H59)))</f>
        <v/>
      </c>
      <c r="DF65" s="270" t="str">
        <f ca="true">+IF(OFFSET('Sanitation Data'!$H$29,0,10*ROW('Sanitation Data'!H59))="","",OFFSET('Sanitation Data'!$H$29,0,10*ROW('Sanitation Data'!H59)))</f>
        <v/>
      </c>
      <c r="DG65" s="270" t="str">
        <f ca="true">+IF(OFFSET('Sanitation Data'!$H$30,0,10*ROW('Sanitation Data'!H59))="","",OFFSET('Sanitation Data'!$H$30,0,10*ROW('Sanitation Data'!H59)))</f>
        <v/>
      </c>
      <c r="DH65" s="270" t="str">
        <f ca="true">+IF(OFFSET('Sanitation Data'!$H$31,0,10*ROW('Sanitation Data'!H59))="","",OFFSET('Sanitation Data'!$H$31,0,10*ROW('Sanitation Data'!H59)))</f>
        <v/>
      </c>
      <c r="DI65" s="270" t="str">
        <f ca="true">+IF(OFFSET('Sanitation Data'!$H$32,0,10*ROW('Sanitation Data'!H59))="","",OFFSET('Sanitation Data'!$H$32,0,10*ROW('Sanitation Data'!H59)))</f>
        <v/>
      </c>
      <c r="DJ65" s="270" t="str">
        <f ca="true">+IF(OFFSET('Sanitation Data'!$I$28,0,10*ROW('Sanitation Data'!I59))="","",OFFSET('Sanitation Data'!$I$28,0,10*ROW('Sanitation Data'!I59)))</f>
        <v/>
      </c>
      <c r="DK65" s="270" t="str">
        <f ca="true">+IF(OFFSET('Sanitation Data'!$I$29,0,10*ROW('Sanitation Data'!I59))="","",OFFSET('Sanitation Data'!$I$29,0,10*ROW('Sanitation Data'!I59)))</f>
        <v/>
      </c>
      <c r="DL65" s="270" t="str">
        <f ca="true">+IF(OFFSET('Sanitation Data'!$I$30,0,10*ROW('Sanitation Data'!I59))="","",OFFSET('Sanitation Data'!$I$30,0,10*ROW('Sanitation Data'!I59)))</f>
        <v/>
      </c>
      <c r="DM65" s="270" t="str">
        <f ca="true">+IF(OFFSET('Sanitation Data'!$I$31,0,10*ROW('Sanitation Data'!I59))="","",OFFSET('Sanitation Data'!$I$31,0,10*ROW('Sanitation Data'!I59)))</f>
        <v/>
      </c>
      <c r="DN65" s="270" t="str">
        <f ca="true">+IF(OFFSET('Sanitation Data'!$I$32,0,10*ROW('Sanitation Data'!I59))="","",OFFSET('Sanitation Data'!$I$32,0,10*ROW('Sanitation Data'!I59)))</f>
        <v/>
      </c>
      <c r="DO65" s="270" t="str">
        <f ca="true">+IF(OFFSET('Hygiene Data'!$D$11,0,10*ROW('Hygiene Data'!D59))="","",OFFSET('Hygiene Data'!$D$11,0,10*ROW('Hygiene Data'!D59)))</f>
        <v/>
      </c>
      <c r="DP65" s="270" t="str">
        <f ca="true">+IF(OFFSET('Hygiene Data'!$D$12,0,10*ROW('Hygiene Data'!D59))="","",OFFSET('Hygiene Data'!$D$12,0,10*ROW('Hygiene Data'!D59)))</f>
        <v/>
      </c>
      <c r="DQ65" s="270" t="str">
        <f ca="true">+IF(OFFSET('Hygiene Data'!$D$13,0,10*ROW('Hygiene Data'!D59))="","",OFFSET('Hygiene Data'!$D$13,0,10*ROW('Hygiene Data'!D59)))</f>
        <v/>
      </c>
      <c r="DR65" s="270" t="str">
        <f ca="true">+IF(OFFSET('Hygiene Data'!$E$11,0,10*ROW('Hygiene Data'!E59))="","",OFFSET('Hygiene Data'!$E$11,0,10*ROW('Hygiene Data'!E59)))</f>
        <v/>
      </c>
      <c r="DS65" s="270" t="str">
        <f ca="true">+IF(OFFSET('Hygiene Data'!$E$12,0,10*ROW('Hygiene Data'!E59))="","",OFFSET('Hygiene Data'!$E$12,0,10*ROW('Hygiene Data'!E59)))</f>
        <v/>
      </c>
      <c r="DT65" s="270" t="str">
        <f ca="true">+IF(OFFSET('Hygiene Data'!$E$13,0,10*ROW('Hygiene Data'!E59))="","",OFFSET('Hygiene Data'!$E$13,0,10*ROW('Hygiene Data'!E59)))</f>
        <v/>
      </c>
      <c r="DU65" s="270" t="str">
        <f ca="true">+IF(OFFSET('Hygiene Data'!$F$11,0,10*ROW('Hygiene Data'!F59))="","",OFFSET('Hygiene Data'!$F$11,0,10*ROW('Hygiene Data'!F59)))</f>
        <v/>
      </c>
      <c r="DV65" s="270" t="str">
        <f ca="true">+IF(OFFSET('Hygiene Data'!$F$12,0,10*ROW('Hygiene Data'!F59))="","",OFFSET('Hygiene Data'!$F$12,0,10*ROW('Hygiene Data'!F59)))</f>
        <v/>
      </c>
      <c r="DW65" s="270" t="str">
        <f ca="true">+IF(OFFSET('Hygiene Data'!$F$13,0,10*ROW('Hygiene Data'!F59))="","",OFFSET('Hygiene Data'!$F$13,0,10*ROW('Hygiene Data'!F59)))</f>
        <v/>
      </c>
      <c r="DX65" s="270" t="str">
        <f ca="true">+IF(OFFSET('Hygiene Data'!$G$11,0,10*ROW('Hygiene Data'!G59))="","",OFFSET('Hygiene Data'!$G$11,0,10*ROW('Hygiene Data'!G59)))</f>
        <v/>
      </c>
      <c r="DY65" s="270" t="str">
        <f ca="true">+IF(OFFSET('Hygiene Data'!$G$12,0,10*ROW('Hygiene Data'!G59))="","",OFFSET('Hygiene Data'!$G$12,0,10*ROW('Hygiene Data'!G59)))</f>
        <v/>
      </c>
      <c r="DZ65" s="270" t="str">
        <f ca="true">+IF(OFFSET('Hygiene Data'!$G$13,0,10*ROW('Hygiene Data'!G59))="","",OFFSET('Hygiene Data'!$G$13,0,10*ROW('Hygiene Data'!G59)))</f>
        <v/>
      </c>
      <c r="EA65" s="270" t="str">
        <f ca="true">+IF(OFFSET('Hygiene Data'!$H$11,0,10*ROW('Hygiene Data'!H59))="","",OFFSET('Hygiene Data'!$H$11,0,10*ROW('Hygiene Data'!H59)))</f>
        <v/>
      </c>
      <c r="EB65" s="270" t="str">
        <f ca="true">+IF(OFFSET('Hygiene Data'!$H$12,0,10*ROW('Hygiene Data'!H59))="","",OFFSET('Hygiene Data'!$H$12,0,10*ROW('Hygiene Data'!H59)))</f>
        <v/>
      </c>
      <c r="EC65" s="270" t="str">
        <f ca="true">+IF(OFFSET('Hygiene Data'!$H$13,0,10*ROW('Hygiene Data'!H59))="","",OFFSET('Hygiene Data'!$H$13,0,10*ROW('Hygiene Data'!H59)))</f>
        <v/>
      </c>
      <c r="ED65" s="270" t="str">
        <f ca="true">+IF(OFFSET('Hygiene Data'!$I$11,0,10*ROW('Hygiene Data'!I59))="","",OFFSET('Hygiene Data'!$I$11,0,10*ROW('Hygiene Data'!I59)))</f>
        <v/>
      </c>
      <c r="EE65" s="270" t="str">
        <f ca="true">+IF(OFFSET('Hygiene Data'!$I$12,0,10*ROW('Hygiene Data'!I59))="","",OFFSET('Hygiene Data'!$I$12,0,10*ROW('Hygiene Data'!I59)))</f>
        <v/>
      </c>
      <c r="EF65" s="270"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26" t="str">
        <f t="shared" ca="true" si="0"/>
        <v/>
      </c>
      <c r="D66" s="93"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3"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3"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3"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3"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3"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3"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3"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3"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3"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3"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3"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3"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3"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3"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3"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3"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3"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4"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4"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4"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4"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4"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4"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4"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4"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4"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4"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4"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4"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4"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4"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4"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4"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4"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4"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4"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4"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4"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4"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4"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4"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4"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4"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4"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4"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4"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4"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5"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5"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5"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5"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5"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5"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5"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5"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5"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5"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5"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5"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5"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5"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5"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5"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5"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5"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0"/>
      <c r="BS66" s="270" t="str">
        <f ca="true">+IF(OFFSET('Water Data'!$D$27,0,10*ROW('Water Data'!D60))="","",OFFSET('Water Data'!$D$27,0,10*ROW('Water Data'!D60)))</f>
        <v/>
      </c>
      <c r="BT66" s="270" t="str">
        <f ca="true">+IF(OFFSET('Water Data'!$D$28,0,10*ROW('Water Data'!D60))="","",OFFSET('Water Data'!$D$28,0,10*ROW('Water Data'!D60)))</f>
        <v/>
      </c>
      <c r="BU66" s="270" t="str">
        <f ca="true">+IF(OFFSET('Water Data'!$D$29,0,10*ROW('Water Data'!D60))="","",OFFSET('Water Data'!$D$29,0,10*ROW('Water Data'!D60)))</f>
        <v/>
      </c>
      <c r="BV66" s="270" t="str">
        <f ca="true">+IF(OFFSET('Water Data'!$E$27,0,10*ROW('Water Data'!E60))="","",OFFSET('Water Data'!$E$27,0,10*ROW('Water Data'!E60)))</f>
        <v/>
      </c>
      <c r="BW66" s="270" t="str">
        <f ca="true">+IF(OFFSET('Water Data'!$E$28,0,10*ROW('Water Data'!E60))="","",OFFSET('Water Data'!$E$28,0,10*ROW('Water Data'!E60)))</f>
        <v/>
      </c>
      <c r="BX66" s="270" t="str">
        <f ca="true">+IF(OFFSET('Water Data'!$E$29,0,10*ROW('Water Data'!E60))="","",OFFSET('Water Data'!$E$29,0,10*ROW('Water Data'!E60)))</f>
        <v/>
      </c>
      <c r="BY66" s="270" t="str">
        <f ca="true">+IF(OFFSET('Water Data'!$F$27,0,10*ROW('Water Data'!F60))="","",OFFSET('Water Data'!$F$27,0,10*ROW('Water Data'!F60)))</f>
        <v/>
      </c>
      <c r="BZ66" s="270" t="str">
        <f ca="true">+IF(OFFSET('Water Data'!$F$28,0,10*ROW('Water Data'!F60))="","",OFFSET('Water Data'!$F$28,0,10*ROW('Water Data'!F60)))</f>
        <v/>
      </c>
      <c r="CA66" s="270" t="str">
        <f ca="true">+IF(OFFSET('Water Data'!$F$29,0,10*ROW('Water Data'!F60))="","",OFFSET('Water Data'!$F$29,0,10*ROW('Water Data'!F60)))</f>
        <v/>
      </c>
      <c r="CB66" s="270" t="str">
        <f ca="true">+IF(OFFSET('Water Data'!$G$27,0,10*ROW('Water Data'!G60))="","",OFFSET('Water Data'!$G$27,0,10*ROW('Water Data'!G60)))</f>
        <v/>
      </c>
      <c r="CC66" s="270" t="str">
        <f ca="true">+IF(OFFSET('Water Data'!$G$28,0,10*ROW('Water Data'!G60))="","",OFFSET('Water Data'!$G$28,0,10*ROW('Water Data'!G60)))</f>
        <v/>
      </c>
      <c r="CD66" s="270" t="str">
        <f ca="true">+IF(OFFSET('Water Data'!$G$29,0,10*ROW('Water Data'!G60))="","",OFFSET('Water Data'!$G$29,0,10*ROW('Water Data'!G60)))</f>
        <v/>
      </c>
      <c r="CE66" s="270" t="str">
        <f ca="true">+IF(OFFSET('Water Data'!$H$27,0,10*ROW('Water Data'!H60))="","",OFFSET('Water Data'!$H$27,0,10*ROW('Water Data'!H60)))</f>
        <v/>
      </c>
      <c r="CF66" s="270" t="str">
        <f ca="true">+IF(OFFSET('Water Data'!$H$28,0,10*ROW('Water Data'!H60))="","",OFFSET('Water Data'!$H$28,0,10*ROW('Water Data'!H60)))</f>
        <v/>
      </c>
      <c r="CG66" s="270" t="str">
        <f ca="true">+IF(OFFSET('Water Data'!$H$29,0,10*ROW('Water Data'!H60))="","",OFFSET('Water Data'!$H$29,0,10*ROW('Water Data'!H60)))</f>
        <v/>
      </c>
      <c r="CH66" s="270" t="str">
        <f ca="true">+IF(OFFSET('Water Data'!$I$27,0,10*ROW('Water Data'!I60))="","",OFFSET('Water Data'!$I$27,0,10*ROW('Water Data'!I60)))</f>
        <v/>
      </c>
      <c r="CI66" s="270" t="str">
        <f ca="true">+IF(OFFSET('Water Data'!$I$28,0,10*ROW('Water Data'!I60))="","",OFFSET('Water Data'!$I$28,0,10*ROW('Water Data'!I60)))</f>
        <v/>
      </c>
      <c r="CJ66" s="270" t="str">
        <f ca="true">+IF(OFFSET('Water Data'!$I$29,0,10*ROW('Water Data'!I60))="","",OFFSET('Water Data'!$I$29,0,10*ROW('Water Data'!I60)))</f>
        <v/>
      </c>
      <c r="CK66" s="270" t="str">
        <f ca="true">+IF(OFFSET('Sanitation Data'!$D$28,0,10*ROW('Sanitation Data'!D60))="","",OFFSET('Sanitation Data'!$D$28,0,10*ROW('Sanitation Data'!D60)))</f>
        <v/>
      </c>
      <c r="CL66" s="270" t="str">
        <f ca="true">+IF(OFFSET('Sanitation Data'!$D$29,0,10*ROW('Sanitation Data'!D60))="","",OFFSET('Sanitation Data'!$D$29,0,10*ROW('Sanitation Data'!D60)))</f>
        <v/>
      </c>
      <c r="CM66" s="270" t="str">
        <f ca="true">+IF(OFFSET('Sanitation Data'!$D$30,0,10*ROW('Sanitation Data'!D60))="","",OFFSET('Sanitation Data'!$D$30,0,10*ROW('Sanitation Data'!D60)))</f>
        <v/>
      </c>
      <c r="CN66" s="270" t="str">
        <f ca="true">+IF(OFFSET('Sanitation Data'!$D$31,0,10*ROW('Sanitation Data'!D60))="","",OFFSET('Sanitation Data'!$D$31,0,10*ROW('Sanitation Data'!D60)))</f>
        <v/>
      </c>
      <c r="CO66" s="270" t="str">
        <f ca="true">+IF(OFFSET('Sanitation Data'!$D$32,0,10*ROW('Sanitation Data'!D60))="","",OFFSET('Sanitation Data'!$D$32,0,10*ROW('Sanitation Data'!D60)))</f>
        <v/>
      </c>
      <c r="CP66" s="270" t="str">
        <f ca="true">+IF(OFFSET('Sanitation Data'!$E$28,0,10*ROW('Sanitation Data'!E60))="","",OFFSET('Sanitation Data'!$E$28,0,10*ROW('Sanitation Data'!E60)))</f>
        <v/>
      </c>
      <c r="CQ66" s="270" t="str">
        <f ca="true">+IF(OFFSET('Sanitation Data'!$E$29,0,10*ROW('Sanitation Data'!E60))="","",OFFSET('Sanitation Data'!$E$29,0,10*ROW('Sanitation Data'!E60)))</f>
        <v/>
      </c>
      <c r="CR66" s="270" t="str">
        <f ca="true">+IF(OFFSET('Sanitation Data'!$E$30,0,10*ROW('Sanitation Data'!E60))="","",OFFSET('Sanitation Data'!$E$30,0,10*ROW('Sanitation Data'!E60)))</f>
        <v/>
      </c>
      <c r="CS66" s="270" t="str">
        <f ca="true">+IF(OFFSET('Sanitation Data'!$E$31,0,10*ROW('Sanitation Data'!E60))="","",OFFSET('Sanitation Data'!$E$31,0,10*ROW('Sanitation Data'!E60)))</f>
        <v/>
      </c>
      <c r="CT66" s="270" t="str">
        <f ca="true">+IF(OFFSET('Sanitation Data'!$E$32,0,10*ROW('Sanitation Data'!E60))="","",OFFSET('Sanitation Data'!$E$32,0,10*ROW('Sanitation Data'!E60)))</f>
        <v/>
      </c>
      <c r="CU66" s="270" t="str">
        <f ca="true">+IF(OFFSET('Sanitation Data'!$F$28,0,10*ROW('Sanitation Data'!F60))="","",OFFSET('Sanitation Data'!$F$28,0,10*ROW('Sanitation Data'!F60)))</f>
        <v/>
      </c>
      <c r="CV66" s="270" t="str">
        <f ca="true">+IF(OFFSET('Sanitation Data'!$F$29,0,10*ROW('Sanitation Data'!F60))="","",OFFSET('Sanitation Data'!$F$29,0,10*ROW('Sanitation Data'!F60)))</f>
        <v/>
      </c>
      <c r="CW66" s="270" t="str">
        <f ca="true">+IF(OFFSET('Sanitation Data'!$F$30,0,10*ROW('Sanitation Data'!F60))="","",OFFSET('Sanitation Data'!$F$30,0,10*ROW('Sanitation Data'!F60)))</f>
        <v/>
      </c>
      <c r="CX66" s="270" t="str">
        <f ca="true">+IF(OFFSET('Sanitation Data'!$F$31,0,10*ROW('Sanitation Data'!F60))="","",OFFSET('Sanitation Data'!$F$31,0,10*ROW('Sanitation Data'!F60)))</f>
        <v/>
      </c>
      <c r="CY66" s="270" t="str">
        <f ca="true">+IF(OFFSET('Sanitation Data'!$F$32,0,10*ROW('Sanitation Data'!F60))="","",OFFSET('Sanitation Data'!$F$32,0,10*ROW('Sanitation Data'!F60)))</f>
        <v/>
      </c>
      <c r="CZ66" s="270" t="str">
        <f ca="true">+IF(OFFSET('Sanitation Data'!$G$28,0,10*ROW('Sanitation Data'!G60))="","",OFFSET('Sanitation Data'!$G$28,0,10*ROW('Sanitation Data'!G60)))</f>
        <v/>
      </c>
      <c r="DA66" s="270" t="str">
        <f ca="true">+IF(OFFSET('Sanitation Data'!$G$29,0,10*ROW('Sanitation Data'!G60))="","",OFFSET('Sanitation Data'!$G$29,0,10*ROW('Sanitation Data'!G60)))</f>
        <v/>
      </c>
      <c r="DB66" s="270" t="str">
        <f ca="true">+IF(OFFSET('Sanitation Data'!$G$30,0,10*ROW('Sanitation Data'!G60))="","",OFFSET('Sanitation Data'!$G$30,0,10*ROW('Sanitation Data'!G60)))</f>
        <v/>
      </c>
      <c r="DC66" s="270" t="str">
        <f ca="true">+IF(OFFSET('Sanitation Data'!$G$31,0,10*ROW('Sanitation Data'!G60))="","",OFFSET('Sanitation Data'!$G$31,0,10*ROW('Sanitation Data'!G60)))</f>
        <v/>
      </c>
      <c r="DD66" s="270" t="str">
        <f ca="true">+IF(OFFSET('Sanitation Data'!$G$32,0,10*ROW('Sanitation Data'!G60))="","",OFFSET('Sanitation Data'!$G$32,0,10*ROW('Sanitation Data'!G60)))</f>
        <v/>
      </c>
      <c r="DE66" s="270" t="str">
        <f ca="true">+IF(OFFSET('Sanitation Data'!$H$28,0,10*ROW('Sanitation Data'!H60))="","",OFFSET('Sanitation Data'!$H$28,0,10*ROW('Sanitation Data'!H60)))</f>
        <v/>
      </c>
      <c r="DF66" s="270" t="str">
        <f ca="true">+IF(OFFSET('Sanitation Data'!$H$29,0,10*ROW('Sanitation Data'!H60))="","",OFFSET('Sanitation Data'!$H$29,0,10*ROW('Sanitation Data'!H60)))</f>
        <v/>
      </c>
      <c r="DG66" s="270" t="str">
        <f ca="true">+IF(OFFSET('Sanitation Data'!$H$30,0,10*ROW('Sanitation Data'!H60))="","",OFFSET('Sanitation Data'!$H$30,0,10*ROW('Sanitation Data'!H60)))</f>
        <v/>
      </c>
      <c r="DH66" s="270" t="str">
        <f ca="true">+IF(OFFSET('Sanitation Data'!$H$31,0,10*ROW('Sanitation Data'!H60))="","",OFFSET('Sanitation Data'!$H$31,0,10*ROW('Sanitation Data'!H60)))</f>
        <v/>
      </c>
      <c r="DI66" s="270" t="str">
        <f ca="true">+IF(OFFSET('Sanitation Data'!$H$32,0,10*ROW('Sanitation Data'!H60))="","",OFFSET('Sanitation Data'!$H$32,0,10*ROW('Sanitation Data'!H60)))</f>
        <v/>
      </c>
      <c r="DJ66" s="270" t="str">
        <f ca="true">+IF(OFFSET('Sanitation Data'!$I$28,0,10*ROW('Sanitation Data'!I60))="","",OFFSET('Sanitation Data'!$I$28,0,10*ROW('Sanitation Data'!I60)))</f>
        <v/>
      </c>
      <c r="DK66" s="270" t="str">
        <f ca="true">+IF(OFFSET('Sanitation Data'!$I$29,0,10*ROW('Sanitation Data'!I60))="","",OFFSET('Sanitation Data'!$I$29,0,10*ROW('Sanitation Data'!I60)))</f>
        <v/>
      </c>
      <c r="DL66" s="270" t="str">
        <f ca="true">+IF(OFFSET('Sanitation Data'!$I$30,0,10*ROW('Sanitation Data'!I60))="","",OFFSET('Sanitation Data'!$I$30,0,10*ROW('Sanitation Data'!I60)))</f>
        <v/>
      </c>
      <c r="DM66" s="270" t="str">
        <f ca="true">+IF(OFFSET('Sanitation Data'!$I$31,0,10*ROW('Sanitation Data'!I60))="","",OFFSET('Sanitation Data'!$I$31,0,10*ROW('Sanitation Data'!I60)))</f>
        <v/>
      </c>
      <c r="DN66" s="270" t="str">
        <f ca="true">+IF(OFFSET('Sanitation Data'!$I$32,0,10*ROW('Sanitation Data'!I60))="","",OFFSET('Sanitation Data'!$I$32,0,10*ROW('Sanitation Data'!I60)))</f>
        <v/>
      </c>
      <c r="DO66" s="270" t="str">
        <f ca="true">+IF(OFFSET('Hygiene Data'!$D$11,0,10*ROW('Hygiene Data'!D60))="","",OFFSET('Hygiene Data'!$D$11,0,10*ROW('Hygiene Data'!D60)))</f>
        <v/>
      </c>
      <c r="DP66" s="270" t="str">
        <f ca="true">+IF(OFFSET('Hygiene Data'!$D$12,0,10*ROW('Hygiene Data'!D60))="","",OFFSET('Hygiene Data'!$D$12,0,10*ROW('Hygiene Data'!D60)))</f>
        <v/>
      </c>
      <c r="DQ66" s="270" t="str">
        <f ca="true">+IF(OFFSET('Hygiene Data'!$D$13,0,10*ROW('Hygiene Data'!D60))="","",OFFSET('Hygiene Data'!$D$13,0,10*ROW('Hygiene Data'!D60)))</f>
        <v/>
      </c>
      <c r="DR66" s="270" t="str">
        <f ca="true">+IF(OFFSET('Hygiene Data'!$E$11,0,10*ROW('Hygiene Data'!E60))="","",OFFSET('Hygiene Data'!$E$11,0,10*ROW('Hygiene Data'!E60)))</f>
        <v/>
      </c>
      <c r="DS66" s="270" t="str">
        <f ca="true">+IF(OFFSET('Hygiene Data'!$E$12,0,10*ROW('Hygiene Data'!E60))="","",OFFSET('Hygiene Data'!$E$12,0,10*ROW('Hygiene Data'!E60)))</f>
        <v/>
      </c>
      <c r="DT66" s="270" t="str">
        <f ca="true">+IF(OFFSET('Hygiene Data'!$E$13,0,10*ROW('Hygiene Data'!E60))="","",OFFSET('Hygiene Data'!$E$13,0,10*ROW('Hygiene Data'!E60)))</f>
        <v/>
      </c>
      <c r="DU66" s="270" t="str">
        <f ca="true">+IF(OFFSET('Hygiene Data'!$F$11,0,10*ROW('Hygiene Data'!F60))="","",OFFSET('Hygiene Data'!$F$11,0,10*ROW('Hygiene Data'!F60)))</f>
        <v/>
      </c>
      <c r="DV66" s="270" t="str">
        <f ca="true">+IF(OFFSET('Hygiene Data'!$F$12,0,10*ROW('Hygiene Data'!F60))="","",OFFSET('Hygiene Data'!$F$12,0,10*ROW('Hygiene Data'!F60)))</f>
        <v/>
      </c>
      <c r="DW66" s="270" t="str">
        <f ca="true">+IF(OFFSET('Hygiene Data'!$F$13,0,10*ROW('Hygiene Data'!F60))="","",OFFSET('Hygiene Data'!$F$13,0,10*ROW('Hygiene Data'!F60)))</f>
        <v/>
      </c>
      <c r="DX66" s="270" t="str">
        <f ca="true">+IF(OFFSET('Hygiene Data'!$G$11,0,10*ROW('Hygiene Data'!G60))="","",OFFSET('Hygiene Data'!$G$11,0,10*ROW('Hygiene Data'!G60)))</f>
        <v/>
      </c>
      <c r="DY66" s="270" t="str">
        <f ca="true">+IF(OFFSET('Hygiene Data'!$G$12,0,10*ROW('Hygiene Data'!G60))="","",OFFSET('Hygiene Data'!$G$12,0,10*ROW('Hygiene Data'!G60)))</f>
        <v/>
      </c>
      <c r="DZ66" s="270" t="str">
        <f ca="true">+IF(OFFSET('Hygiene Data'!$G$13,0,10*ROW('Hygiene Data'!G60))="","",OFFSET('Hygiene Data'!$G$13,0,10*ROW('Hygiene Data'!G60)))</f>
        <v/>
      </c>
      <c r="EA66" s="270" t="str">
        <f ca="true">+IF(OFFSET('Hygiene Data'!$H$11,0,10*ROW('Hygiene Data'!H60))="","",OFFSET('Hygiene Data'!$H$11,0,10*ROW('Hygiene Data'!H60)))</f>
        <v/>
      </c>
      <c r="EB66" s="270" t="str">
        <f ca="true">+IF(OFFSET('Hygiene Data'!$H$12,0,10*ROW('Hygiene Data'!H60))="","",OFFSET('Hygiene Data'!$H$12,0,10*ROW('Hygiene Data'!H60)))</f>
        <v/>
      </c>
      <c r="EC66" s="270" t="str">
        <f ca="true">+IF(OFFSET('Hygiene Data'!$H$13,0,10*ROW('Hygiene Data'!H60))="","",OFFSET('Hygiene Data'!$H$13,0,10*ROW('Hygiene Data'!H60)))</f>
        <v/>
      </c>
      <c r="ED66" s="270" t="str">
        <f ca="true">+IF(OFFSET('Hygiene Data'!$I$11,0,10*ROW('Hygiene Data'!I60))="","",OFFSET('Hygiene Data'!$I$11,0,10*ROW('Hygiene Data'!I60)))</f>
        <v/>
      </c>
      <c r="EE66" s="270" t="str">
        <f ca="true">+IF(OFFSET('Hygiene Data'!$I$12,0,10*ROW('Hygiene Data'!I60))="","",OFFSET('Hygiene Data'!$I$12,0,10*ROW('Hygiene Data'!I60)))</f>
        <v/>
      </c>
      <c r="EF66" s="270"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26" t="str">
        <f t="shared" ca="true" si="0"/>
        <v/>
      </c>
      <c r="D67" s="93"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3"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3"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3"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3"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3"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3"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3"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3"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3"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3"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3"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3"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3"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3"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3"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3"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3"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4"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4"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4"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4"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4"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4"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4"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4"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4"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4"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4"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4"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4"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4"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4"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4"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4"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4"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4"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4"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4"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4"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4"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4"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4"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4"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4"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4"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4"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4"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5"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5"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5"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5"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5"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5"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5"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5"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5"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5"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5"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5"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5"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5"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5"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5"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5"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5"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0"/>
      <c r="BS67" s="270" t="str">
        <f ca="true">+IF(OFFSET('Water Data'!$D$27,0,10*ROW('Water Data'!D61))="","",OFFSET('Water Data'!$D$27,0,10*ROW('Water Data'!D61)))</f>
        <v/>
      </c>
      <c r="BT67" s="270" t="str">
        <f ca="true">+IF(OFFSET('Water Data'!$D$28,0,10*ROW('Water Data'!D61))="","",OFFSET('Water Data'!$D$28,0,10*ROW('Water Data'!D61)))</f>
        <v/>
      </c>
      <c r="BU67" s="270" t="str">
        <f ca="true">+IF(OFFSET('Water Data'!$D$29,0,10*ROW('Water Data'!D61))="","",OFFSET('Water Data'!$D$29,0,10*ROW('Water Data'!D61)))</f>
        <v/>
      </c>
      <c r="BV67" s="270" t="str">
        <f ca="true">+IF(OFFSET('Water Data'!$E$27,0,10*ROW('Water Data'!E61))="","",OFFSET('Water Data'!$E$27,0,10*ROW('Water Data'!E61)))</f>
        <v/>
      </c>
      <c r="BW67" s="270" t="str">
        <f ca="true">+IF(OFFSET('Water Data'!$E$28,0,10*ROW('Water Data'!E61))="","",OFFSET('Water Data'!$E$28,0,10*ROW('Water Data'!E61)))</f>
        <v/>
      </c>
      <c r="BX67" s="270" t="str">
        <f ca="true">+IF(OFFSET('Water Data'!$E$29,0,10*ROW('Water Data'!E61))="","",OFFSET('Water Data'!$E$29,0,10*ROW('Water Data'!E61)))</f>
        <v/>
      </c>
      <c r="BY67" s="270" t="str">
        <f ca="true">+IF(OFFSET('Water Data'!$F$27,0,10*ROW('Water Data'!F61))="","",OFFSET('Water Data'!$F$27,0,10*ROW('Water Data'!F61)))</f>
        <v/>
      </c>
      <c r="BZ67" s="270" t="str">
        <f ca="true">+IF(OFFSET('Water Data'!$F$28,0,10*ROW('Water Data'!F61))="","",OFFSET('Water Data'!$F$28,0,10*ROW('Water Data'!F61)))</f>
        <v/>
      </c>
      <c r="CA67" s="270" t="str">
        <f ca="true">+IF(OFFSET('Water Data'!$F$29,0,10*ROW('Water Data'!F61))="","",OFFSET('Water Data'!$F$29,0,10*ROW('Water Data'!F61)))</f>
        <v/>
      </c>
      <c r="CB67" s="270" t="str">
        <f ca="true">+IF(OFFSET('Water Data'!$G$27,0,10*ROW('Water Data'!G61))="","",OFFSET('Water Data'!$G$27,0,10*ROW('Water Data'!G61)))</f>
        <v/>
      </c>
      <c r="CC67" s="270" t="str">
        <f ca="true">+IF(OFFSET('Water Data'!$G$28,0,10*ROW('Water Data'!G61))="","",OFFSET('Water Data'!$G$28,0,10*ROW('Water Data'!G61)))</f>
        <v/>
      </c>
      <c r="CD67" s="270" t="str">
        <f ca="true">+IF(OFFSET('Water Data'!$G$29,0,10*ROW('Water Data'!G61))="","",OFFSET('Water Data'!$G$29,0,10*ROW('Water Data'!G61)))</f>
        <v/>
      </c>
      <c r="CE67" s="270" t="str">
        <f ca="true">+IF(OFFSET('Water Data'!$H$27,0,10*ROW('Water Data'!H61))="","",OFFSET('Water Data'!$H$27,0,10*ROW('Water Data'!H61)))</f>
        <v/>
      </c>
      <c r="CF67" s="270" t="str">
        <f ca="true">+IF(OFFSET('Water Data'!$H$28,0,10*ROW('Water Data'!H61))="","",OFFSET('Water Data'!$H$28,0,10*ROW('Water Data'!H61)))</f>
        <v/>
      </c>
      <c r="CG67" s="270" t="str">
        <f ca="true">+IF(OFFSET('Water Data'!$H$29,0,10*ROW('Water Data'!H61))="","",OFFSET('Water Data'!$H$29,0,10*ROW('Water Data'!H61)))</f>
        <v/>
      </c>
      <c r="CH67" s="270" t="str">
        <f ca="true">+IF(OFFSET('Water Data'!$I$27,0,10*ROW('Water Data'!I61))="","",OFFSET('Water Data'!$I$27,0,10*ROW('Water Data'!I61)))</f>
        <v/>
      </c>
      <c r="CI67" s="270" t="str">
        <f ca="true">+IF(OFFSET('Water Data'!$I$28,0,10*ROW('Water Data'!I61))="","",OFFSET('Water Data'!$I$28,0,10*ROW('Water Data'!I61)))</f>
        <v/>
      </c>
      <c r="CJ67" s="270" t="str">
        <f ca="true">+IF(OFFSET('Water Data'!$I$29,0,10*ROW('Water Data'!I61))="","",OFFSET('Water Data'!$I$29,0,10*ROW('Water Data'!I61)))</f>
        <v/>
      </c>
      <c r="CK67" s="270" t="str">
        <f ca="true">+IF(OFFSET('Sanitation Data'!$D$28,0,10*ROW('Sanitation Data'!D61))="","",OFFSET('Sanitation Data'!$D$28,0,10*ROW('Sanitation Data'!D61)))</f>
        <v/>
      </c>
      <c r="CL67" s="270" t="str">
        <f ca="true">+IF(OFFSET('Sanitation Data'!$D$29,0,10*ROW('Sanitation Data'!D61))="","",OFFSET('Sanitation Data'!$D$29,0,10*ROW('Sanitation Data'!D61)))</f>
        <v/>
      </c>
      <c r="CM67" s="270" t="str">
        <f ca="true">+IF(OFFSET('Sanitation Data'!$D$30,0,10*ROW('Sanitation Data'!D61))="","",OFFSET('Sanitation Data'!$D$30,0,10*ROW('Sanitation Data'!D61)))</f>
        <v/>
      </c>
      <c r="CN67" s="270" t="str">
        <f ca="true">+IF(OFFSET('Sanitation Data'!$D$31,0,10*ROW('Sanitation Data'!D61))="","",OFFSET('Sanitation Data'!$D$31,0,10*ROW('Sanitation Data'!D61)))</f>
        <v/>
      </c>
      <c r="CO67" s="270" t="str">
        <f ca="true">+IF(OFFSET('Sanitation Data'!$D$32,0,10*ROW('Sanitation Data'!D61))="","",OFFSET('Sanitation Data'!$D$32,0,10*ROW('Sanitation Data'!D61)))</f>
        <v/>
      </c>
      <c r="CP67" s="270" t="str">
        <f ca="true">+IF(OFFSET('Sanitation Data'!$E$28,0,10*ROW('Sanitation Data'!E61))="","",OFFSET('Sanitation Data'!$E$28,0,10*ROW('Sanitation Data'!E61)))</f>
        <v/>
      </c>
      <c r="CQ67" s="270" t="str">
        <f ca="true">+IF(OFFSET('Sanitation Data'!$E$29,0,10*ROW('Sanitation Data'!E61))="","",OFFSET('Sanitation Data'!$E$29,0,10*ROW('Sanitation Data'!E61)))</f>
        <v/>
      </c>
      <c r="CR67" s="270" t="str">
        <f ca="true">+IF(OFFSET('Sanitation Data'!$E$30,0,10*ROW('Sanitation Data'!E61))="","",OFFSET('Sanitation Data'!$E$30,0,10*ROW('Sanitation Data'!E61)))</f>
        <v/>
      </c>
      <c r="CS67" s="270" t="str">
        <f ca="true">+IF(OFFSET('Sanitation Data'!$E$31,0,10*ROW('Sanitation Data'!E61))="","",OFFSET('Sanitation Data'!$E$31,0,10*ROW('Sanitation Data'!E61)))</f>
        <v/>
      </c>
      <c r="CT67" s="270" t="str">
        <f ca="true">+IF(OFFSET('Sanitation Data'!$E$32,0,10*ROW('Sanitation Data'!E61))="","",OFFSET('Sanitation Data'!$E$32,0,10*ROW('Sanitation Data'!E61)))</f>
        <v/>
      </c>
      <c r="CU67" s="270" t="str">
        <f ca="true">+IF(OFFSET('Sanitation Data'!$F$28,0,10*ROW('Sanitation Data'!F61))="","",OFFSET('Sanitation Data'!$F$28,0,10*ROW('Sanitation Data'!F61)))</f>
        <v/>
      </c>
      <c r="CV67" s="270" t="str">
        <f ca="true">+IF(OFFSET('Sanitation Data'!$F$29,0,10*ROW('Sanitation Data'!F61))="","",OFFSET('Sanitation Data'!$F$29,0,10*ROW('Sanitation Data'!F61)))</f>
        <v/>
      </c>
      <c r="CW67" s="270" t="str">
        <f ca="true">+IF(OFFSET('Sanitation Data'!$F$30,0,10*ROW('Sanitation Data'!F61))="","",OFFSET('Sanitation Data'!$F$30,0,10*ROW('Sanitation Data'!F61)))</f>
        <v/>
      </c>
      <c r="CX67" s="270" t="str">
        <f ca="true">+IF(OFFSET('Sanitation Data'!$F$31,0,10*ROW('Sanitation Data'!F61))="","",OFFSET('Sanitation Data'!$F$31,0,10*ROW('Sanitation Data'!F61)))</f>
        <v/>
      </c>
      <c r="CY67" s="270" t="str">
        <f ca="true">+IF(OFFSET('Sanitation Data'!$F$32,0,10*ROW('Sanitation Data'!F61))="","",OFFSET('Sanitation Data'!$F$32,0,10*ROW('Sanitation Data'!F61)))</f>
        <v/>
      </c>
      <c r="CZ67" s="270" t="str">
        <f ca="true">+IF(OFFSET('Sanitation Data'!$G$28,0,10*ROW('Sanitation Data'!G61))="","",OFFSET('Sanitation Data'!$G$28,0,10*ROW('Sanitation Data'!G61)))</f>
        <v/>
      </c>
      <c r="DA67" s="270" t="str">
        <f ca="true">+IF(OFFSET('Sanitation Data'!$G$29,0,10*ROW('Sanitation Data'!G61))="","",OFFSET('Sanitation Data'!$G$29,0,10*ROW('Sanitation Data'!G61)))</f>
        <v/>
      </c>
      <c r="DB67" s="270" t="str">
        <f ca="true">+IF(OFFSET('Sanitation Data'!$G$30,0,10*ROW('Sanitation Data'!G61))="","",OFFSET('Sanitation Data'!$G$30,0,10*ROW('Sanitation Data'!G61)))</f>
        <v/>
      </c>
      <c r="DC67" s="270" t="str">
        <f ca="true">+IF(OFFSET('Sanitation Data'!$G$31,0,10*ROW('Sanitation Data'!G61))="","",OFFSET('Sanitation Data'!$G$31,0,10*ROW('Sanitation Data'!G61)))</f>
        <v/>
      </c>
      <c r="DD67" s="270" t="str">
        <f ca="true">+IF(OFFSET('Sanitation Data'!$G$32,0,10*ROW('Sanitation Data'!G61))="","",OFFSET('Sanitation Data'!$G$32,0,10*ROW('Sanitation Data'!G61)))</f>
        <v/>
      </c>
      <c r="DE67" s="270" t="str">
        <f ca="true">+IF(OFFSET('Sanitation Data'!$H$28,0,10*ROW('Sanitation Data'!H61))="","",OFFSET('Sanitation Data'!$H$28,0,10*ROW('Sanitation Data'!H61)))</f>
        <v/>
      </c>
      <c r="DF67" s="270" t="str">
        <f ca="true">+IF(OFFSET('Sanitation Data'!$H$29,0,10*ROW('Sanitation Data'!H61))="","",OFFSET('Sanitation Data'!$H$29,0,10*ROW('Sanitation Data'!H61)))</f>
        <v/>
      </c>
      <c r="DG67" s="270" t="str">
        <f ca="true">+IF(OFFSET('Sanitation Data'!$H$30,0,10*ROW('Sanitation Data'!H61))="","",OFFSET('Sanitation Data'!$H$30,0,10*ROW('Sanitation Data'!H61)))</f>
        <v/>
      </c>
      <c r="DH67" s="270" t="str">
        <f ca="true">+IF(OFFSET('Sanitation Data'!$H$31,0,10*ROW('Sanitation Data'!H61))="","",OFFSET('Sanitation Data'!$H$31,0,10*ROW('Sanitation Data'!H61)))</f>
        <v/>
      </c>
      <c r="DI67" s="270" t="str">
        <f ca="true">+IF(OFFSET('Sanitation Data'!$H$32,0,10*ROW('Sanitation Data'!H61))="","",OFFSET('Sanitation Data'!$H$32,0,10*ROW('Sanitation Data'!H61)))</f>
        <v/>
      </c>
      <c r="DJ67" s="270" t="str">
        <f ca="true">+IF(OFFSET('Sanitation Data'!$I$28,0,10*ROW('Sanitation Data'!I61))="","",OFFSET('Sanitation Data'!$I$28,0,10*ROW('Sanitation Data'!I61)))</f>
        <v/>
      </c>
      <c r="DK67" s="270" t="str">
        <f ca="true">+IF(OFFSET('Sanitation Data'!$I$29,0,10*ROW('Sanitation Data'!I61))="","",OFFSET('Sanitation Data'!$I$29,0,10*ROW('Sanitation Data'!I61)))</f>
        <v/>
      </c>
      <c r="DL67" s="270" t="str">
        <f ca="true">+IF(OFFSET('Sanitation Data'!$I$30,0,10*ROW('Sanitation Data'!I61))="","",OFFSET('Sanitation Data'!$I$30,0,10*ROW('Sanitation Data'!I61)))</f>
        <v/>
      </c>
      <c r="DM67" s="270" t="str">
        <f ca="true">+IF(OFFSET('Sanitation Data'!$I$31,0,10*ROW('Sanitation Data'!I61))="","",OFFSET('Sanitation Data'!$I$31,0,10*ROW('Sanitation Data'!I61)))</f>
        <v/>
      </c>
      <c r="DN67" s="270" t="str">
        <f ca="true">+IF(OFFSET('Sanitation Data'!$I$32,0,10*ROW('Sanitation Data'!I61))="","",OFFSET('Sanitation Data'!$I$32,0,10*ROW('Sanitation Data'!I61)))</f>
        <v/>
      </c>
      <c r="DO67" s="270" t="str">
        <f ca="true">+IF(OFFSET('Hygiene Data'!$D$11,0,10*ROW('Hygiene Data'!D61))="","",OFFSET('Hygiene Data'!$D$11,0,10*ROW('Hygiene Data'!D61)))</f>
        <v/>
      </c>
      <c r="DP67" s="270" t="str">
        <f ca="true">+IF(OFFSET('Hygiene Data'!$D$12,0,10*ROW('Hygiene Data'!D61))="","",OFFSET('Hygiene Data'!$D$12,0,10*ROW('Hygiene Data'!D61)))</f>
        <v/>
      </c>
      <c r="DQ67" s="270" t="str">
        <f ca="true">+IF(OFFSET('Hygiene Data'!$D$13,0,10*ROW('Hygiene Data'!D61))="","",OFFSET('Hygiene Data'!$D$13,0,10*ROW('Hygiene Data'!D61)))</f>
        <v/>
      </c>
      <c r="DR67" s="270" t="str">
        <f ca="true">+IF(OFFSET('Hygiene Data'!$E$11,0,10*ROW('Hygiene Data'!E61))="","",OFFSET('Hygiene Data'!$E$11,0,10*ROW('Hygiene Data'!E61)))</f>
        <v/>
      </c>
      <c r="DS67" s="270" t="str">
        <f ca="true">+IF(OFFSET('Hygiene Data'!$E$12,0,10*ROW('Hygiene Data'!E61))="","",OFFSET('Hygiene Data'!$E$12,0,10*ROW('Hygiene Data'!E61)))</f>
        <v/>
      </c>
      <c r="DT67" s="270" t="str">
        <f ca="true">+IF(OFFSET('Hygiene Data'!$E$13,0,10*ROW('Hygiene Data'!E61))="","",OFFSET('Hygiene Data'!$E$13,0,10*ROW('Hygiene Data'!E61)))</f>
        <v/>
      </c>
      <c r="DU67" s="270" t="str">
        <f ca="true">+IF(OFFSET('Hygiene Data'!$F$11,0,10*ROW('Hygiene Data'!F61))="","",OFFSET('Hygiene Data'!$F$11,0,10*ROW('Hygiene Data'!F61)))</f>
        <v/>
      </c>
      <c r="DV67" s="270" t="str">
        <f ca="true">+IF(OFFSET('Hygiene Data'!$F$12,0,10*ROW('Hygiene Data'!F61))="","",OFFSET('Hygiene Data'!$F$12,0,10*ROW('Hygiene Data'!F61)))</f>
        <v/>
      </c>
      <c r="DW67" s="270" t="str">
        <f ca="true">+IF(OFFSET('Hygiene Data'!$F$13,0,10*ROW('Hygiene Data'!F61))="","",OFFSET('Hygiene Data'!$F$13,0,10*ROW('Hygiene Data'!F61)))</f>
        <v/>
      </c>
      <c r="DX67" s="270" t="str">
        <f ca="true">+IF(OFFSET('Hygiene Data'!$G$11,0,10*ROW('Hygiene Data'!G61))="","",OFFSET('Hygiene Data'!$G$11,0,10*ROW('Hygiene Data'!G61)))</f>
        <v/>
      </c>
      <c r="DY67" s="270" t="str">
        <f ca="true">+IF(OFFSET('Hygiene Data'!$G$12,0,10*ROW('Hygiene Data'!G61))="","",OFFSET('Hygiene Data'!$G$12,0,10*ROW('Hygiene Data'!G61)))</f>
        <v/>
      </c>
      <c r="DZ67" s="270" t="str">
        <f ca="true">+IF(OFFSET('Hygiene Data'!$G$13,0,10*ROW('Hygiene Data'!G61))="","",OFFSET('Hygiene Data'!$G$13,0,10*ROW('Hygiene Data'!G61)))</f>
        <v/>
      </c>
      <c r="EA67" s="270" t="str">
        <f ca="true">+IF(OFFSET('Hygiene Data'!$H$11,0,10*ROW('Hygiene Data'!H61))="","",OFFSET('Hygiene Data'!$H$11,0,10*ROW('Hygiene Data'!H61)))</f>
        <v/>
      </c>
      <c r="EB67" s="270" t="str">
        <f ca="true">+IF(OFFSET('Hygiene Data'!$H$12,0,10*ROW('Hygiene Data'!H61))="","",OFFSET('Hygiene Data'!$H$12,0,10*ROW('Hygiene Data'!H61)))</f>
        <v/>
      </c>
      <c r="EC67" s="270" t="str">
        <f ca="true">+IF(OFFSET('Hygiene Data'!$H$13,0,10*ROW('Hygiene Data'!H61))="","",OFFSET('Hygiene Data'!$H$13,0,10*ROW('Hygiene Data'!H61)))</f>
        <v/>
      </c>
      <c r="ED67" s="270" t="str">
        <f ca="true">+IF(OFFSET('Hygiene Data'!$I$11,0,10*ROW('Hygiene Data'!I61))="","",OFFSET('Hygiene Data'!$I$11,0,10*ROW('Hygiene Data'!I61)))</f>
        <v/>
      </c>
      <c r="EE67" s="270" t="str">
        <f ca="true">+IF(OFFSET('Hygiene Data'!$I$12,0,10*ROW('Hygiene Data'!I61))="","",OFFSET('Hygiene Data'!$I$12,0,10*ROW('Hygiene Data'!I61)))</f>
        <v/>
      </c>
      <c r="EF67" s="270"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26" t="str">
        <f t="shared" ca="true" si="0"/>
        <v/>
      </c>
      <c r="D68" s="93"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3"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3"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3"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3"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3"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3"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3"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3"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3"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3"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3"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3"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3"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3"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3"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3"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3"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4"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4"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4"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4"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4"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4"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4"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4"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4"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4"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4"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4"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4"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4"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4"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4"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4"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4"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4"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4"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4"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4"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4"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4"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4"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4"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4"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4"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4"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4"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5"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5"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5"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5"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5"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5"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5"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5"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5"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5"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5"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5"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5"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5"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5"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5"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5"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5"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0"/>
      <c r="BS68" s="270" t="str">
        <f ca="true">+IF(OFFSET('Water Data'!$D$27,0,10*ROW('Water Data'!D62))="","",OFFSET('Water Data'!$D$27,0,10*ROW('Water Data'!D62)))</f>
        <v/>
      </c>
      <c r="BT68" s="270" t="str">
        <f ca="true">+IF(OFFSET('Water Data'!$D$28,0,10*ROW('Water Data'!D62))="","",OFFSET('Water Data'!$D$28,0,10*ROW('Water Data'!D62)))</f>
        <v/>
      </c>
      <c r="BU68" s="270" t="str">
        <f ca="true">+IF(OFFSET('Water Data'!$D$29,0,10*ROW('Water Data'!D62))="","",OFFSET('Water Data'!$D$29,0,10*ROW('Water Data'!D62)))</f>
        <v/>
      </c>
      <c r="BV68" s="270" t="str">
        <f ca="true">+IF(OFFSET('Water Data'!$E$27,0,10*ROW('Water Data'!E62))="","",OFFSET('Water Data'!$E$27,0,10*ROW('Water Data'!E62)))</f>
        <v/>
      </c>
      <c r="BW68" s="270" t="str">
        <f ca="true">+IF(OFFSET('Water Data'!$E$28,0,10*ROW('Water Data'!E62))="","",OFFSET('Water Data'!$E$28,0,10*ROW('Water Data'!E62)))</f>
        <v/>
      </c>
      <c r="BX68" s="270" t="str">
        <f ca="true">+IF(OFFSET('Water Data'!$E$29,0,10*ROW('Water Data'!E62))="","",OFFSET('Water Data'!$E$29,0,10*ROW('Water Data'!E62)))</f>
        <v/>
      </c>
      <c r="BY68" s="270" t="str">
        <f ca="true">+IF(OFFSET('Water Data'!$F$27,0,10*ROW('Water Data'!F62))="","",OFFSET('Water Data'!$F$27,0,10*ROW('Water Data'!F62)))</f>
        <v/>
      </c>
      <c r="BZ68" s="270" t="str">
        <f ca="true">+IF(OFFSET('Water Data'!$F$28,0,10*ROW('Water Data'!F62))="","",OFFSET('Water Data'!$F$28,0,10*ROW('Water Data'!F62)))</f>
        <v/>
      </c>
      <c r="CA68" s="270" t="str">
        <f ca="true">+IF(OFFSET('Water Data'!$F$29,0,10*ROW('Water Data'!F62))="","",OFFSET('Water Data'!$F$29,0,10*ROW('Water Data'!F62)))</f>
        <v/>
      </c>
      <c r="CB68" s="270" t="str">
        <f ca="true">+IF(OFFSET('Water Data'!$G$27,0,10*ROW('Water Data'!G62))="","",OFFSET('Water Data'!$G$27,0,10*ROW('Water Data'!G62)))</f>
        <v/>
      </c>
      <c r="CC68" s="270" t="str">
        <f ca="true">+IF(OFFSET('Water Data'!$G$28,0,10*ROW('Water Data'!G62))="","",OFFSET('Water Data'!$G$28,0,10*ROW('Water Data'!G62)))</f>
        <v/>
      </c>
      <c r="CD68" s="270" t="str">
        <f ca="true">+IF(OFFSET('Water Data'!$G$29,0,10*ROW('Water Data'!G62))="","",OFFSET('Water Data'!$G$29,0,10*ROW('Water Data'!G62)))</f>
        <v/>
      </c>
      <c r="CE68" s="270" t="str">
        <f ca="true">+IF(OFFSET('Water Data'!$H$27,0,10*ROW('Water Data'!H62))="","",OFFSET('Water Data'!$H$27,0,10*ROW('Water Data'!H62)))</f>
        <v/>
      </c>
      <c r="CF68" s="270" t="str">
        <f ca="true">+IF(OFFSET('Water Data'!$H$28,0,10*ROW('Water Data'!H62))="","",OFFSET('Water Data'!$H$28,0,10*ROW('Water Data'!H62)))</f>
        <v/>
      </c>
      <c r="CG68" s="270" t="str">
        <f ca="true">+IF(OFFSET('Water Data'!$H$29,0,10*ROW('Water Data'!H62))="","",OFFSET('Water Data'!$H$29,0,10*ROW('Water Data'!H62)))</f>
        <v/>
      </c>
      <c r="CH68" s="270" t="str">
        <f ca="true">+IF(OFFSET('Water Data'!$I$27,0,10*ROW('Water Data'!I62))="","",OFFSET('Water Data'!$I$27,0,10*ROW('Water Data'!I62)))</f>
        <v/>
      </c>
      <c r="CI68" s="270" t="str">
        <f ca="true">+IF(OFFSET('Water Data'!$I$28,0,10*ROW('Water Data'!I62))="","",OFFSET('Water Data'!$I$28,0,10*ROW('Water Data'!I62)))</f>
        <v/>
      </c>
      <c r="CJ68" s="270" t="str">
        <f ca="true">+IF(OFFSET('Water Data'!$I$29,0,10*ROW('Water Data'!I62))="","",OFFSET('Water Data'!$I$29,0,10*ROW('Water Data'!I62)))</f>
        <v/>
      </c>
      <c r="CK68" s="270" t="str">
        <f ca="true">+IF(OFFSET('Sanitation Data'!$D$28,0,10*ROW('Sanitation Data'!D62))="","",OFFSET('Sanitation Data'!$D$28,0,10*ROW('Sanitation Data'!D62)))</f>
        <v/>
      </c>
      <c r="CL68" s="270" t="str">
        <f ca="true">+IF(OFFSET('Sanitation Data'!$D$29,0,10*ROW('Sanitation Data'!D62))="","",OFFSET('Sanitation Data'!$D$29,0,10*ROW('Sanitation Data'!D62)))</f>
        <v/>
      </c>
      <c r="CM68" s="270" t="str">
        <f ca="true">+IF(OFFSET('Sanitation Data'!$D$30,0,10*ROW('Sanitation Data'!D62))="","",OFFSET('Sanitation Data'!$D$30,0,10*ROW('Sanitation Data'!D62)))</f>
        <v/>
      </c>
      <c r="CN68" s="270" t="str">
        <f ca="true">+IF(OFFSET('Sanitation Data'!$D$31,0,10*ROW('Sanitation Data'!D62))="","",OFFSET('Sanitation Data'!$D$31,0,10*ROW('Sanitation Data'!D62)))</f>
        <v/>
      </c>
      <c r="CO68" s="270" t="str">
        <f ca="true">+IF(OFFSET('Sanitation Data'!$D$32,0,10*ROW('Sanitation Data'!D62))="","",OFFSET('Sanitation Data'!$D$32,0,10*ROW('Sanitation Data'!D62)))</f>
        <v/>
      </c>
      <c r="CP68" s="270" t="str">
        <f ca="true">+IF(OFFSET('Sanitation Data'!$E$28,0,10*ROW('Sanitation Data'!E62))="","",OFFSET('Sanitation Data'!$E$28,0,10*ROW('Sanitation Data'!E62)))</f>
        <v/>
      </c>
      <c r="CQ68" s="270" t="str">
        <f ca="true">+IF(OFFSET('Sanitation Data'!$E$29,0,10*ROW('Sanitation Data'!E62))="","",OFFSET('Sanitation Data'!$E$29,0,10*ROW('Sanitation Data'!E62)))</f>
        <v/>
      </c>
      <c r="CR68" s="270" t="str">
        <f ca="true">+IF(OFFSET('Sanitation Data'!$E$30,0,10*ROW('Sanitation Data'!E62))="","",OFFSET('Sanitation Data'!$E$30,0,10*ROW('Sanitation Data'!E62)))</f>
        <v/>
      </c>
      <c r="CS68" s="270" t="str">
        <f ca="true">+IF(OFFSET('Sanitation Data'!$E$31,0,10*ROW('Sanitation Data'!E62))="","",OFFSET('Sanitation Data'!$E$31,0,10*ROW('Sanitation Data'!E62)))</f>
        <v/>
      </c>
      <c r="CT68" s="270" t="str">
        <f ca="true">+IF(OFFSET('Sanitation Data'!$E$32,0,10*ROW('Sanitation Data'!E62))="","",OFFSET('Sanitation Data'!$E$32,0,10*ROW('Sanitation Data'!E62)))</f>
        <v/>
      </c>
      <c r="CU68" s="270" t="str">
        <f ca="true">+IF(OFFSET('Sanitation Data'!$F$28,0,10*ROW('Sanitation Data'!F62))="","",OFFSET('Sanitation Data'!$F$28,0,10*ROW('Sanitation Data'!F62)))</f>
        <v/>
      </c>
      <c r="CV68" s="270" t="str">
        <f ca="true">+IF(OFFSET('Sanitation Data'!$F$29,0,10*ROW('Sanitation Data'!F62))="","",OFFSET('Sanitation Data'!$F$29,0,10*ROW('Sanitation Data'!F62)))</f>
        <v/>
      </c>
      <c r="CW68" s="270" t="str">
        <f ca="true">+IF(OFFSET('Sanitation Data'!$F$30,0,10*ROW('Sanitation Data'!F62))="","",OFFSET('Sanitation Data'!$F$30,0,10*ROW('Sanitation Data'!F62)))</f>
        <v/>
      </c>
      <c r="CX68" s="270" t="str">
        <f ca="true">+IF(OFFSET('Sanitation Data'!$F$31,0,10*ROW('Sanitation Data'!F62))="","",OFFSET('Sanitation Data'!$F$31,0,10*ROW('Sanitation Data'!F62)))</f>
        <v/>
      </c>
      <c r="CY68" s="270" t="str">
        <f ca="true">+IF(OFFSET('Sanitation Data'!$F$32,0,10*ROW('Sanitation Data'!F62))="","",OFFSET('Sanitation Data'!$F$32,0,10*ROW('Sanitation Data'!F62)))</f>
        <v/>
      </c>
      <c r="CZ68" s="270" t="str">
        <f ca="true">+IF(OFFSET('Sanitation Data'!$G$28,0,10*ROW('Sanitation Data'!G62))="","",OFFSET('Sanitation Data'!$G$28,0,10*ROW('Sanitation Data'!G62)))</f>
        <v/>
      </c>
      <c r="DA68" s="270" t="str">
        <f ca="true">+IF(OFFSET('Sanitation Data'!$G$29,0,10*ROW('Sanitation Data'!G62))="","",OFFSET('Sanitation Data'!$G$29,0,10*ROW('Sanitation Data'!G62)))</f>
        <v/>
      </c>
      <c r="DB68" s="270" t="str">
        <f ca="true">+IF(OFFSET('Sanitation Data'!$G$30,0,10*ROW('Sanitation Data'!G62))="","",OFFSET('Sanitation Data'!$G$30,0,10*ROW('Sanitation Data'!G62)))</f>
        <v/>
      </c>
      <c r="DC68" s="270" t="str">
        <f ca="true">+IF(OFFSET('Sanitation Data'!$G$31,0,10*ROW('Sanitation Data'!G62))="","",OFFSET('Sanitation Data'!$G$31,0,10*ROW('Sanitation Data'!G62)))</f>
        <v/>
      </c>
      <c r="DD68" s="270" t="str">
        <f ca="true">+IF(OFFSET('Sanitation Data'!$G$32,0,10*ROW('Sanitation Data'!G62))="","",OFFSET('Sanitation Data'!$G$32,0,10*ROW('Sanitation Data'!G62)))</f>
        <v/>
      </c>
      <c r="DE68" s="270" t="str">
        <f ca="true">+IF(OFFSET('Sanitation Data'!$H$28,0,10*ROW('Sanitation Data'!H62))="","",OFFSET('Sanitation Data'!$H$28,0,10*ROW('Sanitation Data'!H62)))</f>
        <v/>
      </c>
      <c r="DF68" s="270" t="str">
        <f ca="true">+IF(OFFSET('Sanitation Data'!$H$29,0,10*ROW('Sanitation Data'!H62))="","",OFFSET('Sanitation Data'!$H$29,0,10*ROW('Sanitation Data'!H62)))</f>
        <v/>
      </c>
      <c r="DG68" s="270" t="str">
        <f ca="true">+IF(OFFSET('Sanitation Data'!$H$30,0,10*ROW('Sanitation Data'!H62))="","",OFFSET('Sanitation Data'!$H$30,0,10*ROW('Sanitation Data'!H62)))</f>
        <v/>
      </c>
      <c r="DH68" s="270" t="str">
        <f ca="true">+IF(OFFSET('Sanitation Data'!$H$31,0,10*ROW('Sanitation Data'!H62))="","",OFFSET('Sanitation Data'!$H$31,0,10*ROW('Sanitation Data'!H62)))</f>
        <v/>
      </c>
      <c r="DI68" s="270" t="str">
        <f ca="true">+IF(OFFSET('Sanitation Data'!$H$32,0,10*ROW('Sanitation Data'!H62))="","",OFFSET('Sanitation Data'!$H$32,0,10*ROW('Sanitation Data'!H62)))</f>
        <v/>
      </c>
      <c r="DJ68" s="270" t="str">
        <f ca="true">+IF(OFFSET('Sanitation Data'!$I$28,0,10*ROW('Sanitation Data'!I62))="","",OFFSET('Sanitation Data'!$I$28,0,10*ROW('Sanitation Data'!I62)))</f>
        <v/>
      </c>
      <c r="DK68" s="270" t="str">
        <f ca="true">+IF(OFFSET('Sanitation Data'!$I$29,0,10*ROW('Sanitation Data'!I62))="","",OFFSET('Sanitation Data'!$I$29,0,10*ROW('Sanitation Data'!I62)))</f>
        <v/>
      </c>
      <c r="DL68" s="270" t="str">
        <f ca="true">+IF(OFFSET('Sanitation Data'!$I$30,0,10*ROW('Sanitation Data'!I62))="","",OFFSET('Sanitation Data'!$I$30,0,10*ROW('Sanitation Data'!I62)))</f>
        <v/>
      </c>
      <c r="DM68" s="270" t="str">
        <f ca="true">+IF(OFFSET('Sanitation Data'!$I$31,0,10*ROW('Sanitation Data'!I62))="","",OFFSET('Sanitation Data'!$I$31,0,10*ROW('Sanitation Data'!I62)))</f>
        <v/>
      </c>
      <c r="DN68" s="270" t="str">
        <f ca="true">+IF(OFFSET('Sanitation Data'!$I$32,0,10*ROW('Sanitation Data'!I62))="","",OFFSET('Sanitation Data'!$I$32,0,10*ROW('Sanitation Data'!I62)))</f>
        <v/>
      </c>
      <c r="DO68" s="270" t="str">
        <f ca="true">+IF(OFFSET('Hygiene Data'!$D$11,0,10*ROW('Hygiene Data'!D62))="","",OFFSET('Hygiene Data'!$D$11,0,10*ROW('Hygiene Data'!D62)))</f>
        <v/>
      </c>
      <c r="DP68" s="270" t="str">
        <f ca="true">+IF(OFFSET('Hygiene Data'!$D$12,0,10*ROW('Hygiene Data'!D62))="","",OFFSET('Hygiene Data'!$D$12,0,10*ROW('Hygiene Data'!D62)))</f>
        <v/>
      </c>
      <c r="DQ68" s="270" t="str">
        <f ca="true">+IF(OFFSET('Hygiene Data'!$D$13,0,10*ROW('Hygiene Data'!D62))="","",OFFSET('Hygiene Data'!$D$13,0,10*ROW('Hygiene Data'!D62)))</f>
        <v/>
      </c>
      <c r="DR68" s="270" t="str">
        <f ca="true">+IF(OFFSET('Hygiene Data'!$E$11,0,10*ROW('Hygiene Data'!E62))="","",OFFSET('Hygiene Data'!$E$11,0,10*ROW('Hygiene Data'!E62)))</f>
        <v/>
      </c>
      <c r="DS68" s="270" t="str">
        <f ca="true">+IF(OFFSET('Hygiene Data'!$E$12,0,10*ROW('Hygiene Data'!E62))="","",OFFSET('Hygiene Data'!$E$12,0,10*ROW('Hygiene Data'!E62)))</f>
        <v/>
      </c>
      <c r="DT68" s="270" t="str">
        <f ca="true">+IF(OFFSET('Hygiene Data'!$E$13,0,10*ROW('Hygiene Data'!E62))="","",OFFSET('Hygiene Data'!$E$13,0,10*ROW('Hygiene Data'!E62)))</f>
        <v/>
      </c>
      <c r="DU68" s="270" t="str">
        <f ca="true">+IF(OFFSET('Hygiene Data'!$F$11,0,10*ROW('Hygiene Data'!F62))="","",OFFSET('Hygiene Data'!$F$11,0,10*ROW('Hygiene Data'!F62)))</f>
        <v/>
      </c>
      <c r="DV68" s="270" t="str">
        <f ca="true">+IF(OFFSET('Hygiene Data'!$F$12,0,10*ROW('Hygiene Data'!F62))="","",OFFSET('Hygiene Data'!$F$12,0,10*ROW('Hygiene Data'!F62)))</f>
        <v/>
      </c>
      <c r="DW68" s="270" t="str">
        <f ca="true">+IF(OFFSET('Hygiene Data'!$F$13,0,10*ROW('Hygiene Data'!F62))="","",OFFSET('Hygiene Data'!$F$13,0,10*ROW('Hygiene Data'!F62)))</f>
        <v/>
      </c>
      <c r="DX68" s="270" t="str">
        <f ca="true">+IF(OFFSET('Hygiene Data'!$G$11,0,10*ROW('Hygiene Data'!G62))="","",OFFSET('Hygiene Data'!$G$11,0,10*ROW('Hygiene Data'!G62)))</f>
        <v/>
      </c>
      <c r="DY68" s="270" t="str">
        <f ca="true">+IF(OFFSET('Hygiene Data'!$G$12,0,10*ROW('Hygiene Data'!G62))="","",OFFSET('Hygiene Data'!$G$12,0,10*ROW('Hygiene Data'!G62)))</f>
        <v/>
      </c>
      <c r="DZ68" s="270" t="str">
        <f ca="true">+IF(OFFSET('Hygiene Data'!$G$13,0,10*ROW('Hygiene Data'!G62))="","",OFFSET('Hygiene Data'!$G$13,0,10*ROW('Hygiene Data'!G62)))</f>
        <v/>
      </c>
      <c r="EA68" s="270" t="str">
        <f ca="true">+IF(OFFSET('Hygiene Data'!$H$11,0,10*ROW('Hygiene Data'!H62))="","",OFFSET('Hygiene Data'!$H$11,0,10*ROW('Hygiene Data'!H62)))</f>
        <v/>
      </c>
      <c r="EB68" s="270" t="str">
        <f ca="true">+IF(OFFSET('Hygiene Data'!$H$12,0,10*ROW('Hygiene Data'!H62))="","",OFFSET('Hygiene Data'!$H$12,0,10*ROW('Hygiene Data'!H62)))</f>
        <v/>
      </c>
      <c r="EC68" s="270" t="str">
        <f ca="true">+IF(OFFSET('Hygiene Data'!$H$13,0,10*ROW('Hygiene Data'!H62))="","",OFFSET('Hygiene Data'!$H$13,0,10*ROW('Hygiene Data'!H62)))</f>
        <v/>
      </c>
      <c r="ED68" s="270" t="str">
        <f ca="true">+IF(OFFSET('Hygiene Data'!$I$11,0,10*ROW('Hygiene Data'!I62))="","",OFFSET('Hygiene Data'!$I$11,0,10*ROW('Hygiene Data'!I62)))</f>
        <v/>
      </c>
      <c r="EE68" s="270" t="str">
        <f ca="true">+IF(OFFSET('Hygiene Data'!$I$12,0,10*ROW('Hygiene Data'!I62))="","",OFFSET('Hygiene Data'!$I$12,0,10*ROW('Hygiene Data'!I62)))</f>
        <v/>
      </c>
      <c r="EF68" s="270"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26" t="str">
        <f t="shared" ca="true" si="0"/>
        <v/>
      </c>
      <c r="D69" s="93"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3"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3"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3"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3"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3"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3"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3"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3"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3"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3"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3"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3"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3"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3"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3"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3"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3"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4"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4"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4"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4"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4"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4"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4"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4"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4"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4"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4"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4"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4"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4"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4"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4"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4"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4"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4"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4"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4"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4"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4"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4"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4"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4"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4"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4"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4"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4"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5"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5"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5"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5"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5"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5"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5"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5"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5"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5"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5"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5"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5"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5"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5"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5"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5"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5"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0"/>
      <c r="BS69" s="270" t="str">
        <f ca="true">+IF(OFFSET('Water Data'!$D$27,0,10*ROW('Water Data'!D63))="","",OFFSET('Water Data'!$D$27,0,10*ROW('Water Data'!D63)))</f>
        <v/>
      </c>
      <c r="BT69" s="270" t="str">
        <f ca="true">+IF(OFFSET('Water Data'!$D$28,0,10*ROW('Water Data'!D63))="","",OFFSET('Water Data'!$D$28,0,10*ROW('Water Data'!D63)))</f>
        <v/>
      </c>
      <c r="BU69" s="270" t="str">
        <f ca="true">+IF(OFFSET('Water Data'!$D$29,0,10*ROW('Water Data'!D63))="","",OFFSET('Water Data'!$D$29,0,10*ROW('Water Data'!D63)))</f>
        <v/>
      </c>
      <c r="BV69" s="270" t="str">
        <f ca="true">+IF(OFFSET('Water Data'!$E$27,0,10*ROW('Water Data'!E63))="","",OFFSET('Water Data'!$E$27,0,10*ROW('Water Data'!E63)))</f>
        <v/>
      </c>
      <c r="BW69" s="270" t="str">
        <f ca="true">+IF(OFFSET('Water Data'!$E$28,0,10*ROW('Water Data'!E63))="","",OFFSET('Water Data'!$E$28,0,10*ROW('Water Data'!E63)))</f>
        <v/>
      </c>
      <c r="BX69" s="270" t="str">
        <f ca="true">+IF(OFFSET('Water Data'!$E$29,0,10*ROW('Water Data'!E63))="","",OFFSET('Water Data'!$E$29,0,10*ROW('Water Data'!E63)))</f>
        <v/>
      </c>
      <c r="BY69" s="270" t="str">
        <f ca="true">+IF(OFFSET('Water Data'!$F$27,0,10*ROW('Water Data'!F63))="","",OFFSET('Water Data'!$F$27,0,10*ROW('Water Data'!F63)))</f>
        <v/>
      </c>
      <c r="BZ69" s="270" t="str">
        <f ca="true">+IF(OFFSET('Water Data'!$F$28,0,10*ROW('Water Data'!F63))="","",OFFSET('Water Data'!$F$28,0,10*ROW('Water Data'!F63)))</f>
        <v/>
      </c>
      <c r="CA69" s="270" t="str">
        <f ca="true">+IF(OFFSET('Water Data'!$F$29,0,10*ROW('Water Data'!F63))="","",OFFSET('Water Data'!$F$29,0,10*ROW('Water Data'!F63)))</f>
        <v/>
      </c>
      <c r="CB69" s="270" t="str">
        <f ca="true">+IF(OFFSET('Water Data'!$G$27,0,10*ROW('Water Data'!G63))="","",OFFSET('Water Data'!$G$27,0,10*ROW('Water Data'!G63)))</f>
        <v/>
      </c>
      <c r="CC69" s="270" t="str">
        <f ca="true">+IF(OFFSET('Water Data'!$G$28,0,10*ROW('Water Data'!G63))="","",OFFSET('Water Data'!$G$28,0,10*ROW('Water Data'!G63)))</f>
        <v/>
      </c>
      <c r="CD69" s="270" t="str">
        <f ca="true">+IF(OFFSET('Water Data'!$G$29,0,10*ROW('Water Data'!G63))="","",OFFSET('Water Data'!$G$29,0,10*ROW('Water Data'!G63)))</f>
        <v/>
      </c>
      <c r="CE69" s="270" t="str">
        <f ca="true">+IF(OFFSET('Water Data'!$H$27,0,10*ROW('Water Data'!H63))="","",OFFSET('Water Data'!$H$27,0,10*ROW('Water Data'!H63)))</f>
        <v/>
      </c>
      <c r="CF69" s="270" t="str">
        <f ca="true">+IF(OFFSET('Water Data'!$H$28,0,10*ROW('Water Data'!H63))="","",OFFSET('Water Data'!$H$28,0,10*ROW('Water Data'!H63)))</f>
        <v/>
      </c>
      <c r="CG69" s="270" t="str">
        <f ca="true">+IF(OFFSET('Water Data'!$H$29,0,10*ROW('Water Data'!H63))="","",OFFSET('Water Data'!$H$29,0,10*ROW('Water Data'!H63)))</f>
        <v/>
      </c>
      <c r="CH69" s="270" t="str">
        <f ca="true">+IF(OFFSET('Water Data'!$I$27,0,10*ROW('Water Data'!I63))="","",OFFSET('Water Data'!$I$27,0,10*ROW('Water Data'!I63)))</f>
        <v/>
      </c>
      <c r="CI69" s="270" t="str">
        <f ca="true">+IF(OFFSET('Water Data'!$I$28,0,10*ROW('Water Data'!I63))="","",OFFSET('Water Data'!$I$28,0,10*ROW('Water Data'!I63)))</f>
        <v/>
      </c>
      <c r="CJ69" s="270" t="str">
        <f ca="true">+IF(OFFSET('Water Data'!$I$29,0,10*ROW('Water Data'!I63))="","",OFFSET('Water Data'!$I$29,0,10*ROW('Water Data'!I63)))</f>
        <v/>
      </c>
      <c r="CK69" s="270" t="str">
        <f ca="true">+IF(OFFSET('Sanitation Data'!$D$28,0,10*ROW('Sanitation Data'!D63))="","",OFFSET('Sanitation Data'!$D$28,0,10*ROW('Sanitation Data'!D63)))</f>
        <v/>
      </c>
      <c r="CL69" s="270" t="str">
        <f ca="true">+IF(OFFSET('Sanitation Data'!$D$29,0,10*ROW('Sanitation Data'!D63))="","",OFFSET('Sanitation Data'!$D$29,0,10*ROW('Sanitation Data'!D63)))</f>
        <v/>
      </c>
      <c r="CM69" s="270" t="str">
        <f ca="true">+IF(OFFSET('Sanitation Data'!$D$30,0,10*ROW('Sanitation Data'!D63))="","",OFFSET('Sanitation Data'!$D$30,0,10*ROW('Sanitation Data'!D63)))</f>
        <v/>
      </c>
      <c r="CN69" s="270" t="str">
        <f ca="true">+IF(OFFSET('Sanitation Data'!$D$31,0,10*ROW('Sanitation Data'!D63))="","",OFFSET('Sanitation Data'!$D$31,0,10*ROW('Sanitation Data'!D63)))</f>
        <v/>
      </c>
      <c r="CO69" s="270" t="str">
        <f ca="true">+IF(OFFSET('Sanitation Data'!$D$32,0,10*ROW('Sanitation Data'!D63))="","",OFFSET('Sanitation Data'!$D$32,0,10*ROW('Sanitation Data'!D63)))</f>
        <v/>
      </c>
      <c r="CP69" s="270" t="str">
        <f ca="true">+IF(OFFSET('Sanitation Data'!$E$28,0,10*ROW('Sanitation Data'!E63))="","",OFFSET('Sanitation Data'!$E$28,0,10*ROW('Sanitation Data'!E63)))</f>
        <v/>
      </c>
      <c r="CQ69" s="270" t="str">
        <f ca="true">+IF(OFFSET('Sanitation Data'!$E$29,0,10*ROW('Sanitation Data'!E63))="","",OFFSET('Sanitation Data'!$E$29,0,10*ROW('Sanitation Data'!E63)))</f>
        <v/>
      </c>
      <c r="CR69" s="270" t="str">
        <f ca="true">+IF(OFFSET('Sanitation Data'!$E$30,0,10*ROW('Sanitation Data'!E63))="","",OFFSET('Sanitation Data'!$E$30,0,10*ROW('Sanitation Data'!E63)))</f>
        <v/>
      </c>
      <c r="CS69" s="270" t="str">
        <f ca="true">+IF(OFFSET('Sanitation Data'!$E$31,0,10*ROW('Sanitation Data'!E63))="","",OFFSET('Sanitation Data'!$E$31,0,10*ROW('Sanitation Data'!E63)))</f>
        <v/>
      </c>
      <c r="CT69" s="270" t="str">
        <f ca="true">+IF(OFFSET('Sanitation Data'!$E$32,0,10*ROW('Sanitation Data'!E63))="","",OFFSET('Sanitation Data'!$E$32,0,10*ROW('Sanitation Data'!E63)))</f>
        <v/>
      </c>
      <c r="CU69" s="270" t="str">
        <f ca="true">+IF(OFFSET('Sanitation Data'!$F$28,0,10*ROW('Sanitation Data'!F63))="","",OFFSET('Sanitation Data'!$F$28,0,10*ROW('Sanitation Data'!F63)))</f>
        <v/>
      </c>
      <c r="CV69" s="270" t="str">
        <f ca="true">+IF(OFFSET('Sanitation Data'!$F$29,0,10*ROW('Sanitation Data'!F63))="","",OFFSET('Sanitation Data'!$F$29,0,10*ROW('Sanitation Data'!F63)))</f>
        <v/>
      </c>
      <c r="CW69" s="270" t="str">
        <f ca="true">+IF(OFFSET('Sanitation Data'!$F$30,0,10*ROW('Sanitation Data'!F63))="","",OFFSET('Sanitation Data'!$F$30,0,10*ROW('Sanitation Data'!F63)))</f>
        <v/>
      </c>
      <c r="CX69" s="270" t="str">
        <f ca="true">+IF(OFFSET('Sanitation Data'!$F$31,0,10*ROW('Sanitation Data'!F63))="","",OFFSET('Sanitation Data'!$F$31,0,10*ROW('Sanitation Data'!F63)))</f>
        <v/>
      </c>
      <c r="CY69" s="270" t="str">
        <f ca="true">+IF(OFFSET('Sanitation Data'!$F$32,0,10*ROW('Sanitation Data'!F63))="","",OFFSET('Sanitation Data'!$F$32,0,10*ROW('Sanitation Data'!F63)))</f>
        <v/>
      </c>
      <c r="CZ69" s="270" t="str">
        <f ca="true">+IF(OFFSET('Sanitation Data'!$G$28,0,10*ROW('Sanitation Data'!G63))="","",OFFSET('Sanitation Data'!$G$28,0,10*ROW('Sanitation Data'!G63)))</f>
        <v/>
      </c>
      <c r="DA69" s="270" t="str">
        <f ca="true">+IF(OFFSET('Sanitation Data'!$G$29,0,10*ROW('Sanitation Data'!G63))="","",OFFSET('Sanitation Data'!$G$29,0,10*ROW('Sanitation Data'!G63)))</f>
        <v/>
      </c>
      <c r="DB69" s="270" t="str">
        <f ca="true">+IF(OFFSET('Sanitation Data'!$G$30,0,10*ROW('Sanitation Data'!G63))="","",OFFSET('Sanitation Data'!$G$30,0,10*ROW('Sanitation Data'!G63)))</f>
        <v/>
      </c>
      <c r="DC69" s="270" t="str">
        <f ca="true">+IF(OFFSET('Sanitation Data'!$G$31,0,10*ROW('Sanitation Data'!G63))="","",OFFSET('Sanitation Data'!$G$31,0,10*ROW('Sanitation Data'!G63)))</f>
        <v/>
      </c>
      <c r="DD69" s="270" t="str">
        <f ca="true">+IF(OFFSET('Sanitation Data'!$G$32,0,10*ROW('Sanitation Data'!G63))="","",OFFSET('Sanitation Data'!$G$32,0,10*ROW('Sanitation Data'!G63)))</f>
        <v/>
      </c>
      <c r="DE69" s="270" t="str">
        <f ca="true">+IF(OFFSET('Sanitation Data'!$H$28,0,10*ROW('Sanitation Data'!H63))="","",OFFSET('Sanitation Data'!$H$28,0,10*ROW('Sanitation Data'!H63)))</f>
        <v/>
      </c>
      <c r="DF69" s="270" t="str">
        <f ca="true">+IF(OFFSET('Sanitation Data'!$H$29,0,10*ROW('Sanitation Data'!H63))="","",OFFSET('Sanitation Data'!$H$29,0,10*ROW('Sanitation Data'!H63)))</f>
        <v/>
      </c>
      <c r="DG69" s="270" t="str">
        <f ca="true">+IF(OFFSET('Sanitation Data'!$H$30,0,10*ROW('Sanitation Data'!H63))="","",OFFSET('Sanitation Data'!$H$30,0,10*ROW('Sanitation Data'!H63)))</f>
        <v/>
      </c>
      <c r="DH69" s="270" t="str">
        <f ca="true">+IF(OFFSET('Sanitation Data'!$H$31,0,10*ROW('Sanitation Data'!H63))="","",OFFSET('Sanitation Data'!$H$31,0,10*ROW('Sanitation Data'!H63)))</f>
        <v/>
      </c>
      <c r="DI69" s="270" t="str">
        <f ca="true">+IF(OFFSET('Sanitation Data'!$H$32,0,10*ROW('Sanitation Data'!H63))="","",OFFSET('Sanitation Data'!$H$32,0,10*ROW('Sanitation Data'!H63)))</f>
        <v/>
      </c>
      <c r="DJ69" s="270" t="str">
        <f ca="true">+IF(OFFSET('Sanitation Data'!$I$28,0,10*ROW('Sanitation Data'!I63))="","",OFFSET('Sanitation Data'!$I$28,0,10*ROW('Sanitation Data'!I63)))</f>
        <v/>
      </c>
      <c r="DK69" s="270" t="str">
        <f ca="true">+IF(OFFSET('Sanitation Data'!$I$29,0,10*ROW('Sanitation Data'!I63))="","",OFFSET('Sanitation Data'!$I$29,0,10*ROW('Sanitation Data'!I63)))</f>
        <v/>
      </c>
      <c r="DL69" s="270" t="str">
        <f ca="true">+IF(OFFSET('Sanitation Data'!$I$30,0,10*ROW('Sanitation Data'!I63))="","",OFFSET('Sanitation Data'!$I$30,0,10*ROW('Sanitation Data'!I63)))</f>
        <v/>
      </c>
      <c r="DM69" s="270" t="str">
        <f ca="true">+IF(OFFSET('Sanitation Data'!$I$31,0,10*ROW('Sanitation Data'!I63))="","",OFFSET('Sanitation Data'!$I$31,0,10*ROW('Sanitation Data'!I63)))</f>
        <v/>
      </c>
      <c r="DN69" s="270" t="str">
        <f ca="true">+IF(OFFSET('Sanitation Data'!$I$32,0,10*ROW('Sanitation Data'!I63))="","",OFFSET('Sanitation Data'!$I$32,0,10*ROW('Sanitation Data'!I63)))</f>
        <v/>
      </c>
      <c r="DO69" s="270" t="str">
        <f ca="true">+IF(OFFSET('Hygiene Data'!$D$11,0,10*ROW('Hygiene Data'!D63))="","",OFFSET('Hygiene Data'!$D$11,0,10*ROW('Hygiene Data'!D63)))</f>
        <v/>
      </c>
      <c r="DP69" s="270" t="str">
        <f ca="true">+IF(OFFSET('Hygiene Data'!$D$12,0,10*ROW('Hygiene Data'!D63))="","",OFFSET('Hygiene Data'!$D$12,0,10*ROW('Hygiene Data'!D63)))</f>
        <v/>
      </c>
      <c r="DQ69" s="270" t="str">
        <f ca="true">+IF(OFFSET('Hygiene Data'!$D$13,0,10*ROW('Hygiene Data'!D63))="","",OFFSET('Hygiene Data'!$D$13,0,10*ROW('Hygiene Data'!D63)))</f>
        <v/>
      </c>
      <c r="DR69" s="270" t="str">
        <f ca="true">+IF(OFFSET('Hygiene Data'!$E$11,0,10*ROW('Hygiene Data'!E63))="","",OFFSET('Hygiene Data'!$E$11,0,10*ROW('Hygiene Data'!E63)))</f>
        <v/>
      </c>
      <c r="DS69" s="270" t="str">
        <f ca="true">+IF(OFFSET('Hygiene Data'!$E$12,0,10*ROW('Hygiene Data'!E63))="","",OFFSET('Hygiene Data'!$E$12,0,10*ROW('Hygiene Data'!E63)))</f>
        <v/>
      </c>
      <c r="DT69" s="270" t="str">
        <f ca="true">+IF(OFFSET('Hygiene Data'!$E$13,0,10*ROW('Hygiene Data'!E63))="","",OFFSET('Hygiene Data'!$E$13,0,10*ROW('Hygiene Data'!E63)))</f>
        <v/>
      </c>
      <c r="DU69" s="270" t="str">
        <f ca="true">+IF(OFFSET('Hygiene Data'!$F$11,0,10*ROW('Hygiene Data'!F63))="","",OFFSET('Hygiene Data'!$F$11,0,10*ROW('Hygiene Data'!F63)))</f>
        <v/>
      </c>
      <c r="DV69" s="270" t="str">
        <f ca="true">+IF(OFFSET('Hygiene Data'!$F$12,0,10*ROW('Hygiene Data'!F63))="","",OFFSET('Hygiene Data'!$F$12,0,10*ROW('Hygiene Data'!F63)))</f>
        <v/>
      </c>
      <c r="DW69" s="270" t="str">
        <f ca="true">+IF(OFFSET('Hygiene Data'!$F$13,0,10*ROW('Hygiene Data'!F63))="","",OFFSET('Hygiene Data'!$F$13,0,10*ROW('Hygiene Data'!F63)))</f>
        <v/>
      </c>
      <c r="DX69" s="270" t="str">
        <f ca="true">+IF(OFFSET('Hygiene Data'!$G$11,0,10*ROW('Hygiene Data'!G63))="","",OFFSET('Hygiene Data'!$G$11,0,10*ROW('Hygiene Data'!G63)))</f>
        <v/>
      </c>
      <c r="DY69" s="270" t="str">
        <f ca="true">+IF(OFFSET('Hygiene Data'!$G$12,0,10*ROW('Hygiene Data'!G63))="","",OFFSET('Hygiene Data'!$G$12,0,10*ROW('Hygiene Data'!G63)))</f>
        <v/>
      </c>
      <c r="DZ69" s="270" t="str">
        <f ca="true">+IF(OFFSET('Hygiene Data'!$G$13,0,10*ROW('Hygiene Data'!G63))="","",OFFSET('Hygiene Data'!$G$13,0,10*ROW('Hygiene Data'!G63)))</f>
        <v/>
      </c>
      <c r="EA69" s="270" t="str">
        <f ca="true">+IF(OFFSET('Hygiene Data'!$H$11,0,10*ROW('Hygiene Data'!H63))="","",OFFSET('Hygiene Data'!$H$11,0,10*ROW('Hygiene Data'!H63)))</f>
        <v/>
      </c>
      <c r="EB69" s="270" t="str">
        <f ca="true">+IF(OFFSET('Hygiene Data'!$H$12,0,10*ROW('Hygiene Data'!H63))="","",OFFSET('Hygiene Data'!$H$12,0,10*ROW('Hygiene Data'!H63)))</f>
        <v/>
      </c>
      <c r="EC69" s="270" t="str">
        <f ca="true">+IF(OFFSET('Hygiene Data'!$H$13,0,10*ROW('Hygiene Data'!H63))="","",OFFSET('Hygiene Data'!$H$13,0,10*ROW('Hygiene Data'!H63)))</f>
        <v/>
      </c>
      <c r="ED69" s="270" t="str">
        <f ca="true">+IF(OFFSET('Hygiene Data'!$I$11,0,10*ROW('Hygiene Data'!I63))="","",OFFSET('Hygiene Data'!$I$11,0,10*ROW('Hygiene Data'!I63)))</f>
        <v/>
      </c>
      <c r="EE69" s="270" t="str">
        <f ca="true">+IF(OFFSET('Hygiene Data'!$I$12,0,10*ROW('Hygiene Data'!I63))="","",OFFSET('Hygiene Data'!$I$12,0,10*ROW('Hygiene Data'!I63)))</f>
        <v/>
      </c>
      <c r="EF69" s="270"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26" t="str">
        <f t="shared" ca="true" si="0"/>
        <v/>
      </c>
      <c r="D70" s="93"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3"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3"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3"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3"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3"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3"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3"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3"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3"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3"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3"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3"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3"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3"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3"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3"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3"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4"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4"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4"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4"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4"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4"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4"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4"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4"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4"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4"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4"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4"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4"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4"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4"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4"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4"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4"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4"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4"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4"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4"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4"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4"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4"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4"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4"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4"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4"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5"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5"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5"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5"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5"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5"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5"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5"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5"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5"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5"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5"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5"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5"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5"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5"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5"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5"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0"/>
      <c r="BS70" s="270" t="str">
        <f ca="true">+IF(OFFSET('Water Data'!$D$27,0,10*ROW('Water Data'!D64))="","",OFFSET('Water Data'!$D$27,0,10*ROW('Water Data'!D64)))</f>
        <v/>
      </c>
      <c r="BT70" s="270" t="str">
        <f ca="true">+IF(OFFSET('Water Data'!$D$28,0,10*ROW('Water Data'!D64))="","",OFFSET('Water Data'!$D$28,0,10*ROW('Water Data'!D64)))</f>
        <v/>
      </c>
      <c r="BU70" s="270" t="str">
        <f ca="true">+IF(OFFSET('Water Data'!$D$29,0,10*ROW('Water Data'!D64))="","",OFFSET('Water Data'!$D$29,0,10*ROW('Water Data'!D64)))</f>
        <v/>
      </c>
      <c r="BV70" s="270" t="str">
        <f ca="true">+IF(OFFSET('Water Data'!$E$27,0,10*ROW('Water Data'!E64))="","",OFFSET('Water Data'!$E$27,0,10*ROW('Water Data'!E64)))</f>
        <v/>
      </c>
      <c r="BW70" s="270" t="str">
        <f ca="true">+IF(OFFSET('Water Data'!$E$28,0,10*ROW('Water Data'!E64))="","",OFFSET('Water Data'!$E$28,0,10*ROW('Water Data'!E64)))</f>
        <v/>
      </c>
      <c r="BX70" s="270" t="str">
        <f ca="true">+IF(OFFSET('Water Data'!$E$29,0,10*ROW('Water Data'!E64))="","",OFFSET('Water Data'!$E$29,0,10*ROW('Water Data'!E64)))</f>
        <v/>
      </c>
      <c r="BY70" s="270" t="str">
        <f ca="true">+IF(OFFSET('Water Data'!$F$27,0,10*ROW('Water Data'!F64))="","",OFFSET('Water Data'!$F$27,0,10*ROW('Water Data'!F64)))</f>
        <v/>
      </c>
      <c r="BZ70" s="270" t="str">
        <f ca="true">+IF(OFFSET('Water Data'!$F$28,0,10*ROW('Water Data'!F64))="","",OFFSET('Water Data'!$F$28,0,10*ROW('Water Data'!F64)))</f>
        <v/>
      </c>
      <c r="CA70" s="270" t="str">
        <f ca="true">+IF(OFFSET('Water Data'!$F$29,0,10*ROW('Water Data'!F64))="","",OFFSET('Water Data'!$F$29,0,10*ROW('Water Data'!F64)))</f>
        <v/>
      </c>
      <c r="CB70" s="270" t="str">
        <f ca="true">+IF(OFFSET('Water Data'!$G$27,0,10*ROW('Water Data'!G64))="","",OFFSET('Water Data'!$G$27,0,10*ROW('Water Data'!G64)))</f>
        <v/>
      </c>
      <c r="CC70" s="270" t="str">
        <f ca="true">+IF(OFFSET('Water Data'!$G$28,0,10*ROW('Water Data'!G64))="","",OFFSET('Water Data'!$G$28,0,10*ROW('Water Data'!G64)))</f>
        <v/>
      </c>
      <c r="CD70" s="270" t="str">
        <f ca="true">+IF(OFFSET('Water Data'!$G$29,0,10*ROW('Water Data'!G64))="","",OFFSET('Water Data'!$G$29,0,10*ROW('Water Data'!G64)))</f>
        <v/>
      </c>
      <c r="CE70" s="270" t="str">
        <f ca="true">+IF(OFFSET('Water Data'!$H$27,0,10*ROW('Water Data'!H64))="","",OFFSET('Water Data'!$H$27,0,10*ROW('Water Data'!H64)))</f>
        <v/>
      </c>
      <c r="CF70" s="270" t="str">
        <f ca="true">+IF(OFFSET('Water Data'!$H$28,0,10*ROW('Water Data'!H64))="","",OFFSET('Water Data'!$H$28,0,10*ROW('Water Data'!H64)))</f>
        <v/>
      </c>
      <c r="CG70" s="270" t="str">
        <f ca="true">+IF(OFFSET('Water Data'!$H$29,0,10*ROW('Water Data'!H64))="","",OFFSET('Water Data'!$H$29,0,10*ROW('Water Data'!H64)))</f>
        <v/>
      </c>
      <c r="CH70" s="270" t="str">
        <f ca="true">+IF(OFFSET('Water Data'!$I$27,0,10*ROW('Water Data'!I64))="","",OFFSET('Water Data'!$I$27,0,10*ROW('Water Data'!I64)))</f>
        <v/>
      </c>
      <c r="CI70" s="270" t="str">
        <f ca="true">+IF(OFFSET('Water Data'!$I$28,0,10*ROW('Water Data'!I64))="","",OFFSET('Water Data'!$I$28,0,10*ROW('Water Data'!I64)))</f>
        <v/>
      </c>
      <c r="CJ70" s="270" t="str">
        <f ca="true">+IF(OFFSET('Water Data'!$I$29,0,10*ROW('Water Data'!I64))="","",OFFSET('Water Data'!$I$29,0,10*ROW('Water Data'!I64)))</f>
        <v/>
      </c>
      <c r="CK70" s="270" t="str">
        <f ca="true">+IF(OFFSET('Sanitation Data'!$D$28,0,10*ROW('Sanitation Data'!D64))="","",OFFSET('Sanitation Data'!$D$28,0,10*ROW('Sanitation Data'!D64)))</f>
        <v/>
      </c>
      <c r="CL70" s="270" t="str">
        <f ca="true">+IF(OFFSET('Sanitation Data'!$D$29,0,10*ROW('Sanitation Data'!D64))="","",OFFSET('Sanitation Data'!$D$29,0,10*ROW('Sanitation Data'!D64)))</f>
        <v/>
      </c>
      <c r="CM70" s="270" t="str">
        <f ca="true">+IF(OFFSET('Sanitation Data'!$D$30,0,10*ROW('Sanitation Data'!D64))="","",OFFSET('Sanitation Data'!$D$30,0,10*ROW('Sanitation Data'!D64)))</f>
        <v/>
      </c>
      <c r="CN70" s="270" t="str">
        <f ca="true">+IF(OFFSET('Sanitation Data'!$D$31,0,10*ROW('Sanitation Data'!D64))="","",OFFSET('Sanitation Data'!$D$31,0,10*ROW('Sanitation Data'!D64)))</f>
        <v/>
      </c>
      <c r="CO70" s="270" t="str">
        <f ca="true">+IF(OFFSET('Sanitation Data'!$D$32,0,10*ROW('Sanitation Data'!D64))="","",OFFSET('Sanitation Data'!$D$32,0,10*ROW('Sanitation Data'!D64)))</f>
        <v/>
      </c>
      <c r="CP70" s="270" t="str">
        <f ca="true">+IF(OFFSET('Sanitation Data'!$E$28,0,10*ROW('Sanitation Data'!E64))="","",OFFSET('Sanitation Data'!$E$28,0,10*ROW('Sanitation Data'!E64)))</f>
        <v/>
      </c>
      <c r="CQ70" s="270" t="str">
        <f ca="true">+IF(OFFSET('Sanitation Data'!$E$29,0,10*ROW('Sanitation Data'!E64))="","",OFFSET('Sanitation Data'!$E$29,0,10*ROW('Sanitation Data'!E64)))</f>
        <v/>
      </c>
      <c r="CR70" s="270" t="str">
        <f ca="true">+IF(OFFSET('Sanitation Data'!$E$30,0,10*ROW('Sanitation Data'!E64))="","",OFFSET('Sanitation Data'!$E$30,0,10*ROW('Sanitation Data'!E64)))</f>
        <v/>
      </c>
      <c r="CS70" s="270" t="str">
        <f ca="true">+IF(OFFSET('Sanitation Data'!$E$31,0,10*ROW('Sanitation Data'!E64))="","",OFFSET('Sanitation Data'!$E$31,0,10*ROW('Sanitation Data'!E64)))</f>
        <v/>
      </c>
      <c r="CT70" s="270" t="str">
        <f ca="true">+IF(OFFSET('Sanitation Data'!$E$32,0,10*ROW('Sanitation Data'!E64))="","",OFFSET('Sanitation Data'!$E$32,0,10*ROW('Sanitation Data'!E64)))</f>
        <v/>
      </c>
      <c r="CU70" s="270" t="str">
        <f ca="true">+IF(OFFSET('Sanitation Data'!$F$28,0,10*ROW('Sanitation Data'!F64))="","",OFFSET('Sanitation Data'!$F$28,0,10*ROW('Sanitation Data'!F64)))</f>
        <v/>
      </c>
      <c r="CV70" s="270" t="str">
        <f ca="true">+IF(OFFSET('Sanitation Data'!$F$29,0,10*ROW('Sanitation Data'!F64))="","",OFFSET('Sanitation Data'!$F$29,0,10*ROW('Sanitation Data'!F64)))</f>
        <v/>
      </c>
      <c r="CW70" s="270" t="str">
        <f ca="true">+IF(OFFSET('Sanitation Data'!$F$30,0,10*ROW('Sanitation Data'!F64))="","",OFFSET('Sanitation Data'!$F$30,0,10*ROW('Sanitation Data'!F64)))</f>
        <v/>
      </c>
      <c r="CX70" s="270" t="str">
        <f ca="true">+IF(OFFSET('Sanitation Data'!$F$31,0,10*ROW('Sanitation Data'!F64))="","",OFFSET('Sanitation Data'!$F$31,0,10*ROW('Sanitation Data'!F64)))</f>
        <v/>
      </c>
      <c r="CY70" s="270" t="str">
        <f ca="true">+IF(OFFSET('Sanitation Data'!$F$32,0,10*ROW('Sanitation Data'!F64))="","",OFFSET('Sanitation Data'!$F$32,0,10*ROW('Sanitation Data'!F64)))</f>
        <v/>
      </c>
      <c r="CZ70" s="270" t="str">
        <f ca="true">+IF(OFFSET('Sanitation Data'!$G$28,0,10*ROW('Sanitation Data'!G64))="","",OFFSET('Sanitation Data'!$G$28,0,10*ROW('Sanitation Data'!G64)))</f>
        <v/>
      </c>
      <c r="DA70" s="270" t="str">
        <f ca="true">+IF(OFFSET('Sanitation Data'!$G$29,0,10*ROW('Sanitation Data'!G64))="","",OFFSET('Sanitation Data'!$G$29,0,10*ROW('Sanitation Data'!G64)))</f>
        <v/>
      </c>
      <c r="DB70" s="270" t="str">
        <f ca="true">+IF(OFFSET('Sanitation Data'!$G$30,0,10*ROW('Sanitation Data'!G64))="","",OFFSET('Sanitation Data'!$G$30,0,10*ROW('Sanitation Data'!G64)))</f>
        <v/>
      </c>
      <c r="DC70" s="270" t="str">
        <f ca="true">+IF(OFFSET('Sanitation Data'!$G$31,0,10*ROW('Sanitation Data'!G64))="","",OFFSET('Sanitation Data'!$G$31,0,10*ROW('Sanitation Data'!G64)))</f>
        <v/>
      </c>
      <c r="DD70" s="270" t="str">
        <f ca="true">+IF(OFFSET('Sanitation Data'!$G$32,0,10*ROW('Sanitation Data'!G64))="","",OFFSET('Sanitation Data'!$G$32,0,10*ROW('Sanitation Data'!G64)))</f>
        <v/>
      </c>
      <c r="DE70" s="270" t="str">
        <f ca="true">+IF(OFFSET('Sanitation Data'!$H$28,0,10*ROW('Sanitation Data'!H64))="","",OFFSET('Sanitation Data'!$H$28,0,10*ROW('Sanitation Data'!H64)))</f>
        <v/>
      </c>
      <c r="DF70" s="270" t="str">
        <f ca="true">+IF(OFFSET('Sanitation Data'!$H$29,0,10*ROW('Sanitation Data'!H64))="","",OFFSET('Sanitation Data'!$H$29,0,10*ROW('Sanitation Data'!H64)))</f>
        <v/>
      </c>
      <c r="DG70" s="270" t="str">
        <f ca="true">+IF(OFFSET('Sanitation Data'!$H$30,0,10*ROW('Sanitation Data'!H64))="","",OFFSET('Sanitation Data'!$H$30,0,10*ROW('Sanitation Data'!H64)))</f>
        <v/>
      </c>
      <c r="DH70" s="270" t="str">
        <f ca="true">+IF(OFFSET('Sanitation Data'!$H$31,0,10*ROW('Sanitation Data'!H64))="","",OFFSET('Sanitation Data'!$H$31,0,10*ROW('Sanitation Data'!H64)))</f>
        <v/>
      </c>
      <c r="DI70" s="270" t="str">
        <f ca="true">+IF(OFFSET('Sanitation Data'!$H$32,0,10*ROW('Sanitation Data'!H64))="","",OFFSET('Sanitation Data'!$H$32,0,10*ROW('Sanitation Data'!H64)))</f>
        <v/>
      </c>
      <c r="DJ70" s="270" t="str">
        <f ca="true">+IF(OFFSET('Sanitation Data'!$I$28,0,10*ROW('Sanitation Data'!I64))="","",OFFSET('Sanitation Data'!$I$28,0,10*ROW('Sanitation Data'!I64)))</f>
        <v/>
      </c>
      <c r="DK70" s="270" t="str">
        <f ca="true">+IF(OFFSET('Sanitation Data'!$I$29,0,10*ROW('Sanitation Data'!I64))="","",OFFSET('Sanitation Data'!$I$29,0,10*ROW('Sanitation Data'!I64)))</f>
        <v/>
      </c>
      <c r="DL70" s="270" t="str">
        <f ca="true">+IF(OFFSET('Sanitation Data'!$I$30,0,10*ROW('Sanitation Data'!I64))="","",OFFSET('Sanitation Data'!$I$30,0,10*ROW('Sanitation Data'!I64)))</f>
        <v/>
      </c>
      <c r="DM70" s="270" t="str">
        <f ca="true">+IF(OFFSET('Sanitation Data'!$I$31,0,10*ROW('Sanitation Data'!I64))="","",OFFSET('Sanitation Data'!$I$31,0,10*ROW('Sanitation Data'!I64)))</f>
        <v/>
      </c>
      <c r="DN70" s="270" t="str">
        <f ca="true">+IF(OFFSET('Sanitation Data'!$I$32,0,10*ROW('Sanitation Data'!I64))="","",OFFSET('Sanitation Data'!$I$32,0,10*ROW('Sanitation Data'!I64)))</f>
        <v/>
      </c>
      <c r="DO70" s="270" t="str">
        <f ca="true">+IF(OFFSET('Hygiene Data'!$D$11,0,10*ROW('Hygiene Data'!D64))="","",OFFSET('Hygiene Data'!$D$11,0,10*ROW('Hygiene Data'!D64)))</f>
        <v/>
      </c>
      <c r="DP70" s="270" t="str">
        <f ca="true">+IF(OFFSET('Hygiene Data'!$D$12,0,10*ROW('Hygiene Data'!D64))="","",OFFSET('Hygiene Data'!$D$12,0,10*ROW('Hygiene Data'!D64)))</f>
        <v/>
      </c>
      <c r="DQ70" s="270" t="str">
        <f ca="true">+IF(OFFSET('Hygiene Data'!$D$13,0,10*ROW('Hygiene Data'!D64))="","",OFFSET('Hygiene Data'!$D$13,0,10*ROW('Hygiene Data'!D64)))</f>
        <v/>
      </c>
      <c r="DR70" s="270" t="str">
        <f ca="true">+IF(OFFSET('Hygiene Data'!$E$11,0,10*ROW('Hygiene Data'!E64))="","",OFFSET('Hygiene Data'!$E$11,0,10*ROW('Hygiene Data'!E64)))</f>
        <v/>
      </c>
      <c r="DS70" s="270" t="str">
        <f ca="true">+IF(OFFSET('Hygiene Data'!$E$12,0,10*ROW('Hygiene Data'!E64))="","",OFFSET('Hygiene Data'!$E$12,0,10*ROW('Hygiene Data'!E64)))</f>
        <v/>
      </c>
      <c r="DT70" s="270" t="str">
        <f ca="true">+IF(OFFSET('Hygiene Data'!$E$13,0,10*ROW('Hygiene Data'!E64))="","",OFFSET('Hygiene Data'!$E$13,0,10*ROW('Hygiene Data'!E64)))</f>
        <v/>
      </c>
      <c r="DU70" s="270" t="str">
        <f ca="true">+IF(OFFSET('Hygiene Data'!$F$11,0,10*ROW('Hygiene Data'!F64))="","",OFFSET('Hygiene Data'!$F$11,0,10*ROW('Hygiene Data'!F64)))</f>
        <v/>
      </c>
      <c r="DV70" s="270" t="str">
        <f ca="true">+IF(OFFSET('Hygiene Data'!$F$12,0,10*ROW('Hygiene Data'!F64))="","",OFFSET('Hygiene Data'!$F$12,0,10*ROW('Hygiene Data'!F64)))</f>
        <v/>
      </c>
      <c r="DW70" s="270" t="str">
        <f ca="true">+IF(OFFSET('Hygiene Data'!$F$13,0,10*ROW('Hygiene Data'!F64))="","",OFFSET('Hygiene Data'!$F$13,0,10*ROW('Hygiene Data'!F64)))</f>
        <v/>
      </c>
      <c r="DX70" s="270" t="str">
        <f ca="true">+IF(OFFSET('Hygiene Data'!$G$11,0,10*ROW('Hygiene Data'!G64))="","",OFFSET('Hygiene Data'!$G$11,0,10*ROW('Hygiene Data'!G64)))</f>
        <v/>
      </c>
      <c r="DY70" s="270" t="str">
        <f ca="true">+IF(OFFSET('Hygiene Data'!$G$12,0,10*ROW('Hygiene Data'!G64))="","",OFFSET('Hygiene Data'!$G$12,0,10*ROW('Hygiene Data'!G64)))</f>
        <v/>
      </c>
      <c r="DZ70" s="270" t="str">
        <f ca="true">+IF(OFFSET('Hygiene Data'!$G$13,0,10*ROW('Hygiene Data'!G64))="","",OFFSET('Hygiene Data'!$G$13,0,10*ROW('Hygiene Data'!G64)))</f>
        <v/>
      </c>
      <c r="EA70" s="270" t="str">
        <f ca="true">+IF(OFFSET('Hygiene Data'!$H$11,0,10*ROW('Hygiene Data'!H64))="","",OFFSET('Hygiene Data'!$H$11,0,10*ROW('Hygiene Data'!H64)))</f>
        <v/>
      </c>
      <c r="EB70" s="270" t="str">
        <f ca="true">+IF(OFFSET('Hygiene Data'!$H$12,0,10*ROW('Hygiene Data'!H64))="","",OFFSET('Hygiene Data'!$H$12,0,10*ROW('Hygiene Data'!H64)))</f>
        <v/>
      </c>
      <c r="EC70" s="270" t="str">
        <f ca="true">+IF(OFFSET('Hygiene Data'!$H$13,0,10*ROW('Hygiene Data'!H64))="","",OFFSET('Hygiene Data'!$H$13,0,10*ROW('Hygiene Data'!H64)))</f>
        <v/>
      </c>
      <c r="ED70" s="270" t="str">
        <f ca="true">+IF(OFFSET('Hygiene Data'!$I$11,0,10*ROW('Hygiene Data'!I64))="","",OFFSET('Hygiene Data'!$I$11,0,10*ROW('Hygiene Data'!I64)))</f>
        <v/>
      </c>
      <c r="EE70" s="270" t="str">
        <f ca="true">+IF(OFFSET('Hygiene Data'!$I$12,0,10*ROW('Hygiene Data'!I64))="","",OFFSET('Hygiene Data'!$I$12,0,10*ROW('Hygiene Data'!I64)))</f>
        <v/>
      </c>
      <c r="EF70" s="270"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26" t="str">
        <f t="shared" ref="C71:C134" ca="true" si="1">+IF(ISNUMBER(VALUE(MID(A71,5,4))), VALUE(MID(A71, 5,4)),"")</f>
        <v/>
      </c>
      <c r="D71" s="93"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3"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3"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3"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3"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3"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3"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3"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3"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3"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3"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3"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3"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3"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3"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3"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3"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3"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4"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4"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4"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4"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4"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4"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4"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4"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4"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4"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4"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4"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4"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4"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4"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4"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4"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4"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4"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4"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4"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4"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4"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4"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4"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4"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4"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4"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4"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4"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5"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5"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5"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5"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5"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5"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5"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5"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5"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5"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5"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5"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5"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5"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5"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5"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5"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5"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0"/>
      <c r="BS71" s="270" t="str">
        <f ca="true">+IF(OFFSET('Water Data'!$D$27,0,10*ROW('Water Data'!D65))="","",OFFSET('Water Data'!$D$27,0,10*ROW('Water Data'!D65)))</f>
        <v/>
      </c>
      <c r="BT71" s="270" t="str">
        <f ca="true">+IF(OFFSET('Water Data'!$D$28,0,10*ROW('Water Data'!D65))="","",OFFSET('Water Data'!$D$28,0,10*ROW('Water Data'!D65)))</f>
        <v/>
      </c>
      <c r="BU71" s="270" t="str">
        <f ca="true">+IF(OFFSET('Water Data'!$D$29,0,10*ROW('Water Data'!D65))="","",OFFSET('Water Data'!$D$29,0,10*ROW('Water Data'!D65)))</f>
        <v/>
      </c>
      <c r="BV71" s="270" t="str">
        <f ca="true">+IF(OFFSET('Water Data'!$E$27,0,10*ROW('Water Data'!E65))="","",OFFSET('Water Data'!$E$27,0,10*ROW('Water Data'!E65)))</f>
        <v/>
      </c>
      <c r="BW71" s="270" t="str">
        <f ca="true">+IF(OFFSET('Water Data'!$E$28,0,10*ROW('Water Data'!E65))="","",OFFSET('Water Data'!$E$28,0,10*ROW('Water Data'!E65)))</f>
        <v/>
      </c>
      <c r="BX71" s="270" t="str">
        <f ca="true">+IF(OFFSET('Water Data'!$E$29,0,10*ROW('Water Data'!E65))="","",OFFSET('Water Data'!$E$29,0,10*ROW('Water Data'!E65)))</f>
        <v/>
      </c>
      <c r="BY71" s="270" t="str">
        <f ca="true">+IF(OFFSET('Water Data'!$F$27,0,10*ROW('Water Data'!F65))="","",OFFSET('Water Data'!$F$27,0,10*ROW('Water Data'!F65)))</f>
        <v/>
      </c>
      <c r="BZ71" s="270" t="str">
        <f ca="true">+IF(OFFSET('Water Data'!$F$28,0,10*ROW('Water Data'!F65))="","",OFFSET('Water Data'!$F$28,0,10*ROW('Water Data'!F65)))</f>
        <v/>
      </c>
      <c r="CA71" s="270" t="str">
        <f ca="true">+IF(OFFSET('Water Data'!$F$29,0,10*ROW('Water Data'!F65))="","",OFFSET('Water Data'!$F$29,0,10*ROW('Water Data'!F65)))</f>
        <v/>
      </c>
      <c r="CB71" s="270" t="str">
        <f ca="true">+IF(OFFSET('Water Data'!$G$27,0,10*ROW('Water Data'!G65))="","",OFFSET('Water Data'!$G$27,0,10*ROW('Water Data'!G65)))</f>
        <v/>
      </c>
      <c r="CC71" s="270" t="str">
        <f ca="true">+IF(OFFSET('Water Data'!$G$28,0,10*ROW('Water Data'!G65))="","",OFFSET('Water Data'!$G$28,0,10*ROW('Water Data'!G65)))</f>
        <v/>
      </c>
      <c r="CD71" s="270" t="str">
        <f ca="true">+IF(OFFSET('Water Data'!$G$29,0,10*ROW('Water Data'!G65))="","",OFFSET('Water Data'!$G$29,0,10*ROW('Water Data'!G65)))</f>
        <v/>
      </c>
      <c r="CE71" s="270" t="str">
        <f ca="true">+IF(OFFSET('Water Data'!$H$27,0,10*ROW('Water Data'!H65))="","",OFFSET('Water Data'!$H$27,0,10*ROW('Water Data'!H65)))</f>
        <v/>
      </c>
      <c r="CF71" s="270" t="str">
        <f ca="true">+IF(OFFSET('Water Data'!$H$28,0,10*ROW('Water Data'!H65))="","",OFFSET('Water Data'!$H$28,0,10*ROW('Water Data'!H65)))</f>
        <v/>
      </c>
      <c r="CG71" s="270" t="str">
        <f ca="true">+IF(OFFSET('Water Data'!$H$29,0,10*ROW('Water Data'!H65))="","",OFFSET('Water Data'!$H$29,0,10*ROW('Water Data'!H65)))</f>
        <v/>
      </c>
      <c r="CH71" s="270" t="str">
        <f ca="true">+IF(OFFSET('Water Data'!$I$27,0,10*ROW('Water Data'!I65))="","",OFFSET('Water Data'!$I$27,0,10*ROW('Water Data'!I65)))</f>
        <v/>
      </c>
      <c r="CI71" s="270" t="str">
        <f ca="true">+IF(OFFSET('Water Data'!$I$28,0,10*ROW('Water Data'!I65))="","",OFFSET('Water Data'!$I$28,0,10*ROW('Water Data'!I65)))</f>
        <v/>
      </c>
      <c r="CJ71" s="270" t="str">
        <f ca="true">+IF(OFFSET('Water Data'!$I$29,0,10*ROW('Water Data'!I65))="","",OFFSET('Water Data'!$I$29,0,10*ROW('Water Data'!I65)))</f>
        <v/>
      </c>
      <c r="CK71" s="270" t="str">
        <f ca="true">+IF(OFFSET('Sanitation Data'!$D$28,0,10*ROW('Sanitation Data'!D65))="","",OFFSET('Sanitation Data'!$D$28,0,10*ROW('Sanitation Data'!D65)))</f>
        <v/>
      </c>
      <c r="CL71" s="270" t="str">
        <f ca="true">+IF(OFFSET('Sanitation Data'!$D$29,0,10*ROW('Sanitation Data'!D65))="","",OFFSET('Sanitation Data'!$D$29,0,10*ROW('Sanitation Data'!D65)))</f>
        <v/>
      </c>
      <c r="CM71" s="270" t="str">
        <f ca="true">+IF(OFFSET('Sanitation Data'!$D$30,0,10*ROW('Sanitation Data'!D65))="","",OFFSET('Sanitation Data'!$D$30,0,10*ROW('Sanitation Data'!D65)))</f>
        <v/>
      </c>
      <c r="CN71" s="270" t="str">
        <f ca="true">+IF(OFFSET('Sanitation Data'!$D$31,0,10*ROW('Sanitation Data'!D65))="","",OFFSET('Sanitation Data'!$D$31,0,10*ROW('Sanitation Data'!D65)))</f>
        <v/>
      </c>
      <c r="CO71" s="270" t="str">
        <f ca="true">+IF(OFFSET('Sanitation Data'!$D$32,0,10*ROW('Sanitation Data'!D65))="","",OFFSET('Sanitation Data'!$D$32,0,10*ROW('Sanitation Data'!D65)))</f>
        <v/>
      </c>
      <c r="CP71" s="270" t="str">
        <f ca="true">+IF(OFFSET('Sanitation Data'!$E$28,0,10*ROW('Sanitation Data'!E65))="","",OFFSET('Sanitation Data'!$E$28,0,10*ROW('Sanitation Data'!E65)))</f>
        <v/>
      </c>
      <c r="CQ71" s="270" t="str">
        <f ca="true">+IF(OFFSET('Sanitation Data'!$E$29,0,10*ROW('Sanitation Data'!E65))="","",OFFSET('Sanitation Data'!$E$29,0,10*ROW('Sanitation Data'!E65)))</f>
        <v/>
      </c>
      <c r="CR71" s="270" t="str">
        <f ca="true">+IF(OFFSET('Sanitation Data'!$E$30,0,10*ROW('Sanitation Data'!E65))="","",OFFSET('Sanitation Data'!$E$30,0,10*ROW('Sanitation Data'!E65)))</f>
        <v/>
      </c>
      <c r="CS71" s="270" t="str">
        <f ca="true">+IF(OFFSET('Sanitation Data'!$E$31,0,10*ROW('Sanitation Data'!E65))="","",OFFSET('Sanitation Data'!$E$31,0,10*ROW('Sanitation Data'!E65)))</f>
        <v/>
      </c>
      <c r="CT71" s="270" t="str">
        <f ca="true">+IF(OFFSET('Sanitation Data'!$E$32,0,10*ROW('Sanitation Data'!E65))="","",OFFSET('Sanitation Data'!$E$32,0,10*ROW('Sanitation Data'!E65)))</f>
        <v/>
      </c>
      <c r="CU71" s="270" t="str">
        <f ca="true">+IF(OFFSET('Sanitation Data'!$F$28,0,10*ROW('Sanitation Data'!F65))="","",OFFSET('Sanitation Data'!$F$28,0,10*ROW('Sanitation Data'!F65)))</f>
        <v/>
      </c>
      <c r="CV71" s="270" t="str">
        <f ca="true">+IF(OFFSET('Sanitation Data'!$F$29,0,10*ROW('Sanitation Data'!F65))="","",OFFSET('Sanitation Data'!$F$29,0,10*ROW('Sanitation Data'!F65)))</f>
        <v/>
      </c>
      <c r="CW71" s="270" t="str">
        <f ca="true">+IF(OFFSET('Sanitation Data'!$F$30,0,10*ROW('Sanitation Data'!F65))="","",OFFSET('Sanitation Data'!$F$30,0,10*ROW('Sanitation Data'!F65)))</f>
        <v/>
      </c>
      <c r="CX71" s="270" t="str">
        <f ca="true">+IF(OFFSET('Sanitation Data'!$F$31,0,10*ROW('Sanitation Data'!F65))="","",OFFSET('Sanitation Data'!$F$31,0,10*ROW('Sanitation Data'!F65)))</f>
        <v/>
      </c>
      <c r="CY71" s="270" t="str">
        <f ca="true">+IF(OFFSET('Sanitation Data'!$F$32,0,10*ROW('Sanitation Data'!F65))="","",OFFSET('Sanitation Data'!$F$32,0,10*ROW('Sanitation Data'!F65)))</f>
        <v/>
      </c>
      <c r="CZ71" s="270" t="str">
        <f ca="true">+IF(OFFSET('Sanitation Data'!$G$28,0,10*ROW('Sanitation Data'!G65))="","",OFFSET('Sanitation Data'!$G$28,0,10*ROW('Sanitation Data'!G65)))</f>
        <v/>
      </c>
      <c r="DA71" s="270" t="str">
        <f ca="true">+IF(OFFSET('Sanitation Data'!$G$29,0,10*ROW('Sanitation Data'!G65))="","",OFFSET('Sanitation Data'!$G$29,0,10*ROW('Sanitation Data'!G65)))</f>
        <v/>
      </c>
      <c r="DB71" s="270" t="str">
        <f ca="true">+IF(OFFSET('Sanitation Data'!$G$30,0,10*ROW('Sanitation Data'!G65))="","",OFFSET('Sanitation Data'!$G$30,0,10*ROW('Sanitation Data'!G65)))</f>
        <v/>
      </c>
      <c r="DC71" s="270" t="str">
        <f ca="true">+IF(OFFSET('Sanitation Data'!$G$31,0,10*ROW('Sanitation Data'!G65))="","",OFFSET('Sanitation Data'!$G$31,0,10*ROW('Sanitation Data'!G65)))</f>
        <v/>
      </c>
      <c r="DD71" s="270" t="str">
        <f ca="true">+IF(OFFSET('Sanitation Data'!$G$32,0,10*ROW('Sanitation Data'!G65))="","",OFFSET('Sanitation Data'!$G$32,0,10*ROW('Sanitation Data'!G65)))</f>
        <v/>
      </c>
      <c r="DE71" s="270" t="str">
        <f ca="true">+IF(OFFSET('Sanitation Data'!$H$28,0,10*ROW('Sanitation Data'!H65))="","",OFFSET('Sanitation Data'!$H$28,0,10*ROW('Sanitation Data'!H65)))</f>
        <v/>
      </c>
      <c r="DF71" s="270" t="str">
        <f ca="true">+IF(OFFSET('Sanitation Data'!$H$29,0,10*ROW('Sanitation Data'!H65))="","",OFFSET('Sanitation Data'!$H$29,0,10*ROW('Sanitation Data'!H65)))</f>
        <v/>
      </c>
      <c r="DG71" s="270" t="str">
        <f ca="true">+IF(OFFSET('Sanitation Data'!$H$30,0,10*ROW('Sanitation Data'!H65))="","",OFFSET('Sanitation Data'!$H$30,0,10*ROW('Sanitation Data'!H65)))</f>
        <v/>
      </c>
      <c r="DH71" s="270" t="str">
        <f ca="true">+IF(OFFSET('Sanitation Data'!$H$31,0,10*ROW('Sanitation Data'!H65))="","",OFFSET('Sanitation Data'!$H$31,0,10*ROW('Sanitation Data'!H65)))</f>
        <v/>
      </c>
      <c r="DI71" s="270" t="str">
        <f ca="true">+IF(OFFSET('Sanitation Data'!$H$32,0,10*ROW('Sanitation Data'!H65))="","",OFFSET('Sanitation Data'!$H$32,0,10*ROW('Sanitation Data'!H65)))</f>
        <v/>
      </c>
      <c r="DJ71" s="270" t="str">
        <f ca="true">+IF(OFFSET('Sanitation Data'!$I$28,0,10*ROW('Sanitation Data'!I65))="","",OFFSET('Sanitation Data'!$I$28,0,10*ROW('Sanitation Data'!I65)))</f>
        <v/>
      </c>
      <c r="DK71" s="270" t="str">
        <f ca="true">+IF(OFFSET('Sanitation Data'!$I$29,0,10*ROW('Sanitation Data'!I65))="","",OFFSET('Sanitation Data'!$I$29,0,10*ROW('Sanitation Data'!I65)))</f>
        <v/>
      </c>
      <c r="DL71" s="270" t="str">
        <f ca="true">+IF(OFFSET('Sanitation Data'!$I$30,0,10*ROW('Sanitation Data'!I65))="","",OFFSET('Sanitation Data'!$I$30,0,10*ROW('Sanitation Data'!I65)))</f>
        <v/>
      </c>
      <c r="DM71" s="270" t="str">
        <f ca="true">+IF(OFFSET('Sanitation Data'!$I$31,0,10*ROW('Sanitation Data'!I65))="","",OFFSET('Sanitation Data'!$I$31,0,10*ROW('Sanitation Data'!I65)))</f>
        <v/>
      </c>
      <c r="DN71" s="270" t="str">
        <f ca="true">+IF(OFFSET('Sanitation Data'!$I$32,0,10*ROW('Sanitation Data'!I65))="","",OFFSET('Sanitation Data'!$I$32,0,10*ROW('Sanitation Data'!I65)))</f>
        <v/>
      </c>
      <c r="DO71" s="270" t="str">
        <f ca="true">+IF(OFFSET('Hygiene Data'!$D$11,0,10*ROW('Hygiene Data'!D65))="","",OFFSET('Hygiene Data'!$D$11,0,10*ROW('Hygiene Data'!D65)))</f>
        <v/>
      </c>
      <c r="DP71" s="270" t="str">
        <f ca="true">+IF(OFFSET('Hygiene Data'!$D$12,0,10*ROW('Hygiene Data'!D65))="","",OFFSET('Hygiene Data'!$D$12,0,10*ROW('Hygiene Data'!D65)))</f>
        <v/>
      </c>
      <c r="DQ71" s="270" t="str">
        <f ca="true">+IF(OFFSET('Hygiene Data'!$D$13,0,10*ROW('Hygiene Data'!D65))="","",OFFSET('Hygiene Data'!$D$13,0,10*ROW('Hygiene Data'!D65)))</f>
        <v/>
      </c>
      <c r="DR71" s="270" t="str">
        <f ca="true">+IF(OFFSET('Hygiene Data'!$E$11,0,10*ROW('Hygiene Data'!E65))="","",OFFSET('Hygiene Data'!$E$11,0,10*ROW('Hygiene Data'!E65)))</f>
        <v/>
      </c>
      <c r="DS71" s="270" t="str">
        <f ca="true">+IF(OFFSET('Hygiene Data'!$E$12,0,10*ROW('Hygiene Data'!E65))="","",OFFSET('Hygiene Data'!$E$12,0,10*ROW('Hygiene Data'!E65)))</f>
        <v/>
      </c>
      <c r="DT71" s="270" t="str">
        <f ca="true">+IF(OFFSET('Hygiene Data'!$E$13,0,10*ROW('Hygiene Data'!E65))="","",OFFSET('Hygiene Data'!$E$13,0,10*ROW('Hygiene Data'!E65)))</f>
        <v/>
      </c>
      <c r="DU71" s="270" t="str">
        <f ca="true">+IF(OFFSET('Hygiene Data'!$F$11,0,10*ROW('Hygiene Data'!F65))="","",OFFSET('Hygiene Data'!$F$11,0,10*ROW('Hygiene Data'!F65)))</f>
        <v/>
      </c>
      <c r="DV71" s="270" t="str">
        <f ca="true">+IF(OFFSET('Hygiene Data'!$F$12,0,10*ROW('Hygiene Data'!F65))="","",OFFSET('Hygiene Data'!$F$12,0,10*ROW('Hygiene Data'!F65)))</f>
        <v/>
      </c>
      <c r="DW71" s="270" t="str">
        <f ca="true">+IF(OFFSET('Hygiene Data'!$F$13,0,10*ROW('Hygiene Data'!F65))="","",OFFSET('Hygiene Data'!$F$13,0,10*ROW('Hygiene Data'!F65)))</f>
        <v/>
      </c>
      <c r="DX71" s="270" t="str">
        <f ca="true">+IF(OFFSET('Hygiene Data'!$G$11,0,10*ROW('Hygiene Data'!G65))="","",OFFSET('Hygiene Data'!$G$11,0,10*ROW('Hygiene Data'!G65)))</f>
        <v/>
      </c>
      <c r="DY71" s="270" t="str">
        <f ca="true">+IF(OFFSET('Hygiene Data'!$G$12,0,10*ROW('Hygiene Data'!G65))="","",OFFSET('Hygiene Data'!$G$12,0,10*ROW('Hygiene Data'!G65)))</f>
        <v/>
      </c>
      <c r="DZ71" s="270" t="str">
        <f ca="true">+IF(OFFSET('Hygiene Data'!$G$13,0,10*ROW('Hygiene Data'!G65))="","",OFFSET('Hygiene Data'!$G$13,0,10*ROW('Hygiene Data'!G65)))</f>
        <v/>
      </c>
      <c r="EA71" s="270" t="str">
        <f ca="true">+IF(OFFSET('Hygiene Data'!$H$11,0,10*ROW('Hygiene Data'!H65))="","",OFFSET('Hygiene Data'!$H$11,0,10*ROW('Hygiene Data'!H65)))</f>
        <v/>
      </c>
      <c r="EB71" s="270" t="str">
        <f ca="true">+IF(OFFSET('Hygiene Data'!$H$12,0,10*ROW('Hygiene Data'!H65))="","",OFFSET('Hygiene Data'!$H$12,0,10*ROW('Hygiene Data'!H65)))</f>
        <v/>
      </c>
      <c r="EC71" s="270" t="str">
        <f ca="true">+IF(OFFSET('Hygiene Data'!$H$13,0,10*ROW('Hygiene Data'!H65))="","",OFFSET('Hygiene Data'!$H$13,0,10*ROW('Hygiene Data'!H65)))</f>
        <v/>
      </c>
      <c r="ED71" s="270" t="str">
        <f ca="true">+IF(OFFSET('Hygiene Data'!$I$11,0,10*ROW('Hygiene Data'!I65))="","",OFFSET('Hygiene Data'!$I$11,0,10*ROW('Hygiene Data'!I65)))</f>
        <v/>
      </c>
      <c r="EE71" s="270" t="str">
        <f ca="true">+IF(OFFSET('Hygiene Data'!$I$12,0,10*ROW('Hygiene Data'!I65))="","",OFFSET('Hygiene Data'!$I$12,0,10*ROW('Hygiene Data'!I65)))</f>
        <v/>
      </c>
      <c r="EF71" s="270"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26" t="str">
        <f t="shared" ca="true" si="1"/>
        <v/>
      </c>
      <c r="D72" s="93"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3"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3"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3"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3"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3"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3"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3"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3"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3"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3"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3"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3"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3"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3"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3"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3"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3"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4"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4"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4"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4"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4"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4"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4"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4"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4"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4"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4"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4"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4"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4"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4"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4"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4"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4"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4"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4"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4"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4"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4"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4"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4"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4"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4"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4"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4"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4"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5"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5"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5"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5"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5"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5"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5"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5"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5"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5"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5"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5"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5"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5"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5"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5"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5"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5"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0"/>
      <c r="BS72" s="270" t="str">
        <f ca="true">+IF(OFFSET('Water Data'!$D$27,0,10*ROW('Water Data'!D66))="","",OFFSET('Water Data'!$D$27,0,10*ROW('Water Data'!D66)))</f>
        <v/>
      </c>
      <c r="BT72" s="270" t="str">
        <f ca="true">+IF(OFFSET('Water Data'!$D$28,0,10*ROW('Water Data'!D66))="","",OFFSET('Water Data'!$D$28,0,10*ROW('Water Data'!D66)))</f>
        <v/>
      </c>
      <c r="BU72" s="270" t="str">
        <f ca="true">+IF(OFFSET('Water Data'!$D$29,0,10*ROW('Water Data'!D66))="","",OFFSET('Water Data'!$D$29,0,10*ROW('Water Data'!D66)))</f>
        <v/>
      </c>
      <c r="BV72" s="270" t="str">
        <f ca="true">+IF(OFFSET('Water Data'!$E$27,0,10*ROW('Water Data'!E66))="","",OFFSET('Water Data'!$E$27,0,10*ROW('Water Data'!E66)))</f>
        <v/>
      </c>
      <c r="BW72" s="270" t="str">
        <f ca="true">+IF(OFFSET('Water Data'!$E$28,0,10*ROW('Water Data'!E66))="","",OFFSET('Water Data'!$E$28,0,10*ROW('Water Data'!E66)))</f>
        <v/>
      </c>
      <c r="BX72" s="270" t="str">
        <f ca="true">+IF(OFFSET('Water Data'!$E$29,0,10*ROW('Water Data'!E66))="","",OFFSET('Water Data'!$E$29,0,10*ROW('Water Data'!E66)))</f>
        <v/>
      </c>
      <c r="BY72" s="270" t="str">
        <f ca="true">+IF(OFFSET('Water Data'!$F$27,0,10*ROW('Water Data'!F66))="","",OFFSET('Water Data'!$F$27,0,10*ROW('Water Data'!F66)))</f>
        <v/>
      </c>
      <c r="BZ72" s="270" t="str">
        <f ca="true">+IF(OFFSET('Water Data'!$F$28,0,10*ROW('Water Data'!F66))="","",OFFSET('Water Data'!$F$28,0,10*ROW('Water Data'!F66)))</f>
        <v/>
      </c>
      <c r="CA72" s="270" t="str">
        <f ca="true">+IF(OFFSET('Water Data'!$F$29,0,10*ROW('Water Data'!F66))="","",OFFSET('Water Data'!$F$29,0,10*ROW('Water Data'!F66)))</f>
        <v/>
      </c>
      <c r="CB72" s="270" t="str">
        <f ca="true">+IF(OFFSET('Water Data'!$G$27,0,10*ROW('Water Data'!G66))="","",OFFSET('Water Data'!$G$27,0,10*ROW('Water Data'!G66)))</f>
        <v/>
      </c>
      <c r="CC72" s="270" t="str">
        <f ca="true">+IF(OFFSET('Water Data'!$G$28,0,10*ROW('Water Data'!G66))="","",OFFSET('Water Data'!$G$28,0,10*ROW('Water Data'!G66)))</f>
        <v/>
      </c>
      <c r="CD72" s="270" t="str">
        <f ca="true">+IF(OFFSET('Water Data'!$G$29,0,10*ROW('Water Data'!G66))="","",OFFSET('Water Data'!$G$29,0,10*ROW('Water Data'!G66)))</f>
        <v/>
      </c>
      <c r="CE72" s="270" t="str">
        <f ca="true">+IF(OFFSET('Water Data'!$H$27,0,10*ROW('Water Data'!H66))="","",OFFSET('Water Data'!$H$27,0,10*ROW('Water Data'!H66)))</f>
        <v/>
      </c>
      <c r="CF72" s="270" t="str">
        <f ca="true">+IF(OFFSET('Water Data'!$H$28,0,10*ROW('Water Data'!H66))="","",OFFSET('Water Data'!$H$28,0,10*ROW('Water Data'!H66)))</f>
        <v/>
      </c>
      <c r="CG72" s="270" t="str">
        <f ca="true">+IF(OFFSET('Water Data'!$H$29,0,10*ROW('Water Data'!H66))="","",OFFSET('Water Data'!$H$29,0,10*ROW('Water Data'!H66)))</f>
        <v/>
      </c>
      <c r="CH72" s="270" t="str">
        <f ca="true">+IF(OFFSET('Water Data'!$I$27,0,10*ROW('Water Data'!I66))="","",OFFSET('Water Data'!$I$27,0,10*ROW('Water Data'!I66)))</f>
        <v/>
      </c>
      <c r="CI72" s="270" t="str">
        <f ca="true">+IF(OFFSET('Water Data'!$I$28,0,10*ROW('Water Data'!I66))="","",OFFSET('Water Data'!$I$28,0,10*ROW('Water Data'!I66)))</f>
        <v/>
      </c>
      <c r="CJ72" s="270" t="str">
        <f ca="true">+IF(OFFSET('Water Data'!$I$29,0,10*ROW('Water Data'!I66))="","",OFFSET('Water Data'!$I$29,0,10*ROW('Water Data'!I66)))</f>
        <v/>
      </c>
      <c r="CK72" s="270" t="str">
        <f ca="true">+IF(OFFSET('Sanitation Data'!$D$28,0,10*ROW('Sanitation Data'!D66))="","",OFFSET('Sanitation Data'!$D$28,0,10*ROW('Sanitation Data'!D66)))</f>
        <v/>
      </c>
      <c r="CL72" s="270" t="str">
        <f ca="true">+IF(OFFSET('Sanitation Data'!$D$29,0,10*ROW('Sanitation Data'!D66))="","",OFFSET('Sanitation Data'!$D$29,0,10*ROW('Sanitation Data'!D66)))</f>
        <v/>
      </c>
      <c r="CM72" s="270" t="str">
        <f ca="true">+IF(OFFSET('Sanitation Data'!$D$30,0,10*ROW('Sanitation Data'!D66))="","",OFFSET('Sanitation Data'!$D$30,0,10*ROW('Sanitation Data'!D66)))</f>
        <v/>
      </c>
      <c r="CN72" s="270" t="str">
        <f ca="true">+IF(OFFSET('Sanitation Data'!$D$31,0,10*ROW('Sanitation Data'!D66))="","",OFFSET('Sanitation Data'!$D$31,0,10*ROW('Sanitation Data'!D66)))</f>
        <v/>
      </c>
      <c r="CO72" s="270" t="str">
        <f ca="true">+IF(OFFSET('Sanitation Data'!$D$32,0,10*ROW('Sanitation Data'!D66))="","",OFFSET('Sanitation Data'!$D$32,0,10*ROW('Sanitation Data'!D66)))</f>
        <v/>
      </c>
      <c r="CP72" s="270" t="str">
        <f ca="true">+IF(OFFSET('Sanitation Data'!$E$28,0,10*ROW('Sanitation Data'!E66))="","",OFFSET('Sanitation Data'!$E$28,0,10*ROW('Sanitation Data'!E66)))</f>
        <v/>
      </c>
      <c r="CQ72" s="270" t="str">
        <f ca="true">+IF(OFFSET('Sanitation Data'!$E$29,0,10*ROW('Sanitation Data'!E66))="","",OFFSET('Sanitation Data'!$E$29,0,10*ROW('Sanitation Data'!E66)))</f>
        <v/>
      </c>
      <c r="CR72" s="270" t="str">
        <f ca="true">+IF(OFFSET('Sanitation Data'!$E$30,0,10*ROW('Sanitation Data'!E66))="","",OFFSET('Sanitation Data'!$E$30,0,10*ROW('Sanitation Data'!E66)))</f>
        <v/>
      </c>
      <c r="CS72" s="270" t="str">
        <f ca="true">+IF(OFFSET('Sanitation Data'!$E$31,0,10*ROW('Sanitation Data'!E66))="","",OFFSET('Sanitation Data'!$E$31,0,10*ROW('Sanitation Data'!E66)))</f>
        <v/>
      </c>
      <c r="CT72" s="270" t="str">
        <f ca="true">+IF(OFFSET('Sanitation Data'!$E$32,0,10*ROW('Sanitation Data'!E66))="","",OFFSET('Sanitation Data'!$E$32,0,10*ROW('Sanitation Data'!E66)))</f>
        <v/>
      </c>
      <c r="CU72" s="270" t="str">
        <f ca="true">+IF(OFFSET('Sanitation Data'!$F$28,0,10*ROW('Sanitation Data'!F66))="","",OFFSET('Sanitation Data'!$F$28,0,10*ROW('Sanitation Data'!F66)))</f>
        <v/>
      </c>
      <c r="CV72" s="270" t="str">
        <f ca="true">+IF(OFFSET('Sanitation Data'!$F$29,0,10*ROW('Sanitation Data'!F66))="","",OFFSET('Sanitation Data'!$F$29,0,10*ROW('Sanitation Data'!F66)))</f>
        <v/>
      </c>
      <c r="CW72" s="270" t="str">
        <f ca="true">+IF(OFFSET('Sanitation Data'!$F$30,0,10*ROW('Sanitation Data'!F66))="","",OFFSET('Sanitation Data'!$F$30,0,10*ROW('Sanitation Data'!F66)))</f>
        <v/>
      </c>
      <c r="CX72" s="270" t="str">
        <f ca="true">+IF(OFFSET('Sanitation Data'!$F$31,0,10*ROW('Sanitation Data'!F66))="","",OFFSET('Sanitation Data'!$F$31,0,10*ROW('Sanitation Data'!F66)))</f>
        <v/>
      </c>
      <c r="CY72" s="270" t="str">
        <f ca="true">+IF(OFFSET('Sanitation Data'!$F$32,0,10*ROW('Sanitation Data'!F66))="","",OFFSET('Sanitation Data'!$F$32,0,10*ROW('Sanitation Data'!F66)))</f>
        <v/>
      </c>
      <c r="CZ72" s="270" t="str">
        <f ca="true">+IF(OFFSET('Sanitation Data'!$G$28,0,10*ROW('Sanitation Data'!G66))="","",OFFSET('Sanitation Data'!$G$28,0,10*ROW('Sanitation Data'!G66)))</f>
        <v/>
      </c>
      <c r="DA72" s="270" t="str">
        <f ca="true">+IF(OFFSET('Sanitation Data'!$G$29,0,10*ROW('Sanitation Data'!G66))="","",OFFSET('Sanitation Data'!$G$29,0,10*ROW('Sanitation Data'!G66)))</f>
        <v/>
      </c>
      <c r="DB72" s="270" t="str">
        <f ca="true">+IF(OFFSET('Sanitation Data'!$G$30,0,10*ROW('Sanitation Data'!G66))="","",OFFSET('Sanitation Data'!$G$30,0,10*ROW('Sanitation Data'!G66)))</f>
        <v/>
      </c>
      <c r="DC72" s="270" t="str">
        <f ca="true">+IF(OFFSET('Sanitation Data'!$G$31,0,10*ROW('Sanitation Data'!G66))="","",OFFSET('Sanitation Data'!$G$31,0,10*ROW('Sanitation Data'!G66)))</f>
        <v/>
      </c>
      <c r="DD72" s="270" t="str">
        <f ca="true">+IF(OFFSET('Sanitation Data'!$G$32,0,10*ROW('Sanitation Data'!G66))="","",OFFSET('Sanitation Data'!$G$32,0,10*ROW('Sanitation Data'!G66)))</f>
        <v/>
      </c>
      <c r="DE72" s="270" t="str">
        <f ca="true">+IF(OFFSET('Sanitation Data'!$H$28,0,10*ROW('Sanitation Data'!H66))="","",OFFSET('Sanitation Data'!$H$28,0,10*ROW('Sanitation Data'!H66)))</f>
        <v/>
      </c>
      <c r="DF72" s="270" t="str">
        <f ca="true">+IF(OFFSET('Sanitation Data'!$H$29,0,10*ROW('Sanitation Data'!H66))="","",OFFSET('Sanitation Data'!$H$29,0,10*ROW('Sanitation Data'!H66)))</f>
        <v/>
      </c>
      <c r="DG72" s="270" t="str">
        <f ca="true">+IF(OFFSET('Sanitation Data'!$H$30,0,10*ROW('Sanitation Data'!H66))="","",OFFSET('Sanitation Data'!$H$30,0,10*ROW('Sanitation Data'!H66)))</f>
        <v/>
      </c>
      <c r="DH72" s="270" t="str">
        <f ca="true">+IF(OFFSET('Sanitation Data'!$H$31,0,10*ROW('Sanitation Data'!H66))="","",OFFSET('Sanitation Data'!$H$31,0,10*ROW('Sanitation Data'!H66)))</f>
        <v/>
      </c>
      <c r="DI72" s="270" t="str">
        <f ca="true">+IF(OFFSET('Sanitation Data'!$H$32,0,10*ROW('Sanitation Data'!H66))="","",OFFSET('Sanitation Data'!$H$32,0,10*ROW('Sanitation Data'!H66)))</f>
        <v/>
      </c>
      <c r="DJ72" s="270" t="str">
        <f ca="true">+IF(OFFSET('Sanitation Data'!$I$28,0,10*ROW('Sanitation Data'!I66))="","",OFFSET('Sanitation Data'!$I$28,0,10*ROW('Sanitation Data'!I66)))</f>
        <v/>
      </c>
      <c r="DK72" s="270" t="str">
        <f ca="true">+IF(OFFSET('Sanitation Data'!$I$29,0,10*ROW('Sanitation Data'!I66))="","",OFFSET('Sanitation Data'!$I$29,0,10*ROW('Sanitation Data'!I66)))</f>
        <v/>
      </c>
      <c r="DL72" s="270" t="str">
        <f ca="true">+IF(OFFSET('Sanitation Data'!$I$30,0,10*ROW('Sanitation Data'!I66))="","",OFFSET('Sanitation Data'!$I$30,0,10*ROW('Sanitation Data'!I66)))</f>
        <v/>
      </c>
      <c r="DM72" s="270" t="str">
        <f ca="true">+IF(OFFSET('Sanitation Data'!$I$31,0,10*ROW('Sanitation Data'!I66))="","",OFFSET('Sanitation Data'!$I$31,0,10*ROW('Sanitation Data'!I66)))</f>
        <v/>
      </c>
      <c r="DN72" s="270" t="str">
        <f ca="true">+IF(OFFSET('Sanitation Data'!$I$32,0,10*ROW('Sanitation Data'!I66))="","",OFFSET('Sanitation Data'!$I$32,0,10*ROW('Sanitation Data'!I66)))</f>
        <v/>
      </c>
      <c r="DO72" s="270" t="str">
        <f ca="true">+IF(OFFSET('Hygiene Data'!$D$11,0,10*ROW('Hygiene Data'!D66))="","",OFFSET('Hygiene Data'!$D$11,0,10*ROW('Hygiene Data'!D66)))</f>
        <v/>
      </c>
      <c r="DP72" s="270" t="str">
        <f ca="true">+IF(OFFSET('Hygiene Data'!$D$12,0,10*ROW('Hygiene Data'!D66))="","",OFFSET('Hygiene Data'!$D$12,0,10*ROW('Hygiene Data'!D66)))</f>
        <v/>
      </c>
      <c r="DQ72" s="270" t="str">
        <f ca="true">+IF(OFFSET('Hygiene Data'!$D$13,0,10*ROW('Hygiene Data'!D66))="","",OFFSET('Hygiene Data'!$D$13,0,10*ROW('Hygiene Data'!D66)))</f>
        <v/>
      </c>
      <c r="DR72" s="270" t="str">
        <f ca="true">+IF(OFFSET('Hygiene Data'!$E$11,0,10*ROW('Hygiene Data'!E66))="","",OFFSET('Hygiene Data'!$E$11,0,10*ROW('Hygiene Data'!E66)))</f>
        <v/>
      </c>
      <c r="DS72" s="270" t="str">
        <f ca="true">+IF(OFFSET('Hygiene Data'!$E$12,0,10*ROW('Hygiene Data'!E66))="","",OFFSET('Hygiene Data'!$E$12,0,10*ROW('Hygiene Data'!E66)))</f>
        <v/>
      </c>
      <c r="DT72" s="270" t="str">
        <f ca="true">+IF(OFFSET('Hygiene Data'!$E$13,0,10*ROW('Hygiene Data'!E66))="","",OFFSET('Hygiene Data'!$E$13,0,10*ROW('Hygiene Data'!E66)))</f>
        <v/>
      </c>
      <c r="DU72" s="270" t="str">
        <f ca="true">+IF(OFFSET('Hygiene Data'!$F$11,0,10*ROW('Hygiene Data'!F66))="","",OFFSET('Hygiene Data'!$F$11,0,10*ROW('Hygiene Data'!F66)))</f>
        <v/>
      </c>
      <c r="DV72" s="270" t="str">
        <f ca="true">+IF(OFFSET('Hygiene Data'!$F$12,0,10*ROW('Hygiene Data'!F66))="","",OFFSET('Hygiene Data'!$F$12,0,10*ROW('Hygiene Data'!F66)))</f>
        <v/>
      </c>
      <c r="DW72" s="270" t="str">
        <f ca="true">+IF(OFFSET('Hygiene Data'!$F$13,0,10*ROW('Hygiene Data'!F66))="","",OFFSET('Hygiene Data'!$F$13,0,10*ROW('Hygiene Data'!F66)))</f>
        <v/>
      </c>
      <c r="DX72" s="270" t="str">
        <f ca="true">+IF(OFFSET('Hygiene Data'!$G$11,0,10*ROW('Hygiene Data'!G66))="","",OFFSET('Hygiene Data'!$G$11,0,10*ROW('Hygiene Data'!G66)))</f>
        <v/>
      </c>
      <c r="DY72" s="270" t="str">
        <f ca="true">+IF(OFFSET('Hygiene Data'!$G$12,0,10*ROW('Hygiene Data'!G66))="","",OFFSET('Hygiene Data'!$G$12,0,10*ROW('Hygiene Data'!G66)))</f>
        <v/>
      </c>
      <c r="DZ72" s="270" t="str">
        <f ca="true">+IF(OFFSET('Hygiene Data'!$G$13,0,10*ROW('Hygiene Data'!G66))="","",OFFSET('Hygiene Data'!$G$13,0,10*ROW('Hygiene Data'!G66)))</f>
        <v/>
      </c>
      <c r="EA72" s="270" t="str">
        <f ca="true">+IF(OFFSET('Hygiene Data'!$H$11,0,10*ROW('Hygiene Data'!H66))="","",OFFSET('Hygiene Data'!$H$11,0,10*ROW('Hygiene Data'!H66)))</f>
        <v/>
      </c>
      <c r="EB72" s="270" t="str">
        <f ca="true">+IF(OFFSET('Hygiene Data'!$H$12,0,10*ROW('Hygiene Data'!H66))="","",OFFSET('Hygiene Data'!$H$12,0,10*ROW('Hygiene Data'!H66)))</f>
        <v/>
      </c>
      <c r="EC72" s="270" t="str">
        <f ca="true">+IF(OFFSET('Hygiene Data'!$H$13,0,10*ROW('Hygiene Data'!H66))="","",OFFSET('Hygiene Data'!$H$13,0,10*ROW('Hygiene Data'!H66)))</f>
        <v/>
      </c>
      <c r="ED72" s="270" t="str">
        <f ca="true">+IF(OFFSET('Hygiene Data'!$I$11,0,10*ROW('Hygiene Data'!I66))="","",OFFSET('Hygiene Data'!$I$11,0,10*ROW('Hygiene Data'!I66)))</f>
        <v/>
      </c>
      <c r="EE72" s="270" t="str">
        <f ca="true">+IF(OFFSET('Hygiene Data'!$I$12,0,10*ROW('Hygiene Data'!I66))="","",OFFSET('Hygiene Data'!$I$12,0,10*ROW('Hygiene Data'!I66)))</f>
        <v/>
      </c>
      <c r="EF72" s="270"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26" t="str">
        <f t="shared" ca="true" si="1"/>
        <v/>
      </c>
      <c r="D73" s="93"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3"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3"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3"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3"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3"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3"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3"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3"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3"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3"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3"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3"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3"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3"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3"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3"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3"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4"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4"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4"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4"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4"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4"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4"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4"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4"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4"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4"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4"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4"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4"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4"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4"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4"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4"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4"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4"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4"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4"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4"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4"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4"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4"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4"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4"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4"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4"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5"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5"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5"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5"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5"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5"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5"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5"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5"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5"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5"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5"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5"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5"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5"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5"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5"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5"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0"/>
      <c r="BS73" s="270" t="str">
        <f ca="true">+IF(OFFSET('Water Data'!$D$27,0,10*ROW('Water Data'!D67))="","",OFFSET('Water Data'!$D$27,0,10*ROW('Water Data'!D67)))</f>
        <v/>
      </c>
      <c r="BT73" s="270" t="str">
        <f ca="true">+IF(OFFSET('Water Data'!$D$28,0,10*ROW('Water Data'!D67))="","",OFFSET('Water Data'!$D$28,0,10*ROW('Water Data'!D67)))</f>
        <v/>
      </c>
      <c r="BU73" s="270" t="str">
        <f ca="true">+IF(OFFSET('Water Data'!$D$29,0,10*ROW('Water Data'!D67))="","",OFFSET('Water Data'!$D$29,0,10*ROW('Water Data'!D67)))</f>
        <v/>
      </c>
      <c r="BV73" s="270" t="str">
        <f ca="true">+IF(OFFSET('Water Data'!$E$27,0,10*ROW('Water Data'!E67))="","",OFFSET('Water Data'!$E$27,0,10*ROW('Water Data'!E67)))</f>
        <v/>
      </c>
      <c r="BW73" s="270" t="str">
        <f ca="true">+IF(OFFSET('Water Data'!$E$28,0,10*ROW('Water Data'!E67))="","",OFFSET('Water Data'!$E$28,0,10*ROW('Water Data'!E67)))</f>
        <v/>
      </c>
      <c r="BX73" s="270" t="str">
        <f ca="true">+IF(OFFSET('Water Data'!$E$29,0,10*ROW('Water Data'!E67))="","",OFFSET('Water Data'!$E$29,0,10*ROW('Water Data'!E67)))</f>
        <v/>
      </c>
      <c r="BY73" s="270" t="str">
        <f ca="true">+IF(OFFSET('Water Data'!$F$27,0,10*ROW('Water Data'!F67))="","",OFFSET('Water Data'!$F$27,0,10*ROW('Water Data'!F67)))</f>
        <v/>
      </c>
      <c r="BZ73" s="270" t="str">
        <f ca="true">+IF(OFFSET('Water Data'!$F$28,0,10*ROW('Water Data'!F67))="","",OFFSET('Water Data'!$F$28,0,10*ROW('Water Data'!F67)))</f>
        <v/>
      </c>
      <c r="CA73" s="270" t="str">
        <f ca="true">+IF(OFFSET('Water Data'!$F$29,0,10*ROW('Water Data'!F67))="","",OFFSET('Water Data'!$F$29,0,10*ROW('Water Data'!F67)))</f>
        <v/>
      </c>
      <c r="CB73" s="270" t="str">
        <f ca="true">+IF(OFFSET('Water Data'!$G$27,0,10*ROW('Water Data'!G67))="","",OFFSET('Water Data'!$G$27,0,10*ROW('Water Data'!G67)))</f>
        <v/>
      </c>
      <c r="CC73" s="270" t="str">
        <f ca="true">+IF(OFFSET('Water Data'!$G$28,0,10*ROW('Water Data'!G67))="","",OFFSET('Water Data'!$G$28,0,10*ROW('Water Data'!G67)))</f>
        <v/>
      </c>
      <c r="CD73" s="270" t="str">
        <f ca="true">+IF(OFFSET('Water Data'!$G$29,0,10*ROW('Water Data'!G67))="","",OFFSET('Water Data'!$G$29,0,10*ROW('Water Data'!G67)))</f>
        <v/>
      </c>
      <c r="CE73" s="270" t="str">
        <f ca="true">+IF(OFFSET('Water Data'!$H$27,0,10*ROW('Water Data'!H67))="","",OFFSET('Water Data'!$H$27,0,10*ROW('Water Data'!H67)))</f>
        <v/>
      </c>
      <c r="CF73" s="270" t="str">
        <f ca="true">+IF(OFFSET('Water Data'!$H$28,0,10*ROW('Water Data'!H67))="","",OFFSET('Water Data'!$H$28,0,10*ROW('Water Data'!H67)))</f>
        <v/>
      </c>
      <c r="CG73" s="270" t="str">
        <f ca="true">+IF(OFFSET('Water Data'!$H$29,0,10*ROW('Water Data'!H67))="","",OFFSET('Water Data'!$H$29,0,10*ROW('Water Data'!H67)))</f>
        <v/>
      </c>
      <c r="CH73" s="270" t="str">
        <f ca="true">+IF(OFFSET('Water Data'!$I$27,0,10*ROW('Water Data'!I67))="","",OFFSET('Water Data'!$I$27,0,10*ROW('Water Data'!I67)))</f>
        <v/>
      </c>
      <c r="CI73" s="270" t="str">
        <f ca="true">+IF(OFFSET('Water Data'!$I$28,0,10*ROW('Water Data'!I67))="","",OFFSET('Water Data'!$I$28,0,10*ROW('Water Data'!I67)))</f>
        <v/>
      </c>
      <c r="CJ73" s="270" t="str">
        <f ca="true">+IF(OFFSET('Water Data'!$I$29,0,10*ROW('Water Data'!I67))="","",OFFSET('Water Data'!$I$29,0,10*ROW('Water Data'!I67)))</f>
        <v/>
      </c>
      <c r="CK73" s="270" t="str">
        <f ca="true">+IF(OFFSET('Sanitation Data'!$D$28,0,10*ROW('Sanitation Data'!D67))="","",OFFSET('Sanitation Data'!$D$28,0,10*ROW('Sanitation Data'!D67)))</f>
        <v/>
      </c>
      <c r="CL73" s="270" t="str">
        <f ca="true">+IF(OFFSET('Sanitation Data'!$D$29,0,10*ROW('Sanitation Data'!D67))="","",OFFSET('Sanitation Data'!$D$29,0,10*ROW('Sanitation Data'!D67)))</f>
        <v/>
      </c>
      <c r="CM73" s="270" t="str">
        <f ca="true">+IF(OFFSET('Sanitation Data'!$D$30,0,10*ROW('Sanitation Data'!D67))="","",OFFSET('Sanitation Data'!$D$30,0,10*ROW('Sanitation Data'!D67)))</f>
        <v/>
      </c>
      <c r="CN73" s="270" t="str">
        <f ca="true">+IF(OFFSET('Sanitation Data'!$D$31,0,10*ROW('Sanitation Data'!D67))="","",OFFSET('Sanitation Data'!$D$31,0,10*ROW('Sanitation Data'!D67)))</f>
        <v/>
      </c>
      <c r="CO73" s="270" t="str">
        <f ca="true">+IF(OFFSET('Sanitation Data'!$D$32,0,10*ROW('Sanitation Data'!D67))="","",OFFSET('Sanitation Data'!$D$32,0,10*ROW('Sanitation Data'!D67)))</f>
        <v/>
      </c>
      <c r="CP73" s="270" t="str">
        <f ca="true">+IF(OFFSET('Sanitation Data'!$E$28,0,10*ROW('Sanitation Data'!E67))="","",OFFSET('Sanitation Data'!$E$28,0,10*ROW('Sanitation Data'!E67)))</f>
        <v/>
      </c>
      <c r="CQ73" s="270" t="str">
        <f ca="true">+IF(OFFSET('Sanitation Data'!$E$29,0,10*ROW('Sanitation Data'!E67))="","",OFFSET('Sanitation Data'!$E$29,0,10*ROW('Sanitation Data'!E67)))</f>
        <v/>
      </c>
      <c r="CR73" s="270" t="str">
        <f ca="true">+IF(OFFSET('Sanitation Data'!$E$30,0,10*ROW('Sanitation Data'!E67))="","",OFFSET('Sanitation Data'!$E$30,0,10*ROW('Sanitation Data'!E67)))</f>
        <v/>
      </c>
      <c r="CS73" s="270" t="str">
        <f ca="true">+IF(OFFSET('Sanitation Data'!$E$31,0,10*ROW('Sanitation Data'!E67))="","",OFFSET('Sanitation Data'!$E$31,0,10*ROW('Sanitation Data'!E67)))</f>
        <v/>
      </c>
      <c r="CT73" s="270" t="str">
        <f ca="true">+IF(OFFSET('Sanitation Data'!$E$32,0,10*ROW('Sanitation Data'!E67))="","",OFFSET('Sanitation Data'!$E$32,0,10*ROW('Sanitation Data'!E67)))</f>
        <v/>
      </c>
      <c r="CU73" s="270" t="str">
        <f ca="true">+IF(OFFSET('Sanitation Data'!$F$28,0,10*ROW('Sanitation Data'!F67))="","",OFFSET('Sanitation Data'!$F$28,0,10*ROW('Sanitation Data'!F67)))</f>
        <v/>
      </c>
      <c r="CV73" s="270" t="str">
        <f ca="true">+IF(OFFSET('Sanitation Data'!$F$29,0,10*ROW('Sanitation Data'!F67))="","",OFFSET('Sanitation Data'!$F$29,0,10*ROW('Sanitation Data'!F67)))</f>
        <v/>
      </c>
      <c r="CW73" s="270" t="str">
        <f ca="true">+IF(OFFSET('Sanitation Data'!$F$30,0,10*ROW('Sanitation Data'!F67))="","",OFFSET('Sanitation Data'!$F$30,0,10*ROW('Sanitation Data'!F67)))</f>
        <v/>
      </c>
      <c r="CX73" s="270" t="str">
        <f ca="true">+IF(OFFSET('Sanitation Data'!$F$31,0,10*ROW('Sanitation Data'!F67))="","",OFFSET('Sanitation Data'!$F$31,0,10*ROW('Sanitation Data'!F67)))</f>
        <v/>
      </c>
      <c r="CY73" s="270" t="str">
        <f ca="true">+IF(OFFSET('Sanitation Data'!$F$32,0,10*ROW('Sanitation Data'!F67))="","",OFFSET('Sanitation Data'!$F$32,0,10*ROW('Sanitation Data'!F67)))</f>
        <v/>
      </c>
      <c r="CZ73" s="270" t="str">
        <f ca="true">+IF(OFFSET('Sanitation Data'!$G$28,0,10*ROW('Sanitation Data'!G67))="","",OFFSET('Sanitation Data'!$G$28,0,10*ROW('Sanitation Data'!G67)))</f>
        <v/>
      </c>
      <c r="DA73" s="270" t="str">
        <f ca="true">+IF(OFFSET('Sanitation Data'!$G$29,0,10*ROW('Sanitation Data'!G67))="","",OFFSET('Sanitation Data'!$G$29,0,10*ROW('Sanitation Data'!G67)))</f>
        <v/>
      </c>
      <c r="DB73" s="270" t="str">
        <f ca="true">+IF(OFFSET('Sanitation Data'!$G$30,0,10*ROW('Sanitation Data'!G67))="","",OFFSET('Sanitation Data'!$G$30,0,10*ROW('Sanitation Data'!G67)))</f>
        <v/>
      </c>
      <c r="DC73" s="270" t="str">
        <f ca="true">+IF(OFFSET('Sanitation Data'!$G$31,0,10*ROW('Sanitation Data'!G67))="","",OFFSET('Sanitation Data'!$G$31,0,10*ROW('Sanitation Data'!G67)))</f>
        <v/>
      </c>
      <c r="DD73" s="270" t="str">
        <f ca="true">+IF(OFFSET('Sanitation Data'!$G$32,0,10*ROW('Sanitation Data'!G67))="","",OFFSET('Sanitation Data'!$G$32,0,10*ROW('Sanitation Data'!G67)))</f>
        <v/>
      </c>
      <c r="DE73" s="270" t="str">
        <f ca="true">+IF(OFFSET('Sanitation Data'!$H$28,0,10*ROW('Sanitation Data'!H67))="","",OFFSET('Sanitation Data'!$H$28,0,10*ROW('Sanitation Data'!H67)))</f>
        <v/>
      </c>
      <c r="DF73" s="270" t="str">
        <f ca="true">+IF(OFFSET('Sanitation Data'!$H$29,0,10*ROW('Sanitation Data'!H67))="","",OFFSET('Sanitation Data'!$H$29,0,10*ROW('Sanitation Data'!H67)))</f>
        <v/>
      </c>
      <c r="DG73" s="270" t="str">
        <f ca="true">+IF(OFFSET('Sanitation Data'!$H$30,0,10*ROW('Sanitation Data'!H67))="","",OFFSET('Sanitation Data'!$H$30,0,10*ROW('Sanitation Data'!H67)))</f>
        <v/>
      </c>
      <c r="DH73" s="270" t="str">
        <f ca="true">+IF(OFFSET('Sanitation Data'!$H$31,0,10*ROW('Sanitation Data'!H67))="","",OFFSET('Sanitation Data'!$H$31,0,10*ROW('Sanitation Data'!H67)))</f>
        <v/>
      </c>
      <c r="DI73" s="270" t="str">
        <f ca="true">+IF(OFFSET('Sanitation Data'!$H$32,0,10*ROW('Sanitation Data'!H67))="","",OFFSET('Sanitation Data'!$H$32,0,10*ROW('Sanitation Data'!H67)))</f>
        <v/>
      </c>
      <c r="DJ73" s="270" t="str">
        <f ca="true">+IF(OFFSET('Sanitation Data'!$I$28,0,10*ROW('Sanitation Data'!I67))="","",OFFSET('Sanitation Data'!$I$28,0,10*ROW('Sanitation Data'!I67)))</f>
        <v/>
      </c>
      <c r="DK73" s="270" t="str">
        <f ca="true">+IF(OFFSET('Sanitation Data'!$I$29,0,10*ROW('Sanitation Data'!I67))="","",OFFSET('Sanitation Data'!$I$29,0,10*ROW('Sanitation Data'!I67)))</f>
        <v/>
      </c>
      <c r="DL73" s="270" t="str">
        <f ca="true">+IF(OFFSET('Sanitation Data'!$I$30,0,10*ROW('Sanitation Data'!I67))="","",OFFSET('Sanitation Data'!$I$30,0,10*ROW('Sanitation Data'!I67)))</f>
        <v/>
      </c>
      <c r="DM73" s="270" t="str">
        <f ca="true">+IF(OFFSET('Sanitation Data'!$I$31,0,10*ROW('Sanitation Data'!I67))="","",OFFSET('Sanitation Data'!$I$31,0,10*ROW('Sanitation Data'!I67)))</f>
        <v/>
      </c>
      <c r="DN73" s="270" t="str">
        <f ca="true">+IF(OFFSET('Sanitation Data'!$I$32,0,10*ROW('Sanitation Data'!I67))="","",OFFSET('Sanitation Data'!$I$32,0,10*ROW('Sanitation Data'!I67)))</f>
        <v/>
      </c>
      <c r="DO73" s="270" t="str">
        <f ca="true">+IF(OFFSET('Hygiene Data'!$D$11,0,10*ROW('Hygiene Data'!D67))="","",OFFSET('Hygiene Data'!$D$11,0,10*ROW('Hygiene Data'!D67)))</f>
        <v/>
      </c>
      <c r="DP73" s="270" t="str">
        <f ca="true">+IF(OFFSET('Hygiene Data'!$D$12,0,10*ROW('Hygiene Data'!D67))="","",OFFSET('Hygiene Data'!$D$12,0,10*ROW('Hygiene Data'!D67)))</f>
        <v/>
      </c>
      <c r="DQ73" s="270" t="str">
        <f ca="true">+IF(OFFSET('Hygiene Data'!$D$13,0,10*ROW('Hygiene Data'!D67))="","",OFFSET('Hygiene Data'!$D$13,0,10*ROW('Hygiene Data'!D67)))</f>
        <v/>
      </c>
      <c r="DR73" s="270" t="str">
        <f ca="true">+IF(OFFSET('Hygiene Data'!$E$11,0,10*ROW('Hygiene Data'!E67))="","",OFFSET('Hygiene Data'!$E$11,0,10*ROW('Hygiene Data'!E67)))</f>
        <v/>
      </c>
      <c r="DS73" s="270" t="str">
        <f ca="true">+IF(OFFSET('Hygiene Data'!$E$12,0,10*ROW('Hygiene Data'!E67))="","",OFFSET('Hygiene Data'!$E$12,0,10*ROW('Hygiene Data'!E67)))</f>
        <v/>
      </c>
      <c r="DT73" s="270" t="str">
        <f ca="true">+IF(OFFSET('Hygiene Data'!$E$13,0,10*ROW('Hygiene Data'!E67))="","",OFFSET('Hygiene Data'!$E$13,0,10*ROW('Hygiene Data'!E67)))</f>
        <v/>
      </c>
      <c r="DU73" s="270" t="str">
        <f ca="true">+IF(OFFSET('Hygiene Data'!$F$11,0,10*ROW('Hygiene Data'!F67))="","",OFFSET('Hygiene Data'!$F$11,0,10*ROW('Hygiene Data'!F67)))</f>
        <v/>
      </c>
      <c r="DV73" s="270" t="str">
        <f ca="true">+IF(OFFSET('Hygiene Data'!$F$12,0,10*ROW('Hygiene Data'!F67))="","",OFFSET('Hygiene Data'!$F$12,0,10*ROW('Hygiene Data'!F67)))</f>
        <v/>
      </c>
      <c r="DW73" s="270" t="str">
        <f ca="true">+IF(OFFSET('Hygiene Data'!$F$13,0,10*ROW('Hygiene Data'!F67))="","",OFFSET('Hygiene Data'!$F$13,0,10*ROW('Hygiene Data'!F67)))</f>
        <v/>
      </c>
      <c r="DX73" s="270" t="str">
        <f ca="true">+IF(OFFSET('Hygiene Data'!$G$11,0,10*ROW('Hygiene Data'!G67))="","",OFFSET('Hygiene Data'!$G$11,0,10*ROW('Hygiene Data'!G67)))</f>
        <v/>
      </c>
      <c r="DY73" s="270" t="str">
        <f ca="true">+IF(OFFSET('Hygiene Data'!$G$12,0,10*ROW('Hygiene Data'!G67))="","",OFFSET('Hygiene Data'!$G$12,0,10*ROW('Hygiene Data'!G67)))</f>
        <v/>
      </c>
      <c r="DZ73" s="270" t="str">
        <f ca="true">+IF(OFFSET('Hygiene Data'!$G$13,0,10*ROW('Hygiene Data'!G67))="","",OFFSET('Hygiene Data'!$G$13,0,10*ROW('Hygiene Data'!G67)))</f>
        <v/>
      </c>
      <c r="EA73" s="270" t="str">
        <f ca="true">+IF(OFFSET('Hygiene Data'!$H$11,0,10*ROW('Hygiene Data'!H67))="","",OFFSET('Hygiene Data'!$H$11,0,10*ROW('Hygiene Data'!H67)))</f>
        <v/>
      </c>
      <c r="EB73" s="270" t="str">
        <f ca="true">+IF(OFFSET('Hygiene Data'!$H$12,0,10*ROW('Hygiene Data'!H67))="","",OFFSET('Hygiene Data'!$H$12,0,10*ROW('Hygiene Data'!H67)))</f>
        <v/>
      </c>
      <c r="EC73" s="270" t="str">
        <f ca="true">+IF(OFFSET('Hygiene Data'!$H$13,0,10*ROW('Hygiene Data'!H67))="","",OFFSET('Hygiene Data'!$H$13,0,10*ROW('Hygiene Data'!H67)))</f>
        <v/>
      </c>
      <c r="ED73" s="270" t="str">
        <f ca="true">+IF(OFFSET('Hygiene Data'!$I$11,0,10*ROW('Hygiene Data'!I67))="","",OFFSET('Hygiene Data'!$I$11,0,10*ROW('Hygiene Data'!I67)))</f>
        <v/>
      </c>
      <c r="EE73" s="270" t="str">
        <f ca="true">+IF(OFFSET('Hygiene Data'!$I$12,0,10*ROW('Hygiene Data'!I67))="","",OFFSET('Hygiene Data'!$I$12,0,10*ROW('Hygiene Data'!I67)))</f>
        <v/>
      </c>
      <c r="EF73" s="270"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26" t="str">
        <f t="shared" ca="true" si="1"/>
        <v/>
      </c>
      <c r="D74" s="93"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3"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3"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3"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3"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3"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3"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3"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3"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3"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3"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3"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3"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3"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3"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3"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3"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3"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4"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4"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4"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4"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4"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4"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4"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4"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4"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4"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4"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4"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4"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4"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4"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4"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4"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4"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4"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4"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4"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4"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4"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4"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4"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4"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4"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4"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4"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4"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5"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5"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5"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5"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5"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5"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5"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5"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5"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5"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5"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5"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5"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5"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5"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5"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5"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5"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0"/>
      <c r="BS74" s="270" t="str">
        <f ca="true">+IF(OFFSET('Water Data'!$D$27,0,10*ROW('Water Data'!D68))="","",OFFSET('Water Data'!$D$27,0,10*ROW('Water Data'!D68)))</f>
        <v/>
      </c>
      <c r="BT74" s="270" t="str">
        <f ca="true">+IF(OFFSET('Water Data'!$D$28,0,10*ROW('Water Data'!D68))="","",OFFSET('Water Data'!$D$28,0,10*ROW('Water Data'!D68)))</f>
        <v/>
      </c>
      <c r="BU74" s="270" t="str">
        <f ca="true">+IF(OFFSET('Water Data'!$D$29,0,10*ROW('Water Data'!D68))="","",OFFSET('Water Data'!$D$29,0,10*ROW('Water Data'!D68)))</f>
        <v/>
      </c>
      <c r="BV74" s="270" t="str">
        <f ca="true">+IF(OFFSET('Water Data'!$E$27,0,10*ROW('Water Data'!E68))="","",OFFSET('Water Data'!$E$27,0,10*ROW('Water Data'!E68)))</f>
        <v/>
      </c>
      <c r="BW74" s="270" t="str">
        <f ca="true">+IF(OFFSET('Water Data'!$E$28,0,10*ROW('Water Data'!E68))="","",OFFSET('Water Data'!$E$28,0,10*ROW('Water Data'!E68)))</f>
        <v/>
      </c>
      <c r="BX74" s="270" t="str">
        <f ca="true">+IF(OFFSET('Water Data'!$E$29,0,10*ROW('Water Data'!E68))="","",OFFSET('Water Data'!$E$29,0,10*ROW('Water Data'!E68)))</f>
        <v/>
      </c>
      <c r="BY74" s="270" t="str">
        <f ca="true">+IF(OFFSET('Water Data'!$F$27,0,10*ROW('Water Data'!F68))="","",OFFSET('Water Data'!$F$27,0,10*ROW('Water Data'!F68)))</f>
        <v/>
      </c>
      <c r="BZ74" s="270" t="str">
        <f ca="true">+IF(OFFSET('Water Data'!$F$28,0,10*ROW('Water Data'!F68))="","",OFFSET('Water Data'!$F$28,0,10*ROW('Water Data'!F68)))</f>
        <v/>
      </c>
      <c r="CA74" s="270" t="str">
        <f ca="true">+IF(OFFSET('Water Data'!$F$29,0,10*ROW('Water Data'!F68))="","",OFFSET('Water Data'!$F$29,0,10*ROW('Water Data'!F68)))</f>
        <v/>
      </c>
      <c r="CB74" s="270" t="str">
        <f ca="true">+IF(OFFSET('Water Data'!$G$27,0,10*ROW('Water Data'!G68))="","",OFFSET('Water Data'!$G$27,0,10*ROW('Water Data'!G68)))</f>
        <v/>
      </c>
      <c r="CC74" s="270" t="str">
        <f ca="true">+IF(OFFSET('Water Data'!$G$28,0,10*ROW('Water Data'!G68))="","",OFFSET('Water Data'!$G$28,0,10*ROW('Water Data'!G68)))</f>
        <v/>
      </c>
      <c r="CD74" s="270" t="str">
        <f ca="true">+IF(OFFSET('Water Data'!$G$29,0,10*ROW('Water Data'!G68))="","",OFFSET('Water Data'!$G$29,0,10*ROW('Water Data'!G68)))</f>
        <v/>
      </c>
      <c r="CE74" s="270" t="str">
        <f ca="true">+IF(OFFSET('Water Data'!$H$27,0,10*ROW('Water Data'!H68))="","",OFFSET('Water Data'!$H$27,0,10*ROW('Water Data'!H68)))</f>
        <v/>
      </c>
      <c r="CF74" s="270" t="str">
        <f ca="true">+IF(OFFSET('Water Data'!$H$28,0,10*ROW('Water Data'!H68))="","",OFFSET('Water Data'!$H$28,0,10*ROW('Water Data'!H68)))</f>
        <v/>
      </c>
      <c r="CG74" s="270" t="str">
        <f ca="true">+IF(OFFSET('Water Data'!$H$29,0,10*ROW('Water Data'!H68))="","",OFFSET('Water Data'!$H$29,0,10*ROW('Water Data'!H68)))</f>
        <v/>
      </c>
      <c r="CH74" s="270" t="str">
        <f ca="true">+IF(OFFSET('Water Data'!$I$27,0,10*ROW('Water Data'!I68))="","",OFFSET('Water Data'!$I$27,0,10*ROW('Water Data'!I68)))</f>
        <v/>
      </c>
      <c r="CI74" s="270" t="str">
        <f ca="true">+IF(OFFSET('Water Data'!$I$28,0,10*ROW('Water Data'!I68))="","",OFFSET('Water Data'!$I$28,0,10*ROW('Water Data'!I68)))</f>
        <v/>
      </c>
      <c r="CJ74" s="270" t="str">
        <f ca="true">+IF(OFFSET('Water Data'!$I$29,0,10*ROW('Water Data'!I68))="","",OFFSET('Water Data'!$I$29,0,10*ROW('Water Data'!I68)))</f>
        <v/>
      </c>
      <c r="CK74" s="270" t="str">
        <f ca="true">+IF(OFFSET('Sanitation Data'!$D$28,0,10*ROW('Sanitation Data'!D68))="","",OFFSET('Sanitation Data'!$D$28,0,10*ROW('Sanitation Data'!D68)))</f>
        <v/>
      </c>
      <c r="CL74" s="270" t="str">
        <f ca="true">+IF(OFFSET('Sanitation Data'!$D$29,0,10*ROW('Sanitation Data'!D68))="","",OFFSET('Sanitation Data'!$D$29,0,10*ROW('Sanitation Data'!D68)))</f>
        <v/>
      </c>
      <c r="CM74" s="270" t="str">
        <f ca="true">+IF(OFFSET('Sanitation Data'!$D$30,0,10*ROW('Sanitation Data'!D68))="","",OFFSET('Sanitation Data'!$D$30,0,10*ROW('Sanitation Data'!D68)))</f>
        <v/>
      </c>
      <c r="CN74" s="270" t="str">
        <f ca="true">+IF(OFFSET('Sanitation Data'!$D$31,0,10*ROW('Sanitation Data'!D68))="","",OFFSET('Sanitation Data'!$D$31,0,10*ROW('Sanitation Data'!D68)))</f>
        <v/>
      </c>
      <c r="CO74" s="270" t="str">
        <f ca="true">+IF(OFFSET('Sanitation Data'!$D$32,0,10*ROW('Sanitation Data'!D68))="","",OFFSET('Sanitation Data'!$D$32,0,10*ROW('Sanitation Data'!D68)))</f>
        <v/>
      </c>
      <c r="CP74" s="270" t="str">
        <f ca="true">+IF(OFFSET('Sanitation Data'!$E$28,0,10*ROW('Sanitation Data'!E68))="","",OFFSET('Sanitation Data'!$E$28,0,10*ROW('Sanitation Data'!E68)))</f>
        <v/>
      </c>
      <c r="CQ74" s="270" t="str">
        <f ca="true">+IF(OFFSET('Sanitation Data'!$E$29,0,10*ROW('Sanitation Data'!E68))="","",OFFSET('Sanitation Data'!$E$29,0,10*ROW('Sanitation Data'!E68)))</f>
        <v/>
      </c>
      <c r="CR74" s="270" t="str">
        <f ca="true">+IF(OFFSET('Sanitation Data'!$E$30,0,10*ROW('Sanitation Data'!E68))="","",OFFSET('Sanitation Data'!$E$30,0,10*ROW('Sanitation Data'!E68)))</f>
        <v/>
      </c>
      <c r="CS74" s="270" t="str">
        <f ca="true">+IF(OFFSET('Sanitation Data'!$E$31,0,10*ROW('Sanitation Data'!E68))="","",OFFSET('Sanitation Data'!$E$31,0,10*ROW('Sanitation Data'!E68)))</f>
        <v/>
      </c>
      <c r="CT74" s="270" t="str">
        <f ca="true">+IF(OFFSET('Sanitation Data'!$E$32,0,10*ROW('Sanitation Data'!E68))="","",OFFSET('Sanitation Data'!$E$32,0,10*ROW('Sanitation Data'!E68)))</f>
        <v/>
      </c>
      <c r="CU74" s="270" t="str">
        <f ca="true">+IF(OFFSET('Sanitation Data'!$F$28,0,10*ROW('Sanitation Data'!F68))="","",OFFSET('Sanitation Data'!$F$28,0,10*ROW('Sanitation Data'!F68)))</f>
        <v/>
      </c>
      <c r="CV74" s="270" t="str">
        <f ca="true">+IF(OFFSET('Sanitation Data'!$F$29,0,10*ROW('Sanitation Data'!F68))="","",OFFSET('Sanitation Data'!$F$29,0,10*ROW('Sanitation Data'!F68)))</f>
        <v/>
      </c>
      <c r="CW74" s="270" t="str">
        <f ca="true">+IF(OFFSET('Sanitation Data'!$F$30,0,10*ROW('Sanitation Data'!F68))="","",OFFSET('Sanitation Data'!$F$30,0,10*ROW('Sanitation Data'!F68)))</f>
        <v/>
      </c>
      <c r="CX74" s="270" t="str">
        <f ca="true">+IF(OFFSET('Sanitation Data'!$F$31,0,10*ROW('Sanitation Data'!F68))="","",OFFSET('Sanitation Data'!$F$31,0,10*ROW('Sanitation Data'!F68)))</f>
        <v/>
      </c>
      <c r="CY74" s="270" t="str">
        <f ca="true">+IF(OFFSET('Sanitation Data'!$F$32,0,10*ROW('Sanitation Data'!F68))="","",OFFSET('Sanitation Data'!$F$32,0,10*ROW('Sanitation Data'!F68)))</f>
        <v/>
      </c>
      <c r="CZ74" s="270" t="str">
        <f ca="true">+IF(OFFSET('Sanitation Data'!$G$28,0,10*ROW('Sanitation Data'!G68))="","",OFFSET('Sanitation Data'!$G$28,0,10*ROW('Sanitation Data'!G68)))</f>
        <v/>
      </c>
      <c r="DA74" s="270" t="str">
        <f ca="true">+IF(OFFSET('Sanitation Data'!$G$29,0,10*ROW('Sanitation Data'!G68))="","",OFFSET('Sanitation Data'!$G$29,0,10*ROW('Sanitation Data'!G68)))</f>
        <v/>
      </c>
      <c r="DB74" s="270" t="str">
        <f ca="true">+IF(OFFSET('Sanitation Data'!$G$30,0,10*ROW('Sanitation Data'!G68))="","",OFFSET('Sanitation Data'!$G$30,0,10*ROW('Sanitation Data'!G68)))</f>
        <v/>
      </c>
      <c r="DC74" s="270" t="str">
        <f ca="true">+IF(OFFSET('Sanitation Data'!$G$31,0,10*ROW('Sanitation Data'!G68))="","",OFFSET('Sanitation Data'!$G$31,0,10*ROW('Sanitation Data'!G68)))</f>
        <v/>
      </c>
      <c r="DD74" s="270" t="str">
        <f ca="true">+IF(OFFSET('Sanitation Data'!$G$32,0,10*ROW('Sanitation Data'!G68))="","",OFFSET('Sanitation Data'!$G$32,0,10*ROW('Sanitation Data'!G68)))</f>
        <v/>
      </c>
      <c r="DE74" s="270" t="str">
        <f ca="true">+IF(OFFSET('Sanitation Data'!$H$28,0,10*ROW('Sanitation Data'!H68))="","",OFFSET('Sanitation Data'!$H$28,0,10*ROW('Sanitation Data'!H68)))</f>
        <v/>
      </c>
      <c r="DF74" s="270" t="str">
        <f ca="true">+IF(OFFSET('Sanitation Data'!$H$29,0,10*ROW('Sanitation Data'!H68))="","",OFFSET('Sanitation Data'!$H$29,0,10*ROW('Sanitation Data'!H68)))</f>
        <v/>
      </c>
      <c r="DG74" s="270" t="str">
        <f ca="true">+IF(OFFSET('Sanitation Data'!$H$30,0,10*ROW('Sanitation Data'!H68))="","",OFFSET('Sanitation Data'!$H$30,0,10*ROW('Sanitation Data'!H68)))</f>
        <v/>
      </c>
      <c r="DH74" s="270" t="str">
        <f ca="true">+IF(OFFSET('Sanitation Data'!$H$31,0,10*ROW('Sanitation Data'!H68))="","",OFFSET('Sanitation Data'!$H$31,0,10*ROW('Sanitation Data'!H68)))</f>
        <v/>
      </c>
      <c r="DI74" s="270" t="str">
        <f ca="true">+IF(OFFSET('Sanitation Data'!$H$32,0,10*ROW('Sanitation Data'!H68))="","",OFFSET('Sanitation Data'!$H$32,0,10*ROW('Sanitation Data'!H68)))</f>
        <v/>
      </c>
      <c r="DJ74" s="270" t="str">
        <f ca="true">+IF(OFFSET('Sanitation Data'!$I$28,0,10*ROW('Sanitation Data'!I68))="","",OFFSET('Sanitation Data'!$I$28,0,10*ROW('Sanitation Data'!I68)))</f>
        <v/>
      </c>
      <c r="DK74" s="270" t="str">
        <f ca="true">+IF(OFFSET('Sanitation Data'!$I$29,0,10*ROW('Sanitation Data'!I68))="","",OFFSET('Sanitation Data'!$I$29,0,10*ROW('Sanitation Data'!I68)))</f>
        <v/>
      </c>
      <c r="DL74" s="270" t="str">
        <f ca="true">+IF(OFFSET('Sanitation Data'!$I$30,0,10*ROW('Sanitation Data'!I68))="","",OFFSET('Sanitation Data'!$I$30,0,10*ROW('Sanitation Data'!I68)))</f>
        <v/>
      </c>
      <c r="DM74" s="270" t="str">
        <f ca="true">+IF(OFFSET('Sanitation Data'!$I$31,0,10*ROW('Sanitation Data'!I68))="","",OFFSET('Sanitation Data'!$I$31,0,10*ROW('Sanitation Data'!I68)))</f>
        <v/>
      </c>
      <c r="DN74" s="270" t="str">
        <f ca="true">+IF(OFFSET('Sanitation Data'!$I$32,0,10*ROW('Sanitation Data'!I68))="","",OFFSET('Sanitation Data'!$I$32,0,10*ROW('Sanitation Data'!I68)))</f>
        <v/>
      </c>
      <c r="DO74" s="270" t="str">
        <f ca="true">+IF(OFFSET('Hygiene Data'!$D$11,0,10*ROW('Hygiene Data'!D68))="","",OFFSET('Hygiene Data'!$D$11,0,10*ROW('Hygiene Data'!D68)))</f>
        <v/>
      </c>
      <c r="DP74" s="270" t="str">
        <f ca="true">+IF(OFFSET('Hygiene Data'!$D$12,0,10*ROW('Hygiene Data'!D68))="","",OFFSET('Hygiene Data'!$D$12,0,10*ROW('Hygiene Data'!D68)))</f>
        <v/>
      </c>
      <c r="DQ74" s="270" t="str">
        <f ca="true">+IF(OFFSET('Hygiene Data'!$D$13,0,10*ROW('Hygiene Data'!D68))="","",OFFSET('Hygiene Data'!$D$13,0,10*ROW('Hygiene Data'!D68)))</f>
        <v/>
      </c>
      <c r="DR74" s="270" t="str">
        <f ca="true">+IF(OFFSET('Hygiene Data'!$E$11,0,10*ROW('Hygiene Data'!E68))="","",OFFSET('Hygiene Data'!$E$11,0,10*ROW('Hygiene Data'!E68)))</f>
        <v/>
      </c>
      <c r="DS74" s="270" t="str">
        <f ca="true">+IF(OFFSET('Hygiene Data'!$E$12,0,10*ROW('Hygiene Data'!E68))="","",OFFSET('Hygiene Data'!$E$12,0,10*ROW('Hygiene Data'!E68)))</f>
        <v/>
      </c>
      <c r="DT74" s="270" t="str">
        <f ca="true">+IF(OFFSET('Hygiene Data'!$E$13,0,10*ROW('Hygiene Data'!E68))="","",OFFSET('Hygiene Data'!$E$13,0,10*ROW('Hygiene Data'!E68)))</f>
        <v/>
      </c>
      <c r="DU74" s="270" t="str">
        <f ca="true">+IF(OFFSET('Hygiene Data'!$F$11,0,10*ROW('Hygiene Data'!F68))="","",OFFSET('Hygiene Data'!$F$11,0,10*ROW('Hygiene Data'!F68)))</f>
        <v/>
      </c>
      <c r="DV74" s="270" t="str">
        <f ca="true">+IF(OFFSET('Hygiene Data'!$F$12,0,10*ROW('Hygiene Data'!F68))="","",OFFSET('Hygiene Data'!$F$12,0,10*ROW('Hygiene Data'!F68)))</f>
        <v/>
      </c>
      <c r="DW74" s="270" t="str">
        <f ca="true">+IF(OFFSET('Hygiene Data'!$F$13,0,10*ROW('Hygiene Data'!F68))="","",OFFSET('Hygiene Data'!$F$13,0,10*ROW('Hygiene Data'!F68)))</f>
        <v/>
      </c>
      <c r="DX74" s="270" t="str">
        <f ca="true">+IF(OFFSET('Hygiene Data'!$G$11,0,10*ROW('Hygiene Data'!G68))="","",OFFSET('Hygiene Data'!$G$11,0,10*ROW('Hygiene Data'!G68)))</f>
        <v/>
      </c>
      <c r="DY74" s="270" t="str">
        <f ca="true">+IF(OFFSET('Hygiene Data'!$G$12,0,10*ROW('Hygiene Data'!G68))="","",OFFSET('Hygiene Data'!$G$12,0,10*ROW('Hygiene Data'!G68)))</f>
        <v/>
      </c>
      <c r="DZ74" s="270" t="str">
        <f ca="true">+IF(OFFSET('Hygiene Data'!$G$13,0,10*ROW('Hygiene Data'!G68))="","",OFFSET('Hygiene Data'!$G$13,0,10*ROW('Hygiene Data'!G68)))</f>
        <v/>
      </c>
      <c r="EA74" s="270" t="str">
        <f ca="true">+IF(OFFSET('Hygiene Data'!$H$11,0,10*ROW('Hygiene Data'!H68))="","",OFFSET('Hygiene Data'!$H$11,0,10*ROW('Hygiene Data'!H68)))</f>
        <v/>
      </c>
      <c r="EB74" s="270" t="str">
        <f ca="true">+IF(OFFSET('Hygiene Data'!$H$12,0,10*ROW('Hygiene Data'!H68))="","",OFFSET('Hygiene Data'!$H$12,0,10*ROW('Hygiene Data'!H68)))</f>
        <v/>
      </c>
      <c r="EC74" s="270" t="str">
        <f ca="true">+IF(OFFSET('Hygiene Data'!$H$13,0,10*ROW('Hygiene Data'!H68))="","",OFFSET('Hygiene Data'!$H$13,0,10*ROW('Hygiene Data'!H68)))</f>
        <v/>
      </c>
      <c r="ED74" s="270" t="str">
        <f ca="true">+IF(OFFSET('Hygiene Data'!$I$11,0,10*ROW('Hygiene Data'!I68))="","",OFFSET('Hygiene Data'!$I$11,0,10*ROW('Hygiene Data'!I68)))</f>
        <v/>
      </c>
      <c r="EE74" s="270" t="str">
        <f ca="true">+IF(OFFSET('Hygiene Data'!$I$12,0,10*ROW('Hygiene Data'!I68))="","",OFFSET('Hygiene Data'!$I$12,0,10*ROW('Hygiene Data'!I68)))</f>
        <v/>
      </c>
      <c r="EF74" s="270"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26" t="str">
        <f t="shared" ca="true" si="1"/>
        <v/>
      </c>
      <c r="D75" s="93"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3"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3"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3"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3"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3"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3"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3"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3"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3"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3"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3"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3"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3"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3"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3"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3"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3"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4"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4"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4"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4"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4"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4"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4"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4"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4"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4"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4"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4"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4"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4"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4"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4"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4"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4"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4"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4"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4"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4"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4"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4"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4"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4"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4"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4"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4"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4"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5"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5"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5"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5"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5"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5"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5"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5"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5"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5"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5"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5"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5"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5"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5"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5"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5"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5"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0"/>
      <c r="BS75" s="270" t="str">
        <f ca="true">+IF(OFFSET('Water Data'!$D$27,0,10*ROW('Water Data'!D69))="","",OFFSET('Water Data'!$D$27,0,10*ROW('Water Data'!D69)))</f>
        <v/>
      </c>
      <c r="BT75" s="270" t="str">
        <f ca="true">+IF(OFFSET('Water Data'!$D$28,0,10*ROW('Water Data'!D69))="","",OFFSET('Water Data'!$D$28,0,10*ROW('Water Data'!D69)))</f>
        <v/>
      </c>
      <c r="BU75" s="270" t="str">
        <f ca="true">+IF(OFFSET('Water Data'!$D$29,0,10*ROW('Water Data'!D69))="","",OFFSET('Water Data'!$D$29,0,10*ROW('Water Data'!D69)))</f>
        <v/>
      </c>
      <c r="BV75" s="270" t="str">
        <f ca="true">+IF(OFFSET('Water Data'!$E$27,0,10*ROW('Water Data'!E69))="","",OFFSET('Water Data'!$E$27,0,10*ROW('Water Data'!E69)))</f>
        <v/>
      </c>
      <c r="BW75" s="270" t="str">
        <f ca="true">+IF(OFFSET('Water Data'!$E$28,0,10*ROW('Water Data'!E69))="","",OFFSET('Water Data'!$E$28,0,10*ROW('Water Data'!E69)))</f>
        <v/>
      </c>
      <c r="BX75" s="270" t="str">
        <f ca="true">+IF(OFFSET('Water Data'!$E$29,0,10*ROW('Water Data'!E69))="","",OFFSET('Water Data'!$E$29,0,10*ROW('Water Data'!E69)))</f>
        <v/>
      </c>
      <c r="BY75" s="270" t="str">
        <f ca="true">+IF(OFFSET('Water Data'!$F$27,0,10*ROW('Water Data'!F69))="","",OFFSET('Water Data'!$F$27,0,10*ROW('Water Data'!F69)))</f>
        <v/>
      </c>
      <c r="BZ75" s="270" t="str">
        <f ca="true">+IF(OFFSET('Water Data'!$F$28,0,10*ROW('Water Data'!F69))="","",OFFSET('Water Data'!$F$28,0,10*ROW('Water Data'!F69)))</f>
        <v/>
      </c>
      <c r="CA75" s="270" t="str">
        <f ca="true">+IF(OFFSET('Water Data'!$F$29,0,10*ROW('Water Data'!F69))="","",OFFSET('Water Data'!$F$29,0,10*ROW('Water Data'!F69)))</f>
        <v/>
      </c>
      <c r="CB75" s="270" t="str">
        <f ca="true">+IF(OFFSET('Water Data'!$G$27,0,10*ROW('Water Data'!G69))="","",OFFSET('Water Data'!$G$27,0,10*ROW('Water Data'!G69)))</f>
        <v/>
      </c>
      <c r="CC75" s="270" t="str">
        <f ca="true">+IF(OFFSET('Water Data'!$G$28,0,10*ROW('Water Data'!G69))="","",OFFSET('Water Data'!$G$28,0,10*ROW('Water Data'!G69)))</f>
        <v/>
      </c>
      <c r="CD75" s="270" t="str">
        <f ca="true">+IF(OFFSET('Water Data'!$G$29,0,10*ROW('Water Data'!G69))="","",OFFSET('Water Data'!$G$29,0,10*ROW('Water Data'!G69)))</f>
        <v/>
      </c>
      <c r="CE75" s="270" t="str">
        <f ca="true">+IF(OFFSET('Water Data'!$H$27,0,10*ROW('Water Data'!H69))="","",OFFSET('Water Data'!$H$27,0,10*ROW('Water Data'!H69)))</f>
        <v/>
      </c>
      <c r="CF75" s="270" t="str">
        <f ca="true">+IF(OFFSET('Water Data'!$H$28,0,10*ROW('Water Data'!H69))="","",OFFSET('Water Data'!$H$28,0,10*ROW('Water Data'!H69)))</f>
        <v/>
      </c>
      <c r="CG75" s="270" t="str">
        <f ca="true">+IF(OFFSET('Water Data'!$H$29,0,10*ROW('Water Data'!H69))="","",OFFSET('Water Data'!$H$29,0,10*ROW('Water Data'!H69)))</f>
        <v/>
      </c>
      <c r="CH75" s="270" t="str">
        <f ca="true">+IF(OFFSET('Water Data'!$I$27,0,10*ROW('Water Data'!I69))="","",OFFSET('Water Data'!$I$27,0,10*ROW('Water Data'!I69)))</f>
        <v/>
      </c>
      <c r="CI75" s="270" t="str">
        <f ca="true">+IF(OFFSET('Water Data'!$I$28,0,10*ROW('Water Data'!I69))="","",OFFSET('Water Data'!$I$28,0,10*ROW('Water Data'!I69)))</f>
        <v/>
      </c>
      <c r="CJ75" s="270" t="str">
        <f ca="true">+IF(OFFSET('Water Data'!$I$29,0,10*ROW('Water Data'!I69))="","",OFFSET('Water Data'!$I$29,0,10*ROW('Water Data'!I69)))</f>
        <v/>
      </c>
      <c r="CK75" s="270" t="str">
        <f ca="true">+IF(OFFSET('Sanitation Data'!$D$28,0,10*ROW('Sanitation Data'!D69))="","",OFFSET('Sanitation Data'!$D$28,0,10*ROW('Sanitation Data'!D69)))</f>
        <v/>
      </c>
      <c r="CL75" s="270" t="str">
        <f ca="true">+IF(OFFSET('Sanitation Data'!$D$29,0,10*ROW('Sanitation Data'!D69))="","",OFFSET('Sanitation Data'!$D$29,0,10*ROW('Sanitation Data'!D69)))</f>
        <v/>
      </c>
      <c r="CM75" s="270" t="str">
        <f ca="true">+IF(OFFSET('Sanitation Data'!$D$30,0,10*ROW('Sanitation Data'!D69))="","",OFFSET('Sanitation Data'!$D$30,0,10*ROW('Sanitation Data'!D69)))</f>
        <v/>
      </c>
      <c r="CN75" s="270" t="str">
        <f ca="true">+IF(OFFSET('Sanitation Data'!$D$31,0,10*ROW('Sanitation Data'!D69))="","",OFFSET('Sanitation Data'!$D$31,0,10*ROW('Sanitation Data'!D69)))</f>
        <v/>
      </c>
      <c r="CO75" s="270" t="str">
        <f ca="true">+IF(OFFSET('Sanitation Data'!$D$32,0,10*ROW('Sanitation Data'!D69))="","",OFFSET('Sanitation Data'!$D$32,0,10*ROW('Sanitation Data'!D69)))</f>
        <v/>
      </c>
      <c r="CP75" s="270" t="str">
        <f ca="true">+IF(OFFSET('Sanitation Data'!$E$28,0,10*ROW('Sanitation Data'!E69))="","",OFFSET('Sanitation Data'!$E$28,0,10*ROW('Sanitation Data'!E69)))</f>
        <v/>
      </c>
      <c r="CQ75" s="270" t="str">
        <f ca="true">+IF(OFFSET('Sanitation Data'!$E$29,0,10*ROW('Sanitation Data'!E69))="","",OFFSET('Sanitation Data'!$E$29,0,10*ROW('Sanitation Data'!E69)))</f>
        <v/>
      </c>
      <c r="CR75" s="270" t="str">
        <f ca="true">+IF(OFFSET('Sanitation Data'!$E$30,0,10*ROW('Sanitation Data'!E69))="","",OFFSET('Sanitation Data'!$E$30,0,10*ROW('Sanitation Data'!E69)))</f>
        <v/>
      </c>
      <c r="CS75" s="270" t="str">
        <f ca="true">+IF(OFFSET('Sanitation Data'!$E$31,0,10*ROW('Sanitation Data'!E69))="","",OFFSET('Sanitation Data'!$E$31,0,10*ROW('Sanitation Data'!E69)))</f>
        <v/>
      </c>
      <c r="CT75" s="270" t="str">
        <f ca="true">+IF(OFFSET('Sanitation Data'!$E$32,0,10*ROW('Sanitation Data'!E69))="","",OFFSET('Sanitation Data'!$E$32,0,10*ROW('Sanitation Data'!E69)))</f>
        <v/>
      </c>
      <c r="CU75" s="270" t="str">
        <f ca="true">+IF(OFFSET('Sanitation Data'!$F$28,0,10*ROW('Sanitation Data'!F69))="","",OFFSET('Sanitation Data'!$F$28,0,10*ROW('Sanitation Data'!F69)))</f>
        <v/>
      </c>
      <c r="CV75" s="270" t="str">
        <f ca="true">+IF(OFFSET('Sanitation Data'!$F$29,0,10*ROW('Sanitation Data'!F69))="","",OFFSET('Sanitation Data'!$F$29,0,10*ROW('Sanitation Data'!F69)))</f>
        <v/>
      </c>
      <c r="CW75" s="270" t="str">
        <f ca="true">+IF(OFFSET('Sanitation Data'!$F$30,0,10*ROW('Sanitation Data'!F69))="","",OFFSET('Sanitation Data'!$F$30,0,10*ROW('Sanitation Data'!F69)))</f>
        <v/>
      </c>
      <c r="CX75" s="270" t="str">
        <f ca="true">+IF(OFFSET('Sanitation Data'!$F$31,0,10*ROW('Sanitation Data'!F69))="","",OFFSET('Sanitation Data'!$F$31,0,10*ROW('Sanitation Data'!F69)))</f>
        <v/>
      </c>
      <c r="CY75" s="270" t="str">
        <f ca="true">+IF(OFFSET('Sanitation Data'!$F$32,0,10*ROW('Sanitation Data'!F69))="","",OFFSET('Sanitation Data'!$F$32,0,10*ROW('Sanitation Data'!F69)))</f>
        <v/>
      </c>
      <c r="CZ75" s="270" t="str">
        <f ca="true">+IF(OFFSET('Sanitation Data'!$G$28,0,10*ROW('Sanitation Data'!G69))="","",OFFSET('Sanitation Data'!$G$28,0,10*ROW('Sanitation Data'!G69)))</f>
        <v/>
      </c>
      <c r="DA75" s="270" t="str">
        <f ca="true">+IF(OFFSET('Sanitation Data'!$G$29,0,10*ROW('Sanitation Data'!G69))="","",OFFSET('Sanitation Data'!$G$29,0,10*ROW('Sanitation Data'!G69)))</f>
        <v/>
      </c>
      <c r="DB75" s="270" t="str">
        <f ca="true">+IF(OFFSET('Sanitation Data'!$G$30,0,10*ROW('Sanitation Data'!G69))="","",OFFSET('Sanitation Data'!$G$30,0,10*ROW('Sanitation Data'!G69)))</f>
        <v/>
      </c>
      <c r="DC75" s="270" t="str">
        <f ca="true">+IF(OFFSET('Sanitation Data'!$G$31,0,10*ROW('Sanitation Data'!G69))="","",OFFSET('Sanitation Data'!$G$31,0,10*ROW('Sanitation Data'!G69)))</f>
        <v/>
      </c>
      <c r="DD75" s="270" t="str">
        <f ca="true">+IF(OFFSET('Sanitation Data'!$G$32,0,10*ROW('Sanitation Data'!G69))="","",OFFSET('Sanitation Data'!$G$32,0,10*ROW('Sanitation Data'!G69)))</f>
        <v/>
      </c>
      <c r="DE75" s="270" t="str">
        <f ca="true">+IF(OFFSET('Sanitation Data'!$H$28,0,10*ROW('Sanitation Data'!H69))="","",OFFSET('Sanitation Data'!$H$28,0,10*ROW('Sanitation Data'!H69)))</f>
        <v/>
      </c>
      <c r="DF75" s="270" t="str">
        <f ca="true">+IF(OFFSET('Sanitation Data'!$H$29,0,10*ROW('Sanitation Data'!H69))="","",OFFSET('Sanitation Data'!$H$29,0,10*ROW('Sanitation Data'!H69)))</f>
        <v/>
      </c>
      <c r="DG75" s="270" t="str">
        <f ca="true">+IF(OFFSET('Sanitation Data'!$H$30,0,10*ROW('Sanitation Data'!H69))="","",OFFSET('Sanitation Data'!$H$30,0,10*ROW('Sanitation Data'!H69)))</f>
        <v/>
      </c>
      <c r="DH75" s="270" t="str">
        <f ca="true">+IF(OFFSET('Sanitation Data'!$H$31,0,10*ROW('Sanitation Data'!H69))="","",OFFSET('Sanitation Data'!$H$31,0,10*ROW('Sanitation Data'!H69)))</f>
        <v/>
      </c>
      <c r="DI75" s="270" t="str">
        <f ca="true">+IF(OFFSET('Sanitation Data'!$H$32,0,10*ROW('Sanitation Data'!H69))="","",OFFSET('Sanitation Data'!$H$32,0,10*ROW('Sanitation Data'!H69)))</f>
        <v/>
      </c>
      <c r="DJ75" s="270" t="str">
        <f ca="true">+IF(OFFSET('Sanitation Data'!$I$28,0,10*ROW('Sanitation Data'!I69))="","",OFFSET('Sanitation Data'!$I$28,0,10*ROW('Sanitation Data'!I69)))</f>
        <v/>
      </c>
      <c r="DK75" s="270" t="str">
        <f ca="true">+IF(OFFSET('Sanitation Data'!$I$29,0,10*ROW('Sanitation Data'!I69))="","",OFFSET('Sanitation Data'!$I$29,0,10*ROW('Sanitation Data'!I69)))</f>
        <v/>
      </c>
      <c r="DL75" s="270" t="str">
        <f ca="true">+IF(OFFSET('Sanitation Data'!$I$30,0,10*ROW('Sanitation Data'!I69))="","",OFFSET('Sanitation Data'!$I$30,0,10*ROW('Sanitation Data'!I69)))</f>
        <v/>
      </c>
      <c r="DM75" s="270" t="str">
        <f ca="true">+IF(OFFSET('Sanitation Data'!$I$31,0,10*ROW('Sanitation Data'!I69))="","",OFFSET('Sanitation Data'!$I$31,0,10*ROW('Sanitation Data'!I69)))</f>
        <v/>
      </c>
      <c r="DN75" s="270" t="str">
        <f ca="true">+IF(OFFSET('Sanitation Data'!$I$32,0,10*ROW('Sanitation Data'!I69))="","",OFFSET('Sanitation Data'!$I$32,0,10*ROW('Sanitation Data'!I69)))</f>
        <v/>
      </c>
      <c r="DO75" s="270" t="str">
        <f ca="true">+IF(OFFSET('Hygiene Data'!$D$11,0,10*ROW('Hygiene Data'!D69))="","",OFFSET('Hygiene Data'!$D$11,0,10*ROW('Hygiene Data'!D69)))</f>
        <v/>
      </c>
      <c r="DP75" s="270" t="str">
        <f ca="true">+IF(OFFSET('Hygiene Data'!$D$12,0,10*ROW('Hygiene Data'!D69))="","",OFFSET('Hygiene Data'!$D$12,0,10*ROW('Hygiene Data'!D69)))</f>
        <v/>
      </c>
      <c r="DQ75" s="270" t="str">
        <f ca="true">+IF(OFFSET('Hygiene Data'!$D$13,0,10*ROW('Hygiene Data'!D69))="","",OFFSET('Hygiene Data'!$D$13,0,10*ROW('Hygiene Data'!D69)))</f>
        <v/>
      </c>
      <c r="DR75" s="270" t="str">
        <f ca="true">+IF(OFFSET('Hygiene Data'!$E$11,0,10*ROW('Hygiene Data'!E69))="","",OFFSET('Hygiene Data'!$E$11,0,10*ROW('Hygiene Data'!E69)))</f>
        <v/>
      </c>
      <c r="DS75" s="270" t="str">
        <f ca="true">+IF(OFFSET('Hygiene Data'!$E$12,0,10*ROW('Hygiene Data'!E69))="","",OFFSET('Hygiene Data'!$E$12,0,10*ROW('Hygiene Data'!E69)))</f>
        <v/>
      </c>
      <c r="DT75" s="270" t="str">
        <f ca="true">+IF(OFFSET('Hygiene Data'!$E$13,0,10*ROW('Hygiene Data'!E69))="","",OFFSET('Hygiene Data'!$E$13,0,10*ROW('Hygiene Data'!E69)))</f>
        <v/>
      </c>
      <c r="DU75" s="270" t="str">
        <f ca="true">+IF(OFFSET('Hygiene Data'!$F$11,0,10*ROW('Hygiene Data'!F69))="","",OFFSET('Hygiene Data'!$F$11,0,10*ROW('Hygiene Data'!F69)))</f>
        <v/>
      </c>
      <c r="DV75" s="270" t="str">
        <f ca="true">+IF(OFFSET('Hygiene Data'!$F$12,0,10*ROW('Hygiene Data'!F69))="","",OFFSET('Hygiene Data'!$F$12,0,10*ROW('Hygiene Data'!F69)))</f>
        <v/>
      </c>
      <c r="DW75" s="270" t="str">
        <f ca="true">+IF(OFFSET('Hygiene Data'!$F$13,0,10*ROW('Hygiene Data'!F69))="","",OFFSET('Hygiene Data'!$F$13,0,10*ROW('Hygiene Data'!F69)))</f>
        <v/>
      </c>
      <c r="DX75" s="270" t="str">
        <f ca="true">+IF(OFFSET('Hygiene Data'!$G$11,0,10*ROW('Hygiene Data'!G69))="","",OFFSET('Hygiene Data'!$G$11,0,10*ROW('Hygiene Data'!G69)))</f>
        <v/>
      </c>
      <c r="DY75" s="270" t="str">
        <f ca="true">+IF(OFFSET('Hygiene Data'!$G$12,0,10*ROW('Hygiene Data'!G69))="","",OFFSET('Hygiene Data'!$G$12,0,10*ROW('Hygiene Data'!G69)))</f>
        <v/>
      </c>
      <c r="DZ75" s="270" t="str">
        <f ca="true">+IF(OFFSET('Hygiene Data'!$G$13,0,10*ROW('Hygiene Data'!G69))="","",OFFSET('Hygiene Data'!$G$13,0,10*ROW('Hygiene Data'!G69)))</f>
        <v/>
      </c>
      <c r="EA75" s="270" t="str">
        <f ca="true">+IF(OFFSET('Hygiene Data'!$H$11,0,10*ROW('Hygiene Data'!H69))="","",OFFSET('Hygiene Data'!$H$11,0,10*ROW('Hygiene Data'!H69)))</f>
        <v/>
      </c>
      <c r="EB75" s="270" t="str">
        <f ca="true">+IF(OFFSET('Hygiene Data'!$H$12,0,10*ROW('Hygiene Data'!H69))="","",OFFSET('Hygiene Data'!$H$12,0,10*ROW('Hygiene Data'!H69)))</f>
        <v/>
      </c>
      <c r="EC75" s="270" t="str">
        <f ca="true">+IF(OFFSET('Hygiene Data'!$H$13,0,10*ROW('Hygiene Data'!H69))="","",OFFSET('Hygiene Data'!$H$13,0,10*ROW('Hygiene Data'!H69)))</f>
        <v/>
      </c>
      <c r="ED75" s="270" t="str">
        <f ca="true">+IF(OFFSET('Hygiene Data'!$I$11,0,10*ROW('Hygiene Data'!I69))="","",OFFSET('Hygiene Data'!$I$11,0,10*ROW('Hygiene Data'!I69)))</f>
        <v/>
      </c>
      <c r="EE75" s="270" t="str">
        <f ca="true">+IF(OFFSET('Hygiene Data'!$I$12,0,10*ROW('Hygiene Data'!I69))="","",OFFSET('Hygiene Data'!$I$12,0,10*ROW('Hygiene Data'!I69)))</f>
        <v/>
      </c>
      <c r="EF75" s="270"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26" t="str">
        <f t="shared" ca="true" si="1"/>
        <v/>
      </c>
      <c r="D76" s="93"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3"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3"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3"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3"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3"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3"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3"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3"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3"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3"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3"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3"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3"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3"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3"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3"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3"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4"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4"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4"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4"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4"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4"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4"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4"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4"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4"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4"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4"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4"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4"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4"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4"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4"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4"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4"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4"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4"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4"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4"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4"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4"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4"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4"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4"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4"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4"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5"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5"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5"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5"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5"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5"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5"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5"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5"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5"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5"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5"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5"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5"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5"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5"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5"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5"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0"/>
      <c r="BS76" s="270" t="str">
        <f ca="true">+IF(OFFSET('Water Data'!$D$27,0,10*ROW('Water Data'!D70))="","",OFFSET('Water Data'!$D$27,0,10*ROW('Water Data'!D70)))</f>
        <v/>
      </c>
      <c r="BT76" s="270" t="str">
        <f ca="true">+IF(OFFSET('Water Data'!$D$28,0,10*ROW('Water Data'!D70))="","",OFFSET('Water Data'!$D$28,0,10*ROW('Water Data'!D70)))</f>
        <v/>
      </c>
      <c r="BU76" s="270" t="str">
        <f ca="true">+IF(OFFSET('Water Data'!$D$29,0,10*ROW('Water Data'!D70))="","",OFFSET('Water Data'!$D$29,0,10*ROW('Water Data'!D70)))</f>
        <v/>
      </c>
      <c r="BV76" s="270" t="str">
        <f ca="true">+IF(OFFSET('Water Data'!$E$27,0,10*ROW('Water Data'!E70))="","",OFFSET('Water Data'!$E$27,0,10*ROW('Water Data'!E70)))</f>
        <v/>
      </c>
      <c r="BW76" s="270" t="str">
        <f ca="true">+IF(OFFSET('Water Data'!$E$28,0,10*ROW('Water Data'!E70))="","",OFFSET('Water Data'!$E$28,0,10*ROW('Water Data'!E70)))</f>
        <v/>
      </c>
      <c r="BX76" s="270" t="str">
        <f ca="true">+IF(OFFSET('Water Data'!$E$29,0,10*ROW('Water Data'!E70))="","",OFFSET('Water Data'!$E$29,0,10*ROW('Water Data'!E70)))</f>
        <v/>
      </c>
      <c r="BY76" s="270" t="str">
        <f ca="true">+IF(OFFSET('Water Data'!$F$27,0,10*ROW('Water Data'!F70))="","",OFFSET('Water Data'!$F$27,0,10*ROW('Water Data'!F70)))</f>
        <v/>
      </c>
      <c r="BZ76" s="270" t="str">
        <f ca="true">+IF(OFFSET('Water Data'!$F$28,0,10*ROW('Water Data'!F70))="","",OFFSET('Water Data'!$F$28,0,10*ROW('Water Data'!F70)))</f>
        <v/>
      </c>
      <c r="CA76" s="270" t="str">
        <f ca="true">+IF(OFFSET('Water Data'!$F$29,0,10*ROW('Water Data'!F70))="","",OFFSET('Water Data'!$F$29,0,10*ROW('Water Data'!F70)))</f>
        <v/>
      </c>
      <c r="CB76" s="270" t="str">
        <f ca="true">+IF(OFFSET('Water Data'!$G$27,0,10*ROW('Water Data'!G70))="","",OFFSET('Water Data'!$G$27,0,10*ROW('Water Data'!G70)))</f>
        <v/>
      </c>
      <c r="CC76" s="270" t="str">
        <f ca="true">+IF(OFFSET('Water Data'!$G$28,0,10*ROW('Water Data'!G70))="","",OFFSET('Water Data'!$G$28,0,10*ROW('Water Data'!G70)))</f>
        <v/>
      </c>
      <c r="CD76" s="270" t="str">
        <f ca="true">+IF(OFFSET('Water Data'!$G$29,0,10*ROW('Water Data'!G70))="","",OFFSET('Water Data'!$G$29,0,10*ROW('Water Data'!G70)))</f>
        <v/>
      </c>
      <c r="CE76" s="270" t="str">
        <f ca="true">+IF(OFFSET('Water Data'!$H$27,0,10*ROW('Water Data'!H70))="","",OFFSET('Water Data'!$H$27,0,10*ROW('Water Data'!H70)))</f>
        <v/>
      </c>
      <c r="CF76" s="270" t="str">
        <f ca="true">+IF(OFFSET('Water Data'!$H$28,0,10*ROW('Water Data'!H70))="","",OFFSET('Water Data'!$H$28,0,10*ROW('Water Data'!H70)))</f>
        <v/>
      </c>
      <c r="CG76" s="270" t="str">
        <f ca="true">+IF(OFFSET('Water Data'!$H$29,0,10*ROW('Water Data'!H70))="","",OFFSET('Water Data'!$H$29,0,10*ROW('Water Data'!H70)))</f>
        <v/>
      </c>
      <c r="CH76" s="270" t="str">
        <f ca="true">+IF(OFFSET('Water Data'!$I$27,0,10*ROW('Water Data'!I70))="","",OFFSET('Water Data'!$I$27,0,10*ROW('Water Data'!I70)))</f>
        <v/>
      </c>
      <c r="CI76" s="270" t="str">
        <f ca="true">+IF(OFFSET('Water Data'!$I$28,0,10*ROW('Water Data'!I70))="","",OFFSET('Water Data'!$I$28,0,10*ROW('Water Data'!I70)))</f>
        <v/>
      </c>
      <c r="CJ76" s="270" t="str">
        <f ca="true">+IF(OFFSET('Water Data'!$I$29,0,10*ROW('Water Data'!I70))="","",OFFSET('Water Data'!$I$29,0,10*ROW('Water Data'!I70)))</f>
        <v/>
      </c>
      <c r="CK76" s="270" t="str">
        <f ca="true">+IF(OFFSET('Sanitation Data'!$D$28,0,10*ROW('Sanitation Data'!D70))="","",OFFSET('Sanitation Data'!$D$28,0,10*ROW('Sanitation Data'!D70)))</f>
        <v/>
      </c>
      <c r="CL76" s="270" t="str">
        <f ca="true">+IF(OFFSET('Sanitation Data'!$D$29,0,10*ROW('Sanitation Data'!D70))="","",OFFSET('Sanitation Data'!$D$29,0,10*ROW('Sanitation Data'!D70)))</f>
        <v/>
      </c>
      <c r="CM76" s="270" t="str">
        <f ca="true">+IF(OFFSET('Sanitation Data'!$D$30,0,10*ROW('Sanitation Data'!D70))="","",OFFSET('Sanitation Data'!$D$30,0,10*ROW('Sanitation Data'!D70)))</f>
        <v/>
      </c>
      <c r="CN76" s="270" t="str">
        <f ca="true">+IF(OFFSET('Sanitation Data'!$D$31,0,10*ROW('Sanitation Data'!D70))="","",OFFSET('Sanitation Data'!$D$31,0,10*ROW('Sanitation Data'!D70)))</f>
        <v/>
      </c>
      <c r="CO76" s="270" t="str">
        <f ca="true">+IF(OFFSET('Sanitation Data'!$D$32,0,10*ROW('Sanitation Data'!D70))="","",OFFSET('Sanitation Data'!$D$32,0,10*ROW('Sanitation Data'!D70)))</f>
        <v/>
      </c>
      <c r="CP76" s="270" t="str">
        <f ca="true">+IF(OFFSET('Sanitation Data'!$E$28,0,10*ROW('Sanitation Data'!E70))="","",OFFSET('Sanitation Data'!$E$28,0,10*ROW('Sanitation Data'!E70)))</f>
        <v/>
      </c>
      <c r="CQ76" s="270" t="str">
        <f ca="true">+IF(OFFSET('Sanitation Data'!$E$29,0,10*ROW('Sanitation Data'!E70))="","",OFFSET('Sanitation Data'!$E$29,0,10*ROW('Sanitation Data'!E70)))</f>
        <v/>
      </c>
      <c r="CR76" s="270" t="str">
        <f ca="true">+IF(OFFSET('Sanitation Data'!$E$30,0,10*ROW('Sanitation Data'!E70))="","",OFFSET('Sanitation Data'!$E$30,0,10*ROW('Sanitation Data'!E70)))</f>
        <v/>
      </c>
      <c r="CS76" s="270" t="str">
        <f ca="true">+IF(OFFSET('Sanitation Data'!$E$31,0,10*ROW('Sanitation Data'!E70))="","",OFFSET('Sanitation Data'!$E$31,0,10*ROW('Sanitation Data'!E70)))</f>
        <v/>
      </c>
      <c r="CT76" s="270" t="str">
        <f ca="true">+IF(OFFSET('Sanitation Data'!$E$32,0,10*ROW('Sanitation Data'!E70))="","",OFFSET('Sanitation Data'!$E$32,0,10*ROW('Sanitation Data'!E70)))</f>
        <v/>
      </c>
      <c r="CU76" s="270" t="str">
        <f ca="true">+IF(OFFSET('Sanitation Data'!$F$28,0,10*ROW('Sanitation Data'!F70))="","",OFFSET('Sanitation Data'!$F$28,0,10*ROW('Sanitation Data'!F70)))</f>
        <v/>
      </c>
      <c r="CV76" s="270" t="str">
        <f ca="true">+IF(OFFSET('Sanitation Data'!$F$29,0,10*ROW('Sanitation Data'!F70))="","",OFFSET('Sanitation Data'!$F$29,0,10*ROW('Sanitation Data'!F70)))</f>
        <v/>
      </c>
      <c r="CW76" s="270" t="str">
        <f ca="true">+IF(OFFSET('Sanitation Data'!$F$30,0,10*ROW('Sanitation Data'!F70))="","",OFFSET('Sanitation Data'!$F$30,0,10*ROW('Sanitation Data'!F70)))</f>
        <v/>
      </c>
      <c r="CX76" s="270" t="str">
        <f ca="true">+IF(OFFSET('Sanitation Data'!$F$31,0,10*ROW('Sanitation Data'!F70))="","",OFFSET('Sanitation Data'!$F$31,0,10*ROW('Sanitation Data'!F70)))</f>
        <v/>
      </c>
      <c r="CY76" s="270" t="str">
        <f ca="true">+IF(OFFSET('Sanitation Data'!$F$32,0,10*ROW('Sanitation Data'!F70))="","",OFFSET('Sanitation Data'!$F$32,0,10*ROW('Sanitation Data'!F70)))</f>
        <v/>
      </c>
      <c r="CZ76" s="270" t="str">
        <f ca="true">+IF(OFFSET('Sanitation Data'!$G$28,0,10*ROW('Sanitation Data'!G70))="","",OFFSET('Sanitation Data'!$G$28,0,10*ROW('Sanitation Data'!G70)))</f>
        <v/>
      </c>
      <c r="DA76" s="270" t="str">
        <f ca="true">+IF(OFFSET('Sanitation Data'!$G$29,0,10*ROW('Sanitation Data'!G70))="","",OFFSET('Sanitation Data'!$G$29,0,10*ROW('Sanitation Data'!G70)))</f>
        <v/>
      </c>
      <c r="DB76" s="270" t="str">
        <f ca="true">+IF(OFFSET('Sanitation Data'!$G$30,0,10*ROW('Sanitation Data'!G70))="","",OFFSET('Sanitation Data'!$G$30,0,10*ROW('Sanitation Data'!G70)))</f>
        <v/>
      </c>
      <c r="DC76" s="270" t="str">
        <f ca="true">+IF(OFFSET('Sanitation Data'!$G$31,0,10*ROW('Sanitation Data'!G70))="","",OFFSET('Sanitation Data'!$G$31,0,10*ROW('Sanitation Data'!G70)))</f>
        <v/>
      </c>
      <c r="DD76" s="270" t="str">
        <f ca="true">+IF(OFFSET('Sanitation Data'!$G$32,0,10*ROW('Sanitation Data'!G70))="","",OFFSET('Sanitation Data'!$G$32,0,10*ROW('Sanitation Data'!G70)))</f>
        <v/>
      </c>
      <c r="DE76" s="270" t="str">
        <f ca="true">+IF(OFFSET('Sanitation Data'!$H$28,0,10*ROW('Sanitation Data'!H70))="","",OFFSET('Sanitation Data'!$H$28,0,10*ROW('Sanitation Data'!H70)))</f>
        <v/>
      </c>
      <c r="DF76" s="270" t="str">
        <f ca="true">+IF(OFFSET('Sanitation Data'!$H$29,0,10*ROW('Sanitation Data'!H70))="","",OFFSET('Sanitation Data'!$H$29,0,10*ROW('Sanitation Data'!H70)))</f>
        <v/>
      </c>
      <c r="DG76" s="270" t="str">
        <f ca="true">+IF(OFFSET('Sanitation Data'!$H$30,0,10*ROW('Sanitation Data'!H70))="","",OFFSET('Sanitation Data'!$H$30,0,10*ROW('Sanitation Data'!H70)))</f>
        <v/>
      </c>
      <c r="DH76" s="270" t="str">
        <f ca="true">+IF(OFFSET('Sanitation Data'!$H$31,0,10*ROW('Sanitation Data'!H70))="","",OFFSET('Sanitation Data'!$H$31,0,10*ROW('Sanitation Data'!H70)))</f>
        <v/>
      </c>
      <c r="DI76" s="270" t="str">
        <f ca="true">+IF(OFFSET('Sanitation Data'!$H$32,0,10*ROW('Sanitation Data'!H70))="","",OFFSET('Sanitation Data'!$H$32,0,10*ROW('Sanitation Data'!H70)))</f>
        <v/>
      </c>
      <c r="DJ76" s="270" t="str">
        <f ca="true">+IF(OFFSET('Sanitation Data'!$I$28,0,10*ROW('Sanitation Data'!I70))="","",OFFSET('Sanitation Data'!$I$28,0,10*ROW('Sanitation Data'!I70)))</f>
        <v/>
      </c>
      <c r="DK76" s="270" t="str">
        <f ca="true">+IF(OFFSET('Sanitation Data'!$I$29,0,10*ROW('Sanitation Data'!I70))="","",OFFSET('Sanitation Data'!$I$29,0,10*ROW('Sanitation Data'!I70)))</f>
        <v/>
      </c>
      <c r="DL76" s="270" t="str">
        <f ca="true">+IF(OFFSET('Sanitation Data'!$I$30,0,10*ROW('Sanitation Data'!I70))="","",OFFSET('Sanitation Data'!$I$30,0,10*ROW('Sanitation Data'!I70)))</f>
        <v/>
      </c>
      <c r="DM76" s="270" t="str">
        <f ca="true">+IF(OFFSET('Sanitation Data'!$I$31,0,10*ROW('Sanitation Data'!I70))="","",OFFSET('Sanitation Data'!$I$31,0,10*ROW('Sanitation Data'!I70)))</f>
        <v/>
      </c>
      <c r="DN76" s="270" t="str">
        <f ca="true">+IF(OFFSET('Sanitation Data'!$I$32,0,10*ROW('Sanitation Data'!I70))="","",OFFSET('Sanitation Data'!$I$32,0,10*ROW('Sanitation Data'!I70)))</f>
        <v/>
      </c>
      <c r="DO76" s="270" t="str">
        <f ca="true">+IF(OFFSET('Hygiene Data'!$D$11,0,10*ROW('Hygiene Data'!D70))="","",OFFSET('Hygiene Data'!$D$11,0,10*ROW('Hygiene Data'!D70)))</f>
        <v/>
      </c>
      <c r="DP76" s="270" t="str">
        <f ca="true">+IF(OFFSET('Hygiene Data'!$D$12,0,10*ROW('Hygiene Data'!D70))="","",OFFSET('Hygiene Data'!$D$12,0,10*ROW('Hygiene Data'!D70)))</f>
        <v/>
      </c>
      <c r="DQ76" s="270" t="str">
        <f ca="true">+IF(OFFSET('Hygiene Data'!$D$13,0,10*ROW('Hygiene Data'!D70))="","",OFFSET('Hygiene Data'!$D$13,0,10*ROW('Hygiene Data'!D70)))</f>
        <v/>
      </c>
      <c r="DR76" s="270" t="str">
        <f ca="true">+IF(OFFSET('Hygiene Data'!$E$11,0,10*ROW('Hygiene Data'!E70))="","",OFFSET('Hygiene Data'!$E$11,0,10*ROW('Hygiene Data'!E70)))</f>
        <v/>
      </c>
      <c r="DS76" s="270" t="str">
        <f ca="true">+IF(OFFSET('Hygiene Data'!$E$12,0,10*ROW('Hygiene Data'!E70))="","",OFFSET('Hygiene Data'!$E$12,0,10*ROW('Hygiene Data'!E70)))</f>
        <v/>
      </c>
      <c r="DT76" s="270" t="str">
        <f ca="true">+IF(OFFSET('Hygiene Data'!$E$13,0,10*ROW('Hygiene Data'!E70))="","",OFFSET('Hygiene Data'!$E$13,0,10*ROW('Hygiene Data'!E70)))</f>
        <v/>
      </c>
      <c r="DU76" s="270" t="str">
        <f ca="true">+IF(OFFSET('Hygiene Data'!$F$11,0,10*ROW('Hygiene Data'!F70))="","",OFFSET('Hygiene Data'!$F$11,0,10*ROW('Hygiene Data'!F70)))</f>
        <v/>
      </c>
      <c r="DV76" s="270" t="str">
        <f ca="true">+IF(OFFSET('Hygiene Data'!$F$12,0,10*ROW('Hygiene Data'!F70))="","",OFFSET('Hygiene Data'!$F$12,0,10*ROW('Hygiene Data'!F70)))</f>
        <v/>
      </c>
      <c r="DW76" s="270" t="str">
        <f ca="true">+IF(OFFSET('Hygiene Data'!$F$13,0,10*ROW('Hygiene Data'!F70))="","",OFFSET('Hygiene Data'!$F$13,0,10*ROW('Hygiene Data'!F70)))</f>
        <v/>
      </c>
      <c r="DX76" s="270" t="str">
        <f ca="true">+IF(OFFSET('Hygiene Data'!$G$11,0,10*ROW('Hygiene Data'!G70))="","",OFFSET('Hygiene Data'!$G$11,0,10*ROW('Hygiene Data'!G70)))</f>
        <v/>
      </c>
      <c r="DY76" s="270" t="str">
        <f ca="true">+IF(OFFSET('Hygiene Data'!$G$12,0,10*ROW('Hygiene Data'!G70))="","",OFFSET('Hygiene Data'!$G$12,0,10*ROW('Hygiene Data'!G70)))</f>
        <v/>
      </c>
      <c r="DZ76" s="270" t="str">
        <f ca="true">+IF(OFFSET('Hygiene Data'!$G$13,0,10*ROW('Hygiene Data'!G70))="","",OFFSET('Hygiene Data'!$G$13,0,10*ROW('Hygiene Data'!G70)))</f>
        <v/>
      </c>
      <c r="EA76" s="270" t="str">
        <f ca="true">+IF(OFFSET('Hygiene Data'!$H$11,0,10*ROW('Hygiene Data'!H70))="","",OFFSET('Hygiene Data'!$H$11,0,10*ROW('Hygiene Data'!H70)))</f>
        <v/>
      </c>
      <c r="EB76" s="270" t="str">
        <f ca="true">+IF(OFFSET('Hygiene Data'!$H$12,0,10*ROW('Hygiene Data'!H70))="","",OFFSET('Hygiene Data'!$H$12,0,10*ROW('Hygiene Data'!H70)))</f>
        <v/>
      </c>
      <c r="EC76" s="270" t="str">
        <f ca="true">+IF(OFFSET('Hygiene Data'!$H$13,0,10*ROW('Hygiene Data'!H70))="","",OFFSET('Hygiene Data'!$H$13,0,10*ROW('Hygiene Data'!H70)))</f>
        <v/>
      </c>
      <c r="ED76" s="270" t="str">
        <f ca="true">+IF(OFFSET('Hygiene Data'!$I$11,0,10*ROW('Hygiene Data'!I70))="","",OFFSET('Hygiene Data'!$I$11,0,10*ROW('Hygiene Data'!I70)))</f>
        <v/>
      </c>
      <c r="EE76" s="270" t="str">
        <f ca="true">+IF(OFFSET('Hygiene Data'!$I$12,0,10*ROW('Hygiene Data'!I70))="","",OFFSET('Hygiene Data'!$I$12,0,10*ROW('Hygiene Data'!I70)))</f>
        <v/>
      </c>
      <c r="EF76" s="270"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26" t="str">
        <f t="shared" ca="true" si="1"/>
        <v/>
      </c>
      <c r="D77" s="93"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3"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3"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3"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3"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3"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3"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3"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3"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3"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3"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3"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3"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3"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3"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3"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3"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3"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4"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4"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4"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4"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4"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4"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4"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4"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4"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4"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4"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4"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4"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4"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4"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4"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4"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4"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4"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4"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4"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4"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4"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4"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4"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4"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4"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4"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4"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4"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5"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5"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5"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5"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5"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5"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5"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5"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5"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5"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5"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5"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5"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5"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5"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5"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5"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5"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0"/>
      <c r="BS77" s="270" t="str">
        <f ca="true">+IF(OFFSET('Water Data'!$D$27,0,10*ROW('Water Data'!D71))="","",OFFSET('Water Data'!$D$27,0,10*ROW('Water Data'!D71)))</f>
        <v/>
      </c>
      <c r="BT77" s="270" t="str">
        <f ca="true">+IF(OFFSET('Water Data'!$D$28,0,10*ROW('Water Data'!D71))="","",OFFSET('Water Data'!$D$28,0,10*ROW('Water Data'!D71)))</f>
        <v/>
      </c>
      <c r="BU77" s="270" t="str">
        <f ca="true">+IF(OFFSET('Water Data'!$D$29,0,10*ROW('Water Data'!D71))="","",OFFSET('Water Data'!$D$29,0,10*ROW('Water Data'!D71)))</f>
        <v/>
      </c>
      <c r="BV77" s="270" t="str">
        <f ca="true">+IF(OFFSET('Water Data'!$E$27,0,10*ROW('Water Data'!E71))="","",OFFSET('Water Data'!$E$27,0,10*ROW('Water Data'!E71)))</f>
        <v/>
      </c>
      <c r="BW77" s="270" t="str">
        <f ca="true">+IF(OFFSET('Water Data'!$E$28,0,10*ROW('Water Data'!E71))="","",OFFSET('Water Data'!$E$28,0,10*ROW('Water Data'!E71)))</f>
        <v/>
      </c>
      <c r="BX77" s="270" t="str">
        <f ca="true">+IF(OFFSET('Water Data'!$E$29,0,10*ROW('Water Data'!E71))="","",OFFSET('Water Data'!$E$29,0,10*ROW('Water Data'!E71)))</f>
        <v/>
      </c>
      <c r="BY77" s="270" t="str">
        <f ca="true">+IF(OFFSET('Water Data'!$F$27,0,10*ROW('Water Data'!F71))="","",OFFSET('Water Data'!$F$27,0,10*ROW('Water Data'!F71)))</f>
        <v/>
      </c>
      <c r="BZ77" s="270" t="str">
        <f ca="true">+IF(OFFSET('Water Data'!$F$28,0,10*ROW('Water Data'!F71))="","",OFFSET('Water Data'!$F$28,0,10*ROW('Water Data'!F71)))</f>
        <v/>
      </c>
      <c r="CA77" s="270" t="str">
        <f ca="true">+IF(OFFSET('Water Data'!$F$29,0,10*ROW('Water Data'!F71))="","",OFFSET('Water Data'!$F$29,0,10*ROW('Water Data'!F71)))</f>
        <v/>
      </c>
      <c r="CB77" s="270" t="str">
        <f ca="true">+IF(OFFSET('Water Data'!$G$27,0,10*ROW('Water Data'!G71))="","",OFFSET('Water Data'!$G$27,0,10*ROW('Water Data'!G71)))</f>
        <v/>
      </c>
      <c r="CC77" s="270" t="str">
        <f ca="true">+IF(OFFSET('Water Data'!$G$28,0,10*ROW('Water Data'!G71))="","",OFFSET('Water Data'!$G$28,0,10*ROW('Water Data'!G71)))</f>
        <v/>
      </c>
      <c r="CD77" s="270" t="str">
        <f ca="true">+IF(OFFSET('Water Data'!$G$29,0,10*ROW('Water Data'!G71))="","",OFFSET('Water Data'!$G$29,0,10*ROW('Water Data'!G71)))</f>
        <v/>
      </c>
      <c r="CE77" s="270" t="str">
        <f ca="true">+IF(OFFSET('Water Data'!$H$27,0,10*ROW('Water Data'!H71))="","",OFFSET('Water Data'!$H$27,0,10*ROW('Water Data'!H71)))</f>
        <v/>
      </c>
      <c r="CF77" s="270" t="str">
        <f ca="true">+IF(OFFSET('Water Data'!$H$28,0,10*ROW('Water Data'!H71))="","",OFFSET('Water Data'!$H$28,0,10*ROW('Water Data'!H71)))</f>
        <v/>
      </c>
      <c r="CG77" s="270" t="str">
        <f ca="true">+IF(OFFSET('Water Data'!$H$29,0,10*ROW('Water Data'!H71))="","",OFFSET('Water Data'!$H$29,0,10*ROW('Water Data'!H71)))</f>
        <v/>
      </c>
      <c r="CH77" s="270" t="str">
        <f ca="true">+IF(OFFSET('Water Data'!$I$27,0,10*ROW('Water Data'!I71))="","",OFFSET('Water Data'!$I$27,0,10*ROW('Water Data'!I71)))</f>
        <v/>
      </c>
      <c r="CI77" s="270" t="str">
        <f ca="true">+IF(OFFSET('Water Data'!$I$28,0,10*ROW('Water Data'!I71))="","",OFFSET('Water Data'!$I$28,0,10*ROW('Water Data'!I71)))</f>
        <v/>
      </c>
      <c r="CJ77" s="270" t="str">
        <f ca="true">+IF(OFFSET('Water Data'!$I$29,0,10*ROW('Water Data'!I71))="","",OFFSET('Water Data'!$I$29,0,10*ROW('Water Data'!I71)))</f>
        <v/>
      </c>
      <c r="CK77" s="270" t="str">
        <f ca="true">+IF(OFFSET('Sanitation Data'!$D$28,0,10*ROW('Sanitation Data'!D71))="","",OFFSET('Sanitation Data'!$D$28,0,10*ROW('Sanitation Data'!D71)))</f>
        <v/>
      </c>
      <c r="CL77" s="270" t="str">
        <f ca="true">+IF(OFFSET('Sanitation Data'!$D$29,0,10*ROW('Sanitation Data'!D71))="","",OFFSET('Sanitation Data'!$D$29,0,10*ROW('Sanitation Data'!D71)))</f>
        <v/>
      </c>
      <c r="CM77" s="270" t="str">
        <f ca="true">+IF(OFFSET('Sanitation Data'!$D$30,0,10*ROW('Sanitation Data'!D71))="","",OFFSET('Sanitation Data'!$D$30,0,10*ROW('Sanitation Data'!D71)))</f>
        <v/>
      </c>
      <c r="CN77" s="270" t="str">
        <f ca="true">+IF(OFFSET('Sanitation Data'!$D$31,0,10*ROW('Sanitation Data'!D71))="","",OFFSET('Sanitation Data'!$D$31,0,10*ROW('Sanitation Data'!D71)))</f>
        <v/>
      </c>
      <c r="CO77" s="270" t="str">
        <f ca="true">+IF(OFFSET('Sanitation Data'!$D$32,0,10*ROW('Sanitation Data'!D71))="","",OFFSET('Sanitation Data'!$D$32,0,10*ROW('Sanitation Data'!D71)))</f>
        <v/>
      </c>
      <c r="CP77" s="270" t="str">
        <f ca="true">+IF(OFFSET('Sanitation Data'!$E$28,0,10*ROW('Sanitation Data'!E71))="","",OFFSET('Sanitation Data'!$E$28,0,10*ROW('Sanitation Data'!E71)))</f>
        <v/>
      </c>
      <c r="CQ77" s="270" t="str">
        <f ca="true">+IF(OFFSET('Sanitation Data'!$E$29,0,10*ROW('Sanitation Data'!E71))="","",OFFSET('Sanitation Data'!$E$29,0,10*ROW('Sanitation Data'!E71)))</f>
        <v/>
      </c>
      <c r="CR77" s="270" t="str">
        <f ca="true">+IF(OFFSET('Sanitation Data'!$E$30,0,10*ROW('Sanitation Data'!E71))="","",OFFSET('Sanitation Data'!$E$30,0,10*ROW('Sanitation Data'!E71)))</f>
        <v/>
      </c>
      <c r="CS77" s="270" t="str">
        <f ca="true">+IF(OFFSET('Sanitation Data'!$E$31,0,10*ROW('Sanitation Data'!E71))="","",OFFSET('Sanitation Data'!$E$31,0,10*ROW('Sanitation Data'!E71)))</f>
        <v/>
      </c>
      <c r="CT77" s="270" t="str">
        <f ca="true">+IF(OFFSET('Sanitation Data'!$E$32,0,10*ROW('Sanitation Data'!E71))="","",OFFSET('Sanitation Data'!$E$32,0,10*ROW('Sanitation Data'!E71)))</f>
        <v/>
      </c>
      <c r="CU77" s="270" t="str">
        <f ca="true">+IF(OFFSET('Sanitation Data'!$F$28,0,10*ROW('Sanitation Data'!F71))="","",OFFSET('Sanitation Data'!$F$28,0,10*ROW('Sanitation Data'!F71)))</f>
        <v/>
      </c>
      <c r="CV77" s="270" t="str">
        <f ca="true">+IF(OFFSET('Sanitation Data'!$F$29,0,10*ROW('Sanitation Data'!F71))="","",OFFSET('Sanitation Data'!$F$29,0,10*ROW('Sanitation Data'!F71)))</f>
        <v/>
      </c>
      <c r="CW77" s="270" t="str">
        <f ca="true">+IF(OFFSET('Sanitation Data'!$F$30,0,10*ROW('Sanitation Data'!F71))="","",OFFSET('Sanitation Data'!$F$30,0,10*ROW('Sanitation Data'!F71)))</f>
        <v/>
      </c>
      <c r="CX77" s="270" t="str">
        <f ca="true">+IF(OFFSET('Sanitation Data'!$F$31,0,10*ROW('Sanitation Data'!F71))="","",OFFSET('Sanitation Data'!$F$31,0,10*ROW('Sanitation Data'!F71)))</f>
        <v/>
      </c>
      <c r="CY77" s="270" t="str">
        <f ca="true">+IF(OFFSET('Sanitation Data'!$F$32,0,10*ROW('Sanitation Data'!F71))="","",OFFSET('Sanitation Data'!$F$32,0,10*ROW('Sanitation Data'!F71)))</f>
        <v/>
      </c>
      <c r="CZ77" s="270" t="str">
        <f ca="true">+IF(OFFSET('Sanitation Data'!$G$28,0,10*ROW('Sanitation Data'!G71))="","",OFFSET('Sanitation Data'!$G$28,0,10*ROW('Sanitation Data'!G71)))</f>
        <v/>
      </c>
      <c r="DA77" s="270" t="str">
        <f ca="true">+IF(OFFSET('Sanitation Data'!$G$29,0,10*ROW('Sanitation Data'!G71))="","",OFFSET('Sanitation Data'!$G$29,0,10*ROW('Sanitation Data'!G71)))</f>
        <v/>
      </c>
      <c r="DB77" s="270" t="str">
        <f ca="true">+IF(OFFSET('Sanitation Data'!$G$30,0,10*ROW('Sanitation Data'!G71))="","",OFFSET('Sanitation Data'!$G$30,0,10*ROW('Sanitation Data'!G71)))</f>
        <v/>
      </c>
      <c r="DC77" s="270" t="str">
        <f ca="true">+IF(OFFSET('Sanitation Data'!$G$31,0,10*ROW('Sanitation Data'!G71))="","",OFFSET('Sanitation Data'!$G$31,0,10*ROW('Sanitation Data'!G71)))</f>
        <v/>
      </c>
      <c r="DD77" s="270" t="str">
        <f ca="true">+IF(OFFSET('Sanitation Data'!$G$32,0,10*ROW('Sanitation Data'!G71))="","",OFFSET('Sanitation Data'!$G$32,0,10*ROW('Sanitation Data'!G71)))</f>
        <v/>
      </c>
      <c r="DE77" s="270" t="str">
        <f ca="true">+IF(OFFSET('Sanitation Data'!$H$28,0,10*ROW('Sanitation Data'!H71))="","",OFFSET('Sanitation Data'!$H$28,0,10*ROW('Sanitation Data'!H71)))</f>
        <v/>
      </c>
      <c r="DF77" s="270" t="str">
        <f ca="true">+IF(OFFSET('Sanitation Data'!$H$29,0,10*ROW('Sanitation Data'!H71))="","",OFFSET('Sanitation Data'!$H$29,0,10*ROW('Sanitation Data'!H71)))</f>
        <v/>
      </c>
      <c r="DG77" s="270" t="str">
        <f ca="true">+IF(OFFSET('Sanitation Data'!$H$30,0,10*ROW('Sanitation Data'!H71))="","",OFFSET('Sanitation Data'!$H$30,0,10*ROW('Sanitation Data'!H71)))</f>
        <v/>
      </c>
      <c r="DH77" s="270" t="str">
        <f ca="true">+IF(OFFSET('Sanitation Data'!$H$31,0,10*ROW('Sanitation Data'!H71))="","",OFFSET('Sanitation Data'!$H$31,0,10*ROW('Sanitation Data'!H71)))</f>
        <v/>
      </c>
      <c r="DI77" s="270" t="str">
        <f ca="true">+IF(OFFSET('Sanitation Data'!$H$32,0,10*ROW('Sanitation Data'!H71))="","",OFFSET('Sanitation Data'!$H$32,0,10*ROW('Sanitation Data'!H71)))</f>
        <v/>
      </c>
      <c r="DJ77" s="270" t="str">
        <f ca="true">+IF(OFFSET('Sanitation Data'!$I$28,0,10*ROW('Sanitation Data'!I71))="","",OFFSET('Sanitation Data'!$I$28,0,10*ROW('Sanitation Data'!I71)))</f>
        <v/>
      </c>
      <c r="DK77" s="270" t="str">
        <f ca="true">+IF(OFFSET('Sanitation Data'!$I$29,0,10*ROW('Sanitation Data'!I71))="","",OFFSET('Sanitation Data'!$I$29,0,10*ROW('Sanitation Data'!I71)))</f>
        <v/>
      </c>
      <c r="DL77" s="270" t="str">
        <f ca="true">+IF(OFFSET('Sanitation Data'!$I$30,0,10*ROW('Sanitation Data'!I71))="","",OFFSET('Sanitation Data'!$I$30,0,10*ROW('Sanitation Data'!I71)))</f>
        <v/>
      </c>
      <c r="DM77" s="270" t="str">
        <f ca="true">+IF(OFFSET('Sanitation Data'!$I$31,0,10*ROW('Sanitation Data'!I71))="","",OFFSET('Sanitation Data'!$I$31,0,10*ROW('Sanitation Data'!I71)))</f>
        <v/>
      </c>
      <c r="DN77" s="270" t="str">
        <f ca="true">+IF(OFFSET('Sanitation Data'!$I$32,0,10*ROW('Sanitation Data'!I71))="","",OFFSET('Sanitation Data'!$I$32,0,10*ROW('Sanitation Data'!I71)))</f>
        <v/>
      </c>
      <c r="DO77" s="270" t="str">
        <f ca="true">+IF(OFFSET('Hygiene Data'!$D$11,0,10*ROW('Hygiene Data'!D71))="","",OFFSET('Hygiene Data'!$D$11,0,10*ROW('Hygiene Data'!D71)))</f>
        <v/>
      </c>
      <c r="DP77" s="270" t="str">
        <f ca="true">+IF(OFFSET('Hygiene Data'!$D$12,0,10*ROW('Hygiene Data'!D71))="","",OFFSET('Hygiene Data'!$D$12,0,10*ROW('Hygiene Data'!D71)))</f>
        <v/>
      </c>
      <c r="DQ77" s="270" t="str">
        <f ca="true">+IF(OFFSET('Hygiene Data'!$D$13,0,10*ROW('Hygiene Data'!D71))="","",OFFSET('Hygiene Data'!$D$13,0,10*ROW('Hygiene Data'!D71)))</f>
        <v/>
      </c>
      <c r="DR77" s="270" t="str">
        <f ca="true">+IF(OFFSET('Hygiene Data'!$E$11,0,10*ROW('Hygiene Data'!E71))="","",OFFSET('Hygiene Data'!$E$11,0,10*ROW('Hygiene Data'!E71)))</f>
        <v/>
      </c>
      <c r="DS77" s="270" t="str">
        <f ca="true">+IF(OFFSET('Hygiene Data'!$E$12,0,10*ROW('Hygiene Data'!E71))="","",OFFSET('Hygiene Data'!$E$12,0,10*ROW('Hygiene Data'!E71)))</f>
        <v/>
      </c>
      <c r="DT77" s="270" t="str">
        <f ca="true">+IF(OFFSET('Hygiene Data'!$E$13,0,10*ROW('Hygiene Data'!E71))="","",OFFSET('Hygiene Data'!$E$13,0,10*ROW('Hygiene Data'!E71)))</f>
        <v/>
      </c>
      <c r="DU77" s="270" t="str">
        <f ca="true">+IF(OFFSET('Hygiene Data'!$F$11,0,10*ROW('Hygiene Data'!F71))="","",OFFSET('Hygiene Data'!$F$11,0,10*ROW('Hygiene Data'!F71)))</f>
        <v/>
      </c>
      <c r="DV77" s="270" t="str">
        <f ca="true">+IF(OFFSET('Hygiene Data'!$F$12,0,10*ROW('Hygiene Data'!F71))="","",OFFSET('Hygiene Data'!$F$12,0,10*ROW('Hygiene Data'!F71)))</f>
        <v/>
      </c>
      <c r="DW77" s="270" t="str">
        <f ca="true">+IF(OFFSET('Hygiene Data'!$F$13,0,10*ROW('Hygiene Data'!F71))="","",OFFSET('Hygiene Data'!$F$13,0,10*ROW('Hygiene Data'!F71)))</f>
        <v/>
      </c>
      <c r="DX77" s="270" t="str">
        <f ca="true">+IF(OFFSET('Hygiene Data'!$G$11,0,10*ROW('Hygiene Data'!G71))="","",OFFSET('Hygiene Data'!$G$11,0,10*ROW('Hygiene Data'!G71)))</f>
        <v/>
      </c>
      <c r="DY77" s="270" t="str">
        <f ca="true">+IF(OFFSET('Hygiene Data'!$G$12,0,10*ROW('Hygiene Data'!G71))="","",OFFSET('Hygiene Data'!$G$12,0,10*ROW('Hygiene Data'!G71)))</f>
        <v/>
      </c>
      <c r="DZ77" s="270" t="str">
        <f ca="true">+IF(OFFSET('Hygiene Data'!$G$13,0,10*ROW('Hygiene Data'!G71))="","",OFFSET('Hygiene Data'!$G$13,0,10*ROW('Hygiene Data'!G71)))</f>
        <v/>
      </c>
      <c r="EA77" s="270" t="str">
        <f ca="true">+IF(OFFSET('Hygiene Data'!$H$11,0,10*ROW('Hygiene Data'!H71))="","",OFFSET('Hygiene Data'!$H$11,0,10*ROW('Hygiene Data'!H71)))</f>
        <v/>
      </c>
      <c r="EB77" s="270" t="str">
        <f ca="true">+IF(OFFSET('Hygiene Data'!$H$12,0,10*ROW('Hygiene Data'!H71))="","",OFFSET('Hygiene Data'!$H$12,0,10*ROW('Hygiene Data'!H71)))</f>
        <v/>
      </c>
      <c r="EC77" s="270" t="str">
        <f ca="true">+IF(OFFSET('Hygiene Data'!$H$13,0,10*ROW('Hygiene Data'!H71))="","",OFFSET('Hygiene Data'!$H$13,0,10*ROW('Hygiene Data'!H71)))</f>
        <v/>
      </c>
      <c r="ED77" s="270" t="str">
        <f ca="true">+IF(OFFSET('Hygiene Data'!$I$11,0,10*ROW('Hygiene Data'!I71))="","",OFFSET('Hygiene Data'!$I$11,0,10*ROW('Hygiene Data'!I71)))</f>
        <v/>
      </c>
      <c r="EE77" s="270" t="str">
        <f ca="true">+IF(OFFSET('Hygiene Data'!$I$12,0,10*ROW('Hygiene Data'!I71))="","",OFFSET('Hygiene Data'!$I$12,0,10*ROW('Hygiene Data'!I71)))</f>
        <v/>
      </c>
      <c r="EF77" s="270"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26" t="str">
        <f t="shared" ca="true" si="1"/>
        <v/>
      </c>
      <c r="D78" s="93"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3"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3"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3"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3"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3"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3"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3"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3"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3"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3"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3"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3"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3"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3"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3"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3"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3"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4"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4"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4"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4"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4"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4"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4"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4"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4"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4"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4"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4"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4"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4"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4"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4"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4"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4"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4"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4"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4"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4"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4"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4"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4"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4"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4"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4"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4"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4"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5"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5"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5"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5"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5"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5"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5"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5"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5"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5"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5"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5"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5"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5"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5"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5"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5"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5"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0"/>
      <c r="BS78" s="270" t="str">
        <f ca="true">+IF(OFFSET('Water Data'!$D$27,0,10*ROW('Water Data'!D72))="","",OFFSET('Water Data'!$D$27,0,10*ROW('Water Data'!D72)))</f>
        <v/>
      </c>
      <c r="BT78" s="270" t="str">
        <f ca="true">+IF(OFFSET('Water Data'!$D$28,0,10*ROW('Water Data'!D72))="","",OFFSET('Water Data'!$D$28,0,10*ROW('Water Data'!D72)))</f>
        <v/>
      </c>
      <c r="BU78" s="270" t="str">
        <f ca="true">+IF(OFFSET('Water Data'!$D$29,0,10*ROW('Water Data'!D72))="","",OFFSET('Water Data'!$D$29,0,10*ROW('Water Data'!D72)))</f>
        <v/>
      </c>
      <c r="BV78" s="270" t="str">
        <f ca="true">+IF(OFFSET('Water Data'!$E$27,0,10*ROW('Water Data'!E72))="","",OFFSET('Water Data'!$E$27,0,10*ROW('Water Data'!E72)))</f>
        <v/>
      </c>
      <c r="BW78" s="270" t="str">
        <f ca="true">+IF(OFFSET('Water Data'!$E$28,0,10*ROW('Water Data'!E72))="","",OFFSET('Water Data'!$E$28,0,10*ROW('Water Data'!E72)))</f>
        <v/>
      </c>
      <c r="BX78" s="270" t="str">
        <f ca="true">+IF(OFFSET('Water Data'!$E$29,0,10*ROW('Water Data'!E72))="","",OFFSET('Water Data'!$E$29,0,10*ROW('Water Data'!E72)))</f>
        <v/>
      </c>
      <c r="BY78" s="270" t="str">
        <f ca="true">+IF(OFFSET('Water Data'!$F$27,0,10*ROW('Water Data'!F72))="","",OFFSET('Water Data'!$F$27,0,10*ROW('Water Data'!F72)))</f>
        <v/>
      </c>
      <c r="BZ78" s="270" t="str">
        <f ca="true">+IF(OFFSET('Water Data'!$F$28,0,10*ROW('Water Data'!F72))="","",OFFSET('Water Data'!$F$28,0,10*ROW('Water Data'!F72)))</f>
        <v/>
      </c>
      <c r="CA78" s="270" t="str">
        <f ca="true">+IF(OFFSET('Water Data'!$F$29,0,10*ROW('Water Data'!F72))="","",OFFSET('Water Data'!$F$29,0,10*ROW('Water Data'!F72)))</f>
        <v/>
      </c>
      <c r="CB78" s="270" t="str">
        <f ca="true">+IF(OFFSET('Water Data'!$G$27,0,10*ROW('Water Data'!G72))="","",OFFSET('Water Data'!$G$27,0,10*ROW('Water Data'!G72)))</f>
        <v/>
      </c>
      <c r="CC78" s="270" t="str">
        <f ca="true">+IF(OFFSET('Water Data'!$G$28,0,10*ROW('Water Data'!G72))="","",OFFSET('Water Data'!$G$28,0,10*ROW('Water Data'!G72)))</f>
        <v/>
      </c>
      <c r="CD78" s="270" t="str">
        <f ca="true">+IF(OFFSET('Water Data'!$G$29,0,10*ROW('Water Data'!G72))="","",OFFSET('Water Data'!$G$29,0,10*ROW('Water Data'!G72)))</f>
        <v/>
      </c>
      <c r="CE78" s="270" t="str">
        <f ca="true">+IF(OFFSET('Water Data'!$H$27,0,10*ROW('Water Data'!H72))="","",OFFSET('Water Data'!$H$27,0,10*ROW('Water Data'!H72)))</f>
        <v/>
      </c>
      <c r="CF78" s="270" t="str">
        <f ca="true">+IF(OFFSET('Water Data'!$H$28,0,10*ROW('Water Data'!H72))="","",OFFSET('Water Data'!$H$28,0,10*ROW('Water Data'!H72)))</f>
        <v/>
      </c>
      <c r="CG78" s="270" t="str">
        <f ca="true">+IF(OFFSET('Water Data'!$H$29,0,10*ROW('Water Data'!H72))="","",OFFSET('Water Data'!$H$29,0,10*ROW('Water Data'!H72)))</f>
        <v/>
      </c>
      <c r="CH78" s="270" t="str">
        <f ca="true">+IF(OFFSET('Water Data'!$I$27,0,10*ROW('Water Data'!I72))="","",OFFSET('Water Data'!$I$27,0,10*ROW('Water Data'!I72)))</f>
        <v/>
      </c>
      <c r="CI78" s="270" t="str">
        <f ca="true">+IF(OFFSET('Water Data'!$I$28,0,10*ROW('Water Data'!I72))="","",OFFSET('Water Data'!$I$28,0,10*ROW('Water Data'!I72)))</f>
        <v/>
      </c>
      <c r="CJ78" s="270" t="str">
        <f ca="true">+IF(OFFSET('Water Data'!$I$29,0,10*ROW('Water Data'!I72))="","",OFFSET('Water Data'!$I$29,0,10*ROW('Water Data'!I72)))</f>
        <v/>
      </c>
      <c r="CK78" s="270" t="str">
        <f ca="true">+IF(OFFSET('Sanitation Data'!$D$28,0,10*ROW('Sanitation Data'!D72))="","",OFFSET('Sanitation Data'!$D$28,0,10*ROW('Sanitation Data'!D72)))</f>
        <v/>
      </c>
      <c r="CL78" s="270" t="str">
        <f ca="true">+IF(OFFSET('Sanitation Data'!$D$29,0,10*ROW('Sanitation Data'!D72))="","",OFFSET('Sanitation Data'!$D$29,0,10*ROW('Sanitation Data'!D72)))</f>
        <v/>
      </c>
      <c r="CM78" s="270" t="str">
        <f ca="true">+IF(OFFSET('Sanitation Data'!$D$30,0,10*ROW('Sanitation Data'!D72))="","",OFFSET('Sanitation Data'!$D$30,0,10*ROW('Sanitation Data'!D72)))</f>
        <v/>
      </c>
      <c r="CN78" s="270" t="str">
        <f ca="true">+IF(OFFSET('Sanitation Data'!$D$31,0,10*ROW('Sanitation Data'!D72))="","",OFFSET('Sanitation Data'!$D$31,0,10*ROW('Sanitation Data'!D72)))</f>
        <v/>
      </c>
      <c r="CO78" s="270" t="str">
        <f ca="true">+IF(OFFSET('Sanitation Data'!$D$32,0,10*ROW('Sanitation Data'!D72))="","",OFFSET('Sanitation Data'!$D$32,0,10*ROW('Sanitation Data'!D72)))</f>
        <v/>
      </c>
      <c r="CP78" s="270" t="str">
        <f ca="true">+IF(OFFSET('Sanitation Data'!$E$28,0,10*ROW('Sanitation Data'!E72))="","",OFFSET('Sanitation Data'!$E$28,0,10*ROW('Sanitation Data'!E72)))</f>
        <v/>
      </c>
      <c r="CQ78" s="270" t="str">
        <f ca="true">+IF(OFFSET('Sanitation Data'!$E$29,0,10*ROW('Sanitation Data'!E72))="","",OFFSET('Sanitation Data'!$E$29,0,10*ROW('Sanitation Data'!E72)))</f>
        <v/>
      </c>
      <c r="CR78" s="270" t="str">
        <f ca="true">+IF(OFFSET('Sanitation Data'!$E$30,0,10*ROW('Sanitation Data'!E72))="","",OFFSET('Sanitation Data'!$E$30,0,10*ROW('Sanitation Data'!E72)))</f>
        <v/>
      </c>
      <c r="CS78" s="270" t="str">
        <f ca="true">+IF(OFFSET('Sanitation Data'!$E$31,0,10*ROW('Sanitation Data'!E72))="","",OFFSET('Sanitation Data'!$E$31,0,10*ROW('Sanitation Data'!E72)))</f>
        <v/>
      </c>
      <c r="CT78" s="270" t="str">
        <f ca="true">+IF(OFFSET('Sanitation Data'!$E$32,0,10*ROW('Sanitation Data'!E72))="","",OFFSET('Sanitation Data'!$E$32,0,10*ROW('Sanitation Data'!E72)))</f>
        <v/>
      </c>
      <c r="CU78" s="270" t="str">
        <f ca="true">+IF(OFFSET('Sanitation Data'!$F$28,0,10*ROW('Sanitation Data'!F72))="","",OFFSET('Sanitation Data'!$F$28,0,10*ROW('Sanitation Data'!F72)))</f>
        <v/>
      </c>
      <c r="CV78" s="270" t="str">
        <f ca="true">+IF(OFFSET('Sanitation Data'!$F$29,0,10*ROW('Sanitation Data'!F72))="","",OFFSET('Sanitation Data'!$F$29,0,10*ROW('Sanitation Data'!F72)))</f>
        <v/>
      </c>
      <c r="CW78" s="270" t="str">
        <f ca="true">+IF(OFFSET('Sanitation Data'!$F$30,0,10*ROW('Sanitation Data'!F72))="","",OFFSET('Sanitation Data'!$F$30,0,10*ROW('Sanitation Data'!F72)))</f>
        <v/>
      </c>
      <c r="CX78" s="270" t="str">
        <f ca="true">+IF(OFFSET('Sanitation Data'!$F$31,0,10*ROW('Sanitation Data'!F72))="","",OFFSET('Sanitation Data'!$F$31,0,10*ROW('Sanitation Data'!F72)))</f>
        <v/>
      </c>
      <c r="CY78" s="270" t="str">
        <f ca="true">+IF(OFFSET('Sanitation Data'!$F$32,0,10*ROW('Sanitation Data'!F72))="","",OFFSET('Sanitation Data'!$F$32,0,10*ROW('Sanitation Data'!F72)))</f>
        <v/>
      </c>
      <c r="CZ78" s="270" t="str">
        <f ca="true">+IF(OFFSET('Sanitation Data'!$G$28,0,10*ROW('Sanitation Data'!G72))="","",OFFSET('Sanitation Data'!$G$28,0,10*ROW('Sanitation Data'!G72)))</f>
        <v/>
      </c>
      <c r="DA78" s="270" t="str">
        <f ca="true">+IF(OFFSET('Sanitation Data'!$G$29,0,10*ROW('Sanitation Data'!G72))="","",OFFSET('Sanitation Data'!$G$29,0,10*ROW('Sanitation Data'!G72)))</f>
        <v/>
      </c>
      <c r="DB78" s="270" t="str">
        <f ca="true">+IF(OFFSET('Sanitation Data'!$G$30,0,10*ROW('Sanitation Data'!G72))="","",OFFSET('Sanitation Data'!$G$30,0,10*ROW('Sanitation Data'!G72)))</f>
        <v/>
      </c>
      <c r="DC78" s="270" t="str">
        <f ca="true">+IF(OFFSET('Sanitation Data'!$G$31,0,10*ROW('Sanitation Data'!G72))="","",OFFSET('Sanitation Data'!$G$31,0,10*ROW('Sanitation Data'!G72)))</f>
        <v/>
      </c>
      <c r="DD78" s="270" t="str">
        <f ca="true">+IF(OFFSET('Sanitation Data'!$G$32,0,10*ROW('Sanitation Data'!G72))="","",OFFSET('Sanitation Data'!$G$32,0,10*ROW('Sanitation Data'!G72)))</f>
        <v/>
      </c>
      <c r="DE78" s="270" t="str">
        <f ca="true">+IF(OFFSET('Sanitation Data'!$H$28,0,10*ROW('Sanitation Data'!H72))="","",OFFSET('Sanitation Data'!$H$28,0,10*ROW('Sanitation Data'!H72)))</f>
        <v/>
      </c>
      <c r="DF78" s="270" t="str">
        <f ca="true">+IF(OFFSET('Sanitation Data'!$H$29,0,10*ROW('Sanitation Data'!H72))="","",OFFSET('Sanitation Data'!$H$29,0,10*ROW('Sanitation Data'!H72)))</f>
        <v/>
      </c>
      <c r="DG78" s="270" t="str">
        <f ca="true">+IF(OFFSET('Sanitation Data'!$H$30,0,10*ROW('Sanitation Data'!H72))="","",OFFSET('Sanitation Data'!$H$30,0,10*ROW('Sanitation Data'!H72)))</f>
        <v/>
      </c>
      <c r="DH78" s="270" t="str">
        <f ca="true">+IF(OFFSET('Sanitation Data'!$H$31,0,10*ROW('Sanitation Data'!H72))="","",OFFSET('Sanitation Data'!$H$31,0,10*ROW('Sanitation Data'!H72)))</f>
        <v/>
      </c>
      <c r="DI78" s="270" t="str">
        <f ca="true">+IF(OFFSET('Sanitation Data'!$H$32,0,10*ROW('Sanitation Data'!H72))="","",OFFSET('Sanitation Data'!$H$32,0,10*ROW('Sanitation Data'!H72)))</f>
        <v/>
      </c>
      <c r="DJ78" s="270" t="str">
        <f ca="true">+IF(OFFSET('Sanitation Data'!$I$28,0,10*ROW('Sanitation Data'!I72))="","",OFFSET('Sanitation Data'!$I$28,0,10*ROW('Sanitation Data'!I72)))</f>
        <v/>
      </c>
      <c r="DK78" s="270" t="str">
        <f ca="true">+IF(OFFSET('Sanitation Data'!$I$29,0,10*ROW('Sanitation Data'!I72))="","",OFFSET('Sanitation Data'!$I$29,0,10*ROW('Sanitation Data'!I72)))</f>
        <v/>
      </c>
      <c r="DL78" s="270" t="str">
        <f ca="true">+IF(OFFSET('Sanitation Data'!$I$30,0,10*ROW('Sanitation Data'!I72))="","",OFFSET('Sanitation Data'!$I$30,0,10*ROW('Sanitation Data'!I72)))</f>
        <v/>
      </c>
      <c r="DM78" s="270" t="str">
        <f ca="true">+IF(OFFSET('Sanitation Data'!$I$31,0,10*ROW('Sanitation Data'!I72))="","",OFFSET('Sanitation Data'!$I$31,0,10*ROW('Sanitation Data'!I72)))</f>
        <v/>
      </c>
      <c r="DN78" s="270" t="str">
        <f ca="true">+IF(OFFSET('Sanitation Data'!$I$32,0,10*ROW('Sanitation Data'!I72))="","",OFFSET('Sanitation Data'!$I$32,0,10*ROW('Sanitation Data'!I72)))</f>
        <v/>
      </c>
      <c r="DO78" s="270" t="str">
        <f ca="true">+IF(OFFSET('Hygiene Data'!$D$11,0,10*ROW('Hygiene Data'!D72))="","",OFFSET('Hygiene Data'!$D$11,0,10*ROW('Hygiene Data'!D72)))</f>
        <v/>
      </c>
      <c r="DP78" s="270" t="str">
        <f ca="true">+IF(OFFSET('Hygiene Data'!$D$12,0,10*ROW('Hygiene Data'!D72))="","",OFFSET('Hygiene Data'!$D$12,0,10*ROW('Hygiene Data'!D72)))</f>
        <v/>
      </c>
      <c r="DQ78" s="270" t="str">
        <f ca="true">+IF(OFFSET('Hygiene Data'!$D$13,0,10*ROW('Hygiene Data'!D72))="","",OFFSET('Hygiene Data'!$D$13,0,10*ROW('Hygiene Data'!D72)))</f>
        <v/>
      </c>
      <c r="DR78" s="270" t="str">
        <f ca="true">+IF(OFFSET('Hygiene Data'!$E$11,0,10*ROW('Hygiene Data'!E72))="","",OFFSET('Hygiene Data'!$E$11,0,10*ROW('Hygiene Data'!E72)))</f>
        <v/>
      </c>
      <c r="DS78" s="270" t="str">
        <f ca="true">+IF(OFFSET('Hygiene Data'!$E$12,0,10*ROW('Hygiene Data'!E72))="","",OFFSET('Hygiene Data'!$E$12,0,10*ROW('Hygiene Data'!E72)))</f>
        <v/>
      </c>
      <c r="DT78" s="270" t="str">
        <f ca="true">+IF(OFFSET('Hygiene Data'!$E$13,0,10*ROW('Hygiene Data'!E72))="","",OFFSET('Hygiene Data'!$E$13,0,10*ROW('Hygiene Data'!E72)))</f>
        <v/>
      </c>
      <c r="DU78" s="270" t="str">
        <f ca="true">+IF(OFFSET('Hygiene Data'!$F$11,0,10*ROW('Hygiene Data'!F72))="","",OFFSET('Hygiene Data'!$F$11,0,10*ROW('Hygiene Data'!F72)))</f>
        <v/>
      </c>
      <c r="DV78" s="270" t="str">
        <f ca="true">+IF(OFFSET('Hygiene Data'!$F$12,0,10*ROW('Hygiene Data'!F72))="","",OFFSET('Hygiene Data'!$F$12,0,10*ROW('Hygiene Data'!F72)))</f>
        <v/>
      </c>
      <c r="DW78" s="270" t="str">
        <f ca="true">+IF(OFFSET('Hygiene Data'!$F$13,0,10*ROW('Hygiene Data'!F72))="","",OFFSET('Hygiene Data'!$F$13,0,10*ROW('Hygiene Data'!F72)))</f>
        <v/>
      </c>
      <c r="DX78" s="270" t="str">
        <f ca="true">+IF(OFFSET('Hygiene Data'!$G$11,0,10*ROW('Hygiene Data'!G72))="","",OFFSET('Hygiene Data'!$G$11,0,10*ROW('Hygiene Data'!G72)))</f>
        <v/>
      </c>
      <c r="DY78" s="270" t="str">
        <f ca="true">+IF(OFFSET('Hygiene Data'!$G$12,0,10*ROW('Hygiene Data'!G72))="","",OFFSET('Hygiene Data'!$G$12,0,10*ROW('Hygiene Data'!G72)))</f>
        <v/>
      </c>
      <c r="DZ78" s="270" t="str">
        <f ca="true">+IF(OFFSET('Hygiene Data'!$G$13,0,10*ROW('Hygiene Data'!G72))="","",OFFSET('Hygiene Data'!$G$13,0,10*ROW('Hygiene Data'!G72)))</f>
        <v/>
      </c>
      <c r="EA78" s="270" t="str">
        <f ca="true">+IF(OFFSET('Hygiene Data'!$H$11,0,10*ROW('Hygiene Data'!H72))="","",OFFSET('Hygiene Data'!$H$11,0,10*ROW('Hygiene Data'!H72)))</f>
        <v/>
      </c>
      <c r="EB78" s="270" t="str">
        <f ca="true">+IF(OFFSET('Hygiene Data'!$H$12,0,10*ROW('Hygiene Data'!H72))="","",OFFSET('Hygiene Data'!$H$12,0,10*ROW('Hygiene Data'!H72)))</f>
        <v/>
      </c>
      <c r="EC78" s="270" t="str">
        <f ca="true">+IF(OFFSET('Hygiene Data'!$H$13,0,10*ROW('Hygiene Data'!H72))="","",OFFSET('Hygiene Data'!$H$13,0,10*ROW('Hygiene Data'!H72)))</f>
        <v/>
      </c>
      <c r="ED78" s="270" t="str">
        <f ca="true">+IF(OFFSET('Hygiene Data'!$I$11,0,10*ROW('Hygiene Data'!I72))="","",OFFSET('Hygiene Data'!$I$11,0,10*ROW('Hygiene Data'!I72)))</f>
        <v/>
      </c>
      <c r="EE78" s="270" t="str">
        <f ca="true">+IF(OFFSET('Hygiene Data'!$I$12,0,10*ROW('Hygiene Data'!I72))="","",OFFSET('Hygiene Data'!$I$12,0,10*ROW('Hygiene Data'!I72)))</f>
        <v/>
      </c>
      <c r="EF78" s="270"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26" t="str">
        <f t="shared" ca="true" si="1"/>
        <v/>
      </c>
      <c r="D79" s="93"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3"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3"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3"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3"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3"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3"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3"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3"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3"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3"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3"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3"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3"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3"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3"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3"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3"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4"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4"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4"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4"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4"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4"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4"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4"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4"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4"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4"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4"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4"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4"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4"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4"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4"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4"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4"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4"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4"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4"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4"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4"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4"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4"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4"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4"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4"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4"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5"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5"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5"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5"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5"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5"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5"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5"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5"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5"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5"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5"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5"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5"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5"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5"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5"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5"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0"/>
      <c r="BS79" s="270" t="str">
        <f ca="true">+IF(OFFSET('Water Data'!$D$27,0,10*ROW('Water Data'!D73))="","",OFFSET('Water Data'!$D$27,0,10*ROW('Water Data'!D73)))</f>
        <v/>
      </c>
      <c r="BT79" s="270" t="str">
        <f ca="true">+IF(OFFSET('Water Data'!$D$28,0,10*ROW('Water Data'!D73))="","",OFFSET('Water Data'!$D$28,0,10*ROW('Water Data'!D73)))</f>
        <v/>
      </c>
      <c r="BU79" s="270" t="str">
        <f ca="true">+IF(OFFSET('Water Data'!$D$29,0,10*ROW('Water Data'!D73))="","",OFFSET('Water Data'!$D$29,0,10*ROW('Water Data'!D73)))</f>
        <v/>
      </c>
      <c r="BV79" s="270" t="str">
        <f ca="true">+IF(OFFSET('Water Data'!$E$27,0,10*ROW('Water Data'!E73))="","",OFFSET('Water Data'!$E$27,0,10*ROW('Water Data'!E73)))</f>
        <v/>
      </c>
      <c r="BW79" s="270" t="str">
        <f ca="true">+IF(OFFSET('Water Data'!$E$28,0,10*ROW('Water Data'!E73))="","",OFFSET('Water Data'!$E$28,0,10*ROW('Water Data'!E73)))</f>
        <v/>
      </c>
      <c r="BX79" s="270" t="str">
        <f ca="true">+IF(OFFSET('Water Data'!$E$29,0,10*ROW('Water Data'!E73))="","",OFFSET('Water Data'!$E$29,0,10*ROW('Water Data'!E73)))</f>
        <v/>
      </c>
      <c r="BY79" s="270" t="str">
        <f ca="true">+IF(OFFSET('Water Data'!$F$27,0,10*ROW('Water Data'!F73))="","",OFFSET('Water Data'!$F$27,0,10*ROW('Water Data'!F73)))</f>
        <v/>
      </c>
      <c r="BZ79" s="270" t="str">
        <f ca="true">+IF(OFFSET('Water Data'!$F$28,0,10*ROW('Water Data'!F73))="","",OFFSET('Water Data'!$F$28,0,10*ROW('Water Data'!F73)))</f>
        <v/>
      </c>
      <c r="CA79" s="270" t="str">
        <f ca="true">+IF(OFFSET('Water Data'!$F$29,0,10*ROW('Water Data'!F73))="","",OFFSET('Water Data'!$F$29,0,10*ROW('Water Data'!F73)))</f>
        <v/>
      </c>
      <c r="CB79" s="270" t="str">
        <f ca="true">+IF(OFFSET('Water Data'!$G$27,0,10*ROW('Water Data'!G73))="","",OFFSET('Water Data'!$G$27,0,10*ROW('Water Data'!G73)))</f>
        <v/>
      </c>
      <c r="CC79" s="270" t="str">
        <f ca="true">+IF(OFFSET('Water Data'!$G$28,0,10*ROW('Water Data'!G73))="","",OFFSET('Water Data'!$G$28,0,10*ROW('Water Data'!G73)))</f>
        <v/>
      </c>
      <c r="CD79" s="270" t="str">
        <f ca="true">+IF(OFFSET('Water Data'!$G$29,0,10*ROW('Water Data'!G73))="","",OFFSET('Water Data'!$G$29,0,10*ROW('Water Data'!G73)))</f>
        <v/>
      </c>
      <c r="CE79" s="270" t="str">
        <f ca="true">+IF(OFFSET('Water Data'!$H$27,0,10*ROW('Water Data'!H73))="","",OFFSET('Water Data'!$H$27,0,10*ROW('Water Data'!H73)))</f>
        <v/>
      </c>
      <c r="CF79" s="270" t="str">
        <f ca="true">+IF(OFFSET('Water Data'!$H$28,0,10*ROW('Water Data'!H73))="","",OFFSET('Water Data'!$H$28,0,10*ROW('Water Data'!H73)))</f>
        <v/>
      </c>
      <c r="CG79" s="270" t="str">
        <f ca="true">+IF(OFFSET('Water Data'!$H$29,0,10*ROW('Water Data'!H73))="","",OFFSET('Water Data'!$H$29,0,10*ROW('Water Data'!H73)))</f>
        <v/>
      </c>
      <c r="CH79" s="270" t="str">
        <f ca="true">+IF(OFFSET('Water Data'!$I$27,0,10*ROW('Water Data'!I73))="","",OFFSET('Water Data'!$I$27,0,10*ROW('Water Data'!I73)))</f>
        <v/>
      </c>
      <c r="CI79" s="270" t="str">
        <f ca="true">+IF(OFFSET('Water Data'!$I$28,0,10*ROW('Water Data'!I73))="","",OFFSET('Water Data'!$I$28,0,10*ROW('Water Data'!I73)))</f>
        <v/>
      </c>
      <c r="CJ79" s="270" t="str">
        <f ca="true">+IF(OFFSET('Water Data'!$I$29,0,10*ROW('Water Data'!I73))="","",OFFSET('Water Data'!$I$29,0,10*ROW('Water Data'!I73)))</f>
        <v/>
      </c>
      <c r="CK79" s="270" t="str">
        <f ca="true">+IF(OFFSET('Sanitation Data'!$D$28,0,10*ROW('Sanitation Data'!D73))="","",OFFSET('Sanitation Data'!$D$28,0,10*ROW('Sanitation Data'!D73)))</f>
        <v/>
      </c>
      <c r="CL79" s="270" t="str">
        <f ca="true">+IF(OFFSET('Sanitation Data'!$D$29,0,10*ROW('Sanitation Data'!D73))="","",OFFSET('Sanitation Data'!$D$29,0,10*ROW('Sanitation Data'!D73)))</f>
        <v/>
      </c>
      <c r="CM79" s="270" t="str">
        <f ca="true">+IF(OFFSET('Sanitation Data'!$D$30,0,10*ROW('Sanitation Data'!D73))="","",OFFSET('Sanitation Data'!$D$30,0,10*ROW('Sanitation Data'!D73)))</f>
        <v/>
      </c>
      <c r="CN79" s="270" t="str">
        <f ca="true">+IF(OFFSET('Sanitation Data'!$D$31,0,10*ROW('Sanitation Data'!D73))="","",OFFSET('Sanitation Data'!$D$31,0,10*ROW('Sanitation Data'!D73)))</f>
        <v/>
      </c>
      <c r="CO79" s="270" t="str">
        <f ca="true">+IF(OFFSET('Sanitation Data'!$D$32,0,10*ROW('Sanitation Data'!D73))="","",OFFSET('Sanitation Data'!$D$32,0,10*ROW('Sanitation Data'!D73)))</f>
        <v/>
      </c>
      <c r="CP79" s="270" t="str">
        <f ca="true">+IF(OFFSET('Sanitation Data'!$E$28,0,10*ROW('Sanitation Data'!E73))="","",OFFSET('Sanitation Data'!$E$28,0,10*ROW('Sanitation Data'!E73)))</f>
        <v/>
      </c>
      <c r="CQ79" s="270" t="str">
        <f ca="true">+IF(OFFSET('Sanitation Data'!$E$29,0,10*ROW('Sanitation Data'!E73))="","",OFFSET('Sanitation Data'!$E$29,0,10*ROW('Sanitation Data'!E73)))</f>
        <v/>
      </c>
      <c r="CR79" s="270" t="str">
        <f ca="true">+IF(OFFSET('Sanitation Data'!$E$30,0,10*ROW('Sanitation Data'!E73))="","",OFFSET('Sanitation Data'!$E$30,0,10*ROW('Sanitation Data'!E73)))</f>
        <v/>
      </c>
      <c r="CS79" s="270" t="str">
        <f ca="true">+IF(OFFSET('Sanitation Data'!$E$31,0,10*ROW('Sanitation Data'!E73))="","",OFFSET('Sanitation Data'!$E$31,0,10*ROW('Sanitation Data'!E73)))</f>
        <v/>
      </c>
      <c r="CT79" s="270" t="str">
        <f ca="true">+IF(OFFSET('Sanitation Data'!$E$32,0,10*ROW('Sanitation Data'!E73))="","",OFFSET('Sanitation Data'!$E$32,0,10*ROW('Sanitation Data'!E73)))</f>
        <v/>
      </c>
      <c r="CU79" s="270" t="str">
        <f ca="true">+IF(OFFSET('Sanitation Data'!$F$28,0,10*ROW('Sanitation Data'!F73))="","",OFFSET('Sanitation Data'!$F$28,0,10*ROW('Sanitation Data'!F73)))</f>
        <v/>
      </c>
      <c r="CV79" s="270" t="str">
        <f ca="true">+IF(OFFSET('Sanitation Data'!$F$29,0,10*ROW('Sanitation Data'!F73))="","",OFFSET('Sanitation Data'!$F$29,0,10*ROW('Sanitation Data'!F73)))</f>
        <v/>
      </c>
      <c r="CW79" s="270" t="str">
        <f ca="true">+IF(OFFSET('Sanitation Data'!$F$30,0,10*ROW('Sanitation Data'!F73))="","",OFFSET('Sanitation Data'!$F$30,0,10*ROW('Sanitation Data'!F73)))</f>
        <v/>
      </c>
      <c r="CX79" s="270" t="str">
        <f ca="true">+IF(OFFSET('Sanitation Data'!$F$31,0,10*ROW('Sanitation Data'!F73))="","",OFFSET('Sanitation Data'!$F$31,0,10*ROW('Sanitation Data'!F73)))</f>
        <v/>
      </c>
      <c r="CY79" s="270" t="str">
        <f ca="true">+IF(OFFSET('Sanitation Data'!$F$32,0,10*ROW('Sanitation Data'!F73))="","",OFFSET('Sanitation Data'!$F$32,0,10*ROW('Sanitation Data'!F73)))</f>
        <v/>
      </c>
      <c r="CZ79" s="270" t="str">
        <f ca="true">+IF(OFFSET('Sanitation Data'!$G$28,0,10*ROW('Sanitation Data'!G73))="","",OFFSET('Sanitation Data'!$G$28,0,10*ROW('Sanitation Data'!G73)))</f>
        <v/>
      </c>
      <c r="DA79" s="270" t="str">
        <f ca="true">+IF(OFFSET('Sanitation Data'!$G$29,0,10*ROW('Sanitation Data'!G73))="","",OFFSET('Sanitation Data'!$G$29,0,10*ROW('Sanitation Data'!G73)))</f>
        <v/>
      </c>
      <c r="DB79" s="270" t="str">
        <f ca="true">+IF(OFFSET('Sanitation Data'!$G$30,0,10*ROW('Sanitation Data'!G73))="","",OFFSET('Sanitation Data'!$G$30,0,10*ROW('Sanitation Data'!G73)))</f>
        <v/>
      </c>
      <c r="DC79" s="270" t="str">
        <f ca="true">+IF(OFFSET('Sanitation Data'!$G$31,0,10*ROW('Sanitation Data'!G73))="","",OFFSET('Sanitation Data'!$G$31,0,10*ROW('Sanitation Data'!G73)))</f>
        <v/>
      </c>
      <c r="DD79" s="270" t="str">
        <f ca="true">+IF(OFFSET('Sanitation Data'!$G$32,0,10*ROW('Sanitation Data'!G73))="","",OFFSET('Sanitation Data'!$G$32,0,10*ROW('Sanitation Data'!G73)))</f>
        <v/>
      </c>
      <c r="DE79" s="270" t="str">
        <f ca="true">+IF(OFFSET('Sanitation Data'!$H$28,0,10*ROW('Sanitation Data'!H73))="","",OFFSET('Sanitation Data'!$H$28,0,10*ROW('Sanitation Data'!H73)))</f>
        <v/>
      </c>
      <c r="DF79" s="270" t="str">
        <f ca="true">+IF(OFFSET('Sanitation Data'!$H$29,0,10*ROW('Sanitation Data'!H73))="","",OFFSET('Sanitation Data'!$H$29,0,10*ROW('Sanitation Data'!H73)))</f>
        <v/>
      </c>
      <c r="DG79" s="270" t="str">
        <f ca="true">+IF(OFFSET('Sanitation Data'!$H$30,0,10*ROW('Sanitation Data'!H73))="","",OFFSET('Sanitation Data'!$H$30,0,10*ROW('Sanitation Data'!H73)))</f>
        <v/>
      </c>
      <c r="DH79" s="270" t="str">
        <f ca="true">+IF(OFFSET('Sanitation Data'!$H$31,0,10*ROW('Sanitation Data'!H73))="","",OFFSET('Sanitation Data'!$H$31,0,10*ROW('Sanitation Data'!H73)))</f>
        <v/>
      </c>
      <c r="DI79" s="270" t="str">
        <f ca="true">+IF(OFFSET('Sanitation Data'!$H$32,0,10*ROW('Sanitation Data'!H73))="","",OFFSET('Sanitation Data'!$H$32,0,10*ROW('Sanitation Data'!H73)))</f>
        <v/>
      </c>
      <c r="DJ79" s="270" t="str">
        <f ca="true">+IF(OFFSET('Sanitation Data'!$I$28,0,10*ROW('Sanitation Data'!I73))="","",OFFSET('Sanitation Data'!$I$28,0,10*ROW('Sanitation Data'!I73)))</f>
        <v/>
      </c>
      <c r="DK79" s="270" t="str">
        <f ca="true">+IF(OFFSET('Sanitation Data'!$I$29,0,10*ROW('Sanitation Data'!I73))="","",OFFSET('Sanitation Data'!$I$29,0,10*ROW('Sanitation Data'!I73)))</f>
        <v/>
      </c>
      <c r="DL79" s="270" t="str">
        <f ca="true">+IF(OFFSET('Sanitation Data'!$I$30,0,10*ROW('Sanitation Data'!I73))="","",OFFSET('Sanitation Data'!$I$30,0,10*ROW('Sanitation Data'!I73)))</f>
        <v/>
      </c>
      <c r="DM79" s="270" t="str">
        <f ca="true">+IF(OFFSET('Sanitation Data'!$I$31,0,10*ROW('Sanitation Data'!I73))="","",OFFSET('Sanitation Data'!$I$31,0,10*ROW('Sanitation Data'!I73)))</f>
        <v/>
      </c>
      <c r="DN79" s="270" t="str">
        <f ca="true">+IF(OFFSET('Sanitation Data'!$I$32,0,10*ROW('Sanitation Data'!I73))="","",OFFSET('Sanitation Data'!$I$32,0,10*ROW('Sanitation Data'!I73)))</f>
        <v/>
      </c>
      <c r="DO79" s="270" t="str">
        <f ca="true">+IF(OFFSET('Hygiene Data'!$D$11,0,10*ROW('Hygiene Data'!D73))="","",OFFSET('Hygiene Data'!$D$11,0,10*ROW('Hygiene Data'!D73)))</f>
        <v/>
      </c>
      <c r="DP79" s="270" t="str">
        <f ca="true">+IF(OFFSET('Hygiene Data'!$D$12,0,10*ROW('Hygiene Data'!D73))="","",OFFSET('Hygiene Data'!$D$12,0,10*ROW('Hygiene Data'!D73)))</f>
        <v/>
      </c>
      <c r="DQ79" s="270" t="str">
        <f ca="true">+IF(OFFSET('Hygiene Data'!$D$13,0,10*ROW('Hygiene Data'!D73))="","",OFFSET('Hygiene Data'!$D$13,0,10*ROW('Hygiene Data'!D73)))</f>
        <v/>
      </c>
      <c r="DR79" s="270" t="str">
        <f ca="true">+IF(OFFSET('Hygiene Data'!$E$11,0,10*ROW('Hygiene Data'!E73))="","",OFFSET('Hygiene Data'!$E$11,0,10*ROW('Hygiene Data'!E73)))</f>
        <v/>
      </c>
      <c r="DS79" s="270" t="str">
        <f ca="true">+IF(OFFSET('Hygiene Data'!$E$12,0,10*ROW('Hygiene Data'!E73))="","",OFFSET('Hygiene Data'!$E$12,0,10*ROW('Hygiene Data'!E73)))</f>
        <v/>
      </c>
      <c r="DT79" s="270" t="str">
        <f ca="true">+IF(OFFSET('Hygiene Data'!$E$13,0,10*ROW('Hygiene Data'!E73))="","",OFFSET('Hygiene Data'!$E$13,0,10*ROW('Hygiene Data'!E73)))</f>
        <v/>
      </c>
      <c r="DU79" s="270" t="str">
        <f ca="true">+IF(OFFSET('Hygiene Data'!$F$11,0,10*ROW('Hygiene Data'!F73))="","",OFFSET('Hygiene Data'!$F$11,0,10*ROW('Hygiene Data'!F73)))</f>
        <v/>
      </c>
      <c r="DV79" s="270" t="str">
        <f ca="true">+IF(OFFSET('Hygiene Data'!$F$12,0,10*ROW('Hygiene Data'!F73))="","",OFFSET('Hygiene Data'!$F$12,0,10*ROW('Hygiene Data'!F73)))</f>
        <v/>
      </c>
      <c r="DW79" s="270" t="str">
        <f ca="true">+IF(OFFSET('Hygiene Data'!$F$13,0,10*ROW('Hygiene Data'!F73))="","",OFFSET('Hygiene Data'!$F$13,0,10*ROW('Hygiene Data'!F73)))</f>
        <v/>
      </c>
      <c r="DX79" s="270" t="str">
        <f ca="true">+IF(OFFSET('Hygiene Data'!$G$11,0,10*ROW('Hygiene Data'!G73))="","",OFFSET('Hygiene Data'!$G$11,0,10*ROW('Hygiene Data'!G73)))</f>
        <v/>
      </c>
      <c r="DY79" s="270" t="str">
        <f ca="true">+IF(OFFSET('Hygiene Data'!$G$12,0,10*ROW('Hygiene Data'!G73))="","",OFFSET('Hygiene Data'!$G$12,0,10*ROW('Hygiene Data'!G73)))</f>
        <v/>
      </c>
      <c r="DZ79" s="270" t="str">
        <f ca="true">+IF(OFFSET('Hygiene Data'!$G$13,0,10*ROW('Hygiene Data'!G73))="","",OFFSET('Hygiene Data'!$G$13,0,10*ROW('Hygiene Data'!G73)))</f>
        <v/>
      </c>
      <c r="EA79" s="270" t="str">
        <f ca="true">+IF(OFFSET('Hygiene Data'!$H$11,0,10*ROW('Hygiene Data'!H73))="","",OFFSET('Hygiene Data'!$H$11,0,10*ROW('Hygiene Data'!H73)))</f>
        <v/>
      </c>
      <c r="EB79" s="270" t="str">
        <f ca="true">+IF(OFFSET('Hygiene Data'!$H$12,0,10*ROW('Hygiene Data'!H73))="","",OFFSET('Hygiene Data'!$H$12,0,10*ROW('Hygiene Data'!H73)))</f>
        <v/>
      </c>
      <c r="EC79" s="270" t="str">
        <f ca="true">+IF(OFFSET('Hygiene Data'!$H$13,0,10*ROW('Hygiene Data'!H73))="","",OFFSET('Hygiene Data'!$H$13,0,10*ROW('Hygiene Data'!H73)))</f>
        <v/>
      </c>
      <c r="ED79" s="270" t="str">
        <f ca="true">+IF(OFFSET('Hygiene Data'!$I$11,0,10*ROW('Hygiene Data'!I73))="","",OFFSET('Hygiene Data'!$I$11,0,10*ROW('Hygiene Data'!I73)))</f>
        <v/>
      </c>
      <c r="EE79" s="270" t="str">
        <f ca="true">+IF(OFFSET('Hygiene Data'!$I$12,0,10*ROW('Hygiene Data'!I73))="","",OFFSET('Hygiene Data'!$I$12,0,10*ROW('Hygiene Data'!I73)))</f>
        <v/>
      </c>
      <c r="EF79" s="270"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26" t="str">
        <f t="shared" ca="true" si="1"/>
        <v/>
      </c>
      <c r="D80" s="93"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3"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3"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3"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3"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3"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3"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3"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3"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3"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3"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3"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3"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3"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3"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3"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3"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3"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4"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4"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4"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4"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4"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4"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4"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4"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4"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4"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4"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4"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4"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4"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4"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4"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4"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4"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4"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4"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4"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4"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4"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4"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4"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4"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4"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4"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4"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4"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5"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5"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5"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5"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5"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5"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5"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5"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5"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5"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5"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5"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5"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5"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5"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5"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5"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5"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0"/>
      <c r="BS80" s="270" t="str">
        <f ca="true">+IF(OFFSET('Water Data'!$D$27,0,10*ROW('Water Data'!D74))="","",OFFSET('Water Data'!$D$27,0,10*ROW('Water Data'!D74)))</f>
        <v/>
      </c>
      <c r="BT80" s="270" t="str">
        <f ca="true">+IF(OFFSET('Water Data'!$D$28,0,10*ROW('Water Data'!D74))="","",OFFSET('Water Data'!$D$28,0,10*ROW('Water Data'!D74)))</f>
        <v/>
      </c>
      <c r="BU80" s="270" t="str">
        <f ca="true">+IF(OFFSET('Water Data'!$D$29,0,10*ROW('Water Data'!D74))="","",OFFSET('Water Data'!$D$29,0,10*ROW('Water Data'!D74)))</f>
        <v/>
      </c>
      <c r="BV80" s="270" t="str">
        <f ca="true">+IF(OFFSET('Water Data'!$E$27,0,10*ROW('Water Data'!E74))="","",OFFSET('Water Data'!$E$27,0,10*ROW('Water Data'!E74)))</f>
        <v/>
      </c>
      <c r="BW80" s="270" t="str">
        <f ca="true">+IF(OFFSET('Water Data'!$E$28,0,10*ROW('Water Data'!E74))="","",OFFSET('Water Data'!$E$28,0,10*ROW('Water Data'!E74)))</f>
        <v/>
      </c>
      <c r="BX80" s="270" t="str">
        <f ca="true">+IF(OFFSET('Water Data'!$E$29,0,10*ROW('Water Data'!E74))="","",OFFSET('Water Data'!$E$29,0,10*ROW('Water Data'!E74)))</f>
        <v/>
      </c>
      <c r="BY80" s="270" t="str">
        <f ca="true">+IF(OFFSET('Water Data'!$F$27,0,10*ROW('Water Data'!F74))="","",OFFSET('Water Data'!$F$27,0,10*ROW('Water Data'!F74)))</f>
        <v/>
      </c>
      <c r="BZ80" s="270" t="str">
        <f ca="true">+IF(OFFSET('Water Data'!$F$28,0,10*ROW('Water Data'!F74))="","",OFFSET('Water Data'!$F$28,0,10*ROW('Water Data'!F74)))</f>
        <v/>
      </c>
      <c r="CA80" s="270" t="str">
        <f ca="true">+IF(OFFSET('Water Data'!$F$29,0,10*ROW('Water Data'!F74))="","",OFFSET('Water Data'!$F$29,0,10*ROW('Water Data'!F74)))</f>
        <v/>
      </c>
      <c r="CB80" s="270" t="str">
        <f ca="true">+IF(OFFSET('Water Data'!$G$27,0,10*ROW('Water Data'!G74))="","",OFFSET('Water Data'!$G$27,0,10*ROW('Water Data'!G74)))</f>
        <v/>
      </c>
      <c r="CC80" s="270" t="str">
        <f ca="true">+IF(OFFSET('Water Data'!$G$28,0,10*ROW('Water Data'!G74))="","",OFFSET('Water Data'!$G$28,0,10*ROW('Water Data'!G74)))</f>
        <v/>
      </c>
      <c r="CD80" s="270" t="str">
        <f ca="true">+IF(OFFSET('Water Data'!$G$29,0,10*ROW('Water Data'!G74))="","",OFFSET('Water Data'!$G$29,0,10*ROW('Water Data'!G74)))</f>
        <v/>
      </c>
      <c r="CE80" s="270" t="str">
        <f ca="true">+IF(OFFSET('Water Data'!$H$27,0,10*ROW('Water Data'!H74))="","",OFFSET('Water Data'!$H$27,0,10*ROW('Water Data'!H74)))</f>
        <v/>
      </c>
      <c r="CF80" s="270" t="str">
        <f ca="true">+IF(OFFSET('Water Data'!$H$28,0,10*ROW('Water Data'!H74))="","",OFFSET('Water Data'!$H$28,0,10*ROW('Water Data'!H74)))</f>
        <v/>
      </c>
      <c r="CG80" s="270" t="str">
        <f ca="true">+IF(OFFSET('Water Data'!$H$29,0,10*ROW('Water Data'!H74))="","",OFFSET('Water Data'!$H$29,0,10*ROW('Water Data'!H74)))</f>
        <v/>
      </c>
      <c r="CH80" s="270" t="str">
        <f ca="true">+IF(OFFSET('Water Data'!$I$27,0,10*ROW('Water Data'!I74))="","",OFFSET('Water Data'!$I$27,0,10*ROW('Water Data'!I74)))</f>
        <v/>
      </c>
      <c r="CI80" s="270" t="str">
        <f ca="true">+IF(OFFSET('Water Data'!$I$28,0,10*ROW('Water Data'!I74))="","",OFFSET('Water Data'!$I$28,0,10*ROW('Water Data'!I74)))</f>
        <v/>
      </c>
      <c r="CJ80" s="270" t="str">
        <f ca="true">+IF(OFFSET('Water Data'!$I$29,0,10*ROW('Water Data'!I74))="","",OFFSET('Water Data'!$I$29,0,10*ROW('Water Data'!I74)))</f>
        <v/>
      </c>
      <c r="CK80" s="270" t="str">
        <f ca="true">+IF(OFFSET('Sanitation Data'!$D$28,0,10*ROW('Sanitation Data'!D74))="","",OFFSET('Sanitation Data'!$D$28,0,10*ROW('Sanitation Data'!D74)))</f>
        <v/>
      </c>
      <c r="CL80" s="270" t="str">
        <f ca="true">+IF(OFFSET('Sanitation Data'!$D$29,0,10*ROW('Sanitation Data'!D74))="","",OFFSET('Sanitation Data'!$D$29,0,10*ROW('Sanitation Data'!D74)))</f>
        <v/>
      </c>
      <c r="CM80" s="270" t="str">
        <f ca="true">+IF(OFFSET('Sanitation Data'!$D$30,0,10*ROW('Sanitation Data'!D74))="","",OFFSET('Sanitation Data'!$D$30,0,10*ROW('Sanitation Data'!D74)))</f>
        <v/>
      </c>
      <c r="CN80" s="270" t="str">
        <f ca="true">+IF(OFFSET('Sanitation Data'!$D$31,0,10*ROW('Sanitation Data'!D74))="","",OFFSET('Sanitation Data'!$D$31,0,10*ROW('Sanitation Data'!D74)))</f>
        <v/>
      </c>
      <c r="CO80" s="270" t="str">
        <f ca="true">+IF(OFFSET('Sanitation Data'!$D$32,0,10*ROW('Sanitation Data'!D74))="","",OFFSET('Sanitation Data'!$D$32,0,10*ROW('Sanitation Data'!D74)))</f>
        <v/>
      </c>
      <c r="CP80" s="270" t="str">
        <f ca="true">+IF(OFFSET('Sanitation Data'!$E$28,0,10*ROW('Sanitation Data'!E74))="","",OFFSET('Sanitation Data'!$E$28,0,10*ROW('Sanitation Data'!E74)))</f>
        <v/>
      </c>
      <c r="CQ80" s="270" t="str">
        <f ca="true">+IF(OFFSET('Sanitation Data'!$E$29,0,10*ROW('Sanitation Data'!E74))="","",OFFSET('Sanitation Data'!$E$29,0,10*ROW('Sanitation Data'!E74)))</f>
        <v/>
      </c>
      <c r="CR80" s="270" t="str">
        <f ca="true">+IF(OFFSET('Sanitation Data'!$E$30,0,10*ROW('Sanitation Data'!E74))="","",OFFSET('Sanitation Data'!$E$30,0,10*ROW('Sanitation Data'!E74)))</f>
        <v/>
      </c>
      <c r="CS80" s="270" t="str">
        <f ca="true">+IF(OFFSET('Sanitation Data'!$E$31,0,10*ROW('Sanitation Data'!E74))="","",OFFSET('Sanitation Data'!$E$31,0,10*ROW('Sanitation Data'!E74)))</f>
        <v/>
      </c>
      <c r="CT80" s="270" t="str">
        <f ca="true">+IF(OFFSET('Sanitation Data'!$E$32,0,10*ROW('Sanitation Data'!E74))="","",OFFSET('Sanitation Data'!$E$32,0,10*ROW('Sanitation Data'!E74)))</f>
        <v/>
      </c>
      <c r="CU80" s="270" t="str">
        <f ca="true">+IF(OFFSET('Sanitation Data'!$F$28,0,10*ROW('Sanitation Data'!F74))="","",OFFSET('Sanitation Data'!$F$28,0,10*ROW('Sanitation Data'!F74)))</f>
        <v/>
      </c>
      <c r="CV80" s="270" t="str">
        <f ca="true">+IF(OFFSET('Sanitation Data'!$F$29,0,10*ROW('Sanitation Data'!F74))="","",OFFSET('Sanitation Data'!$F$29,0,10*ROW('Sanitation Data'!F74)))</f>
        <v/>
      </c>
      <c r="CW80" s="270" t="str">
        <f ca="true">+IF(OFFSET('Sanitation Data'!$F$30,0,10*ROW('Sanitation Data'!F74))="","",OFFSET('Sanitation Data'!$F$30,0,10*ROW('Sanitation Data'!F74)))</f>
        <v/>
      </c>
      <c r="CX80" s="270" t="str">
        <f ca="true">+IF(OFFSET('Sanitation Data'!$F$31,0,10*ROW('Sanitation Data'!F74))="","",OFFSET('Sanitation Data'!$F$31,0,10*ROW('Sanitation Data'!F74)))</f>
        <v/>
      </c>
      <c r="CY80" s="270" t="str">
        <f ca="true">+IF(OFFSET('Sanitation Data'!$F$32,0,10*ROW('Sanitation Data'!F74))="","",OFFSET('Sanitation Data'!$F$32,0,10*ROW('Sanitation Data'!F74)))</f>
        <v/>
      </c>
      <c r="CZ80" s="270" t="str">
        <f ca="true">+IF(OFFSET('Sanitation Data'!$G$28,0,10*ROW('Sanitation Data'!G74))="","",OFFSET('Sanitation Data'!$G$28,0,10*ROW('Sanitation Data'!G74)))</f>
        <v/>
      </c>
      <c r="DA80" s="270" t="str">
        <f ca="true">+IF(OFFSET('Sanitation Data'!$G$29,0,10*ROW('Sanitation Data'!G74))="","",OFFSET('Sanitation Data'!$G$29,0,10*ROW('Sanitation Data'!G74)))</f>
        <v/>
      </c>
      <c r="DB80" s="270" t="str">
        <f ca="true">+IF(OFFSET('Sanitation Data'!$G$30,0,10*ROW('Sanitation Data'!G74))="","",OFFSET('Sanitation Data'!$G$30,0,10*ROW('Sanitation Data'!G74)))</f>
        <v/>
      </c>
      <c r="DC80" s="270" t="str">
        <f ca="true">+IF(OFFSET('Sanitation Data'!$G$31,0,10*ROW('Sanitation Data'!G74))="","",OFFSET('Sanitation Data'!$G$31,0,10*ROW('Sanitation Data'!G74)))</f>
        <v/>
      </c>
      <c r="DD80" s="270" t="str">
        <f ca="true">+IF(OFFSET('Sanitation Data'!$G$32,0,10*ROW('Sanitation Data'!G74))="","",OFFSET('Sanitation Data'!$G$32,0,10*ROW('Sanitation Data'!G74)))</f>
        <v/>
      </c>
      <c r="DE80" s="270" t="str">
        <f ca="true">+IF(OFFSET('Sanitation Data'!$H$28,0,10*ROW('Sanitation Data'!H74))="","",OFFSET('Sanitation Data'!$H$28,0,10*ROW('Sanitation Data'!H74)))</f>
        <v/>
      </c>
      <c r="DF80" s="270" t="str">
        <f ca="true">+IF(OFFSET('Sanitation Data'!$H$29,0,10*ROW('Sanitation Data'!H74))="","",OFFSET('Sanitation Data'!$H$29,0,10*ROW('Sanitation Data'!H74)))</f>
        <v/>
      </c>
      <c r="DG80" s="270" t="str">
        <f ca="true">+IF(OFFSET('Sanitation Data'!$H$30,0,10*ROW('Sanitation Data'!H74))="","",OFFSET('Sanitation Data'!$H$30,0,10*ROW('Sanitation Data'!H74)))</f>
        <v/>
      </c>
      <c r="DH80" s="270" t="str">
        <f ca="true">+IF(OFFSET('Sanitation Data'!$H$31,0,10*ROW('Sanitation Data'!H74))="","",OFFSET('Sanitation Data'!$H$31,0,10*ROW('Sanitation Data'!H74)))</f>
        <v/>
      </c>
      <c r="DI80" s="270" t="str">
        <f ca="true">+IF(OFFSET('Sanitation Data'!$H$32,0,10*ROW('Sanitation Data'!H74))="","",OFFSET('Sanitation Data'!$H$32,0,10*ROW('Sanitation Data'!H74)))</f>
        <v/>
      </c>
      <c r="DJ80" s="270" t="str">
        <f ca="true">+IF(OFFSET('Sanitation Data'!$I$28,0,10*ROW('Sanitation Data'!I74))="","",OFFSET('Sanitation Data'!$I$28,0,10*ROW('Sanitation Data'!I74)))</f>
        <v/>
      </c>
      <c r="DK80" s="270" t="str">
        <f ca="true">+IF(OFFSET('Sanitation Data'!$I$29,0,10*ROW('Sanitation Data'!I74))="","",OFFSET('Sanitation Data'!$I$29,0,10*ROW('Sanitation Data'!I74)))</f>
        <v/>
      </c>
      <c r="DL80" s="270" t="str">
        <f ca="true">+IF(OFFSET('Sanitation Data'!$I$30,0,10*ROW('Sanitation Data'!I74))="","",OFFSET('Sanitation Data'!$I$30,0,10*ROW('Sanitation Data'!I74)))</f>
        <v/>
      </c>
      <c r="DM80" s="270" t="str">
        <f ca="true">+IF(OFFSET('Sanitation Data'!$I$31,0,10*ROW('Sanitation Data'!I74))="","",OFFSET('Sanitation Data'!$I$31,0,10*ROW('Sanitation Data'!I74)))</f>
        <v/>
      </c>
      <c r="DN80" s="270" t="str">
        <f ca="true">+IF(OFFSET('Sanitation Data'!$I$32,0,10*ROW('Sanitation Data'!I74))="","",OFFSET('Sanitation Data'!$I$32,0,10*ROW('Sanitation Data'!I74)))</f>
        <v/>
      </c>
      <c r="DO80" s="270" t="str">
        <f ca="true">+IF(OFFSET('Hygiene Data'!$D$11,0,10*ROW('Hygiene Data'!D74))="","",OFFSET('Hygiene Data'!$D$11,0,10*ROW('Hygiene Data'!D74)))</f>
        <v/>
      </c>
      <c r="DP80" s="270" t="str">
        <f ca="true">+IF(OFFSET('Hygiene Data'!$D$12,0,10*ROW('Hygiene Data'!D74))="","",OFFSET('Hygiene Data'!$D$12,0,10*ROW('Hygiene Data'!D74)))</f>
        <v/>
      </c>
      <c r="DQ80" s="270" t="str">
        <f ca="true">+IF(OFFSET('Hygiene Data'!$D$13,0,10*ROW('Hygiene Data'!D74))="","",OFFSET('Hygiene Data'!$D$13,0,10*ROW('Hygiene Data'!D74)))</f>
        <v/>
      </c>
      <c r="DR80" s="270" t="str">
        <f ca="true">+IF(OFFSET('Hygiene Data'!$E$11,0,10*ROW('Hygiene Data'!E74))="","",OFFSET('Hygiene Data'!$E$11,0,10*ROW('Hygiene Data'!E74)))</f>
        <v/>
      </c>
      <c r="DS80" s="270" t="str">
        <f ca="true">+IF(OFFSET('Hygiene Data'!$E$12,0,10*ROW('Hygiene Data'!E74))="","",OFFSET('Hygiene Data'!$E$12,0,10*ROW('Hygiene Data'!E74)))</f>
        <v/>
      </c>
      <c r="DT80" s="270" t="str">
        <f ca="true">+IF(OFFSET('Hygiene Data'!$E$13,0,10*ROW('Hygiene Data'!E74))="","",OFFSET('Hygiene Data'!$E$13,0,10*ROW('Hygiene Data'!E74)))</f>
        <v/>
      </c>
      <c r="DU80" s="270" t="str">
        <f ca="true">+IF(OFFSET('Hygiene Data'!$F$11,0,10*ROW('Hygiene Data'!F74))="","",OFFSET('Hygiene Data'!$F$11,0,10*ROW('Hygiene Data'!F74)))</f>
        <v/>
      </c>
      <c r="DV80" s="270" t="str">
        <f ca="true">+IF(OFFSET('Hygiene Data'!$F$12,0,10*ROW('Hygiene Data'!F74))="","",OFFSET('Hygiene Data'!$F$12,0,10*ROW('Hygiene Data'!F74)))</f>
        <v/>
      </c>
      <c r="DW80" s="270" t="str">
        <f ca="true">+IF(OFFSET('Hygiene Data'!$F$13,0,10*ROW('Hygiene Data'!F74))="","",OFFSET('Hygiene Data'!$F$13,0,10*ROW('Hygiene Data'!F74)))</f>
        <v/>
      </c>
      <c r="DX80" s="270" t="str">
        <f ca="true">+IF(OFFSET('Hygiene Data'!$G$11,0,10*ROW('Hygiene Data'!G74))="","",OFFSET('Hygiene Data'!$G$11,0,10*ROW('Hygiene Data'!G74)))</f>
        <v/>
      </c>
      <c r="DY80" s="270" t="str">
        <f ca="true">+IF(OFFSET('Hygiene Data'!$G$12,0,10*ROW('Hygiene Data'!G74))="","",OFFSET('Hygiene Data'!$G$12,0,10*ROW('Hygiene Data'!G74)))</f>
        <v/>
      </c>
      <c r="DZ80" s="270" t="str">
        <f ca="true">+IF(OFFSET('Hygiene Data'!$G$13,0,10*ROW('Hygiene Data'!G74))="","",OFFSET('Hygiene Data'!$G$13,0,10*ROW('Hygiene Data'!G74)))</f>
        <v/>
      </c>
      <c r="EA80" s="270" t="str">
        <f ca="true">+IF(OFFSET('Hygiene Data'!$H$11,0,10*ROW('Hygiene Data'!H74))="","",OFFSET('Hygiene Data'!$H$11,0,10*ROW('Hygiene Data'!H74)))</f>
        <v/>
      </c>
      <c r="EB80" s="270" t="str">
        <f ca="true">+IF(OFFSET('Hygiene Data'!$H$12,0,10*ROW('Hygiene Data'!H74))="","",OFFSET('Hygiene Data'!$H$12,0,10*ROW('Hygiene Data'!H74)))</f>
        <v/>
      </c>
      <c r="EC80" s="270" t="str">
        <f ca="true">+IF(OFFSET('Hygiene Data'!$H$13,0,10*ROW('Hygiene Data'!H74))="","",OFFSET('Hygiene Data'!$H$13,0,10*ROW('Hygiene Data'!H74)))</f>
        <v/>
      </c>
      <c r="ED80" s="270" t="str">
        <f ca="true">+IF(OFFSET('Hygiene Data'!$I$11,0,10*ROW('Hygiene Data'!I74))="","",OFFSET('Hygiene Data'!$I$11,0,10*ROW('Hygiene Data'!I74)))</f>
        <v/>
      </c>
      <c r="EE80" s="270" t="str">
        <f ca="true">+IF(OFFSET('Hygiene Data'!$I$12,0,10*ROW('Hygiene Data'!I74))="","",OFFSET('Hygiene Data'!$I$12,0,10*ROW('Hygiene Data'!I74)))</f>
        <v/>
      </c>
      <c r="EF80" s="270"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26" t="str">
        <f t="shared" ca="true" si="1"/>
        <v/>
      </c>
      <c r="D81" s="93"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3"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3"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3"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3"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3"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3"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3"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3"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3"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3"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3"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3"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3"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3"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3"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3"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3"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4"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4"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4"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4"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4"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4"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4"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4"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4"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4"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4"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4"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4"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4"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4"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4"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4"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4"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4"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4"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4"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4"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4"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4"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4"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4"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4"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4"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4"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4"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5"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5"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5"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5"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5"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5"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5"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5"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5"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5"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5"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5"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5"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5"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5"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5"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5"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5"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0"/>
      <c r="BS81" s="270" t="str">
        <f ca="true">+IF(OFFSET('Water Data'!$D$27,0,10*ROW('Water Data'!D75))="","",OFFSET('Water Data'!$D$27,0,10*ROW('Water Data'!D75)))</f>
        <v/>
      </c>
      <c r="BT81" s="270" t="str">
        <f ca="true">+IF(OFFSET('Water Data'!$D$28,0,10*ROW('Water Data'!D75))="","",OFFSET('Water Data'!$D$28,0,10*ROW('Water Data'!D75)))</f>
        <v/>
      </c>
      <c r="BU81" s="270" t="str">
        <f ca="true">+IF(OFFSET('Water Data'!$D$29,0,10*ROW('Water Data'!D75))="","",OFFSET('Water Data'!$D$29,0,10*ROW('Water Data'!D75)))</f>
        <v/>
      </c>
      <c r="BV81" s="270" t="str">
        <f ca="true">+IF(OFFSET('Water Data'!$E$27,0,10*ROW('Water Data'!E75))="","",OFFSET('Water Data'!$E$27,0,10*ROW('Water Data'!E75)))</f>
        <v/>
      </c>
      <c r="BW81" s="270" t="str">
        <f ca="true">+IF(OFFSET('Water Data'!$E$28,0,10*ROW('Water Data'!E75))="","",OFFSET('Water Data'!$E$28,0,10*ROW('Water Data'!E75)))</f>
        <v/>
      </c>
      <c r="BX81" s="270" t="str">
        <f ca="true">+IF(OFFSET('Water Data'!$E$29,0,10*ROW('Water Data'!E75))="","",OFFSET('Water Data'!$E$29,0,10*ROW('Water Data'!E75)))</f>
        <v/>
      </c>
      <c r="BY81" s="270" t="str">
        <f ca="true">+IF(OFFSET('Water Data'!$F$27,0,10*ROW('Water Data'!F75))="","",OFFSET('Water Data'!$F$27,0,10*ROW('Water Data'!F75)))</f>
        <v/>
      </c>
      <c r="BZ81" s="270" t="str">
        <f ca="true">+IF(OFFSET('Water Data'!$F$28,0,10*ROW('Water Data'!F75))="","",OFFSET('Water Data'!$F$28,0,10*ROW('Water Data'!F75)))</f>
        <v/>
      </c>
      <c r="CA81" s="270" t="str">
        <f ca="true">+IF(OFFSET('Water Data'!$F$29,0,10*ROW('Water Data'!F75))="","",OFFSET('Water Data'!$F$29,0,10*ROW('Water Data'!F75)))</f>
        <v/>
      </c>
      <c r="CB81" s="270" t="str">
        <f ca="true">+IF(OFFSET('Water Data'!$G$27,0,10*ROW('Water Data'!G75))="","",OFFSET('Water Data'!$G$27,0,10*ROW('Water Data'!G75)))</f>
        <v/>
      </c>
      <c r="CC81" s="270" t="str">
        <f ca="true">+IF(OFFSET('Water Data'!$G$28,0,10*ROW('Water Data'!G75))="","",OFFSET('Water Data'!$G$28,0,10*ROW('Water Data'!G75)))</f>
        <v/>
      </c>
      <c r="CD81" s="270" t="str">
        <f ca="true">+IF(OFFSET('Water Data'!$G$29,0,10*ROW('Water Data'!G75))="","",OFFSET('Water Data'!$G$29,0,10*ROW('Water Data'!G75)))</f>
        <v/>
      </c>
      <c r="CE81" s="270" t="str">
        <f ca="true">+IF(OFFSET('Water Data'!$H$27,0,10*ROW('Water Data'!H75))="","",OFFSET('Water Data'!$H$27,0,10*ROW('Water Data'!H75)))</f>
        <v/>
      </c>
      <c r="CF81" s="270" t="str">
        <f ca="true">+IF(OFFSET('Water Data'!$H$28,0,10*ROW('Water Data'!H75))="","",OFFSET('Water Data'!$H$28,0,10*ROW('Water Data'!H75)))</f>
        <v/>
      </c>
      <c r="CG81" s="270" t="str">
        <f ca="true">+IF(OFFSET('Water Data'!$H$29,0,10*ROW('Water Data'!H75))="","",OFFSET('Water Data'!$H$29,0,10*ROW('Water Data'!H75)))</f>
        <v/>
      </c>
      <c r="CH81" s="270" t="str">
        <f ca="true">+IF(OFFSET('Water Data'!$I$27,0,10*ROW('Water Data'!I75))="","",OFFSET('Water Data'!$I$27,0,10*ROW('Water Data'!I75)))</f>
        <v/>
      </c>
      <c r="CI81" s="270" t="str">
        <f ca="true">+IF(OFFSET('Water Data'!$I$28,0,10*ROW('Water Data'!I75))="","",OFFSET('Water Data'!$I$28,0,10*ROW('Water Data'!I75)))</f>
        <v/>
      </c>
      <c r="CJ81" s="270" t="str">
        <f ca="true">+IF(OFFSET('Water Data'!$I$29,0,10*ROW('Water Data'!I75))="","",OFFSET('Water Data'!$I$29,0,10*ROW('Water Data'!I75)))</f>
        <v/>
      </c>
      <c r="CK81" s="270" t="str">
        <f ca="true">+IF(OFFSET('Sanitation Data'!$D$28,0,10*ROW('Sanitation Data'!D75))="","",OFFSET('Sanitation Data'!$D$28,0,10*ROW('Sanitation Data'!D75)))</f>
        <v/>
      </c>
      <c r="CL81" s="270" t="str">
        <f ca="true">+IF(OFFSET('Sanitation Data'!$D$29,0,10*ROW('Sanitation Data'!D75))="","",OFFSET('Sanitation Data'!$D$29,0,10*ROW('Sanitation Data'!D75)))</f>
        <v/>
      </c>
      <c r="CM81" s="270" t="str">
        <f ca="true">+IF(OFFSET('Sanitation Data'!$D$30,0,10*ROW('Sanitation Data'!D75))="","",OFFSET('Sanitation Data'!$D$30,0,10*ROW('Sanitation Data'!D75)))</f>
        <v/>
      </c>
      <c r="CN81" s="270" t="str">
        <f ca="true">+IF(OFFSET('Sanitation Data'!$D$31,0,10*ROW('Sanitation Data'!D75))="","",OFFSET('Sanitation Data'!$D$31,0,10*ROW('Sanitation Data'!D75)))</f>
        <v/>
      </c>
      <c r="CO81" s="270" t="str">
        <f ca="true">+IF(OFFSET('Sanitation Data'!$D$32,0,10*ROW('Sanitation Data'!D75))="","",OFFSET('Sanitation Data'!$D$32,0,10*ROW('Sanitation Data'!D75)))</f>
        <v/>
      </c>
      <c r="CP81" s="270" t="str">
        <f ca="true">+IF(OFFSET('Sanitation Data'!$E$28,0,10*ROW('Sanitation Data'!E75))="","",OFFSET('Sanitation Data'!$E$28,0,10*ROW('Sanitation Data'!E75)))</f>
        <v/>
      </c>
      <c r="CQ81" s="270" t="str">
        <f ca="true">+IF(OFFSET('Sanitation Data'!$E$29,0,10*ROW('Sanitation Data'!E75))="","",OFFSET('Sanitation Data'!$E$29,0,10*ROW('Sanitation Data'!E75)))</f>
        <v/>
      </c>
      <c r="CR81" s="270" t="str">
        <f ca="true">+IF(OFFSET('Sanitation Data'!$E$30,0,10*ROW('Sanitation Data'!E75))="","",OFFSET('Sanitation Data'!$E$30,0,10*ROW('Sanitation Data'!E75)))</f>
        <v/>
      </c>
      <c r="CS81" s="270" t="str">
        <f ca="true">+IF(OFFSET('Sanitation Data'!$E$31,0,10*ROW('Sanitation Data'!E75))="","",OFFSET('Sanitation Data'!$E$31,0,10*ROW('Sanitation Data'!E75)))</f>
        <v/>
      </c>
      <c r="CT81" s="270" t="str">
        <f ca="true">+IF(OFFSET('Sanitation Data'!$E$32,0,10*ROW('Sanitation Data'!E75))="","",OFFSET('Sanitation Data'!$E$32,0,10*ROW('Sanitation Data'!E75)))</f>
        <v/>
      </c>
      <c r="CU81" s="270" t="str">
        <f ca="true">+IF(OFFSET('Sanitation Data'!$F$28,0,10*ROW('Sanitation Data'!F75))="","",OFFSET('Sanitation Data'!$F$28,0,10*ROW('Sanitation Data'!F75)))</f>
        <v/>
      </c>
      <c r="CV81" s="270" t="str">
        <f ca="true">+IF(OFFSET('Sanitation Data'!$F$29,0,10*ROW('Sanitation Data'!F75))="","",OFFSET('Sanitation Data'!$F$29,0,10*ROW('Sanitation Data'!F75)))</f>
        <v/>
      </c>
      <c r="CW81" s="270" t="str">
        <f ca="true">+IF(OFFSET('Sanitation Data'!$F$30,0,10*ROW('Sanitation Data'!F75))="","",OFFSET('Sanitation Data'!$F$30,0,10*ROW('Sanitation Data'!F75)))</f>
        <v/>
      </c>
      <c r="CX81" s="270" t="str">
        <f ca="true">+IF(OFFSET('Sanitation Data'!$F$31,0,10*ROW('Sanitation Data'!F75))="","",OFFSET('Sanitation Data'!$F$31,0,10*ROW('Sanitation Data'!F75)))</f>
        <v/>
      </c>
      <c r="CY81" s="270" t="str">
        <f ca="true">+IF(OFFSET('Sanitation Data'!$F$32,0,10*ROW('Sanitation Data'!F75))="","",OFFSET('Sanitation Data'!$F$32,0,10*ROW('Sanitation Data'!F75)))</f>
        <v/>
      </c>
      <c r="CZ81" s="270" t="str">
        <f ca="true">+IF(OFFSET('Sanitation Data'!$G$28,0,10*ROW('Sanitation Data'!G75))="","",OFFSET('Sanitation Data'!$G$28,0,10*ROW('Sanitation Data'!G75)))</f>
        <v/>
      </c>
      <c r="DA81" s="270" t="str">
        <f ca="true">+IF(OFFSET('Sanitation Data'!$G$29,0,10*ROW('Sanitation Data'!G75))="","",OFFSET('Sanitation Data'!$G$29,0,10*ROW('Sanitation Data'!G75)))</f>
        <v/>
      </c>
      <c r="DB81" s="270" t="str">
        <f ca="true">+IF(OFFSET('Sanitation Data'!$G$30,0,10*ROW('Sanitation Data'!G75))="","",OFFSET('Sanitation Data'!$G$30,0,10*ROW('Sanitation Data'!G75)))</f>
        <v/>
      </c>
      <c r="DC81" s="270" t="str">
        <f ca="true">+IF(OFFSET('Sanitation Data'!$G$31,0,10*ROW('Sanitation Data'!G75))="","",OFFSET('Sanitation Data'!$G$31,0,10*ROW('Sanitation Data'!G75)))</f>
        <v/>
      </c>
      <c r="DD81" s="270" t="str">
        <f ca="true">+IF(OFFSET('Sanitation Data'!$G$32,0,10*ROW('Sanitation Data'!G75))="","",OFFSET('Sanitation Data'!$G$32,0,10*ROW('Sanitation Data'!G75)))</f>
        <v/>
      </c>
      <c r="DE81" s="270" t="str">
        <f ca="true">+IF(OFFSET('Sanitation Data'!$H$28,0,10*ROW('Sanitation Data'!H75))="","",OFFSET('Sanitation Data'!$H$28,0,10*ROW('Sanitation Data'!H75)))</f>
        <v/>
      </c>
      <c r="DF81" s="270" t="str">
        <f ca="true">+IF(OFFSET('Sanitation Data'!$H$29,0,10*ROW('Sanitation Data'!H75))="","",OFFSET('Sanitation Data'!$H$29,0,10*ROW('Sanitation Data'!H75)))</f>
        <v/>
      </c>
      <c r="DG81" s="270" t="str">
        <f ca="true">+IF(OFFSET('Sanitation Data'!$H$30,0,10*ROW('Sanitation Data'!H75))="","",OFFSET('Sanitation Data'!$H$30,0,10*ROW('Sanitation Data'!H75)))</f>
        <v/>
      </c>
      <c r="DH81" s="270" t="str">
        <f ca="true">+IF(OFFSET('Sanitation Data'!$H$31,0,10*ROW('Sanitation Data'!H75))="","",OFFSET('Sanitation Data'!$H$31,0,10*ROW('Sanitation Data'!H75)))</f>
        <v/>
      </c>
      <c r="DI81" s="270" t="str">
        <f ca="true">+IF(OFFSET('Sanitation Data'!$H$32,0,10*ROW('Sanitation Data'!H75))="","",OFFSET('Sanitation Data'!$H$32,0,10*ROW('Sanitation Data'!H75)))</f>
        <v/>
      </c>
      <c r="DJ81" s="270" t="str">
        <f ca="true">+IF(OFFSET('Sanitation Data'!$I$28,0,10*ROW('Sanitation Data'!I75))="","",OFFSET('Sanitation Data'!$I$28,0,10*ROW('Sanitation Data'!I75)))</f>
        <v/>
      </c>
      <c r="DK81" s="270" t="str">
        <f ca="true">+IF(OFFSET('Sanitation Data'!$I$29,0,10*ROW('Sanitation Data'!I75))="","",OFFSET('Sanitation Data'!$I$29,0,10*ROW('Sanitation Data'!I75)))</f>
        <v/>
      </c>
      <c r="DL81" s="270" t="str">
        <f ca="true">+IF(OFFSET('Sanitation Data'!$I$30,0,10*ROW('Sanitation Data'!I75))="","",OFFSET('Sanitation Data'!$I$30,0,10*ROW('Sanitation Data'!I75)))</f>
        <v/>
      </c>
      <c r="DM81" s="270" t="str">
        <f ca="true">+IF(OFFSET('Sanitation Data'!$I$31,0,10*ROW('Sanitation Data'!I75))="","",OFFSET('Sanitation Data'!$I$31,0,10*ROW('Sanitation Data'!I75)))</f>
        <v/>
      </c>
      <c r="DN81" s="270" t="str">
        <f ca="true">+IF(OFFSET('Sanitation Data'!$I$32,0,10*ROW('Sanitation Data'!I75))="","",OFFSET('Sanitation Data'!$I$32,0,10*ROW('Sanitation Data'!I75)))</f>
        <v/>
      </c>
      <c r="DO81" s="270" t="str">
        <f ca="true">+IF(OFFSET('Hygiene Data'!$D$11,0,10*ROW('Hygiene Data'!D75))="","",OFFSET('Hygiene Data'!$D$11,0,10*ROW('Hygiene Data'!D75)))</f>
        <v/>
      </c>
      <c r="DP81" s="270" t="str">
        <f ca="true">+IF(OFFSET('Hygiene Data'!$D$12,0,10*ROW('Hygiene Data'!D75))="","",OFFSET('Hygiene Data'!$D$12,0,10*ROW('Hygiene Data'!D75)))</f>
        <v/>
      </c>
      <c r="DQ81" s="270" t="str">
        <f ca="true">+IF(OFFSET('Hygiene Data'!$D$13,0,10*ROW('Hygiene Data'!D75))="","",OFFSET('Hygiene Data'!$D$13,0,10*ROW('Hygiene Data'!D75)))</f>
        <v/>
      </c>
      <c r="DR81" s="270" t="str">
        <f ca="true">+IF(OFFSET('Hygiene Data'!$E$11,0,10*ROW('Hygiene Data'!E75))="","",OFFSET('Hygiene Data'!$E$11,0,10*ROW('Hygiene Data'!E75)))</f>
        <v/>
      </c>
      <c r="DS81" s="270" t="str">
        <f ca="true">+IF(OFFSET('Hygiene Data'!$E$12,0,10*ROW('Hygiene Data'!E75))="","",OFFSET('Hygiene Data'!$E$12,0,10*ROW('Hygiene Data'!E75)))</f>
        <v/>
      </c>
      <c r="DT81" s="270" t="str">
        <f ca="true">+IF(OFFSET('Hygiene Data'!$E$13,0,10*ROW('Hygiene Data'!E75))="","",OFFSET('Hygiene Data'!$E$13,0,10*ROW('Hygiene Data'!E75)))</f>
        <v/>
      </c>
      <c r="DU81" s="270" t="str">
        <f ca="true">+IF(OFFSET('Hygiene Data'!$F$11,0,10*ROW('Hygiene Data'!F75))="","",OFFSET('Hygiene Data'!$F$11,0,10*ROW('Hygiene Data'!F75)))</f>
        <v/>
      </c>
      <c r="DV81" s="270" t="str">
        <f ca="true">+IF(OFFSET('Hygiene Data'!$F$12,0,10*ROW('Hygiene Data'!F75))="","",OFFSET('Hygiene Data'!$F$12,0,10*ROW('Hygiene Data'!F75)))</f>
        <v/>
      </c>
      <c r="DW81" s="270" t="str">
        <f ca="true">+IF(OFFSET('Hygiene Data'!$F$13,0,10*ROW('Hygiene Data'!F75))="","",OFFSET('Hygiene Data'!$F$13,0,10*ROW('Hygiene Data'!F75)))</f>
        <v/>
      </c>
      <c r="DX81" s="270" t="str">
        <f ca="true">+IF(OFFSET('Hygiene Data'!$G$11,0,10*ROW('Hygiene Data'!G75))="","",OFFSET('Hygiene Data'!$G$11,0,10*ROW('Hygiene Data'!G75)))</f>
        <v/>
      </c>
      <c r="DY81" s="270" t="str">
        <f ca="true">+IF(OFFSET('Hygiene Data'!$G$12,0,10*ROW('Hygiene Data'!G75))="","",OFFSET('Hygiene Data'!$G$12,0,10*ROW('Hygiene Data'!G75)))</f>
        <v/>
      </c>
      <c r="DZ81" s="270" t="str">
        <f ca="true">+IF(OFFSET('Hygiene Data'!$G$13,0,10*ROW('Hygiene Data'!G75))="","",OFFSET('Hygiene Data'!$G$13,0,10*ROW('Hygiene Data'!G75)))</f>
        <v/>
      </c>
      <c r="EA81" s="270" t="str">
        <f ca="true">+IF(OFFSET('Hygiene Data'!$H$11,0,10*ROW('Hygiene Data'!H75))="","",OFFSET('Hygiene Data'!$H$11,0,10*ROW('Hygiene Data'!H75)))</f>
        <v/>
      </c>
      <c r="EB81" s="270" t="str">
        <f ca="true">+IF(OFFSET('Hygiene Data'!$H$12,0,10*ROW('Hygiene Data'!H75))="","",OFFSET('Hygiene Data'!$H$12,0,10*ROW('Hygiene Data'!H75)))</f>
        <v/>
      </c>
      <c r="EC81" s="270" t="str">
        <f ca="true">+IF(OFFSET('Hygiene Data'!$H$13,0,10*ROW('Hygiene Data'!H75))="","",OFFSET('Hygiene Data'!$H$13,0,10*ROW('Hygiene Data'!H75)))</f>
        <v/>
      </c>
      <c r="ED81" s="270" t="str">
        <f ca="true">+IF(OFFSET('Hygiene Data'!$I$11,0,10*ROW('Hygiene Data'!I75))="","",OFFSET('Hygiene Data'!$I$11,0,10*ROW('Hygiene Data'!I75)))</f>
        <v/>
      </c>
      <c r="EE81" s="270" t="str">
        <f ca="true">+IF(OFFSET('Hygiene Data'!$I$12,0,10*ROW('Hygiene Data'!I75))="","",OFFSET('Hygiene Data'!$I$12,0,10*ROW('Hygiene Data'!I75)))</f>
        <v/>
      </c>
      <c r="EF81" s="270"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26" t="str">
        <f t="shared" ca="true" si="1"/>
        <v/>
      </c>
      <c r="D82" s="93"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3"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3"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3"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3"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3"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3"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3"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3"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3"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3"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3"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3"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3"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3"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3"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3"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3"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4"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4"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4"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4"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4"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4"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4"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4"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4"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4"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4"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4"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4"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4"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4"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4"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4"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4"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4"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4"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4"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4"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4"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4"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4"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4"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4"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4"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4"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4"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5"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5"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5"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5"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5"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5"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5"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5"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5"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5"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5"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5"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5"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5"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5"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5"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5"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5"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0"/>
      <c r="BS82" s="270" t="str">
        <f ca="true">+IF(OFFSET('Water Data'!$D$27,0,10*ROW('Water Data'!D76))="","",OFFSET('Water Data'!$D$27,0,10*ROW('Water Data'!D76)))</f>
        <v/>
      </c>
      <c r="BT82" s="270" t="str">
        <f ca="true">+IF(OFFSET('Water Data'!$D$28,0,10*ROW('Water Data'!D76))="","",OFFSET('Water Data'!$D$28,0,10*ROW('Water Data'!D76)))</f>
        <v/>
      </c>
      <c r="BU82" s="270" t="str">
        <f ca="true">+IF(OFFSET('Water Data'!$D$29,0,10*ROW('Water Data'!D76))="","",OFFSET('Water Data'!$D$29,0,10*ROW('Water Data'!D76)))</f>
        <v/>
      </c>
      <c r="BV82" s="270" t="str">
        <f ca="true">+IF(OFFSET('Water Data'!$E$27,0,10*ROW('Water Data'!E76))="","",OFFSET('Water Data'!$E$27,0,10*ROW('Water Data'!E76)))</f>
        <v/>
      </c>
      <c r="BW82" s="270" t="str">
        <f ca="true">+IF(OFFSET('Water Data'!$E$28,0,10*ROW('Water Data'!E76))="","",OFFSET('Water Data'!$E$28,0,10*ROW('Water Data'!E76)))</f>
        <v/>
      </c>
      <c r="BX82" s="270" t="str">
        <f ca="true">+IF(OFFSET('Water Data'!$E$29,0,10*ROW('Water Data'!E76))="","",OFFSET('Water Data'!$E$29,0,10*ROW('Water Data'!E76)))</f>
        <v/>
      </c>
      <c r="BY82" s="270" t="str">
        <f ca="true">+IF(OFFSET('Water Data'!$F$27,0,10*ROW('Water Data'!F76))="","",OFFSET('Water Data'!$F$27,0,10*ROW('Water Data'!F76)))</f>
        <v/>
      </c>
      <c r="BZ82" s="270" t="str">
        <f ca="true">+IF(OFFSET('Water Data'!$F$28,0,10*ROW('Water Data'!F76))="","",OFFSET('Water Data'!$F$28,0,10*ROW('Water Data'!F76)))</f>
        <v/>
      </c>
      <c r="CA82" s="270" t="str">
        <f ca="true">+IF(OFFSET('Water Data'!$F$29,0,10*ROW('Water Data'!F76))="","",OFFSET('Water Data'!$F$29,0,10*ROW('Water Data'!F76)))</f>
        <v/>
      </c>
      <c r="CB82" s="270" t="str">
        <f ca="true">+IF(OFFSET('Water Data'!$G$27,0,10*ROW('Water Data'!G76))="","",OFFSET('Water Data'!$G$27,0,10*ROW('Water Data'!G76)))</f>
        <v/>
      </c>
      <c r="CC82" s="270" t="str">
        <f ca="true">+IF(OFFSET('Water Data'!$G$28,0,10*ROW('Water Data'!G76))="","",OFFSET('Water Data'!$G$28,0,10*ROW('Water Data'!G76)))</f>
        <v/>
      </c>
      <c r="CD82" s="270" t="str">
        <f ca="true">+IF(OFFSET('Water Data'!$G$29,0,10*ROW('Water Data'!G76))="","",OFFSET('Water Data'!$G$29,0,10*ROW('Water Data'!G76)))</f>
        <v/>
      </c>
      <c r="CE82" s="270" t="str">
        <f ca="true">+IF(OFFSET('Water Data'!$H$27,0,10*ROW('Water Data'!H76))="","",OFFSET('Water Data'!$H$27,0,10*ROW('Water Data'!H76)))</f>
        <v/>
      </c>
      <c r="CF82" s="270" t="str">
        <f ca="true">+IF(OFFSET('Water Data'!$H$28,0,10*ROW('Water Data'!H76))="","",OFFSET('Water Data'!$H$28,0,10*ROW('Water Data'!H76)))</f>
        <v/>
      </c>
      <c r="CG82" s="270" t="str">
        <f ca="true">+IF(OFFSET('Water Data'!$H$29,0,10*ROW('Water Data'!H76))="","",OFFSET('Water Data'!$H$29,0,10*ROW('Water Data'!H76)))</f>
        <v/>
      </c>
      <c r="CH82" s="270" t="str">
        <f ca="true">+IF(OFFSET('Water Data'!$I$27,0,10*ROW('Water Data'!I76))="","",OFFSET('Water Data'!$I$27,0,10*ROW('Water Data'!I76)))</f>
        <v/>
      </c>
      <c r="CI82" s="270" t="str">
        <f ca="true">+IF(OFFSET('Water Data'!$I$28,0,10*ROW('Water Data'!I76))="","",OFFSET('Water Data'!$I$28,0,10*ROW('Water Data'!I76)))</f>
        <v/>
      </c>
      <c r="CJ82" s="270" t="str">
        <f ca="true">+IF(OFFSET('Water Data'!$I$29,0,10*ROW('Water Data'!I76))="","",OFFSET('Water Data'!$I$29,0,10*ROW('Water Data'!I76)))</f>
        <v/>
      </c>
      <c r="CK82" s="270" t="str">
        <f ca="true">+IF(OFFSET('Sanitation Data'!$D$28,0,10*ROW('Sanitation Data'!D76))="","",OFFSET('Sanitation Data'!$D$28,0,10*ROW('Sanitation Data'!D76)))</f>
        <v/>
      </c>
      <c r="CL82" s="270" t="str">
        <f ca="true">+IF(OFFSET('Sanitation Data'!$D$29,0,10*ROW('Sanitation Data'!D76))="","",OFFSET('Sanitation Data'!$D$29,0,10*ROW('Sanitation Data'!D76)))</f>
        <v/>
      </c>
      <c r="CM82" s="270" t="str">
        <f ca="true">+IF(OFFSET('Sanitation Data'!$D$30,0,10*ROW('Sanitation Data'!D76))="","",OFFSET('Sanitation Data'!$D$30,0,10*ROW('Sanitation Data'!D76)))</f>
        <v/>
      </c>
      <c r="CN82" s="270" t="str">
        <f ca="true">+IF(OFFSET('Sanitation Data'!$D$31,0,10*ROW('Sanitation Data'!D76))="","",OFFSET('Sanitation Data'!$D$31,0,10*ROW('Sanitation Data'!D76)))</f>
        <v/>
      </c>
      <c r="CO82" s="270" t="str">
        <f ca="true">+IF(OFFSET('Sanitation Data'!$D$32,0,10*ROW('Sanitation Data'!D76))="","",OFFSET('Sanitation Data'!$D$32,0,10*ROW('Sanitation Data'!D76)))</f>
        <v/>
      </c>
      <c r="CP82" s="270" t="str">
        <f ca="true">+IF(OFFSET('Sanitation Data'!$E$28,0,10*ROW('Sanitation Data'!E76))="","",OFFSET('Sanitation Data'!$E$28,0,10*ROW('Sanitation Data'!E76)))</f>
        <v/>
      </c>
      <c r="CQ82" s="270" t="str">
        <f ca="true">+IF(OFFSET('Sanitation Data'!$E$29,0,10*ROW('Sanitation Data'!E76))="","",OFFSET('Sanitation Data'!$E$29,0,10*ROW('Sanitation Data'!E76)))</f>
        <v/>
      </c>
      <c r="CR82" s="270" t="str">
        <f ca="true">+IF(OFFSET('Sanitation Data'!$E$30,0,10*ROW('Sanitation Data'!E76))="","",OFFSET('Sanitation Data'!$E$30,0,10*ROW('Sanitation Data'!E76)))</f>
        <v/>
      </c>
      <c r="CS82" s="270" t="str">
        <f ca="true">+IF(OFFSET('Sanitation Data'!$E$31,0,10*ROW('Sanitation Data'!E76))="","",OFFSET('Sanitation Data'!$E$31,0,10*ROW('Sanitation Data'!E76)))</f>
        <v/>
      </c>
      <c r="CT82" s="270" t="str">
        <f ca="true">+IF(OFFSET('Sanitation Data'!$E$32,0,10*ROW('Sanitation Data'!E76))="","",OFFSET('Sanitation Data'!$E$32,0,10*ROW('Sanitation Data'!E76)))</f>
        <v/>
      </c>
      <c r="CU82" s="270" t="str">
        <f ca="true">+IF(OFFSET('Sanitation Data'!$F$28,0,10*ROW('Sanitation Data'!F76))="","",OFFSET('Sanitation Data'!$F$28,0,10*ROW('Sanitation Data'!F76)))</f>
        <v/>
      </c>
      <c r="CV82" s="270" t="str">
        <f ca="true">+IF(OFFSET('Sanitation Data'!$F$29,0,10*ROW('Sanitation Data'!F76))="","",OFFSET('Sanitation Data'!$F$29,0,10*ROW('Sanitation Data'!F76)))</f>
        <v/>
      </c>
      <c r="CW82" s="270" t="str">
        <f ca="true">+IF(OFFSET('Sanitation Data'!$F$30,0,10*ROW('Sanitation Data'!F76))="","",OFFSET('Sanitation Data'!$F$30,0,10*ROW('Sanitation Data'!F76)))</f>
        <v/>
      </c>
      <c r="CX82" s="270" t="str">
        <f ca="true">+IF(OFFSET('Sanitation Data'!$F$31,0,10*ROW('Sanitation Data'!F76))="","",OFFSET('Sanitation Data'!$F$31,0,10*ROW('Sanitation Data'!F76)))</f>
        <v/>
      </c>
      <c r="CY82" s="270" t="str">
        <f ca="true">+IF(OFFSET('Sanitation Data'!$F$32,0,10*ROW('Sanitation Data'!F76))="","",OFFSET('Sanitation Data'!$F$32,0,10*ROW('Sanitation Data'!F76)))</f>
        <v/>
      </c>
      <c r="CZ82" s="270" t="str">
        <f ca="true">+IF(OFFSET('Sanitation Data'!$G$28,0,10*ROW('Sanitation Data'!G76))="","",OFFSET('Sanitation Data'!$G$28,0,10*ROW('Sanitation Data'!G76)))</f>
        <v/>
      </c>
      <c r="DA82" s="270" t="str">
        <f ca="true">+IF(OFFSET('Sanitation Data'!$G$29,0,10*ROW('Sanitation Data'!G76))="","",OFFSET('Sanitation Data'!$G$29,0,10*ROW('Sanitation Data'!G76)))</f>
        <v/>
      </c>
      <c r="DB82" s="270" t="str">
        <f ca="true">+IF(OFFSET('Sanitation Data'!$G$30,0,10*ROW('Sanitation Data'!G76))="","",OFFSET('Sanitation Data'!$G$30,0,10*ROW('Sanitation Data'!G76)))</f>
        <v/>
      </c>
      <c r="DC82" s="270" t="str">
        <f ca="true">+IF(OFFSET('Sanitation Data'!$G$31,0,10*ROW('Sanitation Data'!G76))="","",OFFSET('Sanitation Data'!$G$31,0,10*ROW('Sanitation Data'!G76)))</f>
        <v/>
      </c>
      <c r="DD82" s="270" t="str">
        <f ca="true">+IF(OFFSET('Sanitation Data'!$G$32,0,10*ROW('Sanitation Data'!G76))="","",OFFSET('Sanitation Data'!$G$32,0,10*ROW('Sanitation Data'!G76)))</f>
        <v/>
      </c>
      <c r="DE82" s="270" t="str">
        <f ca="true">+IF(OFFSET('Sanitation Data'!$H$28,0,10*ROW('Sanitation Data'!H76))="","",OFFSET('Sanitation Data'!$H$28,0,10*ROW('Sanitation Data'!H76)))</f>
        <v/>
      </c>
      <c r="DF82" s="270" t="str">
        <f ca="true">+IF(OFFSET('Sanitation Data'!$H$29,0,10*ROW('Sanitation Data'!H76))="","",OFFSET('Sanitation Data'!$H$29,0,10*ROW('Sanitation Data'!H76)))</f>
        <v/>
      </c>
      <c r="DG82" s="270" t="str">
        <f ca="true">+IF(OFFSET('Sanitation Data'!$H$30,0,10*ROW('Sanitation Data'!H76))="","",OFFSET('Sanitation Data'!$H$30,0,10*ROW('Sanitation Data'!H76)))</f>
        <v/>
      </c>
      <c r="DH82" s="270" t="str">
        <f ca="true">+IF(OFFSET('Sanitation Data'!$H$31,0,10*ROW('Sanitation Data'!H76))="","",OFFSET('Sanitation Data'!$H$31,0,10*ROW('Sanitation Data'!H76)))</f>
        <v/>
      </c>
      <c r="DI82" s="270" t="str">
        <f ca="true">+IF(OFFSET('Sanitation Data'!$H$32,0,10*ROW('Sanitation Data'!H76))="","",OFFSET('Sanitation Data'!$H$32,0,10*ROW('Sanitation Data'!H76)))</f>
        <v/>
      </c>
      <c r="DJ82" s="270" t="str">
        <f ca="true">+IF(OFFSET('Sanitation Data'!$I$28,0,10*ROW('Sanitation Data'!I76))="","",OFFSET('Sanitation Data'!$I$28,0,10*ROW('Sanitation Data'!I76)))</f>
        <v/>
      </c>
      <c r="DK82" s="270" t="str">
        <f ca="true">+IF(OFFSET('Sanitation Data'!$I$29,0,10*ROW('Sanitation Data'!I76))="","",OFFSET('Sanitation Data'!$I$29,0,10*ROW('Sanitation Data'!I76)))</f>
        <v/>
      </c>
      <c r="DL82" s="270" t="str">
        <f ca="true">+IF(OFFSET('Sanitation Data'!$I$30,0,10*ROW('Sanitation Data'!I76))="","",OFFSET('Sanitation Data'!$I$30,0,10*ROW('Sanitation Data'!I76)))</f>
        <v/>
      </c>
      <c r="DM82" s="270" t="str">
        <f ca="true">+IF(OFFSET('Sanitation Data'!$I$31,0,10*ROW('Sanitation Data'!I76))="","",OFFSET('Sanitation Data'!$I$31,0,10*ROW('Sanitation Data'!I76)))</f>
        <v/>
      </c>
      <c r="DN82" s="270" t="str">
        <f ca="true">+IF(OFFSET('Sanitation Data'!$I$32,0,10*ROW('Sanitation Data'!I76))="","",OFFSET('Sanitation Data'!$I$32,0,10*ROW('Sanitation Data'!I76)))</f>
        <v/>
      </c>
      <c r="DO82" s="270" t="str">
        <f ca="true">+IF(OFFSET('Hygiene Data'!$D$11,0,10*ROW('Hygiene Data'!D76))="","",OFFSET('Hygiene Data'!$D$11,0,10*ROW('Hygiene Data'!D76)))</f>
        <v/>
      </c>
      <c r="DP82" s="270" t="str">
        <f ca="true">+IF(OFFSET('Hygiene Data'!$D$12,0,10*ROW('Hygiene Data'!D76))="","",OFFSET('Hygiene Data'!$D$12,0,10*ROW('Hygiene Data'!D76)))</f>
        <v/>
      </c>
      <c r="DQ82" s="270" t="str">
        <f ca="true">+IF(OFFSET('Hygiene Data'!$D$13,0,10*ROW('Hygiene Data'!D76))="","",OFFSET('Hygiene Data'!$D$13,0,10*ROW('Hygiene Data'!D76)))</f>
        <v/>
      </c>
      <c r="DR82" s="270" t="str">
        <f ca="true">+IF(OFFSET('Hygiene Data'!$E$11,0,10*ROW('Hygiene Data'!E76))="","",OFFSET('Hygiene Data'!$E$11,0,10*ROW('Hygiene Data'!E76)))</f>
        <v/>
      </c>
      <c r="DS82" s="270" t="str">
        <f ca="true">+IF(OFFSET('Hygiene Data'!$E$12,0,10*ROW('Hygiene Data'!E76))="","",OFFSET('Hygiene Data'!$E$12,0,10*ROW('Hygiene Data'!E76)))</f>
        <v/>
      </c>
      <c r="DT82" s="270" t="str">
        <f ca="true">+IF(OFFSET('Hygiene Data'!$E$13,0,10*ROW('Hygiene Data'!E76))="","",OFFSET('Hygiene Data'!$E$13,0,10*ROW('Hygiene Data'!E76)))</f>
        <v/>
      </c>
      <c r="DU82" s="270" t="str">
        <f ca="true">+IF(OFFSET('Hygiene Data'!$F$11,0,10*ROW('Hygiene Data'!F76))="","",OFFSET('Hygiene Data'!$F$11,0,10*ROW('Hygiene Data'!F76)))</f>
        <v/>
      </c>
      <c r="DV82" s="270" t="str">
        <f ca="true">+IF(OFFSET('Hygiene Data'!$F$12,0,10*ROW('Hygiene Data'!F76))="","",OFFSET('Hygiene Data'!$F$12,0,10*ROW('Hygiene Data'!F76)))</f>
        <v/>
      </c>
      <c r="DW82" s="270" t="str">
        <f ca="true">+IF(OFFSET('Hygiene Data'!$F$13,0,10*ROW('Hygiene Data'!F76))="","",OFFSET('Hygiene Data'!$F$13,0,10*ROW('Hygiene Data'!F76)))</f>
        <v/>
      </c>
      <c r="DX82" s="270" t="str">
        <f ca="true">+IF(OFFSET('Hygiene Data'!$G$11,0,10*ROW('Hygiene Data'!G76))="","",OFFSET('Hygiene Data'!$G$11,0,10*ROW('Hygiene Data'!G76)))</f>
        <v/>
      </c>
      <c r="DY82" s="270" t="str">
        <f ca="true">+IF(OFFSET('Hygiene Data'!$G$12,0,10*ROW('Hygiene Data'!G76))="","",OFFSET('Hygiene Data'!$G$12,0,10*ROW('Hygiene Data'!G76)))</f>
        <v/>
      </c>
      <c r="DZ82" s="270" t="str">
        <f ca="true">+IF(OFFSET('Hygiene Data'!$G$13,0,10*ROW('Hygiene Data'!G76))="","",OFFSET('Hygiene Data'!$G$13,0,10*ROW('Hygiene Data'!G76)))</f>
        <v/>
      </c>
      <c r="EA82" s="270" t="str">
        <f ca="true">+IF(OFFSET('Hygiene Data'!$H$11,0,10*ROW('Hygiene Data'!H76))="","",OFFSET('Hygiene Data'!$H$11,0,10*ROW('Hygiene Data'!H76)))</f>
        <v/>
      </c>
      <c r="EB82" s="270" t="str">
        <f ca="true">+IF(OFFSET('Hygiene Data'!$H$12,0,10*ROW('Hygiene Data'!H76))="","",OFFSET('Hygiene Data'!$H$12,0,10*ROW('Hygiene Data'!H76)))</f>
        <v/>
      </c>
      <c r="EC82" s="270" t="str">
        <f ca="true">+IF(OFFSET('Hygiene Data'!$H$13,0,10*ROW('Hygiene Data'!H76))="","",OFFSET('Hygiene Data'!$H$13,0,10*ROW('Hygiene Data'!H76)))</f>
        <v/>
      </c>
      <c r="ED82" s="270" t="str">
        <f ca="true">+IF(OFFSET('Hygiene Data'!$I$11,0,10*ROW('Hygiene Data'!I76))="","",OFFSET('Hygiene Data'!$I$11,0,10*ROW('Hygiene Data'!I76)))</f>
        <v/>
      </c>
      <c r="EE82" s="270" t="str">
        <f ca="true">+IF(OFFSET('Hygiene Data'!$I$12,0,10*ROW('Hygiene Data'!I76))="","",OFFSET('Hygiene Data'!$I$12,0,10*ROW('Hygiene Data'!I76)))</f>
        <v/>
      </c>
      <c r="EF82" s="270"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26" t="str">
        <f t="shared" ca="true" si="1"/>
        <v/>
      </c>
      <c r="D83" s="93"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3"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3"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3"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3"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3"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3"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3"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3"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3"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3"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3"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3"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3"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3"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3"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3"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3"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4"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4"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4"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4"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4"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4"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4"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4"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4"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4"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4"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4"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4"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4"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4"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4"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4"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4"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4"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4"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4"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4"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4"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4"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4"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4"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4"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4"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4"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4"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5"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5"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5"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5"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5"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5"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5"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5"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5"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5"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5"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5"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5"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5"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5"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5"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5"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5"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0"/>
      <c r="BS83" s="270" t="str">
        <f ca="true">+IF(OFFSET('Water Data'!$D$27,0,10*ROW('Water Data'!D77))="","",OFFSET('Water Data'!$D$27,0,10*ROW('Water Data'!D77)))</f>
        <v/>
      </c>
      <c r="BT83" s="270" t="str">
        <f ca="true">+IF(OFFSET('Water Data'!$D$28,0,10*ROW('Water Data'!D77))="","",OFFSET('Water Data'!$D$28,0,10*ROW('Water Data'!D77)))</f>
        <v/>
      </c>
      <c r="BU83" s="270" t="str">
        <f ca="true">+IF(OFFSET('Water Data'!$D$29,0,10*ROW('Water Data'!D77))="","",OFFSET('Water Data'!$D$29,0,10*ROW('Water Data'!D77)))</f>
        <v/>
      </c>
      <c r="BV83" s="270" t="str">
        <f ca="true">+IF(OFFSET('Water Data'!$E$27,0,10*ROW('Water Data'!E77))="","",OFFSET('Water Data'!$E$27,0,10*ROW('Water Data'!E77)))</f>
        <v/>
      </c>
      <c r="BW83" s="270" t="str">
        <f ca="true">+IF(OFFSET('Water Data'!$E$28,0,10*ROW('Water Data'!E77))="","",OFFSET('Water Data'!$E$28,0,10*ROW('Water Data'!E77)))</f>
        <v/>
      </c>
      <c r="BX83" s="270" t="str">
        <f ca="true">+IF(OFFSET('Water Data'!$E$29,0,10*ROW('Water Data'!E77))="","",OFFSET('Water Data'!$E$29,0,10*ROW('Water Data'!E77)))</f>
        <v/>
      </c>
      <c r="BY83" s="270" t="str">
        <f ca="true">+IF(OFFSET('Water Data'!$F$27,0,10*ROW('Water Data'!F77))="","",OFFSET('Water Data'!$F$27,0,10*ROW('Water Data'!F77)))</f>
        <v/>
      </c>
      <c r="BZ83" s="270" t="str">
        <f ca="true">+IF(OFFSET('Water Data'!$F$28,0,10*ROW('Water Data'!F77))="","",OFFSET('Water Data'!$F$28,0,10*ROW('Water Data'!F77)))</f>
        <v/>
      </c>
      <c r="CA83" s="270" t="str">
        <f ca="true">+IF(OFFSET('Water Data'!$F$29,0,10*ROW('Water Data'!F77))="","",OFFSET('Water Data'!$F$29,0,10*ROW('Water Data'!F77)))</f>
        <v/>
      </c>
      <c r="CB83" s="270" t="str">
        <f ca="true">+IF(OFFSET('Water Data'!$G$27,0,10*ROW('Water Data'!G77))="","",OFFSET('Water Data'!$G$27,0,10*ROW('Water Data'!G77)))</f>
        <v/>
      </c>
      <c r="CC83" s="270" t="str">
        <f ca="true">+IF(OFFSET('Water Data'!$G$28,0,10*ROW('Water Data'!G77))="","",OFFSET('Water Data'!$G$28,0,10*ROW('Water Data'!G77)))</f>
        <v/>
      </c>
      <c r="CD83" s="270" t="str">
        <f ca="true">+IF(OFFSET('Water Data'!$G$29,0,10*ROW('Water Data'!G77))="","",OFFSET('Water Data'!$G$29,0,10*ROW('Water Data'!G77)))</f>
        <v/>
      </c>
      <c r="CE83" s="270" t="str">
        <f ca="true">+IF(OFFSET('Water Data'!$H$27,0,10*ROW('Water Data'!H77))="","",OFFSET('Water Data'!$H$27,0,10*ROW('Water Data'!H77)))</f>
        <v/>
      </c>
      <c r="CF83" s="270" t="str">
        <f ca="true">+IF(OFFSET('Water Data'!$H$28,0,10*ROW('Water Data'!H77))="","",OFFSET('Water Data'!$H$28,0,10*ROW('Water Data'!H77)))</f>
        <v/>
      </c>
      <c r="CG83" s="270" t="str">
        <f ca="true">+IF(OFFSET('Water Data'!$H$29,0,10*ROW('Water Data'!H77))="","",OFFSET('Water Data'!$H$29,0,10*ROW('Water Data'!H77)))</f>
        <v/>
      </c>
      <c r="CH83" s="270" t="str">
        <f ca="true">+IF(OFFSET('Water Data'!$I$27,0,10*ROW('Water Data'!I77))="","",OFFSET('Water Data'!$I$27,0,10*ROW('Water Data'!I77)))</f>
        <v/>
      </c>
      <c r="CI83" s="270" t="str">
        <f ca="true">+IF(OFFSET('Water Data'!$I$28,0,10*ROW('Water Data'!I77))="","",OFFSET('Water Data'!$I$28,0,10*ROW('Water Data'!I77)))</f>
        <v/>
      </c>
      <c r="CJ83" s="270" t="str">
        <f ca="true">+IF(OFFSET('Water Data'!$I$29,0,10*ROW('Water Data'!I77))="","",OFFSET('Water Data'!$I$29,0,10*ROW('Water Data'!I77)))</f>
        <v/>
      </c>
      <c r="CK83" s="270" t="str">
        <f ca="true">+IF(OFFSET('Sanitation Data'!$D$28,0,10*ROW('Sanitation Data'!D77))="","",OFFSET('Sanitation Data'!$D$28,0,10*ROW('Sanitation Data'!D77)))</f>
        <v/>
      </c>
      <c r="CL83" s="270" t="str">
        <f ca="true">+IF(OFFSET('Sanitation Data'!$D$29,0,10*ROW('Sanitation Data'!D77))="","",OFFSET('Sanitation Data'!$D$29,0,10*ROW('Sanitation Data'!D77)))</f>
        <v/>
      </c>
      <c r="CM83" s="270" t="str">
        <f ca="true">+IF(OFFSET('Sanitation Data'!$D$30,0,10*ROW('Sanitation Data'!D77))="","",OFFSET('Sanitation Data'!$D$30,0,10*ROW('Sanitation Data'!D77)))</f>
        <v/>
      </c>
      <c r="CN83" s="270" t="str">
        <f ca="true">+IF(OFFSET('Sanitation Data'!$D$31,0,10*ROW('Sanitation Data'!D77))="","",OFFSET('Sanitation Data'!$D$31,0,10*ROW('Sanitation Data'!D77)))</f>
        <v/>
      </c>
      <c r="CO83" s="270" t="str">
        <f ca="true">+IF(OFFSET('Sanitation Data'!$D$32,0,10*ROW('Sanitation Data'!D77))="","",OFFSET('Sanitation Data'!$D$32,0,10*ROW('Sanitation Data'!D77)))</f>
        <v/>
      </c>
      <c r="CP83" s="270" t="str">
        <f ca="true">+IF(OFFSET('Sanitation Data'!$E$28,0,10*ROW('Sanitation Data'!E77))="","",OFFSET('Sanitation Data'!$E$28,0,10*ROW('Sanitation Data'!E77)))</f>
        <v/>
      </c>
      <c r="CQ83" s="270" t="str">
        <f ca="true">+IF(OFFSET('Sanitation Data'!$E$29,0,10*ROW('Sanitation Data'!E77))="","",OFFSET('Sanitation Data'!$E$29,0,10*ROW('Sanitation Data'!E77)))</f>
        <v/>
      </c>
      <c r="CR83" s="270" t="str">
        <f ca="true">+IF(OFFSET('Sanitation Data'!$E$30,0,10*ROW('Sanitation Data'!E77))="","",OFFSET('Sanitation Data'!$E$30,0,10*ROW('Sanitation Data'!E77)))</f>
        <v/>
      </c>
      <c r="CS83" s="270" t="str">
        <f ca="true">+IF(OFFSET('Sanitation Data'!$E$31,0,10*ROW('Sanitation Data'!E77))="","",OFFSET('Sanitation Data'!$E$31,0,10*ROW('Sanitation Data'!E77)))</f>
        <v/>
      </c>
      <c r="CT83" s="270" t="str">
        <f ca="true">+IF(OFFSET('Sanitation Data'!$E$32,0,10*ROW('Sanitation Data'!E77))="","",OFFSET('Sanitation Data'!$E$32,0,10*ROW('Sanitation Data'!E77)))</f>
        <v/>
      </c>
      <c r="CU83" s="270" t="str">
        <f ca="true">+IF(OFFSET('Sanitation Data'!$F$28,0,10*ROW('Sanitation Data'!F77))="","",OFFSET('Sanitation Data'!$F$28,0,10*ROW('Sanitation Data'!F77)))</f>
        <v/>
      </c>
      <c r="CV83" s="270" t="str">
        <f ca="true">+IF(OFFSET('Sanitation Data'!$F$29,0,10*ROW('Sanitation Data'!F77))="","",OFFSET('Sanitation Data'!$F$29,0,10*ROW('Sanitation Data'!F77)))</f>
        <v/>
      </c>
      <c r="CW83" s="270" t="str">
        <f ca="true">+IF(OFFSET('Sanitation Data'!$F$30,0,10*ROW('Sanitation Data'!F77))="","",OFFSET('Sanitation Data'!$F$30,0,10*ROW('Sanitation Data'!F77)))</f>
        <v/>
      </c>
      <c r="CX83" s="270" t="str">
        <f ca="true">+IF(OFFSET('Sanitation Data'!$F$31,0,10*ROW('Sanitation Data'!F77))="","",OFFSET('Sanitation Data'!$F$31,0,10*ROW('Sanitation Data'!F77)))</f>
        <v/>
      </c>
      <c r="CY83" s="270" t="str">
        <f ca="true">+IF(OFFSET('Sanitation Data'!$F$32,0,10*ROW('Sanitation Data'!F77))="","",OFFSET('Sanitation Data'!$F$32,0,10*ROW('Sanitation Data'!F77)))</f>
        <v/>
      </c>
      <c r="CZ83" s="270" t="str">
        <f ca="true">+IF(OFFSET('Sanitation Data'!$G$28,0,10*ROW('Sanitation Data'!G77))="","",OFFSET('Sanitation Data'!$G$28,0,10*ROW('Sanitation Data'!G77)))</f>
        <v/>
      </c>
      <c r="DA83" s="270" t="str">
        <f ca="true">+IF(OFFSET('Sanitation Data'!$G$29,0,10*ROW('Sanitation Data'!G77))="","",OFFSET('Sanitation Data'!$G$29,0,10*ROW('Sanitation Data'!G77)))</f>
        <v/>
      </c>
      <c r="DB83" s="270" t="str">
        <f ca="true">+IF(OFFSET('Sanitation Data'!$G$30,0,10*ROW('Sanitation Data'!G77))="","",OFFSET('Sanitation Data'!$G$30,0,10*ROW('Sanitation Data'!G77)))</f>
        <v/>
      </c>
      <c r="DC83" s="270" t="str">
        <f ca="true">+IF(OFFSET('Sanitation Data'!$G$31,0,10*ROW('Sanitation Data'!G77))="","",OFFSET('Sanitation Data'!$G$31,0,10*ROW('Sanitation Data'!G77)))</f>
        <v/>
      </c>
      <c r="DD83" s="270" t="str">
        <f ca="true">+IF(OFFSET('Sanitation Data'!$G$32,0,10*ROW('Sanitation Data'!G77))="","",OFFSET('Sanitation Data'!$G$32,0,10*ROW('Sanitation Data'!G77)))</f>
        <v/>
      </c>
      <c r="DE83" s="270" t="str">
        <f ca="true">+IF(OFFSET('Sanitation Data'!$H$28,0,10*ROW('Sanitation Data'!H77))="","",OFFSET('Sanitation Data'!$H$28,0,10*ROW('Sanitation Data'!H77)))</f>
        <v/>
      </c>
      <c r="DF83" s="270" t="str">
        <f ca="true">+IF(OFFSET('Sanitation Data'!$H$29,0,10*ROW('Sanitation Data'!H77))="","",OFFSET('Sanitation Data'!$H$29,0,10*ROW('Sanitation Data'!H77)))</f>
        <v/>
      </c>
      <c r="DG83" s="270" t="str">
        <f ca="true">+IF(OFFSET('Sanitation Data'!$H$30,0,10*ROW('Sanitation Data'!H77))="","",OFFSET('Sanitation Data'!$H$30,0,10*ROW('Sanitation Data'!H77)))</f>
        <v/>
      </c>
      <c r="DH83" s="270" t="str">
        <f ca="true">+IF(OFFSET('Sanitation Data'!$H$31,0,10*ROW('Sanitation Data'!H77))="","",OFFSET('Sanitation Data'!$H$31,0,10*ROW('Sanitation Data'!H77)))</f>
        <v/>
      </c>
      <c r="DI83" s="270" t="str">
        <f ca="true">+IF(OFFSET('Sanitation Data'!$H$32,0,10*ROW('Sanitation Data'!H77))="","",OFFSET('Sanitation Data'!$H$32,0,10*ROW('Sanitation Data'!H77)))</f>
        <v/>
      </c>
      <c r="DJ83" s="270" t="str">
        <f ca="true">+IF(OFFSET('Sanitation Data'!$I$28,0,10*ROW('Sanitation Data'!I77))="","",OFFSET('Sanitation Data'!$I$28,0,10*ROW('Sanitation Data'!I77)))</f>
        <v/>
      </c>
      <c r="DK83" s="270" t="str">
        <f ca="true">+IF(OFFSET('Sanitation Data'!$I$29,0,10*ROW('Sanitation Data'!I77))="","",OFFSET('Sanitation Data'!$I$29,0,10*ROW('Sanitation Data'!I77)))</f>
        <v/>
      </c>
      <c r="DL83" s="270" t="str">
        <f ca="true">+IF(OFFSET('Sanitation Data'!$I$30,0,10*ROW('Sanitation Data'!I77))="","",OFFSET('Sanitation Data'!$I$30,0,10*ROW('Sanitation Data'!I77)))</f>
        <v/>
      </c>
      <c r="DM83" s="270" t="str">
        <f ca="true">+IF(OFFSET('Sanitation Data'!$I$31,0,10*ROW('Sanitation Data'!I77))="","",OFFSET('Sanitation Data'!$I$31,0,10*ROW('Sanitation Data'!I77)))</f>
        <v/>
      </c>
      <c r="DN83" s="270" t="str">
        <f ca="true">+IF(OFFSET('Sanitation Data'!$I$32,0,10*ROW('Sanitation Data'!I77))="","",OFFSET('Sanitation Data'!$I$32,0,10*ROW('Sanitation Data'!I77)))</f>
        <v/>
      </c>
      <c r="DO83" s="270" t="str">
        <f ca="true">+IF(OFFSET('Hygiene Data'!$D$11,0,10*ROW('Hygiene Data'!D77))="","",OFFSET('Hygiene Data'!$D$11,0,10*ROW('Hygiene Data'!D77)))</f>
        <v/>
      </c>
      <c r="DP83" s="270" t="str">
        <f ca="true">+IF(OFFSET('Hygiene Data'!$D$12,0,10*ROW('Hygiene Data'!D77))="","",OFFSET('Hygiene Data'!$D$12,0,10*ROW('Hygiene Data'!D77)))</f>
        <v/>
      </c>
      <c r="DQ83" s="270" t="str">
        <f ca="true">+IF(OFFSET('Hygiene Data'!$D$13,0,10*ROW('Hygiene Data'!D77))="","",OFFSET('Hygiene Data'!$D$13,0,10*ROW('Hygiene Data'!D77)))</f>
        <v/>
      </c>
      <c r="DR83" s="270" t="str">
        <f ca="true">+IF(OFFSET('Hygiene Data'!$E$11,0,10*ROW('Hygiene Data'!E77))="","",OFFSET('Hygiene Data'!$E$11,0,10*ROW('Hygiene Data'!E77)))</f>
        <v/>
      </c>
      <c r="DS83" s="270" t="str">
        <f ca="true">+IF(OFFSET('Hygiene Data'!$E$12,0,10*ROW('Hygiene Data'!E77))="","",OFFSET('Hygiene Data'!$E$12,0,10*ROW('Hygiene Data'!E77)))</f>
        <v/>
      </c>
      <c r="DT83" s="270" t="str">
        <f ca="true">+IF(OFFSET('Hygiene Data'!$E$13,0,10*ROW('Hygiene Data'!E77))="","",OFFSET('Hygiene Data'!$E$13,0,10*ROW('Hygiene Data'!E77)))</f>
        <v/>
      </c>
      <c r="DU83" s="270" t="str">
        <f ca="true">+IF(OFFSET('Hygiene Data'!$F$11,0,10*ROW('Hygiene Data'!F77))="","",OFFSET('Hygiene Data'!$F$11,0,10*ROW('Hygiene Data'!F77)))</f>
        <v/>
      </c>
      <c r="DV83" s="270" t="str">
        <f ca="true">+IF(OFFSET('Hygiene Data'!$F$12,0,10*ROW('Hygiene Data'!F77))="","",OFFSET('Hygiene Data'!$F$12,0,10*ROW('Hygiene Data'!F77)))</f>
        <v/>
      </c>
      <c r="DW83" s="270" t="str">
        <f ca="true">+IF(OFFSET('Hygiene Data'!$F$13,0,10*ROW('Hygiene Data'!F77))="","",OFFSET('Hygiene Data'!$F$13,0,10*ROW('Hygiene Data'!F77)))</f>
        <v/>
      </c>
      <c r="DX83" s="270" t="str">
        <f ca="true">+IF(OFFSET('Hygiene Data'!$G$11,0,10*ROW('Hygiene Data'!G77))="","",OFFSET('Hygiene Data'!$G$11,0,10*ROW('Hygiene Data'!G77)))</f>
        <v/>
      </c>
      <c r="DY83" s="270" t="str">
        <f ca="true">+IF(OFFSET('Hygiene Data'!$G$12,0,10*ROW('Hygiene Data'!G77))="","",OFFSET('Hygiene Data'!$G$12,0,10*ROW('Hygiene Data'!G77)))</f>
        <v/>
      </c>
      <c r="DZ83" s="270" t="str">
        <f ca="true">+IF(OFFSET('Hygiene Data'!$G$13,0,10*ROW('Hygiene Data'!G77))="","",OFFSET('Hygiene Data'!$G$13,0,10*ROW('Hygiene Data'!G77)))</f>
        <v/>
      </c>
      <c r="EA83" s="270" t="str">
        <f ca="true">+IF(OFFSET('Hygiene Data'!$H$11,0,10*ROW('Hygiene Data'!H77))="","",OFFSET('Hygiene Data'!$H$11,0,10*ROW('Hygiene Data'!H77)))</f>
        <v/>
      </c>
      <c r="EB83" s="270" t="str">
        <f ca="true">+IF(OFFSET('Hygiene Data'!$H$12,0,10*ROW('Hygiene Data'!H77))="","",OFFSET('Hygiene Data'!$H$12,0,10*ROW('Hygiene Data'!H77)))</f>
        <v/>
      </c>
      <c r="EC83" s="270" t="str">
        <f ca="true">+IF(OFFSET('Hygiene Data'!$H$13,0,10*ROW('Hygiene Data'!H77))="","",OFFSET('Hygiene Data'!$H$13,0,10*ROW('Hygiene Data'!H77)))</f>
        <v/>
      </c>
      <c r="ED83" s="270" t="str">
        <f ca="true">+IF(OFFSET('Hygiene Data'!$I$11,0,10*ROW('Hygiene Data'!I77))="","",OFFSET('Hygiene Data'!$I$11,0,10*ROW('Hygiene Data'!I77)))</f>
        <v/>
      </c>
      <c r="EE83" s="270" t="str">
        <f ca="true">+IF(OFFSET('Hygiene Data'!$I$12,0,10*ROW('Hygiene Data'!I77))="","",OFFSET('Hygiene Data'!$I$12,0,10*ROW('Hygiene Data'!I77)))</f>
        <v/>
      </c>
      <c r="EF83" s="270"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26" t="str">
        <f t="shared" ca="true" si="1"/>
        <v/>
      </c>
      <c r="D84" s="93"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3"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3"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3"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3"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3"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3"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3"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3"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3"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3"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3"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3"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3"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3"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3"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3"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3"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4"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4"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4"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4"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4"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4"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4"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4"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4"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4"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4"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4"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4"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4"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4"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4"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4"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4"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4"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4"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4"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4"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4"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4"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4"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4"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4"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4"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4"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4"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5"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5"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5"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5"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5"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5"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5"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5"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5"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5"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5"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5"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5"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5"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5"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5"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5"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5"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0"/>
      <c r="BS84" s="270" t="str">
        <f ca="true">+IF(OFFSET('Water Data'!$D$27,0,10*ROW('Water Data'!D78))="","",OFFSET('Water Data'!$D$27,0,10*ROW('Water Data'!D78)))</f>
        <v/>
      </c>
      <c r="BT84" s="270" t="str">
        <f ca="true">+IF(OFFSET('Water Data'!$D$28,0,10*ROW('Water Data'!D78))="","",OFFSET('Water Data'!$D$28,0,10*ROW('Water Data'!D78)))</f>
        <v/>
      </c>
      <c r="BU84" s="270" t="str">
        <f ca="true">+IF(OFFSET('Water Data'!$D$29,0,10*ROW('Water Data'!D78))="","",OFFSET('Water Data'!$D$29,0,10*ROW('Water Data'!D78)))</f>
        <v/>
      </c>
      <c r="BV84" s="270" t="str">
        <f ca="true">+IF(OFFSET('Water Data'!$E$27,0,10*ROW('Water Data'!E78))="","",OFFSET('Water Data'!$E$27,0,10*ROW('Water Data'!E78)))</f>
        <v/>
      </c>
      <c r="BW84" s="270" t="str">
        <f ca="true">+IF(OFFSET('Water Data'!$E$28,0,10*ROW('Water Data'!E78))="","",OFFSET('Water Data'!$E$28,0,10*ROW('Water Data'!E78)))</f>
        <v/>
      </c>
      <c r="BX84" s="270" t="str">
        <f ca="true">+IF(OFFSET('Water Data'!$E$29,0,10*ROW('Water Data'!E78))="","",OFFSET('Water Data'!$E$29,0,10*ROW('Water Data'!E78)))</f>
        <v/>
      </c>
      <c r="BY84" s="270" t="str">
        <f ca="true">+IF(OFFSET('Water Data'!$F$27,0,10*ROW('Water Data'!F78))="","",OFFSET('Water Data'!$F$27,0,10*ROW('Water Data'!F78)))</f>
        <v/>
      </c>
      <c r="BZ84" s="270" t="str">
        <f ca="true">+IF(OFFSET('Water Data'!$F$28,0,10*ROW('Water Data'!F78))="","",OFFSET('Water Data'!$F$28,0,10*ROW('Water Data'!F78)))</f>
        <v/>
      </c>
      <c r="CA84" s="270" t="str">
        <f ca="true">+IF(OFFSET('Water Data'!$F$29,0,10*ROW('Water Data'!F78))="","",OFFSET('Water Data'!$F$29,0,10*ROW('Water Data'!F78)))</f>
        <v/>
      </c>
      <c r="CB84" s="270" t="str">
        <f ca="true">+IF(OFFSET('Water Data'!$G$27,0,10*ROW('Water Data'!G78))="","",OFFSET('Water Data'!$G$27,0,10*ROW('Water Data'!G78)))</f>
        <v/>
      </c>
      <c r="CC84" s="270" t="str">
        <f ca="true">+IF(OFFSET('Water Data'!$G$28,0,10*ROW('Water Data'!G78))="","",OFFSET('Water Data'!$G$28,0,10*ROW('Water Data'!G78)))</f>
        <v/>
      </c>
      <c r="CD84" s="270" t="str">
        <f ca="true">+IF(OFFSET('Water Data'!$G$29,0,10*ROW('Water Data'!G78))="","",OFFSET('Water Data'!$G$29,0,10*ROW('Water Data'!G78)))</f>
        <v/>
      </c>
      <c r="CE84" s="270" t="str">
        <f ca="true">+IF(OFFSET('Water Data'!$H$27,0,10*ROW('Water Data'!H78))="","",OFFSET('Water Data'!$H$27,0,10*ROW('Water Data'!H78)))</f>
        <v/>
      </c>
      <c r="CF84" s="270" t="str">
        <f ca="true">+IF(OFFSET('Water Data'!$H$28,0,10*ROW('Water Data'!H78))="","",OFFSET('Water Data'!$H$28,0,10*ROW('Water Data'!H78)))</f>
        <v/>
      </c>
      <c r="CG84" s="270" t="str">
        <f ca="true">+IF(OFFSET('Water Data'!$H$29,0,10*ROW('Water Data'!H78))="","",OFFSET('Water Data'!$H$29,0,10*ROW('Water Data'!H78)))</f>
        <v/>
      </c>
      <c r="CH84" s="270" t="str">
        <f ca="true">+IF(OFFSET('Water Data'!$I$27,0,10*ROW('Water Data'!I78))="","",OFFSET('Water Data'!$I$27,0,10*ROW('Water Data'!I78)))</f>
        <v/>
      </c>
      <c r="CI84" s="270" t="str">
        <f ca="true">+IF(OFFSET('Water Data'!$I$28,0,10*ROW('Water Data'!I78))="","",OFFSET('Water Data'!$I$28,0,10*ROW('Water Data'!I78)))</f>
        <v/>
      </c>
      <c r="CJ84" s="270" t="str">
        <f ca="true">+IF(OFFSET('Water Data'!$I$29,0,10*ROW('Water Data'!I78))="","",OFFSET('Water Data'!$I$29,0,10*ROW('Water Data'!I78)))</f>
        <v/>
      </c>
      <c r="CK84" s="270" t="str">
        <f ca="true">+IF(OFFSET('Sanitation Data'!$D$28,0,10*ROW('Sanitation Data'!D78))="","",OFFSET('Sanitation Data'!$D$28,0,10*ROW('Sanitation Data'!D78)))</f>
        <v/>
      </c>
      <c r="CL84" s="270" t="str">
        <f ca="true">+IF(OFFSET('Sanitation Data'!$D$29,0,10*ROW('Sanitation Data'!D78))="","",OFFSET('Sanitation Data'!$D$29,0,10*ROW('Sanitation Data'!D78)))</f>
        <v/>
      </c>
      <c r="CM84" s="270" t="str">
        <f ca="true">+IF(OFFSET('Sanitation Data'!$D$30,0,10*ROW('Sanitation Data'!D78))="","",OFFSET('Sanitation Data'!$D$30,0,10*ROW('Sanitation Data'!D78)))</f>
        <v/>
      </c>
      <c r="CN84" s="270" t="str">
        <f ca="true">+IF(OFFSET('Sanitation Data'!$D$31,0,10*ROW('Sanitation Data'!D78))="","",OFFSET('Sanitation Data'!$D$31,0,10*ROW('Sanitation Data'!D78)))</f>
        <v/>
      </c>
      <c r="CO84" s="270" t="str">
        <f ca="true">+IF(OFFSET('Sanitation Data'!$D$32,0,10*ROW('Sanitation Data'!D78))="","",OFFSET('Sanitation Data'!$D$32,0,10*ROW('Sanitation Data'!D78)))</f>
        <v/>
      </c>
      <c r="CP84" s="270" t="str">
        <f ca="true">+IF(OFFSET('Sanitation Data'!$E$28,0,10*ROW('Sanitation Data'!E78))="","",OFFSET('Sanitation Data'!$E$28,0,10*ROW('Sanitation Data'!E78)))</f>
        <v/>
      </c>
      <c r="CQ84" s="270" t="str">
        <f ca="true">+IF(OFFSET('Sanitation Data'!$E$29,0,10*ROW('Sanitation Data'!E78))="","",OFFSET('Sanitation Data'!$E$29,0,10*ROW('Sanitation Data'!E78)))</f>
        <v/>
      </c>
      <c r="CR84" s="270" t="str">
        <f ca="true">+IF(OFFSET('Sanitation Data'!$E$30,0,10*ROW('Sanitation Data'!E78))="","",OFFSET('Sanitation Data'!$E$30,0,10*ROW('Sanitation Data'!E78)))</f>
        <v/>
      </c>
      <c r="CS84" s="270" t="str">
        <f ca="true">+IF(OFFSET('Sanitation Data'!$E$31,0,10*ROW('Sanitation Data'!E78))="","",OFFSET('Sanitation Data'!$E$31,0,10*ROW('Sanitation Data'!E78)))</f>
        <v/>
      </c>
      <c r="CT84" s="270" t="str">
        <f ca="true">+IF(OFFSET('Sanitation Data'!$E$32,0,10*ROW('Sanitation Data'!E78))="","",OFFSET('Sanitation Data'!$E$32,0,10*ROW('Sanitation Data'!E78)))</f>
        <v/>
      </c>
      <c r="CU84" s="270" t="str">
        <f ca="true">+IF(OFFSET('Sanitation Data'!$F$28,0,10*ROW('Sanitation Data'!F78))="","",OFFSET('Sanitation Data'!$F$28,0,10*ROW('Sanitation Data'!F78)))</f>
        <v/>
      </c>
      <c r="CV84" s="270" t="str">
        <f ca="true">+IF(OFFSET('Sanitation Data'!$F$29,0,10*ROW('Sanitation Data'!F78))="","",OFFSET('Sanitation Data'!$F$29,0,10*ROW('Sanitation Data'!F78)))</f>
        <v/>
      </c>
      <c r="CW84" s="270" t="str">
        <f ca="true">+IF(OFFSET('Sanitation Data'!$F$30,0,10*ROW('Sanitation Data'!F78))="","",OFFSET('Sanitation Data'!$F$30,0,10*ROW('Sanitation Data'!F78)))</f>
        <v/>
      </c>
      <c r="CX84" s="270" t="str">
        <f ca="true">+IF(OFFSET('Sanitation Data'!$F$31,0,10*ROW('Sanitation Data'!F78))="","",OFFSET('Sanitation Data'!$F$31,0,10*ROW('Sanitation Data'!F78)))</f>
        <v/>
      </c>
      <c r="CY84" s="270" t="str">
        <f ca="true">+IF(OFFSET('Sanitation Data'!$F$32,0,10*ROW('Sanitation Data'!F78))="","",OFFSET('Sanitation Data'!$F$32,0,10*ROW('Sanitation Data'!F78)))</f>
        <v/>
      </c>
      <c r="CZ84" s="270" t="str">
        <f ca="true">+IF(OFFSET('Sanitation Data'!$G$28,0,10*ROW('Sanitation Data'!G78))="","",OFFSET('Sanitation Data'!$G$28,0,10*ROW('Sanitation Data'!G78)))</f>
        <v/>
      </c>
      <c r="DA84" s="270" t="str">
        <f ca="true">+IF(OFFSET('Sanitation Data'!$G$29,0,10*ROW('Sanitation Data'!G78))="","",OFFSET('Sanitation Data'!$G$29,0,10*ROW('Sanitation Data'!G78)))</f>
        <v/>
      </c>
      <c r="DB84" s="270" t="str">
        <f ca="true">+IF(OFFSET('Sanitation Data'!$G$30,0,10*ROW('Sanitation Data'!G78))="","",OFFSET('Sanitation Data'!$G$30,0,10*ROW('Sanitation Data'!G78)))</f>
        <v/>
      </c>
      <c r="DC84" s="270" t="str">
        <f ca="true">+IF(OFFSET('Sanitation Data'!$G$31,0,10*ROW('Sanitation Data'!G78))="","",OFFSET('Sanitation Data'!$G$31,0,10*ROW('Sanitation Data'!G78)))</f>
        <v/>
      </c>
      <c r="DD84" s="270" t="str">
        <f ca="true">+IF(OFFSET('Sanitation Data'!$G$32,0,10*ROW('Sanitation Data'!G78))="","",OFFSET('Sanitation Data'!$G$32,0,10*ROW('Sanitation Data'!G78)))</f>
        <v/>
      </c>
      <c r="DE84" s="270" t="str">
        <f ca="true">+IF(OFFSET('Sanitation Data'!$H$28,0,10*ROW('Sanitation Data'!H78))="","",OFFSET('Sanitation Data'!$H$28,0,10*ROW('Sanitation Data'!H78)))</f>
        <v/>
      </c>
      <c r="DF84" s="270" t="str">
        <f ca="true">+IF(OFFSET('Sanitation Data'!$H$29,0,10*ROW('Sanitation Data'!H78))="","",OFFSET('Sanitation Data'!$H$29,0,10*ROW('Sanitation Data'!H78)))</f>
        <v/>
      </c>
      <c r="DG84" s="270" t="str">
        <f ca="true">+IF(OFFSET('Sanitation Data'!$H$30,0,10*ROW('Sanitation Data'!H78))="","",OFFSET('Sanitation Data'!$H$30,0,10*ROW('Sanitation Data'!H78)))</f>
        <v/>
      </c>
      <c r="DH84" s="270" t="str">
        <f ca="true">+IF(OFFSET('Sanitation Data'!$H$31,0,10*ROW('Sanitation Data'!H78))="","",OFFSET('Sanitation Data'!$H$31,0,10*ROW('Sanitation Data'!H78)))</f>
        <v/>
      </c>
      <c r="DI84" s="270" t="str">
        <f ca="true">+IF(OFFSET('Sanitation Data'!$H$32,0,10*ROW('Sanitation Data'!H78))="","",OFFSET('Sanitation Data'!$H$32,0,10*ROW('Sanitation Data'!H78)))</f>
        <v/>
      </c>
      <c r="DJ84" s="270" t="str">
        <f ca="true">+IF(OFFSET('Sanitation Data'!$I$28,0,10*ROW('Sanitation Data'!I78))="","",OFFSET('Sanitation Data'!$I$28,0,10*ROW('Sanitation Data'!I78)))</f>
        <v/>
      </c>
      <c r="DK84" s="270" t="str">
        <f ca="true">+IF(OFFSET('Sanitation Data'!$I$29,0,10*ROW('Sanitation Data'!I78))="","",OFFSET('Sanitation Data'!$I$29,0,10*ROW('Sanitation Data'!I78)))</f>
        <v/>
      </c>
      <c r="DL84" s="270" t="str">
        <f ca="true">+IF(OFFSET('Sanitation Data'!$I$30,0,10*ROW('Sanitation Data'!I78))="","",OFFSET('Sanitation Data'!$I$30,0,10*ROW('Sanitation Data'!I78)))</f>
        <v/>
      </c>
      <c r="DM84" s="270" t="str">
        <f ca="true">+IF(OFFSET('Sanitation Data'!$I$31,0,10*ROW('Sanitation Data'!I78))="","",OFFSET('Sanitation Data'!$I$31,0,10*ROW('Sanitation Data'!I78)))</f>
        <v/>
      </c>
      <c r="DN84" s="270" t="str">
        <f ca="true">+IF(OFFSET('Sanitation Data'!$I$32,0,10*ROW('Sanitation Data'!I78))="","",OFFSET('Sanitation Data'!$I$32,0,10*ROW('Sanitation Data'!I78)))</f>
        <v/>
      </c>
      <c r="DO84" s="270" t="str">
        <f ca="true">+IF(OFFSET('Hygiene Data'!$D$11,0,10*ROW('Hygiene Data'!D78))="","",OFFSET('Hygiene Data'!$D$11,0,10*ROW('Hygiene Data'!D78)))</f>
        <v/>
      </c>
      <c r="DP84" s="270" t="str">
        <f ca="true">+IF(OFFSET('Hygiene Data'!$D$12,0,10*ROW('Hygiene Data'!D78))="","",OFFSET('Hygiene Data'!$D$12,0,10*ROW('Hygiene Data'!D78)))</f>
        <v/>
      </c>
      <c r="DQ84" s="270" t="str">
        <f ca="true">+IF(OFFSET('Hygiene Data'!$D$13,0,10*ROW('Hygiene Data'!D78))="","",OFFSET('Hygiene Data'!$D$13,0,10*ROW('Hygiene Data'!D78)))</f>
        <v/>
      </c>
      <c r="DR84" s="270" t="str">
        <f ca="true">+IF(OFFSET('Hygiene Data'!$E$11,0,10*ROW('Hygiene Data'!E78))="","",OFFSET('Hygiene Data'!$E$11,0,10*ROW('Hygiene Data'!E78)))</f>
        <v/>
      </c>
      <c r="DS84" s="270" t="str">
        <f ca="true">+IF(OFFSET('Hygiene Data'!$E$12,0,10*ROW('Hygiene Data'!E78))="","",OFFSET('Hygiene Data'!$E$12,0,10*ROW('Hygiene Data'!E78)))</f>
        <v/>
      </c>
      <c r="DT84" s="270" t="str">
        <f ca="true">+IF(OFFSET('Hygiene Data'!$E$13,0,10*ROW('Hygiene Data'!E78))="","",OFFSET('Hygiene Data'!$E$13,0,10*ROW('Hygiene Data'!E78)))</f>
        <v/>
      </c>
      <c r="DU84" s="270" t="str">
        <f ca="true">+IF(OFFSET('Hygiene Data'!$F$11,0,10*ROW('Hygiene Data'!F78))="","",OFFSET('Hygiene Data'!$F$11,0,10*ROW('Hygiene Data'!F78)))</f>
        <v/>
      </c>
      <c r="DV84" s="270" t="str">
        <f ca="true">+IF(OFFSET('Hygiene Data'!$F$12,0,10*ROW('Hygiene Data'!F78))="","",OFFSET('Hygiene Data'!$F$12,0,10*ROW('Hygiene Data'!F78)))</f>
        <v/>
      </c>
      <c r="DW84" s="270" t="str">
        <f ca="true">+IF(OFFSET('Hygiene Data'!$F$13,0,10*ROW('Hygiene Data'!F78))="","",OFFSET('Hygiene Data'!$F$13,0,10*ROW('Hygiene Data'!F78)))</f>
        <v/>
      </c>
      <c r="DX84" s="270" t="str">
        <f ca="true">+IF(OFFSET('Hygiene Data'!$G$11,0,10*ROW('Hygiene Data'!G78))="","",OFFSET('Hygiene Data'!$G$11,0,10*ROW('Hygiene Data'!G78)))</f>
        <v/>
      </c>
      <c r="DY84" s="270" t="str">
        <f ca="true">+IF(OFFSET('Hygiene Data'!$G$12,0,10*ROW('Hygiene Data'!G78))="","",OFFSET('Hygiene Data'!$G$12,0,10*ROW('Hygiene Data'!G78)))</f>
        <v/>
      </c>
      <c r="DZ84" s="270" t="str">
        <f ca="true">+IF(OFFSET('Hygiene Data'!$G$13,0,10*ROW('Hygiene Data'!G78))="","",OFFSET('Hygiene Data'!$G$13,0,10*ROW('Hygiene Data'!G78)))</f>
        <v/>
      </c>
      <c r="EA84" s="270" t="str">
        <f ca="true">+IF(OFFSET('Hygiene Data'!$H$11,0,10*ROW('Hygiene Data'!H78))="","",OFFSET('Hygiene Data'!$H$11,0,10*ROW('Hygiene Data'!H78)))</f>
        <v/>
      </c>
      <c r="EB84" s="270" t="str">
        <f ca="true">+IF(OFFSET('Hygiene Data'!$H$12,0,10*ROW('Hygiene Data'!H78))="","",OFFSET('Hygiene Data'!$H$12,0,10*ROW('Hygiene Data'!H78)))</f>
        <v/>
      </c>
      <c r="EC84" s="270" t="str">
        <f ca="true">+IF(OFFSET('Hygiene Data'!$H$13,0,10*ROW('Hygiene Data'!H78))="","",OFFSET('Hygiene Data'!$H$13,0,10*ROW('Hygiene Data'!H78)))</f>
        <v/>
      </c>
      <c r="ED84" s="270" t="str">
        <f ca="true">+IF(OFFSET('Hygiene Data'!$I$11,0,10*ROW('Hygiene Data'!I78))="","",OFFSET('Hygiene Data'!$I$11,0,10*ROW('Hygiene Data'!I78)))</f>
        <v/>
      </c>
      <c r="EE84" s="270" t="str">
        <f ca="true">+IF(OFFSET('Hygiene Data'!$I$12,0,10*ROW('Hygiene Data'!I78))="","",OFFSET('Hygiene Data'!$I$12,0,10*ROW('Hygiene Data'!I78)))</f>
        <v/>
      </c>
      <c r="EF84" s="270"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26" t="str">
        <f t="shared" ca="true" si="1"/>
        <v/>
      </c>
      <c r="D85" s="93"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3"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3"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3"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3"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3"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3"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3"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3"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3"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3"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3"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3"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3"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3"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3"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3"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3"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4"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4"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4"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4"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4"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4"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4"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4"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4"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4"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4"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4"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4"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4"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4"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4"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4"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4"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4"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4"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4"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4"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4"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4"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4"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4"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4"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4"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4"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4"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5"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5"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5"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5"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5"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5"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5"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5"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5"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5"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5"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5"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5"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5"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5"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5"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5"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5"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0"/>
      <c r="BS85" s="270" t="str">
        <f ca="true">+IF(OFFSET('Water Data'!$D$27,0,10*ROW('Water Data'!D79))="","",OFFSET('Water Data'!$D$27,0,10*ROW('Water Data'!D79)))</f>
        <v/>
      </c>
      <c r="BT85" s="270" t="str">
        <f ca="true">+IF(OFFSET('Water Data'!$D$28,0,10*ROW('Water Data'!D79))="","",OFFSET('Water Data'!$D$28,0,10*ROW('Water Data'!D79)))</f>
        <v/>
      </c>
      <c r="BU85" s="270" t="str">
        <f ca="true">+IF(OFFSET('Water Data'!$D$29,0,10*ROW('Water Data'!D79))="","",OFFSET('Water Data'!$D$29,0,10*ROW('Water Data'!D79)))</f>
        <v/>
      </c>
      <c r="BV85" s="270" t="str">
        <f ca="true">+IF(OFFSET('Water Data'!$E$27,0,10*ROW('Water Data'!E79))="","",OFFSET('Water Data'!$E$27,0,10*ROW('Water Data'!E79)))</f>
        <v/>
      </c>
      <c r="BW85" s="270" t="str">
        <f ca="true">+IF(OFFSET('Water Data'!$E$28,0,10*ROW('Water Data'!E79))="","",OFFSET('Water Data'!$E$28,0,10*ROW('Water Data'!E79)))</f>
        <v/>
      </c>
      <c r="BX85" s="270" t="str">
        <f ca="true">+IF(OFFSET('Water Data'!$E$29,0,10*ROW('Water Data'!E79))="","",OFFSET('Water Data'!$E$29,0,10*ROW('Water Data'!E79)))</f>
        <v/>
      </c>
      <c r="BY85" s="270" t="str">
        <f ca="true">+IF(OFFSET('Water Data'!$F$27,0,10*ROW('Water Data'!F79))="","",OFFSET('Water Data'!$F$27,0,10*ROW('Water Data'!F79)))</f>
        <v/>
      </c>
      <c r="BZ85" s="270" t="str">
        <f ca="true">+IF(OFFSET('Water Data'!$F$28,0,10*ROW('Water Data'!F79))="","",OFFSET('Water Data'!$F$28,0,10*ROW('Water Data'!F79)))</f>
        <v/>
      </c>
      <c r="CA85" s="270" t="str">
        <f ca="true">+IF(OFFSET('Water Data'!$F$29,0,10*ROW('Water Data'!F79))="","",OFFSET('Water Data'!$F$29,0,10*ROW('Water Data'!F79)))</f>
        <v/>
      </c>
      <c r="CB85" s="270" t="str">
        <f ca="true">+IF(OFFSET('Water Data'!$G$27,0,10*ROW('Water Data'!G79))="","",OFFSET('Water Data'!$G$27,0,10*ROW('Water Data'!G79)))</f>
        <v/>
      </c>
      <c r="CC85" s="270" t="str">
        <f ca="true">+IF(OFFSET('Water Data'!$G$28,0,10*ROW('Water Data'!G79))="","",OFFSET('Water Data'!$G$28,0,10*ROW('Water Data'!G79)))</f>
        <v/>
      </c>
      <c r="CD85" s="270" t="str">
        <f ca="true">+IF(OFFSET('Water Data'!$G$29,0,10*ROW('Water Data'!G79))="","",OFFSET('Water Data'!$G$29,0,10*ROW('Water Data'!G79)))</f>
        <v/>
      </c>
      <c r="CE85" s="270" t="str">
        <f ca="true">+IF(OFFSET('Water Data'!$H$27,0,10*ROW('Water Data'!H79))="","",OFFSET('Water Data'!$H$27,0,10*ROW('Water Data'!H79)))</f>
        <v/>
      </c>
      <c r="CF85" s="270" t="str">
        <f ca="true">+IF(OFFSET('Water Data'!$H$28,0,10*ROW('Water Data'!H79))="","",OFFSET('Water Data'!$H$28,0,10*ROW('Water Data'!H79)))</f>
        <v/>
      </c>
      <c r="CG85" s="270" t="str">
        <f ca="true">+IF(OFFSET('Water Data'!$H$29,0,10*ROW('Water Data'!H79))="","",OFFSET('Water Data'!$H$29,0,10*ROW('Water Data'!H79)))</f>
        <v/>
      </c>
      <c r="CH85" s="270" t="str">
        <f ca="true">+IF(OFFSET('Water Data'!$I$27,0,10*ROW('Water Data'!I79))="","",OFFSET('Water Data'!$I$27,0,10*ROW('Water Data'!I79)))</f>
        <v/>
      </c>
      <c r="CI85" s="270" t="str">
        <f ca="true">+IF(OFFSET('Water Data'!$I$28,0,10*ROW('Water Data'!I79))="","",OFFSET('Water Data'!$I$28,0,10*ROW('Water Data'!I79)))</f>
        <v/>
      </c>
      <c r="CJ85" s="270" t="str">
        <f ca="true">+IF(OFFSET('Water Data'!$I$29,0,10*ROW('Water Data'!I79))="","",OFFSET('Water Data'!$I$29,0,10*ROW('Water Data'!I79)))</f>
        <v/>
      </c>
      <c r="CK85" s="270" t="str">
        <f ca="true">+IF(OFFSET('Sanitation Data'!$D$28,0,10*ROW('Sanitation Data'!D79))="","",OFFSET('Sanitation Data'!$D$28,0,10*ROW('Sanitation Data'!D79)))</f>
        <v/>
      </c>
      <c r="CL85" s="270" t="str">
        <f ca="true">+IF(OFFSET('Sanitation Data'!$D$29,0,10*ROW('Sanitation Data'!D79))="","",OFFSET('Sanitation Data'!$D$29,0,10*ROW('Sanitation Data'!D79)))</f>
        <v/>
      </c>
      <c r="CM85" s="270" t="str">
        <f ca="true">+IF(OFFSET('Sanitation Data'!$D$30,0,10*ROW('Sanitation Data'!D79))="","",OFFSET('Sanitation Data'!$D$30,0,10*ROW('Sanitation Data'!D79)))</f>
        <v/>
      </c>
      <c r="CN85" s="270" t="str">
        <f ca="true">+IF(OFFSET('Sanitation Data'!$D$31,0,10*ROW('Sanitation Data'!D79))="","",OFFSET('Sanitation Data'!$D$31,0,10*ROW('Sanitation Data'!D79)))</f>
        <v/>
      </c>
      <c r="CO85" s="270" t="str">
        <f ca="true">+IF(OFFSET('Sanitation Data'!$D$32,0,10*ROW('Sanitation Data'!D79))="","",OFFSET('Sanitation Data'!$D$32,0,10*ROW('Sanitation Data'!D79)))</f>
        <v/>
      </c>
      <c r="CP85" s="270" t="str">
        <f ca="true">+IF(OFFSET('Sanitation Data'!$E$28,0,10*ROW('Sanitation Data'!E79))="","",OFFSET('Sanitation Data'!$E$28,0,10*ROW('Sanitation Data'!E79)))</f>
        <v/>
      </c>
      <c r="CQ85" s="270" t="str">
        <f ca="true">+IF(OFFSET('Sanitation Data'!$E$29,0,10*ROW('Sanitation Data'!E79))="","",OFFSET('Sanitation Data'!$E$29,0,10*ROW('Sanitation Data'!E79)))</f>
        <v/>
      </c>
      <c r="CR85" s="270" t="str">
        <f ca="true">+IF(OFFSET('Sanitation Data'!$E$30,0,10*ROW('Sanitation Data'!E79))="","",OFFSET('Sanitation Data'!$E$30,0,10*ROW('Sanitation Data'!E79)))</f>
        <v/>
      </c>
      <c r="CS85" s="270" t="str">
        <f ca="true">+IF(OFFSET('Sanitation Data'!$E$31,0,10*ROW('Sanitation Data'!E79))="","",OFFSET('Sanitation Data'!$E$31,0,10*ROW('Sanitation Data'!E79)))</f>
        <v/>
      </c>
      <c r="CT85" s="270" t="str">
        <f ca="true">+IF(OFFSET('Sanitation Data'!$E$32,0,10*ROW('Sanitation Data'!E79))="","",OFFSET('Sanitation Data'!$E$32,0,10*ROW('Sanitation Data'!E79)))</f>
        <v/>
      </c>
      <c r="CU85" s="270" t="str">
        <f ca="true">+IF(OFFSET('Sanitation Data'!$F$28,0,10*ROW('Sanitation Data'!F79))="","",OFFSET('Sanitation Data'!$F$28,0,10*ROW('Sanitation Data'!F79)))</f>
        <v/>
      </c>
      <c r="CV85" s="270" t="str">
        <f ca="true">+IF(OFFSET('Sanitation Data'!$F$29,0,10*ROW('Sanitation Data'!F79))="","",OFFSET('Sanitation Data'!$F$29,0,10*ROW('Sanitation Data'!F79)))</f>
        <v/>
      </c>
      <c r="CW85" s="270" t="str">
        <f ca="true">+IF(OFFSET('Sanitation Data'!$F$30,0,10*ROW('Sanitation Data'!F79))="","",OFFSET('Sanitation Data'!$F$30,0,10*ROW('Sanitation Data'!F79)))</f>
        <v/>
      </c>
      <c r="CX85" s="270" t="str">
        <f ca="true">+IF(OFFSET('Sanitation Data'!$F$31,0,10*ROW('Sanitation Data'!F79))="","",OFFSET('Sanitation Data'!$F$31,0,10*ROW('Sanitation Data'!F79)))</f>
        <v/>
      </c>
      <c r="CY85" s="270" t="str">
        <f ca="true">+IF(OFFSET('Sanitation Data'!$F$32,0,10*ROW('Sanitation Data'!F79))="","",OFFSET('Sanitation Data'!$F$32,0,10*ROW('Sanitation Data'!F79)))</f>
        <v/>
      </c>
      <c r="CZ85" s="270" t="str">
        <f ca="true">+IF(OFFSET('Sanitation Data'!$G$28,0,10*ROW('Sanitation Data'!G79))="","",OFFSET('Sanitation Data'!$G$28,0,10*ROW('Sanitation Data'!G79)))</f>
        <v/>
      </c>
      <c r="DA85" s="270" t="str">
        <f ca="true">+IF(OFFSET('Sanitation Data'!$G$29,0,10*ROW('Sanitation Data'!G79))="","",OFFSET('Sanitation Data'!$G$29,0,10*ROW('Sanitation Data'!G79)))</f>
        <v/>
      </c>
      <c r="DB85" s="270" t="str">
        <f ca="true">+IF(OFFSET('Sanitation Data'!$G$30,0,10*ROW('Sanitation Data'!G79))="","",OFFSET('Sanitation Data'!$G$30,0,10*ROW('Sanitation Data'!G79)))</f>
        <v/>
      </c>
      <c r="DC85" s="270" t="str">
        <f ca="true">+IF(OFFSET('Sanitation Data'!$G$31,0,10*ROW('Sanitation Data'!G79))="","",OFFSET('Sanitation Data'!$G$31,0,10*ROW('Sanitation Data'!G79)))</f>
        <v/>
      </c>
      <c r="DD85" s="270" t="str">
        <f ca="true">+IF(OFFSET('Sanitation Data'!$G$32,0,10*ROW('Sanitation Data'!G79))="","",OFFSET('Sanitation Data'!$G$32,0,10*ROW('Sanitation Data'!G79)))</f>
        <v/>
      </c>
      <c r="DE85" s="270" t="str">
        <f ca="true">+IF(OFFSET('Sanitation Data'!$H$28,0,10*ROW('Sanitation Data'!H79))="","",OFFSET('Sanitation Data'!$H$28,0,10*ROW('Sanitation Data'!H79)))</f>
        <v/>
      </c>
      <c r="DF85" s="270" t="str">
        <f ca="true">+IF(OFFSET('Sanitation Data'!$H$29,0,10*ROW('Sanitation Data'!H79))="","",OFFSET('Sanitation Data'!$H$29,0,10*ROW('Sanitation Data'!H79)))</f>
        <v/>
      </c>
      <c r="DG85" s="270" t="str">
        <f ca="true">+IF(OFFSET('Sanitation Data'!$H$30,0,10*ROW('Sanitation Data'!H79))="","",OFFSET('Sanitation Data'!$H$30,0,10*ROW('Sanitation Data'!H79)))</f>
        <v/>
      </c>
      <c r="DH85" s="270" t="str">
        <f ca="true">+IF(OFFSET('Sanitation Data'!$H$31,0,10*ROW('Sanitation Data'!H79))="","",OFFSET('Sanitation Data'!$H$31,0,10*ROW('Sanitation Data'!H79)))</f>
        <v/>
      </c>
      <c r="DI85" s="270" t="str">
        <f ca="true">+IF(OFFSET('Sanitation Data'!$H$32,0,10*ROW('Sanitation Data'!H79))="","",OFFSET('Sanitation Data'!$H$32,0,10*ROW('Sanitation Data'!H79)))</f>
        <v/>
      </c>
      <c r="DJ85" s="270" t="str">
        <f ca="true">+IF(OFFSET('Sanitation Data'!$I$28,0,10*ROW('Sanitation Data'!I79))="","",OFFSET('Sanitation Data'!$I$28,0,10*ROW('Sanitation Data'!I79)))</f>
        <v/>
      </c>
      <c r="DK85" s="270" t="str">
        <f ca="true">+IF(OFFSET('Sanitation Data'!$I$29,0,10*ROW('Sanitation Data'!I79))="","",OFFSET('Sanitation Data'!$I$29,0,10*ROW('Sanitation Data'!I79)))</f>
        <v/>
      </c>
      <c r="DL85" s="270" t="str">
        <f ca="true">+IF(OFFSET('Sanitation Data'!$I$30,0,10*ROW('Sanitation Data'!I79))="","",OFFSET('Sanitation Data'!$I$30,0,10*ROW('Sanitation Data'!I79)))</f>
        <v/>
      </c>
      <c r="DM85" s="270" t="str">
        <f ca="true">+IF(OFFSET('Sanitation Data'!$I$31,0,10*ROW('Sanitation Data'!I79))="","",OFFSET('Sanitation Data'!$I$31,0,10*ROW('Sanitation Data'!I79)))</f>
        <v/>
      </c>
      <c r="DN85" s="270" t="str">
        <f ca="true">+IF(OFFSET('Sanitation Data'!$I$32,0,10*ROW('Sanitation Data'!I79))="","",OFFSET('Sanitation Data'!$I$32,0,10*ROW('Sanitation Data'!I79)))</f>
        <v/>
      </c>
      <c r="DO85" s="270" t="str">
        <f ca="true">+IF(OFFSET('Hygiene Data'!$D$11,0,10*ROW('Hygiene Data'!D79))="","",OFFSET('Hygiene Data'!$D$11,0,10*ROW('Hygiene Data'!D79)))</f>
        <v/>
      </c>
      <c r="DP85" s="270" t="str">
        <f ca="true">+IF(OFFSET('Hygiene Data'!$D$12,0,10*ROW('Hygiene Data'!D79))="","",OFFSET('Hygiene Data'!$D$12,0,10*ROW('Hygiene Data'!D79)))</f>
        <v/>
      </c>
      <c r="DQ85" s="270" t="str">
        <f ca="true">+IF(OFFSET('Hygiene Data'!$D$13,0,10*ROW('Hygiene Data'!D79))="","",OFFSET('Hygiene Data'!$D$13,0,10*ROW('Hygiene Data'!D79)))</f>
        <v/>
      </c>
      <c r="DR85" s="270" t="str">
        <f ca="true">+IF(OFFSET('Hygiene Data'!$E$11,0,10*ROW('Hygiene Data'!E79))="","",OFFSET('Hygiene Data'!$E$11,0,10*ROW('Hygiene Data'!E79)))</f>
        <v/>
      </c>
      <c r="DS85" s="270" t="str">
        <f ca="true">+IF(OFFSET('Hygiene Data'!$E$12,0,10*ROW('Hygiene Data'!E79))="","",OFFSET('Hygiene Data'!$E$12,0,10*ROW('Hygiene Data'!E79)))</f>
        <v/>
      </c>
      <c r="DT85" s="270" t="str">
        <f ca="true">+IF(OFFSET('Hygiene Data'!$E$13,0,10*ROW('Hygiene Data'!E79))="","",OFFSET('Hygiene Data'!$E$13,0,10*ROW('Hygiene Data'!E79)))</f>
        <v/>
      </c>
      <c r="DU85" s="270" t="str">
        <f ca="true">+IF(OFFSET('Hygiene Data'!$F$11,0,10*ROW('Hygiene Data'!F79))="","",OFFSET('Hygiene Data'!$F$11,0,10*ROW('Hygiene Data'!F79)))</f>
        <v/>
      </c>
      <c r="DV85" s="270" t="str">
        <f ca="true">+IF(OFFSET('Hygiene Data'!$F$12,0,10*ROW('Hygiene Data'!F79))="","",OFFSET('Hygiene Data'!$F$12,0,10*ROW('Hygiene Data'!F79)))</f>
        <v/>
      </c>
      <c r="DW85" s="270" t="str">
        <f ca="true">+IF(OFFSET('Hygiene Data'!$F$13,0,10*ROW('Hygiene Data'!F79))="","",OFFSET('Hygiene Data'!$F$13,0,10*ROW('Hygiene Data'!F79)))</f>
        <v/>
      </c>
      <c r="DX85" s="270" t="str">
        <f ca="true">+IF(OFFSET('Hygiene Data'!$G$11,0,10*ROW('Hygiene Data'!G79))="","",OFFSET('Hygiene Data'!$G$11,0,10*ROW('Hygiene Data'!G79)))</f>
        <v/>
      </c>
      <c r="DY85" s="270" t="str">
        <f ca="true">+IF(OFFSET('Hygiene Data'!$G$12,0,10*ROW('Hygiene Data'!G79))="","",OFFSET('Hygiene Data'!$G$12,0,10*ROW('Hygiene Data'!G79)))</f>
        <v/>
      </c>
      <c r="DZ85" s="270" t="str">
        <f ca="true">+IF(OFFSET('Hygiene Data'!$G$13,0,10*ROW('Hygiene Data'!G79))="","",OFFSET('Hygiene Data'!$G$13,0,10*ROW('Hygiene Data'!G79)))</f>
        <v/>
      </c>
      <c r="EA85" s="270" t="str">
        <f ca="true">+IF(OFFSET('Hygiene Data'!$H$11,0,10*ROW('Hygiene Data'!H79))="","",OFFSET('Hygiene Data'!$H$11,0,10*ROW('Hygiene Data'!H79)))</f>
        <v/>
      </c>
      <c r="EB85" s="270" t="str">
        <f ca="true">+IF(OFFSET('Hygiene Data'!$H$12,0,10*ROW('Hygiene Data'!H79))="","",OFFSET('Hygiene Data'!$H$12,0,10*ROW('Hygiene Data'!H79)))</f>
        <v/>
      </c>
      <c r="EC85" s="270" t="str">
        <f ca="true">+IF(OFFSET('Hygiene Data'!$H$13,0,10*ROW('Hygiene Data'!H79))="","",OFFSET('Hygiene Data'!$H$13,0,10*ROW('Hygiene Data'!H79)))</f>
        <v/>
      </c>
      <c r="ED85" s="270" t="str">
        <f ca="true">+IF(OFFSET('Hygiene Data'!$I$11,0,10*ROW('Hygiene Data'!I79))="","",OFFSET('Hygiene Data'!$I$11,0,10*ROW('Hygiene Data'!I79)))</f>
        <v/>
      </c>
      <c r="EE85" s="270" t="str">
        <f ca="true">+IF(OFFSET('Hygiene Data'!$I$12,0,10*ROW('Hygiene Data'!I79))="","",OFFSET('Hygiene Data'!$I$12,0,10*ROW('Hygiene Data'!I79)))</f>
        <v/>
      </c>
      <c r="EF85" s="270"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26" t="str">
        <f t="shared" ca="true" si="1"/>
        <v/>
      </c>
      <c r="D86" s="93"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3"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3"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3"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3"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3"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3"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3"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3"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3"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3"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3"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3"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3"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3"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3"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3"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3"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4"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4"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4"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4"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4"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4"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4"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4"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4"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4"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4"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4"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4"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4"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4"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4"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4"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4"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4"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4"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4"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4"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4"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4"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4"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4"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4"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4"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4"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4"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5"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5"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5"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5"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5"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5"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5"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5"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5"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5"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5"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5"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5"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5"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5"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5"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5"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5"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0"/>
      <c r="BS86" s="270" t="str">
        <f ca="true">+IF(OFFSET('Water Data'!$D$27,0,10*ROW('Water Data'!D80))="","",OFFSET('Water Data'!$D$27,0,10*ROW('Water Data'!D80)))</f>
        <v/>
      </c>
      <c r="BT86" s="270" t="str">
        <f ca="true">+IF(OFFSET('Water Data'!$D$28,0,10*ROW('Water Data'!D80))="","",OFFSET('Water Data'!$D$28,0,10*ROW('Water Data'!D80)))</f>
        <v/>
      </c>
      <c r="BU86" s="270" t="str">
        <f ca="true">+IF(OFFSET('Water Data'!$D$29,0,10*ROW('Water Data'!D80))="","",OFFSET('Water Data'!$D$29,0,10*ROW('Water Data'!D80)))</f>
        <v/>
      </c>
      <c r="BV86" s="270" t="str">
        <f ca="true">+IF(OFFSET('Water Data'!$E$27,0,10*ROW('Water Data'!E80))="","",OFFSET('Water Data'!$E$27,0,10*ROW('Water Data'!E80)))</f>
        <v/>
      </c>
      <c r="BW86" s="270" t="str">
        <f ca="true">+IF(OFFSET('Water Data'!$E$28,0,10*ROW('Water Data'!E80))="","",OFFSET('Water Data'!$E$28,0,10*ROW('Water Data'!E80)))</f>
        <v/>
      </c>
      <c r="BX86" s="270" t="str">
        <f ca="true">+IF(OFFSET('Water Data'!$E$29,0,10*ROW('Water Data'!E80))="","",OFFSET('Water Data'!$E$29,0,10*ROW('Water Data'!E80)))</f>
        <v/>
      </c>
      <c r="BY86" s="270" t="str">
        <f ca="true">+IF(OFFSET('Water Data'!$F$27,0,10*ROW('Water Data'!F80))="","",OFFSET('Water Data'!$F$27,0,10*ROW('Water Data'!F80)))</f>
        <v/>
      </c>
      <c r="BZ86" s="270" t="str">
        <f ca="true">+IF(OFFSET('Water Data'!$F$28,0,10*ROW('Water Data'!F80))="","",OFFSET('Water Data'!$F$28,0,10*ROW('Water Data'!F80)))</f>
        <v/>
      </c>
      <c r="CA86" s="270" t="str">
        <f ca="true">+IF(OFFSET('Water Data'!$F$29,0,10*ROW('Water Data'!F80))="","",OFFSET('Water Data'!$F$29,0,10*ROW('Water Data'!F80)))</f>
        <v/>
      </c>
      <c r="CB86" s="270" t="str">
        <f ca="true">+IF(OFFSET('Water Data'!$G$27,0,10*ROW('Water Data'!G80))="","",OFFSET('Water Data'!$G$27,0,10*ROW('Water Data'!G80)))</f>
        <v/>
      </c>
      <c r="CC86" s="270" t="str">
        <f ca="true">+IF(OFFSET('Water Data'!$G$28,0,10*ROW('Water Data'!G80))="","",OFFSET('Water Data'!$G$28,0,10*ROW('Water Data'!G80)))</f>
        <v/>
      </c>
      <c r="CD86" s="270" t="str">
        <f ca="true">+IF(OFFSET('Water Data'!$G$29,0,10*ROW('Water Data'!G80))="","",OFFSET('Water Data'!$G$29,0,10*ROW('Water Data'!G80)))</f>
        <v/>
      </c>
      <c r="CE86" s="270" t="str">
        <f ca="true">+IF(OFFSET('Water Data'!$H$27,0,10*ROW('Water Data'!H80))="","",OFFSET('Water Data'!$H$27,0,10*ROW('Water Data'!H80)))</f>
        <v/>
      </c>
      <c r="CF86" s="270" t="str">
        <f ca="true">+IF(OFFSET('Water Data'!$H$28,0,10*ROW('Water Data'!H80))="","",OFFSET('Water Data'!$H$28,0,10*ROW('Water Data'!H80)))</f>
        <v/>
      </c>
      <c r="CG86" s="270" t="str">
        <f ca="true">+IF(OFFSET('Water Data'!$H$29,0,10*ROW('Water Data'!H80))="","",OFFSET('Water Data'!$H$29,0,10*ROW('Water Data'!H80)))</f>
        <v/>
      </c>
      <c r="CH86" s="270" t="str">
        <f ca="true">+IF(OFFSET('Water Data'!$I$27,0,10*ROW('Water Data'!I80))="","",OFFSET('Water Data'!$I$27,0,10*ROW('Water Data'!I80)))</f>
        <v/>
      </c>
      <c r="CI86" s="270" t="str">
        <f ca="true">+IF(OFFSET('Water Data'!$I$28,0,10*ROW('Water Data'!I80))="","",OFFSET('Water Data'!$I$28,0,10*ROW('Water Data'!I80)))</f>
        <v/>
      </c>
      <c r="CJ86" s="270" t="str">
        <f ca="true">+IF(OFFSET('Water Data'!$I$29,0,10*ROW('Water Data'!I80))="","",OFFSET('Water Data'!$I$29,0,10*ROW('Water Data'!I80)))</f>
        <v/>
      </c>
      <c r="CK86" s="270" t="str">
        <f ca="true">+IF(OFFSET('Sanitation Data'!$D$28,0,10*ROW('Sanitation Data'!D80))="","",OFFSET('Sanitation Data'!$D$28,0,10*ROW('Sanitation Data'!D80)))</f>
        <v/>
      </c>
      <c r="CL86" s="270" t="str">
        <f ca="true">+IF(OFFSET('Sanitation Data'!$D$29,0,10*ROW('Sanitation Data'!D80))="","",OFFSET('Sanitation Data'!$D$29,0,10*ROW('Sanitation Data'!D80)))</f>
        <v/>
      </c>
      <c r="CM86" s="270" t="str">
        <f ca="true">+IF(OFFSET('Sanitation Data'!$D$30,0,10*ROW('Sanitation Data'!D80))="","",OFFSET('Sanitation Data'!$D$30,0,10*ROW('Sanitation Data'!D80)))</f>
        <v/>
      </c>
      <c r="CN86" s="270" t="str">
        <f ca="true">+IF(OFFSET('Sanitation Data'!$D$31,0,10*ROW('Sanitation Data'!D80))="","",OFFSET('Sanitation Data'!$D$31,0,10*ROW('Sanitation Data'!D80)))</f>
        <v/>
      </c>
      <c r="CO86" s="270" t="str">
        <f ca="true">+IF(OFFSET('Sanitation Data'!$D$32,0,10*ROW('Sanitation Data'!D80))="","",OFFSET('Sanitation Data'!$D$32,0,10*ROW('Sanitation Data'!D80)))</f>
        <v/>
      </c>
      <c r="CP86" s="270" t="str">
        <f ca="true">+IF(OFFSET('Sanitation Data'!$E$28,0,10*ROW('Sanitation Data'!E80))="","",OFFSET('Sanitation Data'!$E$28,0,10*ROW('Sanitation Data'!E80)))</f>
        <v/>
      </c>
      <c r="CQ86" s="270" t="str">
        <f ca="true">+IF(OFFSET('Sanitation Data'!$E$29,0,10*ROW('Sanitation Data'!E80))="","",OFFSET('Sanitation Data'!$E$29,0,10*ROW('Sanitation Data'!E80)))</f>
        <v/>
      </c>
      <c r="CR86" s="270" t="str">
        <f ca="true">+IF(OFFSET('Sanitation Data'!$E$30,0,10*ROW('Sanitation Data'!E80))="","",OFFSET('Sanitation Data'!$E$30,0,10*ROW('Sanitation Data'!E80)))</f>
        <v/>
      </c>
      <c r="CS86" s="270" t="str">
        <f ca="true">+IF(OFFSET('Sanitation Data'!$E$31,0,10*ROW('Sanitation Data'!E80))="","",OFFSET('Sanitation Data'!$E$31,0,10*ROW('Sanitation Data'!E80)))</f>
        <v/>
      </c>
      <c r="CT86" s="270" t="str">
        <f ca="true">+IF(OFFSET('Sanitation Data'!$E$32,0,10*ROW('Sanitation Data'!E80))="","",OFFSET('Sanitation Data'!$E$32,0,10*ROW('Sanitation Data'!E80)))</f>
        <v/>
      </c>
      <c r="CU86" s="270" t="str">
        <f ca="true">+IF(OFFSET('Sanitation Data'!$F$28,0,10*ROW('Sanitation Data'!F80))="","",OFFSET('Sanitation Data'!$F$28,0,10*ROW('Sanitation Data'!F80)))</f>
        <v/>
      </c>
      <c r="CV86" s="270" t="str">
        <f ca="true">+IF(OFFSET('Sanitation Data'!$F$29,0,10*ROW('Sanitation Data'!F80))="","",OFFSET('Sanitation Data'!$F$29,0,10*ROW('Sanitation Data'!F80)))</f>
        <v/>
      </c>
      <c r="CW86" s="270" t="str">
        <f ca="true">+IF(OFFSET('Sanitation Data'!$F$30,0,10*ROW('Sanitation Data'!F80))="","",OFFSET('Sanitation Data'!$F$30,0,10*ROW('Sanitation Data'!F80)))</f>
        <v/>
      </c>
      <c r="CX86" s="270" t="str">
        <f ca="true">+IF(OFFSET('Sanitation Data'!$F$31,0,10*ROW('Sanitation Data'!F80))="","",OFFSET('Sanitation Data'!$F$31,0,10*ROW('Sanitation Data'!F80)))</f>
        <v/>
      </c>
      <c r="CY86" s="270" t="str">
        <f ca="true">+IF(OFFSET('Sanitation Data'!$F$32,0,10*ROW('Sanitation Data'!F80))="","",OFFSET('Sanitation Data'!$F$32,0,10*ROW('Sanitation Data'!F80)))</f>
        <v/>
      </c>
      <c r="CZ86" s="270" t="str">
        <f ca="true">+IF(OFFSET('Sanitation Data'!$G$28,0,10*ROW('Sanitation Data'!G80))="","",OFFSET('Sanitation Data'!$G$28,0,10*ROW('Sanitation Data'!G80)))</f>
        <v/>
      </c>
      <c r="DA86" s="270" t="str">
        <f ca="true">+IF(OFFSET('Sanitation Data'!$G$29,0,10*ROW('Sanitation Data'!G80))="","",OFFSET('Sanitation Data'!$G$29,0,10*ROW('Sanitation Data'!G80)))</f>
        <v/>
      </c>
      <c r="DB86" s="270" t="str">
        <f ca="true">+IF(OFFSET('Sanitation Data'!$G$30,0,10*ROW('Sanitation Data'!G80))="","",OFFSET('Sanitation Data'!$G$30,0,10*ROW('Sanitation Data'!G80)))</f>
        <v/>
      </c>
      <c r="DC86" s="270" t="str">
        <f ca="true">+IF(OFFSET('Sanitation Data'!$G$31,0,10*ROW('Sanitation Data'!G80))="","",OFFSET('Sanitation Data'!$G$31,0,10*ROW('Sanitation Data'!G80)))</f>
        <v/>
      </c>
      <c r="DD86" s="270" t="str">
        <f ca="true">+IF(OFFSET('Sanitation Data'!$G$32,0,10*ROW('Sanitation Data'!G80))="","",OFFSET('Sanitation Data'!$G$32,0,10*ROW('Sanitation Data'!G80)))</f>
        <v/>
      </c>
      <c r="DE86" s="270" t="str">
        <f ca="true">+IF(OFFSET('Sanitation Data'!$H$28,0,10*ROW('Sanitation Data'!H80))="","",OFFSET('Sanitation Data'!$H$28,0,10*ROW('Sanitation Data'!H80)))</f>
        <v/>
      </c>
      <c r="DF86" s="270" t="str">
        <f ca="true">+IF(OFFSET('Sanitation Data'!$H$29,0,10*ROW('Sanitation Data'!H80))="","",OFFSET('Sanitation Data'!$H$29,0,10*ROW('Sanitation Data'!H80)))</f>
        <v/>
      </c>
      <c r="DG86" s="270" t="str">
        <f ca="true">+IF(OFFSET('Sanitation Data'!$H$30,0,10*ROW('Sanitation Data'!H80))="","",OFFSET('Sanitation Data'!$H$30,0,10*ROW('Sanitation Data'!H80)))</f>
        <v/>
      </c>
      <c r="DH86" s="270" t="str">
        <f ca="true">+IF(OFFSET('Sanitation Data'!$H$31,0,10*ROW('Sanitation Data'!H80))="","",OFFSET('Sanitation Data'!$H$31,0,10*ROW('Sanitation Data'!H80)))</f>
        <v/>
      </c>
      <c r="DI86" s="270" t="str">
        <f ca="true">+IF(OFFSET('Sanitation Data'!$H$32,0,10*ROW('Sanitation Data'!H80))="","",OFFSET('Sanitation Data'!$H$32,0,10*ROW('Sanitation Data'!H80)))</f>
        <v/>
      </c>
      <c r="DJ86" s="270" t="str">
        <f ca="true">+IF(OFFSET('Sanitation Data'!$I$28,0,10*ROW('Sanitation Data'!I80))="","",OFFSET('Sanitation Data'!$I$28,0,10*ROW('Sanitation Data'!I80)))</f>
        <v/>
      </c>
      <c r="DK86" s="270" t="str">
        <f ca="true">+IF(OFFSET('Sanitation Data'!$I$29,0,10*ROW('Sanitation Data'!I80))="","",OFFSET('Sanitation Data'!$I$29,0,10*ROW('Sanitation Data'!I80)))</f>
        <v/>
      </c>
      <c r="DL86" s="270" t="str">
        <f ca="true">+IF(OFFSET('Sanitation Data'!$I$30,0,10*ROW('Sanitation Data'!I80))="","",OFFSET('Sanitation Data'!$I$30,0,10*ROW('Sanitation Data'!I80)))</f>
        <v/>
      </c>
      <c r="DM86" s="270" t="str">
        <f ca="true">+IF(OFFSET('Sanitation Data'!$I$31,0,10*ROW('Sanitation Data'!I80))="","",OFFSET('Sanitation Data'!$I$31,0,10*ROW('Sanitation Data'!I80)))</f>
        <v/>
      </c>
      <c r="DN86" s="270" t="str">
        <f ca="true">+IF(OFFSET('Sanitation Data'!$I$32,0,10*ROW('Sanitation Data'!I80))="","",OFFSET('Sanitation Data'!$I$32,0,10*ROW('Sanitation Data'!I80)))</f>
        <v/>
      </c>
      <c r="DO86" s="270" t="str">
        <f ca="true">+IF(OFFSET('Hygiene Data'!$D$11,0,10*ROW('Hygiene Data'!D80))="","",OFFSET('Hygiene Data'!$D$11,0,10*ROW('Hygiene Data'!D80)))</f>
        <v/>
      </c>
      <c r="DP86" s="270" t="str">
        <f ca="true">+IF(OFFSET('Hygiene Data'!$D$12,0,10*ROW('Hygiene Data'!D80))="","",OFFSET('Hygiene Data'!$D$12,0,10*ROW('Hygiene Data'!D80)))</f>
        <v/>
      </c>
      <c r="DQ86" s="270" t="str">
        <f ca="true">+IF(OFFSET('Hygiene Data'!$D$13,0,10*ROW('Hygiene Data'!D80))="","",OFFSET('Hygiene Data'!$D$13,0,10*ROW('Hygiene Data'!D80)))</f>
        <v/>
      </c>
      <c r="DR86" s="270" t="str">
        <f ca="true">+IF(OFFSET('Hygiene Data'!$E$11,0,10*ROW('Hygiene Data'!E80))="","",OFFSET('Hygiene Data'!$E$11,0,10*ROW('Hygiene Data'!E80)))</f>
        <v/>
      </c>
      <c r="DS86" s="270" t="str">
        <f ca="true">+IF(OFFSET('Hygiene Data'!$E$12,0,10*ROW('Hygiene Data'!E80))="","",OFFSET('Hygiene Data'!$E$12,0,10*ROW('Hygiene Data'!E80)))</f>
        <v/>
      </c>
      <c r="DT86" s="270" t="str">
        <f ca="true">+IF(OFFSET('Hygiene Data'!$E$13,0,10*ROW('Hygiene Data'!E80))="","",OFFSET('Hygiene Data'!$E$13,0,10*ROW('Hygiene Data'!E80)))</f>
        <v/>
      </c>
      <c r="DU86" s="270" t="str">
        <f ca="true">+IF(OFFSET('Hygiene Data'!$F$11,0,10*ROW('Hygiene Data'!F80))="","",OFFSET('Hygiene Data'!$F$11,0,10*ROW('Hygiene Data'!F80)))</f>
        <v/>
      </c>
      <c r="DV86" s="270" t="str">
        <f ca="true">+IF(OFFSET('Hygiene Data'!$F$12,0,10*ROW('Hygiene Data'!F80))="","",OFFSET('Hygiene Data'!$F$12,0,10*ROW('Hygiene Data'!F80)))</f>
        <v/>
      </c>
      <c r="DW86" s="270" t="str">
        <f ca="true">+IF(OFFSET('Hygiene Data'!$F$13,0,10*ROW('Hygiene Data'!F80))="","",OFFSET('Hygiene Data'!$F$13,0,10*ROW('Hygiene Data'!F80)))</f>
        <v/>
      </c>
      <c r="DX86" s="270" t="str">
        <f ca="true">+IF(OFFSET('Hygiene Data'!$G$11,0,10*ROW('Hygiene Data'!G80))="","",OFFSET('Hygiene Data'!$G$11,0,10*ROW('Hygiene Data'!G80)))</f>
        <v/>
      </c>
      <c r="DY86" s="270" t="str">
        <f ca="true">+IF(OFFSET('Hygiene Data'!$G$12,0,10*ROW('Hygiene Data'!G80))="","",OFFSET('Hygiene Data'!$G$12,0,10*ROW('Hygiene Data'!G80)))</f>
        <v/>
      </c>
      <c r="DZ86" s="270" t="str">
        <f ca="true">+IF(OFFSET('Hygiene Data'!$G$13,0,10*ROW('Hygiene Data'!G80))="","",OFFSET('Hygiene Data'!$G$13,0,10*ROW('Hygiene Data'!G80)))</f>
        <v/>
      </c>
      <c r="EA86" s="270" t="str">
        <f ca="true">+IF(OFFSET('Hygiene Data'!$H$11,0,10*ROW('Hygiene Data'!H80))="","",OFFSET('Hygiene Data'!$H$11,0,10*ROW('Hygiene Data'!H80)))</f>
        <v/>
      </c>
      <c r="EB86" s="270" t="str">
        <f ca="true">+IF(OFFSET('Hygiene Data'!$H$12,0,10*ROW('Hygiene Data'!H80))="","",OFFSET('Hygiene Data'!$H$12,0,10*ROW('Hygiene Data'!H80)))</f>
        <v/>
      </c>
      <c r="EC86" s="270" t="str">
        <f ca="true">+IF(OFFSET('Hygiene Data'!$H$13,0,10*ROW('Hygiene Data'!H80))="","",OFFSET('Hygiene Data'!$H$13,0,10*ROW('Hygiene Data'!H80)))</f>
        <v/>
      </c>
      <c r="ED86" s="270" t="str">
        <f ca="true">+IF(OFFSET('Hygiene Data'!$I$11,0,10*ROW('Hygiene Data'!I80))="","",OFFSET('Hygiene Data'!$I$11,0,10*ROW('Hygiene Data'!I80)))</f>
        <v/>
      </c>
      <c r="EE86" s="270" t="str">
        <f ca="true">+IF(OFFSET('Hygiene Data'!$I$12,0,10*ROW('Hygiene Data'!I80))="","",OFFSET('Hygiene Data'!$I$12,0,10*ROW('Hygiene Data'!I80)))</f>
        <v/>
      </c>
      <c r="EF86" s="270"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26" t="str">
        <f t="shared" ca="true" si="1"/>
        <v/>
      </c>
      <c r="D87" s="93"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3"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3"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3"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3"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3"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3"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3"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3"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3"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3"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3"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3"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3"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3"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3"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3"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3"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4"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4"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4"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4"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4"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4"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4"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4"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4"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4"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4"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4"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4"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4"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4"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4"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4"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4"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4"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4"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4"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4"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4"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4"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4"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4"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4"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4"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4"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4"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5"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5"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5"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5"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5"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5"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5"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5"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5"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5"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5"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5"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5"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5"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5"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5"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5"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5"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0"/>
      <c r="BS87" s="270" t="str">
        <f ca="true">+IF(OFFSET('Water Data'!$D$27,0,10*ROW('Water Data'!D81))="","",OFFSET('Water Data'!$D$27,0,10*ROW('Water Data'!D81)))</f>
        <v/>
      </c>
      <c r="BT87" s="270" t="str">
        <f ca="true">+IF(OFFSET('Water Data'!$D$28,0,10*ROW('Water Data'!D81))="","",OFFSET('Water Data'!$D$28,0,10*ROW('Water Data'!D81)))</f>
        <v/>
      </c>
      <c r="BU87" s="270" t="str">
        <f ca="true">+IF(OFFSET('Water Data'!$D$29,0,10*ROW('Water Data'!D81))="","",OFFSET('Water Data'!$D$29,0,10*ROW('Water Data'!D81)))</f>
        <v/>
      </c>
      <c r="BV87" s="270" t="str">
        <f ca="true">+IF(OFFSET('Water Data'!$E$27,0,10*ROW('Water Data'!E81))="","",OFFSET('Water Data'!$E$27,0,10*ROW('Water Data'!E81)))</f>
        <v/>
      </c>
      <c r="BW87" s="270" t="str">
        <f ca="true">+IF(OFFSET('Water Data'!$E$28,0,10*ROW('Water Data'!E81))="","",OFFSET('Water Data'!$E$28,0,10*ROW('Water Data'!E81)))</f>
        <v/>
      </c>
      <c r="BX87" s="270" t="str">
        <f ca="true">+IF(OFFSET('Water Data'!$E$29,0,10*ROW('Water Data'!E81))="","",OFFSET('Water Data'!$E$29,0,10*ROW('Water Data'!E81)))</f>
        <v/>
      </c>
      <c r="BY87" s="270" t="str">
        <f ca="true">+IF(OFFSET('Water Data'!$F$27,0,10*ROW('Water Data'!F81))="","",OFFSET('Water Data'!$F$27,0,10*ROW('Water Data'!F81)))</f>
        <v/>
      </c>
      <c r="BZ87" s="270" t="str">
        <f ca="true">+IF(OFFSET('Water Data'!$F$28,0,10*ROW('Water Data'!F81))="","",OFFSET('Water Data'!$F$28,0,10*ROW('Water Data'!F81)))</f>
        <v/>
      </c>
      <c r="CA87" s="270" t="str">
        <f ca="true">+IF(OFFSET('Water Data'!$F$29,0,10*ROW('Water Data'!F81))="","",OFFSET('Water Data'!$F$29,0,10*ROW('Water Data'!F81)))</f>
        <v/>
      </c>
      <c r="CB87" s="270" t="str">
        <f ca="true">+IF(OFFSET('Water Data'!$G$27,0,10*ROW('Water Data'!G81))="","",OFFSET('Water Data'!$G$27,0,10*ROW('Water Data'!G81)))</f>
        <v/>
      </c>
      <c r="CC87" s="270" t="str">
        <f ca="true">+IF(OFFSET('Water Data'!$G$28,0,10*ROW('Water Data'!G81))="","",OFFSET('Water Data'!$G$28,0,10*ROW('Water Data'!G81)))</f>
        <v/>
      </c>
      <c r="CD87" s="270" t="str">
        <f ca="true">+IF(OFFSET('Water Data'!$G$29,0,10*ROW('Water Data'!G81))="","",OFFSET('Water Data'!$G$29,0,10*ROW('Water Data'!G81)))</f>
        <v/>
      </c>
      <c r="CE87" s="270" t="str">
        <f ca="true">+IF(OFFSET('Water Data'!$H$27,0,10*ROW('Water Data'!H81))="","",OFFSET('Water Data'!$H$27,0,10*ROW('Water Data'!H81)))</f>
        <v/>
      </c>
      <c r="CF87" s="270" t="str">
        <f ca="true">+IF(OFFSET('Water Data'!$H$28,0,10*ROW('Water Data'!H81))="","",OFFSET('Water Data'!$H$28,0,10*ROW('Water Data'!H81)))</f>
        <v/>
      </c>
      <c r="CG87" s="270" t="str">
        <f ca="true">+IF(OFFSET('Water Data'!$H$29,0,10*ROW('Water Data'!H81))="","",OFFSET('Water Data'!$H$29,0,10*ROW('Water Data'!H81)))</f>
        <v/>
      </c>
      <c r="CH87" s="270" t="str">
        <f ca="true">+IF(OFFSET('Water Data'!$I$27,0,10*ROW('Water Data'!I81))="","",OFFSET('Water Data'!$I$27,0,10*ROW('Water Data'!I81)))</f>
        <v/>
      </c>
      <c r="CI87" s="270" t="str">
        <f ca="true">+IF(OFFSET('Water Data'!$I$28,0,10*ROW('Water Data'!I81))="","",OFFSET('Water Data'!$I$28,0,10*ROW('Water Data'!I81)))</f>
        <v/>
      </c>
      <c r="CJ87" s="270" t="str">
        <f ca="true">+IF(OFFSET('Water Data'!$I$29,0,10*ROW('Water Data'!I81))="","",OFFSET('Water Data'!$I$29,0,10*ROW('Water Data'!I81)))</f>
        <v/>
      </c>
      <c r="CK87" s="270" t="str">
        <f ca="true">+IF(OFFSET('Sanitation Data'!$D$28,0,10*ROW('Sanitation Data'!D81))="","",OFFSET('Sanitation Data'!$D$28,0,10*ROW('Sanitation Data'!D81)))</f>
        <v/>
      </c>
      <c r="CL87" s="270" t="str">
        <f ca="true">+IF(OFFSET('Sanitation Data'!$D$29,0,10*ROW('Sanitation Data'!D81))="","",OFFSET('Sanitation Data'!$D$29,0,10*ROW('Sanitation Data'!D81)))</f>
        <v/>
      </c>
      <c r="CM87" s="270" t="str">
        <f ca="true">+IF(OFFSET('Sanitation Data'!$D$30,0,10*ROW('Sanitation Data'!D81))="","",OFFSET('Sanitation Data'!$D$30,0,10*ROW('Sanitation Data'!D81)))</f>
        <v/>
      </c>
      <c r="CN87" s="270" t="str">
        <f ca="true">+IF(OFFSET('Sanitation Data'!$D$31,0,10*ROW('Sanitation Data'!D81))="","",OFFSET('Sanitation Data'!$D$31,0,10*ROW('Sanitation Data'!D81)))</f>
        <v/>
      </c>
      <c r="CO87" s="270" t="str">
        <f ca="true">+IF(OFFSET('Sanitation Data'!$D$32,0,10*ROW('Sanitation Data'!D81))="","",OFFSET('Sanitation Data'!$D$32,0,10*ROW('Sanitation Data'!D81)))</f>
        <v/>
      </c>
      <c r="CP87" s="270" t="str">
        <f ca="true">+IF(OFFSET('Sanitation Data'!$E$28,0,10*ROW('Sanitation Data'!E81))="","",OFFSET('Sanitation Data'!$E$28,0,10*ROW('Sanitation Data'!E81)))</f>
        <v/>
      </c>
      <c r="CQ87" s="270" t="str">
        <f ca="true">+IF(OFFSET('Sanitation Data'!$E$29,0,10*ROW('Sanitation Data'!E81))="","",OFFSET('Sanitation Data'!$E$29,0,10*ROW('Sanitation Data'!E81)))</f>
        <v/>
      </c>
      <c r="CR87" s="270" t="str">
        <f ca="true">+IF(OFFSET('Sanitation Data'!$E$30,0,10*ROW('Sanitation Data'!E81))="","",OFFSET('Sanitation Data'!$E$30,0,10*ROW('Sanitation Data'!E81)))</f>
        <v/>
      </c>
      <c r="CS87" s="270" t="str">
        <f ca="true">+IF(OFFSET('Sanitation Data'!$E$31,0,10*ROW('Sanitation Data'!E81))="","",OFFSET('Sanitation Data'!$E$31,0,10*ROW('Sanitation Data'!E81)))</f>
        <v/>
      </c>
      <c r="CT87" s="270" t="str">
        <f ca="true">+IF(OFFSET('Sanitation Data'!$E$32,0,10*ROW('Sanitation Data'!E81))="","",OFFSET('Sanitation Data'!$E$32,0,10*ROW('Sanitation Data'!E81)))</f>
        <v/>
      </c>
      <c r="CU87" s="270" t="str">
        <f ca="true">+IF(OFFSET('Sanitation Data'!$F$28,0,10*ROW('Sanitation Data'!F81))="","",OFFSET('Sanitation Data'!$F$28,0,10*ROW('Sanitation Data'!F81)))</f>
        <v/>
      </c>
      <c r="CV87" s="270" t="str">
        <f ca="true">+IF(OFFSET('Sanitation Data'!$F$29,0,10*ROW('Sanitation Data'!F81))="","",OFFSET('Sanitation Data'!$F$29,0,10*ROW('Sanitation Data'!F81)))</f>
        <v/>
      </c>
      <c r="CW87" s="270" t="str">
        <f ca="true">+IF(OFFSET('Sanitation Data'!$F$30,0,10*ROW('Sanitation Data'!F81))="","",OFFSET('Sanitation Data'!$F$30,0,10*ROW('Sanitation Data'!F81)))</f>
        <v/>
      </c>
      <c r="CX87" s="270" t="str">
        <f ca="true">+IF(OFFSET('Sanitation Data'!$F$31,0,10*ROW('Sanitation Data'!F81))="","",OFFSET('Sanitation Data'!$F$31,0,10*ROW('Sanitation Data'!F81)))</f>
        <v/>
      </c>
      <c r="CY87" s="270" t="str">
        <f ca="true">+IF(OFFSET('Sanitation Data'!$F$32,0,10*ROW('Sanitation Data'!F81))="","",OFFSET('Sanitation Data'!$F$32,0,10*ROW('Sanitation Data'!F81)))</f>
        <v/>
      </c>
      <c r="CZ87" s="270" t="str">
        <f ca="true">+IF(OFFSET('Sanitation Data'!$G$28,0,10*ROW('Sanitation Data'!G81))="","",OFFSET('Sanitation Data'!$G$28,0,10*ROW('Sanitation Data'!G81)))</f>
        <v/>
      </c>
      <c r="DA87" s="270" t="str">
        <f ca="true">+IF(OFFSET('Sanitation Data'!$G$29,0,10*ROW('Sanitation Data'!G81))="","",OFFSET('Sanitation Data'!$G$29,0,10*ROW('Sanitation Data'!G81)))</f>
        <v/>
      </c>
      <c r="DB87" s="270" t="str">
        <f ca="true">+IF(OFFSET('Sanitation Data'!$G$30,0,10*ROW('Sanitation Data'!G81))="","",OFFSET('Sanitation Data'!$G$30,0,10*ROW('Sanitation Data'!G81)))</f>
        <v/>
      </c>
      <c r="DC87" s="270" t="str">
        <f ca="true">+IF(OFFSET('Sanitation Data'!$G$31,0,10*ROW('Sanitation Data'!G81))="","",OFFSET('Sanitation Data'!$G$31,0,10*ROW('Sanitation Data'!G81)))</f>
        <v/>
      </c>
      <c r="DD87" s="270" t="str">
        <f ca="true">+IF(OFFSET('Sanitation Data'!$G$32,0,10*ROW('Sanitation Data'!G81))="","",OFFSET('Sanitation Data'!$G$32,0,10*ROW('Sanitation Data'!G81)))</f>
        <v/>
      </c>
      <c r="DE87" s="270" t="str">
        <f ca="true">+IF(OFFSET('Sanitation Data'!$H$28,0,10*ROW('Sanitation Data'!H81))="","",OFFSET('Sanitation Data'!$H$28,0,10*ROW('Sanitation Data'!H81)))</f>
        <v/>
      </c>
      <c r="DF87" s="270" t="str">
        <f ca="true">+IF(OFFSET('Sanitation Data'!$H$29,0,10*ROW('Sanitation Data'!H81))="","",OFFSET('Sanitation Data'!$H$29,0,10*ROW('Sanitation Data'!H81)))</f>
        <v/>
      </c>
      <c r="DG87" s="270" t="str">
        <f ca="true">+IF(OFFSET('Sanitation Data'!$H$30,0,10*ROW('Sanitation Data'!H81))="","",OFFSET('Sanitation Data'!$H$30,0,10*ROW('Sanitation Data'!H81)))</f>
        <v/>
      </c>
      <c r="DH87" s="270" t="str">
        <f ca="true">+IF(OFFSET('Sanitation Data'!$H$31,0,10*ROW('Sanitation Data'!H81))="","",OFFSET('Sanitation Data'!$H$31,0,10*ROW('Sanitation Data'!H81)))</f>
        <v/>
      </c>
      <c r="DI87" s="270" t="str">
        <f ca="true">+IF(OFFSET('Sanitation Data'!$H$32,0,10*ROW('Sanitation Data'!H81))="","",OFFSET('Sanitation Data'!$H$32,0,10*ROW('Sanitation Data'!H81)))</f>
        <v/>
      </c>
      <c r="DJ87" s="270" t="str">
        <f ca="true">+IF(OFFSET('Sanitation Data'!$I$28,0,10*ROW('Sanitation Data'!I81))="","",OFFSET('Sanitation Data'!$I$28,0,10*ROW('Sanitation Data'!I81)))</f>
        <v/>
      </c>
      <c r="DK87" s="270" t="str">
        <f ca="true">+IF(OFFSET('Sanitation Data'!$I$29,0,10*ROW('Sanitation Data'!I81))="","",OFFSET('Sanitation Data'!$I$29,0,10*ROW('Sanitation Data'!I81)))</f>
        <v/>
      </c>
      <c r="DL87" s="270" t="str">
        <f ca="true">+IF(OFFSET('Sanitation Data'!$I$30,0,10*ROW('Sanitation Data'!I81))="","",OFFSET('Sanitation Data'!$I$30,0,10*ROW('Sanitation Data'!I81)))</f>
        <v/>
      </c>
      <c r="DM87" s="270" t="str">
        <f ca="true">+IF(OFFSET('Sanitation Data'!$I$31,0,10*ROW('Sanitation Data'!I81))="","",OFFSET('Sanitation Data'!$I$31,0,10*ROW('Sanitation Data'!I81)))</f>
        <v/>
      </c>
      <c r="DN87" s="270" t="str">
        <f ca="true">+IF(OFFSET('Sanitation Data'!$I$32,0,10*ROW('Sanitation Data'!I81))="","",OFFSET('Sanitation Data'!$I$32,0,10*ROW('Sanitation Data'!I81)))</f>
        <v/>
      </c>
      <c r="DO87" s="270" t="str">
        <f ca="true">+IF(OFFSET('Hygiene Data'!$D$11,0,10*ROW('Hygiene Data'!D81))="","",OFFSET('Hygiene Data'!$D$11,0,10*ROW('Hygiene Data'!D81)))</f>
        <v/>
      </c>
      <c r="DP87" s="270" t="str">
        <f ca="true">+IF(OFFSET('Hygiene Data'!$D$12,0,10*ROW('Hygiene Data'!D81))="","",OFFSET('Hygiene Data'!$D$12,0,10*ROW('Hygiene Data'!D81)))</f>
        <v/>
      </c>
      <c r="DQ87" s="270" t="str">
        <f ca="true">+IF(OFFSET('Hygiene Data'!$D$13,0,10*ROW('Hygiene Data'!D81))="","",OFFSET('Hygiene Data'!$D$13,0,10*ROW('Hygiene Data'!D81)))</f>
        <v/>
      </c>
      <c r="DR87" s="270" t="str">
        <f ca="true">+IF(OFFSET('Hygiene Data'!$E$11,0,10*ROW('Hygiene Data'!E81))="","",OFFSET('Hygiene Data'!$E$11,0,10*ROW('Hygiene Data'!E81)))</f>
        <v/>
      </c>
      <c r="DS87" s="270" t="str">
        <f ca="true">+IF(OFFSET('Hygiene Data'!$E$12,0,10*ROW('Hygiene Data'!E81))="","",OFFSET('Hygiene Data'!$E$12,0,10*ROW('Hygiene Data'!E81)))</f>
        <v/>
      </c>
      <c r="DT87" s="270" t="str">
        <f ca="true">+IF(OFFSET('Hygiene Data'!$E$13,0,10*ROW('Hygiene Data'!E81))="","",OFFSET('Hygiene Data'!$E$13,0,10*ROW('Hygiene Data'!E81)))</f>
        <v/>
      </c>
      <c r="DU87" s="270" t="str">
        <f ca="true">+IF(OFFSET('Hygiene Data'!$F$11,0,10*ROW('Hygiene Data'!F81))="","",OFFSET('Hygiene Data'!$F$11,0,10*ROW('Hygiene Data'!F81)))</f>
        <v/>
      </c>
      <c r="DV87" s="270" t="str">
        <f ca="true">+IF(OFFSET('Hygiene Data'!$F$12,0,10*ROW('Hygiene Data'!F81))="","",OFFSET('Hygiene Data'!$F$12,0,10*ROW('Hygiene Data'!F81)))</f>
        <v/>
      </c>
      <c r="DW87" s="270" t="str">
        <f ca="true">+IF(OFFSET('Hygiene Data'!$F$13,0,10*ROW('Hygiene Data'!F81))="","",OFFSET('Hygiene Data'!$F$13,0,10*ROW('Hygiene Data'!F81)))</f>
        <v/>
      </c>
      <c r="DX87" s="270" t="str">
        <f ca="true">+IF(OFFSET('Hygiene Data'!$G$11,0,10*ROW('Hygiene Data'!G81))="","",OFFSET('Hygiene Data'!$G$11,0,10*ROW('Hygiene Data'!G81)))</f>
        <v/>
      </c>
      <c r="DY87" s="270" t="str">
        <f ca="true">+IF(OFFSET('Hygiene Data'!$G$12,0,10*ROW('Hygiene Data'!G81))="","",OFFSET('Hygiene Data'!$G$12,0,10*ROW('Hygiene Data'!G81)))</f>
        <v/>
      </c>
      <c r="DZ87" s="270" t="str">
        <f ca="true">+IF(OFFSET('Hygiene Data'!$G$13,0,10*ROW('Hygiene Data'!G81))="","",OFFSET('Hygiene Data'!$G$13,0,10*ROW('Hygiene Data'!G81)))</f>
        <v/>
      </c>
      <c r="EA87" s="270" t="str">
        <f ca="true">+IF(OFFSET('Hygiene Data'!$H$11,0,10*ROW('Hygiene Data'!H81))="","",OFFSET('Hygiene Data'!$H$11,0,10*ROW('Hygiene Data'!H81)))</f>
        <v/>
      </c>
      <c r="EB87" s="270" t="str">
        <f ca="true">+IF(OFFSET('Hygiene Data'!$H$12,0,10*ROW('Hygiene Data'!H81))="","",OFFSET('Hygiene Data'!$H$12,0,10*ROW('Hygiene Data'!H81)))</f>
        <v/>
      </c>
      <c r="EC87" s="270" t="str">
        <f ca="true">+IF(OFFSET('Hygiene Data'!$H$13,0,10*ROW('Hygiene Data'!H81))="","",OFFSET('Hygiene Data'!$H$13,0,10*ROW('Hygiene Data'!H81)))</f>
        <v/>
      </c>
      <c r="ED87" s="270" t="str">
        <f ca="true">+IF(OFFSET('Hygiene Data'!$I$11,0,10*ROW('Hygiene Data'!I81))="","",OFFSET('Hygiene Data'!$I$11,0,10*ROW('Hygiene Data'!I81)))</f>
        <v/>
      </c>
      <c r="EE87" s="270" t="str">
        <f ca="true">+IF(OFFSET('Hygiene Data'!$I$12,0,10*ROW('Hygiene Data'!I81))="","",OFFSET('Hygiene Data'!$I$12,0,10*ROW('Hygiene Data'!I81)))</f>
        <v/>
      </c>
      <c r="EF87" s="270"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26" t="str">
        <f t="shared" ca="true" si="1"/>
        <v/>
      </c>
      <c r="D88" s="93"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3"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3"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3"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3"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3"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3"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3"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3"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3"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3"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3"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3"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3"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3"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3"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3"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3"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4"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4"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4"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4"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4"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4"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4"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4"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4"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4"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4"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4"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4"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4"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4"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4"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4"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4"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4"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4"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4"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4"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4"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4"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4"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4"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4"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4"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4"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4"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5"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5"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5"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5"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5"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5"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5"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5"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5"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5"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5"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5"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5"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5"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5"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5"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5"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5"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0"/>
      <c r="BS88" s="270" t="str">
        <f ca="true">+IF(OFFSET('Water Data'!$D$27,0,10*ROW('Water Data'!D82))="","",OFFSET('Water Data'!$D$27,0,10*ROW('Water Data'!D82)))</f>
        <v/>
      </c>
      <c r="BT88" s="270" t="str">
        <f ca="true">+IF(OFFSET('Water Data'!$D$28,0,10*ROW('Water Data'!D82))="","",OFFSET('Water Data'!$D$28,0,10*ROW('Water Data'!D82)))</f>
        <v/>
      </c>
      <c r="BU88" s="270" t="str">
        <f ca="true">+IF(OFFSET('Water Data'!$D$29,0,10*ROW('Water Data'!D82))="","",OFFSET('Water Data'!$D$29,0,10*ROW('Water Data'!D82)))</f>
        <v/>
      </c>
      <c r="BV88" s="270" t="str">
        <f ca="true">+IF(OFFSET('Water Data'!$E$27,0,10*ROW('Water Data'!E82))="","",OFFSET('Water Data'!$E$27,0,10*ROW('Water Data'!E82)))</f>
        <v/>
      </c>
      <c r="BW88" s="270" t="str">
        <f ca="true">+IF(OFFSET('Water Data'!$E$28,0,10*ROW('Water Data'!E82))="","",OFFSET('Water Data'!$E$28,0,10*ROW('Water Data'!E82)))</f>
        <v/>
      </c>
      <c r="BX88" s="270" t="str">
        <f ca="true">+IF(OFFSET('Water Data'!$E$29,0,10*ROW('Water Data'!E82))="","",OFFSET('Water Data'!$E$29,0,10*ROW('Water Data'!E82)))</f>
        <v/>
      </c>
      <c r="BY88" s="270" t="str">
        <f ca="true">+IF(OFFSET('Water Data'!$F$27,0,10*ROW('Water Data'!F82))="","",OFFSET('Water Data'!$F$27,0,10*ROW('Water Data'!F82)))</f>
        <v/>
      </c>
      <c r="BZ88" s="270" t="str">
        <f ca="true">+IF(OFFSET('Water Data'!$F$28,0,10*ROW('Water Data'!F82))="","",OFFSET('Water Data'!$F$28,0,10*ROW('Water Data'!F82)))</f>
        <v/>
      </c>
      <c r="CA88" s="270" t="str">
        <f ca="true">+IF(OFFSET('Water Data'!$F$29,0,10*ROW('Water Data'!F82))="","",OFFSET('Water Data'!$F$29,0,10*ROW('Water Data'!F82)))</f>
        <v/>
      </c>
      <c r="CB88" s="270" t="str">
        <f ca="true">+IF(OFFSET('Water Data'!$G$27,0,10*ROW('Water Data'!G82))="","",OFFSET('Water Data'!$G$27,0,10*ROW('Water Data'!G82)))</f>
        <v/>
      </c>
      <c r="CC88" s="270" t="str">
        <f ca="true">+IF(OFFSET('Water Data'!$G$28,0,10*ROW('Water Data'!G82))="","",OFFSET('Water Data'!$G$28,0,10*ROW('Water Data'!G82)))</f>
        <v/>
      </c>
      <c r="CD88" s="270" t="str">
        <f ca="true">+IF(OFFSET('Water Data'!$G$29,0,10*ROW('Water Data'!G82))="","",OFFSET('Water Data'!$G$29,0,10*ROW('Water Data'!G82)))</f>
        <v/>
      </c>
      <c r="CE88" s="270" t="str">
        <f ca="true">+IF(OFFSET('Water Data'!$H$27,0,10*ROW('Water Data'!H82))="","",OFFSET('Water Data'!$H$27,0,10*ROW('Water Data'!H82)))</f>
        <v/>
      </c>
      <c r="CF88" s="270" t="str">
        <f ca="true">+IF(OFFSET('Water Data'!$H$28,0,10*ROW('Water Data'!H82))="","",OFFSET('Water Data'!$H$28,0,10*ROW('Water Data'!H82)))</f>
        <v/>
      </c>
      <c r="CG88" s="270" t="str">
        <f ca="true">+IF(OFFSET('Water Data'!$H$29,0,10*ROW('Water Data'!H82))="","",OFFSET('Water Data'!$H$29,0,10*ROW('Water Data'!H82)))</f>
        <v/>
      </c>
      <c r="CH88" s="270" t="str">
        <f ca="true">+IF(OFFSET('Water Data'!$I$27,0,10*ROW('Water Data'!I82))="","",OFFSET('Water Data'!$I$27,0,10*ROW('Water Data'!I82)))</f>
        <v/>
      </c>
      <c r="CI88" s="270" t="str">
        <f ca="true">+IF(OFFSET('Water Data'!$I$28,0,10*ROW('Water Data'!I82))="","",OFFSET('Water Data'!$I$28,0,10*ROW('Water Data'!I82)))</f>
        <v/>
      </c>
      <c r="CJ88" s="270" t="str">
        <f ca="true">+IF(OFFSET('Water Data'!$I$29,0,10*ROW('Water Data'!I82))="","",OFFSET('Water Data'!$I$29,0,10*ROW('Water Data'!I82)))</f>
        <v/>
      </c>
      <c r="CK88" s="270" t="str">
        <f ca="true">+IF(OFFSET('Sanitation Data'!$D$28,0,10*ROW('Sanitation Data'!D82))="","",OFFSET('Sanitation Data'!$D$28,0,10*ROW('Sanitation Data'!D82)))</f>
        <v/>
      </c>
      <c r="CL88" s="270" t="str">
        <f ca="true">+IF(OFFSET('Sanitation Data'!$D$29,0,10*ROW('Sanitation Data'!D82))="","",OFFSET('Sanitation Data'!$D$29,0,10*ROW('Sanitation Data'!D82)))</f>
        <v/>
      </c>
      <c r="CM88" s="270" t="str">
        <f ca="true">+IF(OFFSET('Sanitation Data'!$D$30,0,10*ROW('Sanitation Data'!D82))="","",OFFSET('Sanitation Data'!$D$30,0,10*ROW('Sanitation Data'!D82)))</f>
        <v/>
      </c>
      <c r="CN88" s="270" t="str">
        <f ca="true">+IF(OFFSET('Sanitation Data'!$D$31,0,10*ROW('Sanitation Data'!D82))="","",OFFSET('Sanitation Data'!$D$31,0,10*ROW('Sanitation Data'!D82)))</f>
        <v/>
      </c>
      <c r="CO88" s="270" t="str">
        <f ca="true">+IF(OFFSET('Sanitation Data'!$D$32,0,10*ROW('Sanitation Data'!D82))="","",OFFSET('Sanitation Data'!$D$32,0,10*ROW('Sanitation Data'!D82)))</f>
        <v/>
      </c>
      <c r="CP88" s="270" t="str">
        <f ca="true">+IF(OFFSET('Sanitation Data'!$E$28,0,10*ROW('Sanitation Data'!E82))="","",OFFSET('Sanitation Data'!$E$28,0,10*ROW('Sanitation Data'!E82)))</f>
        <v/>
      </c>
      <c r="CQ88" s="270" t="str">
        <f ca="true">+IF(OFFSET('Sanitation Data'!$E$29,0,10*ROW('Sanitation Data'!E82))="","",OFFSET('Sanitation Data'!$E$29,0,10*ROW('Sanitation Data'!E82)))</f>
        <v/>
      </c>
      <c r="CR88" s="270" t="str">
        <f ca="true">+IF(OFFSET('Sanitation Data'!$E$30,0,10*ROW('Sanitation Data'!E82))="","",OFFSET('Sanitation Data'!$E$30,0,10*ROW('Sanitation Data'!E82)))</f>
        <v/>
      </c>
      <c r="CS88" s="270" t="str">
        <f ca="true">+IF(OFFSET('Sanitation Data'!$E$31,0,10*ROW('Sanitation Data'!E82))="","",OFFSET('Sanitation Data'!$E$31,0,10*ROW('Sanitation Data'!E82)))</f>
        <v/>
      </c>
      <c r="CT88" s="270" t="str">
        <f ca="true">+IF(OFFSET('Sanitation Data'!$E$32,0,10*ROW('Sanitation Data'!E82))="","",OFFSET('Sanitation Data'!$E$32,0,10*ROW('Sanitation Data'!E82)))</f>
        <v/>
      </c>
      <c r="CU88" s="270" t="str">
        <f ca="true">+IF(OFFSET('Sanitation Data'!$F$28,0,10*ROW('Sanitation Data'!F82))="","",OFFSET('Sanitation Data'!$F$28,0,10*ROW('Sanitation Data'!F82)))</f>
        <v/>
      </c>
      <c r="CV88" s="270" t="str">
        <f ca="true">+IF(OFFSET('Sanitation Data'!$F$29,0,10*ROW('Sanitation Data'!F82))="","",OFFSET('Sanitation Data'!$F$29,0,10*ROW('Sanitation Data'!F82)))</f>
        <v/>
      </c>
      <c r="CW88" s="270" t="str">
        <f ca="true">+IF(OFFSET('Sanitation Data'!$F$30,0,10*ROW('Sanitation Data'!F82))="","",OFFSET('Sanitation Data'!$F$30,0,10*ROW('Sanitation Data'!F82)))</f>
        <v/>
      </c>
      <c r="CX88" s="270" t="str">
        <f ca="true">+IF(OFFSET('Sanitation Data'!$F$31,0,10*ROW('Sanitation Data'!F82))="","",OFFSET('Sanitation Data'!$F$31,0,10*ROW('Sanitation Data'!F82)))</f>
        <v/>
      </c>
      <c r="CY88" s="270" t="str">
        <f ca="true">+IF(OFFSET('Sanitation Data'!$F$32,0,10*ROW('Sanitation Data'!F82))="","",OFFSET('Sanitation Data'!$F$32,0,10*ROW('Sanitation Data'!F82)))</f>
        <v/>
      </c>
      <c r="CZ88" s="270" t="str">
        <f ca="true">+IF(OFFSET('Sanitation Data'!$G$28,0,10*ROW('Sanitation Data'!G82))="","",OFFSET('Sanitation Data'!$G$28,0,10*ROW('Sanitation Data'!G82)))</f>
        <v/>
      </c>
      <c r="DA88" s="270" t="str">
        <f ca="true">+IF(OFFSET('Sanitation Data'!$G$29,0,10*ROW('Sanitation Data'!G82))="","",OFFSET('Sanitation Data'!$G$29,0,10*ROW('Sanitation Data'!G82)))</f>
        <v/>
      </c>
      <c r="DB88" s="270" t="str">
        <f ca="true">+IF(OFFSET('Sanitation Data'!$G$30,0,10*ROW('Sanitation Data'!G82))="","",OFFSET('Sanitation Data'!$G$30,0,10*ROW('Sanitation Data'!G82)))</f>
        <v/>
      </c>
      <c r="DC88" s="270" t="str">
        <f ca="true">+IF(OFFSET('Sanitation Data'!$G$31,0,10*ROW('Sanitation Data'!G82))="","",OFFSET('Sanitation Data'!$G$31,0,10*ROW('Sanitation Data'!G82)))</f>
        <v/>
      </c>
      <c r="DD88" s="270" t="str">
        <f ca="true">+IF(OFFSET('Sanitation Data'!$G$32,0,10*ROW('Sanitation Data'!G82))="","",OFFSET('Sanitation Data'!$G$32,0,10*ROW('Sanitation Data'!G82)))</f>
        <v/>
      </c>
      <c r="DE88" s="270" t="str">
        <f ca="true">+IF(OFFSET('Sanitation Data'!$H$28,0,10*ROW('Sanitation Data'!H82))="","",OFFSET('Sanitation Data'!$H$28,0,10*ROW('Sanitation Data'!H82)))</f>
        <v/>
      </c>
      <c r="DF88" s="270" t="str">
        <f ca="true">+IF(OFFSET('Sanitation Data'!$H$29,0,10*ROW('Sanitation Data'!H82))="","",OFFSET('Sanitation Data'!$H$29,0,10*ROW('Sanitation Data'!H82)))</f>
        <v/>
      </c>
      <c r="DG88" s="270" t="str">
        <f ca="true">+IF(OFFSET('Sanitation Data'!$H$30,0,10*ROW('Sanitation Data'!H82))="","",OFFSET('Sanitation Data'!$H$30,0,10*ROW('Sanitation Data'!H82)))</f>
        <v/>
      </c>
      <c r="DH88" s="270" t="str">
        <f ca="true">+IF(OFFSET('Sanitation Data'!$H$31,0,10*ROW('Sanitation Data'!H82))="","",OFFSET('Sanitation Data'!$H$31,0,10*ROW('Sanitation Data'!H82)))</f>
        <v/>
      </c>
      <c r="DI88" s="270" t="str">
        <f ca="true">+IF(OFFSET('Sanitation Data'!$H$32,0,10*ROW('Sanitation Data'!H82))="","",OFFSET('Sanitation Data'!$H$32,0,10*ROW('Sanitation Data'!H82)))</f>
        <v/>
      </c>
      <c r="DJ88" s="270" t="str">
        <f ca="true">+IF(OFFSET('Sanitation Data'!$I$28,0,10*ROW('Sanitation Data'!I82))="","",OFFSET('Sanitation Data'!$I$28,0,10*ROW('Sanitation Data'!I82)))</f>
        <v/>
      </c>
      <c r="DK88" s="270" t="str">
        <f ca="true">+IF(OFFSET('Sanitation Data'!$I$29,0,10*ROW('Sanitation Data'!I82))="","",OFFSET('Sanitation Data'!$I$29,0,10*ROW('Sanitation Data'!I82)))</f>
        <v/>
      </c>
      <c r="DL88" s="270" t="str">
        <f ca="true">+IF(OFFSET('Sanitation Data'!$I$30,0,10*ROW('Sanitation Data'!I82))="","",OFFSET('Sanitation Data'!$I$30,0,10*ROW('Sanitation Data'!I82)))</f>
        <v/>
      </c>
      <c r="DM88" s="270" t="str">
        <f ca="true">+IF(OFFSET('Sanitation Data'!$I$31,0,10*ROW('Sanitation Data'!I82))="","",OFFSET('Sanitation Data'!$I$31,0,10*ROW('Sanitation Data'!I82)))</f>
        <v/>
      </c>
      <c r="DN88" s="270" t="str">
        <f ca="true">+IF(OFFSET('Sanitation Data'!$I$32,0,10*ROW('Sanitation Data'!I82))="","",OFFSET('Sanitation Data'!$I$32,0,10*ROW('Sanitation Data'!I82)))</f>
        <v/>
      </c>
      <c r="DO88" s="270" t="str">
        <f ca="true">+IF(OFFSET('Hygiene Data'!$D$11,0,10*ROW('Hygiene Data'!D82))="","",OFFSET('Hygiene Data'!$D$11,0,10*ROW('Hygiene Data'!D82)))</f>
        <v/>
      </c>
      <c r="DP88" s="270" t="str">
        <f ca="true">+IF(OFFSET('Hygiene Data'!$D$12,0,10*ROW('Hygiene Data'!D82))="","",OFFSET('Hygiene Data'!$D$12,0,10*ROW('Hygiene Data'!D82)))</f>
        <v/>
      </c>
      <c r="DQ88" s="270" t="str">
        <f ca="true">+IF(OFFSET('Hygiene Data'!$D$13,0,10*ROW('Hygiene Data'!D82))="","",OFFSET('Hygiene Data'!$D$13,0,10*ROW('Hygiene Data'!D82)))</f>
        <v/>
      </c>
      <c r="DR88" s="270" t="str">
        <f ca="true">+IF(OFFSET('Hygiene Data'!$E$11,0,10*ROW('Hygiene Data'!E82))="","",OFFSET('Hygiene Data'!$E$11,0,10*ROW('Hygiene Data'!E82)))</f>
        <v/>
      </c>
      <c r="DS88" s="270" t="str">
        <f ca="true">+IF(OFFSET('Hygiene Data'!$E$12,0,10*ROW('Hygiene Data'!E82))="","",OFFSET('Hygiene Data'!$E$12,0,10*ROW('Hygiene Data'!E82)))</f>
        <v/>
      </c>
      <c r="DT88" s="270" t="str">
        <f ca="true">+IF(OFFSET('Hygiene Data'!$E$13,0,10*ROW('Hygiene Data'!E82))="","",OFFSET('Hygiene Data'!$E$13,0,10*ROW('Hygiene Data'!E82)))</f>
        <v/>
      </c>
      <c r="DU88" s="270" t="str">
        <f ca="true">+IF(OFFSET('Hygiene Data'!$F$11,0,10*ROW('Hygiene Data'!F82))="","",OFFSET('Hygiene Data'!$F$11,0,10*ROW('Hygiene Data'!F82)))</f>
        <v/>
      </c>
      <c r="DV88" s="270" t="str">
        <f ca="true">+IF(OFFSET('Hygiene Data'!$F$12,0,10*ROW('Hygiene Data'!F82))="","",OFFSET('Hygiene Data'!$F$12,0,10*ROW('Hygiene Data'!F82)))</f>
        <v/>
      </c>
      <c r="DW88" s="270" t="str">
        <f ca="true">+IF(OFFSET('Hygiene Data'!$F$13,0,10*ROW('Hygiene Data'!F82))="","",OFFSET('Hygiene Data'!$F$13,0,10*ROW('Hygiene Data'!F82)))</f>
        <v/>
      </c>
      <c r="DX88" s="270" t="str">
        <f ca="true">+IF(OFFSET('Hygiene Data'!$G$11,0,10*ROW('Hygiene Data'!G82))="","",OFFSET('Hygiene Data'!$G$11,0,10*ROW('Hygiene Data'!G82)))</f>
        <v/>
      </c>
      <c r="DY88" s="270" t="str">
        <f ca="true">+IF(OFFSET('Hygiene Data'!$G$12,0,10*ROW('Hygiene Data'!G82))="","",OFFSET('Hygiene Data'!$G$12,0,10*ROW('Hygiene Data'!G82)))</f>
        <v/>
      </c>
      <c r="DZ88" s="270" t="str">
        <f ca="true">+IF(OFFSET('Hygiene Data'!$G$13,0,10*ROW('Hygiene Data'!G82))="","",OFFSET('Hygiene Data'!$G$13,0,10*ROW('Hygiene Data'!G82)))</f>
        <v/>
      </c>
      <c r="EA88" s="270" t="str">
        <f ca="true">+IF(OFFSET('Hygiene Data'!$H$11,0,10*ROW('Hygiene Data'!H82))="","",OFFSET('Hygiene Data'!$H$11,0,10*ROW('Hygiene Data'!H82)))</f>
        <v/>
      </c>
      <c r="EB88" s="270" t="str">
        <f ca="true">+IF(OFFSET('Hygiene Data'!$H$12,0,10*ROW('Hygiene Data'!H82))="","",OFFSET('Hygiene Data'!$H$12,0,10*ROW('Hygiene Data'!H82)))</f>
        <v/>
      </c>
      <c r="EC88" s="270" t="str">
        <f ca="true">+IF(OFFSET('Hygiene Data'!$H$13,0,10*ROW('Hygiene Data'!H82))="","",OFFSET('Hygiene Data'!$H$13,0,10*ROW('Hygiene Data'!H82)))</f>
        <v/>
      </c>
      <c r="ED88" s="270" t="str">
        <f ca="true">+IF(OFFSET('Hygiene Data'!$I$11,0,10*ROW('Hygiene Data'!I82))="","",OFFSET('Hygiene Data'!$I$11,0,10*ROW('Hygiene Data'!I82)))</f>
        <v/>
      </c>
      <c r="EE88" s="270" t="str">
        <f ca="true">+IF(OFFSET('Hygiene Data'!$I$12,0,10*ROW('Hygiene Data'!I82))="","",OFFSET('Hygiene Data'!$I$12,0,10*ROW('Hygiene Data'!I82)))</f>
        <v/>
      </c>
      <c r="EF88" s="270"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26" t="str">
        <f t="shared" ca="true" si="1"/>
        <v/>
      </c>
      <c r="D89" s="93"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3"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3"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3"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3"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3"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3"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3"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3"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3"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3"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3"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3"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3"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3"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3"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3"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3"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4"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4"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4"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4"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4"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4"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4"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4"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4"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4"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4"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4"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4"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4"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4"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4"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4"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4"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4"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4"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4"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4"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4"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4"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4"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4"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4"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4"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4"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4"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5"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5"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5"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5"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5"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5"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5"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5"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5"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5"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5"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5"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5"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5"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5"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5"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5"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5"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0"/>
      <c r="BS89" s="270" t="str">
        <f ca="true">+IF(OFFSET('Water Data'!$D$27,0,10*ROW('Water Data'!D83))="","",OFFSET('Water Data'!$D$27,0,10*ROW('Water Data'!D83)))</f>
        <v/>
      </c>
      <c r="BT89" s="270" t="str">
        <f ca="true">+IF(OFFSET('Water Data'!$D$28,0,10*ROW('Water Data'!D83))="","",OFFSET('Water Data'!$D$28,0,10*ROW('Water Data'!D83)))</f>
        <v/>
      </c>
      <c r="BU89" s="270" t="str">
        <f ca="true">+IF(OFFSET('Water Data'!$D$29,0,10*ROW('Water Data'!D83))="","",OFFSET('Water Data'!$D$29,0,10*ROW('Water Data'!D83)))</f>
        <v/>
      </c>
      <c r="BV89" s="270" t="str">
        <f ca="true">+IF(OFFSET('Water Data'!$E$27,0,10*ROW('Water Data'!E83))="","",OFFSET('Water Data'!$E$27,0,10*ROW('Water Data'!E83)))</f>
        <v/>
      </c>
      <c r="BW89" s="270" t="str">
        <f ca="true">+IF(OFFSET('Water Data'!$E$28,0,10*ROW('Water Data'!E83))="","",OFFSET('Water Data'!$E$28,0,10*ROW('Water Data'!E83)))</f>
        <v/>
      </c>
      <c r="BX89" s="270" t="str">
        <f ca="true">+IF(OFFSET('Water Data'!$E$29,0,10*ROW('Water Data'!E83))="","",OFFSET('Water Data'!$E$29,0,10*ROW('Water Data'!E83)))</f>
        <v/>
      </c>
      <c r="BY89" s="270" t="str">
        <f ca="true">+IF(OFFSET('Water Data'!$F$27,0,10*ROW('Water Data'!F83))="","",OFFSET('Water Data'!$F$27,0,10*ROW('Water Data'!F83)))</f>
        <v/>
      </c>
      <c r="BZ89" s="270" t="str">
        <f ca="true">+IF(OFFSET('Water Data'!$F$28,0,10*ROW('Water Data'!F83))="","",OFFSET('Water Data'!$F$28,0,10*ROW('Water Data'!F83)))</f>
        <v/>
      </c>
      <c r="CA89" s="270" t="str">
        <f ca="true">+IF(OFFSET('Water Data'!$F$29,0,10*ROW('Water Data'!F83))="","",OFFSET('Water Data'!$F$29,0,10*ROW('Water Data'!F83)))</f>
        <v/>
      </c>
      <c r="CB89" s="270" t="str">
        <f ca="true">+IF(OFFSET('Water Data'!$G$27,0,10*ROW('Water Data'!G83))="","",OFFSET('Water Data'!$G$27,0,10*ROW('Water Data'!G83)))</f>
        <v/>
      </c>
      <c r="CC89" s="270" t="str">
        <f ca="true">+IF(OFFSET('Water Data'!$G$28,0,10*ROW('Water Data'!G83))="","",OFFSET('Water Data'!$G$28,0,10*ROW('Water Data'!G83)))</f>
        <v/>
      </c>
      <c r="CD89" s="270" t="str">
        <f ca="true">+IF(OFFSET('Water Data'!$G$29,0,10*ROW('Water Data'!G83))="","",OFFSET('Water Data'!$G$29,0,10*ROW('Water Data'!G83)))</f>
        <v/>
      </c>
      <c r="CE89" s="270" t="str">
        <f ca="true">+IF(OFFSET('Water Data'!$H$27,0,10*ROW('Water Data'!H83))="","",OFFSET('Water Data'!$H$27,0,10*ROW('Water Data'!H83)))</f>
        <v/>
      </c>
      <c r="CF89" s="270" t="str">
        <f ca="true">+IF(OFFSET('Water Data'!$H$28,0,10*ROW('Water Data'!H83))="","",OFFSET('Water Data'!$H$28,0,10*ROW('Water Data'!H83)))</f>
        <v/>
      </c>
      <c r="CG89" s="270" t="str">
        <f ca="true">+IF(OFFSET('Water Data'!$H$29,0,10*ROW('Water Data'!H83))="","",OFFSET('Water Data'!$H$29,0,10*ROW('Water Data'!H83)))</f>
        <v/>
      </c>
      <c r="CH89" s="270" t="str">
        <f ca="true">+IF(OFFSET('Water Data'!$I$27,0,10*ROW('Water Data'!I83))="","",OFFSET('Water Data'!$I$27,0,10*ROW('Water Data'!I83)))</f>
        <v/>
      </c>
      <c r="CI89" s="270" t="str">
        <f ca="true">+IF(OFFSET('Water Data'!$I$28,0,10*ROW('Water Data'!I83))="","",OFFSET('Water Data'!$I$28,0,10*ROW('Water Data'!I83)))</f>
        <v/>
      </c>
      <c r="CJ89" s="270" t="str">
        <f ca="true">+IF(OFFSET('Water Data'!$I$29,0,10*ROW('Water Data'!I83))="","",OFFSET('Water Data'!$I$29,0,10*ROW('Water Data'!I83)))</f>
        <v/>
      </c>
      <c r="CK89" s="270" t="str">
        <f ca="true">+IF(OFFSET('Sanitation Data'!$D$28,0,10*ROW('Sanitation Data'!D83))="","",OFFSET('Sanitation Data'!$D$28,0,10*ROW('Sanitation Data'!D83)))</f>
        <v/>
      </c>
      <c r="CL89" s="270" t="str">
        <f ca="true">+IF(OFFSET('Sanitation Data'!$D$29,0,10*ROW('Sanitation Data'!D83))="","",OFFSET('Sanitation Data'!$D$29,0,10*ROW('Sanitation Data'!D83)))</f>
        <v/>
      </c>
      <c r="CM89" s="270" t="str">
        <f ca="true">+IF(OFFSET('Sanitation Data'!$D$30,0,10*ROW('Sanitation Data'!D83))="","",OFFSET('Sanitation Data'!$D$30,0,10*ROW('Sanitation Data'!D83)))</f>
        <v/>
      </c>
      <c r="CN89" s="270" t="str">
        <f ca="true">+IF(OFFSET('Sanitation Data'!$D$31,0,10*ROW('Sanitation Data'!D83))="","",OFFSET('Sanitation Data'!$D$31,0,10*ROW('Sanitation Data'!D83)))</f>
        <v/>
      </c>
      <c r="CO89" s="270" t="str">
        <f ca="true">+IF(OFFSET('Sanitation Data'!$D$32,0,10*ROW('Sanitation Data'!D83))="","",OFFSET('Sanitation Data'!$D$32,0,10*ROW('Sanitation Data'!D83)))</f>
        <v/>
      </c>
      <c r="CP89" s="270" t="str">
        <f ca="true">+IF(OFFSET('Sanitation Data'!$E$28,0,10*ROW('Sanitation Data'!E83))="","",OFFSET('Sanitation Data'!$E$28,0,10*ROW('Sanitation Data'!E83)))</f>
        <v/>
      </c>
      <c r="CQ89" s="270" t="str">
        <f ca="true">+IF(OFFSET('Sanitation Data'!$E$29,0,10*ROW('Sanitation Data'!E83))="","",OFFSET('Sanitation Data'!$E$29,0,10*ROW('Sanitation Data'!E83)))</f>
        <v/>
      </c>
      <c r="CR89" s="270" t="str">
        <f ca="true">+IF(OFFSET('Sanitation Data'!$E$30,0,10*ROW('Sanitation Data'!E83))="","",OFFSET('Sanitation Data'!$E$30,0,10*ROW('Sanitation Data'!E83)))</f>
        <v/>
      </c>
      <c r="CS89" s="270" t="str">
        <f ca="true">+IF(OFFSET('Sanitation Data'!$E$31,0,10*ROW('Sanitation Data'!E83))="","",OFFSET('Sanitation Data'!$E$31,0,10*ROW('Sanitation Data'!E83)))</f>
        <v/>
      </c>
      <c r="CT89" s="270" t="str">
        <f ca="true">+IF(OFFSET('Sanitation Data'!$E$32,0,10*ROW('Sanitation Data'!E83))="","",OFFSET('Sanitation Data'!$E$32,0,10*ROW('Sanitation Data'!E83)))</f>
        <v/>
      </c>
      <c r="CU89" s="270" t="str">
        <f ca="true">+IF(OFFSET('Sanitation Data'!$F$28,0,10*ROW('Sanitation Data'!F83))="","",OFFSET('Sanitation Data'!$F$28,0,10*ROW('Sanitation Data'!F83)))</f>
        <v/>
      </c>
      <c r="CV89" s="270" t="str">
        <f ca="true">+IF(OFFSET('Sanitation Data'!$F$29,0,10*ROW('Sanitation Data'!F83))="","",OFFSET('Sanitation Data'!$F$29,0,10*ROW('Sanitation Data'!F83)))</f>
        <v/>
      </c>
      <c r="CW89" s="270" t="str">
        <f ca="true">+IF(OFFSET('Sanitation Data'!$F$30,0,10*ROW('Sanitation Data'!F83))="","",OFFSET('Sanitation Data'!$F$30,0,10*ROW('Sanitation Data'!F83)))</f>
        <v/>
      </c>
      <c r="CX89" s="270" t="str">
        <f ca="true">+IF(OFFSET('Sanitation Data'!$F$31,0,10*ROW('Sanitation Data'!F83))="","",OFFSET('Sanitation Data'!$F$31,0,10*ROW('Sanitation Data'!F83)))</f>
        <v/>
      </c>
      <c r="CY89" s="270" t="str">
        <f ca="true">+IF(OFFSET('Sanitation Data'!$F$32,0,10*ROW('Sanitation Data'!F83))="","",OFFSET('Sanitation Data'!$F$32,0,10*ROW('Sanitation Data'!F83)))</f>
        <v/>
      </c>
      <c r="CZ89" s="270" t="str">
        <f ca="true">+IF(OFFSET('Sanitation Data'!$G$28,0,10*ROW('Sanitation Data'!G83))="","",OFFSET('Sanitation Data'!$G$28,0,10*ROW('Sanitation Data'!G83)))</f>
        <v/>
      </c>
      <c r="DA89" s="270" t="str">
        <f ca="true">+IF(OFFSET('Sanitation Data'!$G$29,0,10*ROW('Sanitation Data'!G83))="","",OFFSET('Sanitation Data'!$G$29,0,10*ROW('Sanitation Data'!G83)))</f>
        <v/>
      </c>
      <c r="DB89" s="270" t="str">
        <f ca="true">+IF(OFFSET('Sanitation Data'!$G$30,0,10*ROW('Sanitation Data'!G83))="","",OFFSET('Sanitation Data'!$G$30,0,10*ROW('Sanitation Data'!G83)))</f>
        <v/>
      </c>
      <c r="DC89" s="270" t="str">
        <f ca="true">+IF(OFFSET('Sanitation Data'!$G$31,0,10*ROW('Sanitation Data'!G83))="","",OFFSET('Sanitation Data'!$G$31,0,10*ROW('Sanitation Data'!G83)))</f>
        <v/>
      </c>
      <c r="DD89" s="270" t="str">
        <f ca="true">+IF(OFFSET('Sanitation Data'!$G$32,0,10*ROW('Sanitation Data'!G83))="","",OFFSET('Sanitation Data'!$G$32,0,10*ROW('Sanitation Data'!G83)))</f>
        <v/>
      </c>
      <c r="DE89" s="270" t="str">
        <f ca="true">+IF(OFFSET('Sanitation Data'!$H$28,0,10*ROW('Sanitation Data'!H83))="","",OFFSET('Sanitation Data'!$H$28,0,10*ROW('Sanitation Data'!H83)))</f>
        <v/>
      </c>
      <c r="DF89" s="270" t="str">
        <f ca="true">+IF(OFFSET('Sanitation Data'!$H$29,0,10*ROW('Sanitation Data'!H83))="","",OFFSET('Sanitation Data'!$H$29,0,10*ROW('Sanitation Data'!H83)))</f>
        <v/>
      </c>
      <c r="DG89" s="270" t="str">
        <f ca="true">+IF(OFFSET('Sanitation Data'!$H$30,0,10*ROW('Sanitation Data'!H83))="","",OFFSET('Sanitation Data'!$H$30,0,10*ROW('Sanitation Data'!H83)))</f>
        <v/>
      </c>
      <c r="DH89" s="270" t="str">
        <f ca="true">+IF(OFFSET('Sanitation Data'!$H$31,0,10*ROW('Sanitation Data'!H83))="","",OFFSET('Sanitation Data'!$H$31,0,10*ROW('Sanitation Data'!H83)))</f>
        <v/>
      </c>
      <c r="DI89" s="270" t="str">
        <f ca="true">+IF(OFFSET('Sanitation Data'!$H$32,0,10*ROW('Sanitation Data'!H83))="","",OFFSET('Sanitation Data'!$H$32,0,10*ROW('Sanitation Data'!H83)))</f>
        <v/>
      </c>
      <c r="DJ89" s="270" t="str">
        <f ca="true">+IF(OFFSET('Sanitation Data'!$I$28,0,10*ROW('Sanitation Data'!I83))="","",OFFSET('Sanitation Data'!$I$28,0,10*ROW('Sanitation Data'!I83)))</f>
        <v/>
      </c>
      <c r="DK89" s="270" t="str">
        <f ca="true">+IF(OFFSET('Sanitation Data'!$I$29,0,10*ROW('Sanitation Data'!I83))="","",OFFSET('Sanitation Data'!$I$29,0,10*ROW('Sanitation Data'!I83)))</f>
        <v/>
      </c>
      <c r="DL89" s="270" t="str">
        <f ca="true">+IF(OFFSET('Sanitation Data'!$I$30,0,10*ROW('Sanitation Data'!I83))="","",OFFSET('Sanitation Data'!$I$30,0,10*ROW('Sanitation Data'!I83)))</f>
        <v/>
      </c>
      <c r="DM89" s="270" t="str">
        <f ca="true">+IF(OFFSET('Sanitation Data'!$I$31,0,10*ROW('Sanitation Data'!I83))="","",OFFSET('Sanitation Data'!$I$31,0,10*ROW('Sanitation Data'!I83)))</f>
        <v/>
      </c>
      <c r="DN89" s="270" t="str">
        <f ca="true">+IF(OFFSET('Sanitation Data'!$I$32,0,10*ROW('Sanitation Data'!I83))="","",OFFSET('Sanitation Data'!$I$32,0,10*ROW('Sanitation Data'!I83)))</f>
        <v/>
      </c>
      <c r="DO89" s="270" t="str">
        <f ca="true">+IF(OFFSET('Hygiene Data'!$D$11,0,10*ROW('Hygiene Data'!D83))="","",OFFSET('Hygiene Data'!$D$11,0,10*ROW('Hygiene Data'!D83)))</f>
        <v/>
      </c>
      <c r="DP89" s="270" t="str">
        <f ca="true">+IF(OFFSET('Hygiene Data'!$D$12,0,10*ROW('Hygiene Data'!D83))="","",OFFSET('Hygiene Data'!$D$12,0,10*ROW('Hygiene Data'!D83)))</f>
        <v/>
      </c>
      <c r="DQ89" s="270" t="str">
        <f ca="true">+IF(OFFSET('Hygiene Data'!$D$13,0,10*ROW('Hygiene Data'!D83))="","",OFFSET('Hygiene Data'!$D$13,0,10*ROW('Hygiene Data'!D83)))</f>
        <v/>
      </c>
      <c r="DR89" s="270" t="str">
        <f ca="true">+IF(OFFSET('Hygiene Data'!$E$11,0,10*ROW('Hygiene Data'!E83))="","",OFFSET('Hygiene Data'!$E$11,0,10*ROW('Hygiene Data'!E83)))</f>
        <v/>
      </c>
      <c r="DS89" s="270" t="str">
        <f ca="true">+IF(OFFSET('Hygiene Data'!$E$12,0,10*ROW('Hygiene Data'!E83))="","",OFFSET('Hygiene Data'!$E$12,0,10*ROW('Hygiene Data'!E83)))</f>
        <v/>
      </c>
      <c r="DT89" s="270" t="str">
        <f ca="true">+IF(OFFSET('Hygiene Data'!$E$13,0,10*ROW('Hygiene Data'!E83))="","",OFFSET('Hygiene Data'!$E$13,0,10*ROW('Hygiene Data'!E83)))</f>
        <v/>
      </c>
      <c r="DU89" s="270" t="str">
        <f ca="true">+IF(OFFSET('Hygiene Data'!$F$11,0,10*ROW('Hygiene Data'!F83))="","",OFFSET('Hygiene Data'!$F$11,0,10*ROW('Hygiene Data'!F83)))</f>
        <v/>
      </c>
      <c r="DV89" s="270" t="str">
        <f ca="true">+IF(OFFSET('Hygiene Data'!$F$12,0,10*ROW('Hygiene Data'!F83))="","",OFFSET('Hygiene Data'!$F$12,0,10*ROW('Hygiene Data'!F83)))</f>
        <v/>
      </c>
      <c r="DW89" s="270" t="str">
        <f ca="true">+IF(OFFSET('Hygiene Data'!$F$13,0,10*ROW('Hygiene Data'!F83))="","",OFFSET('Hygiene Data'!$F$13,0,10*ROW('Hygiene Data'!F83)))</f>
        <v/>
      </c>
      <c r="DX89" s="270" t="str">
        <f ca="true">+IF(OFFSET('Hygiene Data'!$G$11,0,10*ROW('Hygiene Data'!G83))="","",OFFSET('Hygiene Data'!$G$11,0,10*ROW('Hygiene Data'!G83)))</f>
        <v/>
      </c>
      <c r="DY89" s="270" t="str">
        <f ca="true">+IF(OFFSET('Hygiene Data'!$G$12,0,10*ROW('Hygiene Data'!G83))="","",OFFSET('Hygiene Data'!$G$12,0,10*ROW('Hygiene Data'!G83)))</f>
        <v/>
      </c>
      <c r="DZ89" s="270" t="str">
        <f ca="true">+IF(OFFSET('Hygiene Data'!$G$13,0,10*ROW('Hygiene Data'!G83))="","",OFFSET('Hygiene Data'!$G$13,0,10*ROW('Hygiene Data'!G83)))</f>
        <v/>
      </c>
      <c r="EA89" s="270" t="str">
        <f ca="true">+IF(OFFSET('Hygiene Data'!$H$11,0,10*ROW('Hygiene Data'!H83))="","",OFFSET('Hygiene Data'!$H$11,0,10*ROW('Hygiene Data'!H83)))</f>
        <v/>
      </c>
      <c r="EB89" s="270" t="str">
        <f ca="true">+IF(OFFSET('Hygiene Data'!$H$12,0,10*ROW('Hygiene Data'!H83))="","",OFFSET('Hygiene Data'!$H$12,0,10*ROW('Hygiene Data'!H83)))</f>
        <v/>
      </c>
      <c r="EC89" s="270" t="str">
        <f ca="true">+IF(OFFSET('Hygiene Data'!$H$13,0,10*ROW('Hygiene Data'!H83))="","",OFFSET('Hygiene Data'!$H$13,0,10*ROW('Hygiene Data'!H83)))</f>
        <v/>
      </c>
      <c r="ED89" s="270" t="str">
        <f ca="true">+IF(OFFSET('Hygiene Data'!$I$11,0,10*ROW('Hygiene Data'!I83))="","",OFFSET('Hygiene Data'!$I$11,0,10*ROW('Hygiene Data'!I83)))</f>
        <v/>
      </c>
      <c r="EE89" s="270" t="str">
        <f ca="true">+IF(OFFSET('Hygiene Data'!$I$12,0,10*ROW('Hygiene Data'!I83))="","",OFFSET('Hygiene Data'!$I$12,0,10*ROW('Hygiene Data'!I83)))</f>
        <v/>
      </c>
      <c r="EF89" s="270"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26" t="str">
        <f t="shared" ca="true" si="1"/>
        <v/>
      </c>
      <c r="D90" s="93"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3"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3"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3"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3"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3"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3"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3"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3"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3"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3"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3"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3"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3"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3"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3"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3"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3"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4"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4"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4"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4"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4"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4"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4"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4"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4"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4"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4"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4"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4"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4"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4"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4"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4"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4"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4"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4"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4"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4"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4"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4"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4"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4"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4"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4"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4"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4"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5"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5"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5"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5"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5"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5"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5"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5"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5"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5"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5"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5"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5"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5"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5"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5"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5"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5"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0"/>
      <c r="BS90" s="270" t="str">
        <f ca="true">+IF(OFFSET('Water Data'!$D$27,0,10*ROW('Water Data'!D84))="","",OFFSET('Water Data'!$D$27,0,10*ROW('Water Data'!D84)))</f>
        <v/>
      </c>
      <c r="BT90" s="270" t="str">
        <f ca="true">+IF(OFFSET('Water Data'!$D$28,0,10*ROW('Water Data'!D84))="","",OFFSET('Water Data'!$D$28,0,10*ROW('Water Data'!D84)))</f>
        <v/>
      </c>
      <c r="BU90" s="270" t="str">
        <f ca="true">+IF(OFFSET('Water Data'!$D$29,0,10*ROW('Water Data'!D84))="","",OFFSET('Water Data'!$D$29,0,10*ROW('Water Data'!D84)))</f>
        <v/>
      </c>
      <c r="BV90" s="270" t="str">
        <f ca="true">+IF(OFFSET('Water Data'!$E$27,0,10*ROW('Water Data'!E84))="","",OFFSET('Water Data'!$E$27,0,10*ROW('Water Data'!E84)))</f>
        <v/>
      </c>
      <c r="BW90" s="270" t="str">
        <f ca="true">+IF(OFFSET('Water Data'!$E$28,0,10*ROW('Water Data'!E84))="","",OFFSET('Water Data'!$E$28,0,10*ROW('Water Data'!E84)))</f>
        <v/>
      </c>
      <c r="BX90" s="270" t="str">
        <f ca="true">+IF(OFFSET('Water Data'!$E$29,0,10*ROW('Water Data'!E84))="","",OFFSET('Water Data'!$E$29,0,10*ROW('Water Data'!E84)))</f>
        <v/>
      </c>
      <c r="BY90" s="270" t="str">
        <f ca="true">+IF(OFFSET('Water Data'!$F$27,0,10*ROW('Water Data'!F84))="","",OFFSET('Water Data'!$F$27,0,10*ROW('Water Data'!F84)))</f>
        <v/>
      </c>
      <c r="BZ90" s="270" t="str">
        <f ca="true">+IF(OFFSET('Water Data'!$F$28,0,10*ROW('Water Data'!F84))="","",OFFSET('Water Data'!$F$28,0,10*ROW('Water Data'!F84)))</f>
        <v/>
      </c>
      <c r="CA90" s="270" t="str">
        <f ca="true">+IF(OFFSET('Water Data'!$F$29,0,10*ROW('Water Data'!F84))="","",OFFSET('Water Data'!$F$29,0,10*ROW('Water Data'!F84)))</f>
        <v/>
      </c>
      <c r="CB90" s="270" t="str">
        <f ca="true">+IF(OFFSET('Water Data'!$G$27,0,10*ROW('Water Data'!G84))="","",OFFSET('Water Data'!$G$27,0,10*ROW('Water Data'!G84)))</f>
        <v/>
      </c>
      <c r="CC90" s="270" t="str">
        <f ca="true">+IF(OFFSET('Water Data'!$G$28,0,10*ROW('Water Data'!G84))="","",OFFSET('Water Data'!$G$28,0,10*ROW('Water Data'!G84)))</f>
        <v/>
      </c>
      <c r="CD90" s="270" t="str">
        <f ca="true">+IF(OFFSET('Water Data'!$G$29,0,10*ROW('Water Data'!G84))="","",OFFSET('Water Data'!$G$29,0,10*ROW('Water Data'!G84)))</f>
        <v/>
      </c>
      <c r="CE90" s="270" t="str">
        <f ca="true">+IF(OFFSET('Water Data'!$H$27,0,10*ROW('Water Data'!H84))="","",OFFSET('Water Data'!$H$27,0,10*ROW('Water Data'!H84)))</f>
        <v/>
      </c>
      <c r="CF90" s="270" t="str">
        <f ca="true">+IF(OFFSET('Water Data'!$H$28,0,10*ROW('Water Data'!H84))="","",OFFSET('Water Data'!$H$28,0,10*ROW('Water Data'!H84)))</f>
        <v/>
      </c>
      <c r="CG90" s="270" t="str">
        <f ca="true">+IF(OFFSET('Water Data'!$H$29,0,10*ROW('Water Data'!H84))="","",OFFSET('Water Data'!$H$29,0,10*ROW('Water Data'!H84)))</f>
        <v/>
      </c>
      <c r="CH90" s="270" t="str">
        <f ca="true">+IF(OFFSET('Water Data'!$I$27,0,10*ROW('Water Data'!I84))="","",OFFSET('Water Data'!$I$27,0,10*ROW('Water Data'!I84)))</f>
        <v/>
      </c>
      <c r="CI90" s="270" t="str">
        <f ca="true">+IF(OFFSET('Water Data'!$I$28,0,10*ROW('Water Data'!I84))="","",OFFSET('Water Data'!$I$28,0,10*ROW('Water Data'!I84)))</f>
        <v/>
      </c>
      <c r="CJ90" s="270" t="str">
        <f ca="true">+IF(OFFSET('Water Data'!$I$29,0,10*ROW('Water Data'!I84))="","",OFFSET('Water Data'!$I$29,0,10*ROW('Water Data'!I84)))</f>
        <v/>
      </c>
      <c r="CK90" s="270" t="str">
        <f ca="true">+IF(OFFSET('Sanitation Data'!$D$28,0,10*ROW('Sanitation Data'!D84))="","",OFFSET('Sanitation Data'!$D$28,0,10*ROW('Sanitation Data'!D84)))</f>
        <v/>
      </c>
      <c r="CL90" s="270" t="str">
        <f ca="true">+IF(OFFSET('Sanitation Data'!$D$29,0,10*ROW('Sanitation Data'!D84))="","",OFFSET('Sanitation Data'!$D$29,0,10*ROW('Sanitation Data'!D84)))</f>
        <v/>
      </c>
      <c r="CM90" s="270" t="str">
        <f ca="true">+IF(OFFSET('Sanitation Data'!$D$30,0,10*ROW('Sanitation Data'!D84))="","",OFFSET('Sanitation Data'!$D$30,0,10*ROW('Sanitation Data'!D84)))</f>
        <v/>
      </c>
      <c r="CN90" s="270" t="str">
        <f ca="true">+IF(OFFSET('Sanitation Data'!$D$31,0,10*ROW('Sanitation Data'!D84))="","",OFFSET('Sanitation Data'!$D$31,0,10*ROW('Sanitation Data'!D84)))</f>
        <v/>
      </c>
      <c r="CO90" s="270" t="str">
        <f ca="true">+IF(OFFSET('Sanitation Data'!$D$32,0,10*ROW('Sanitation Data'!D84))="","",OFFSET('Sanitation Data'!$D$32,0,10*ROW('Sanitation Data'!D84)))</f>
        <v/>
      </c>
      <c r="CP90" s="270" t="str">
        <f ca="true">+IF(OFFSET('Sanitation Data'!$E$28,0,10*ROW('Sanitation Data'!E84))="","",OFFSET('Sanitation Data'!$E$28,0,10*ROW('Sanitation Data'!E84)))</f>
        <v/>
      </c>
      <c r="CQ90" s="270" t="str">
        <f ca="true">+IF(OFFSET('Sanitation Data'!$E$29,0,10*ROW('Sanitation Data'!E84))="","",OFFSET('Sanitation Data'!$E$29,0,10*ROW('Sanitation Data'!E84)))</f>
        <v/>
      </c>
      <c r="CR90" s="270" t="str">
        <f ca="true">+IF(OFFSET('Sanitation Data'!$E$30,0,10*ROW('Sanitation Data'!E84))="","",OFFSET('Sanitation Data'!$E$30,0,10*ROW('Sanitation Data'!E84)))</f>
        <v/>
      </c>
      <c r="CS90" s="270" t="str">
        <f ca="true">+IF(OFFSET('Sanitation Data'!$E$31,0,10*ROW('Sanitation Data'!E84))="","",OFFSET('Sanitation Data'!$E$31,0,10*ROW('Sanitation Data'!E84)))</f>
        <v/>
      </c>
      <c r="CT90" s="270" t="str">
        <f ca="true">+IF(OFFSET('Sanitation Data'!$E$32,0,10*ROW('Sanitation Data'!E84))="","",OFFSET('Sanitation Data'!$E$32,0,10*ROW('Sanitation Data'!E84)))</f>
        <v/>
      </c>
      <c r="CU90" s="270" t="str">
        <f ca="true">+IF(OFFSET('Sanitation Data'!$F$28,0,10*ROW('Sanitation Data'!F84))="","",OFFSET('Sanitation Data'!$F$28,0,10*ROW('Sanitation Data'!F84)))</f>
        <v/>
      </c>
      <c r="CV90" s="270" t="str">
        <f ca="true">+IF(OFFSET('Sanitation Data'!$F$29,0,10*ROW('Sanitation Data'!F84))="","",OFFSET('Sanitation Data'!$F$29,0,10*ROW('Sanitation Data'!F84)))</f>
        <v/>
      </c>
      <c r="CW90" s="270" t="str">
        <f ca="true">+IF(OFFSET('Sanitation Data'!$F$30,0,10*ROW('Sanitation Data'!F84))="","",OFFSET('Sanitation Data'!$F$30,0,10*ROW('Sanitation Data'!F84)))</f>
        <v/>
      </c>
      <c r="CX90" s="270" t="str">
        <f ca="true">+IF(OFFSET('Sanitation Data'!$F$31,0,10*ROW('Sanitation Data'!F84))="","",OFFSET('Sanitation Data'!$F$31,0,10*ROW('Sanitation Data'!F84)))</f>
        <v/>
      </c>
      <c r="CY90" s="270" t="str">
        <f ca="true">+IF(OFFSET('Sanitation Data'!$F$32,0,10*ROW('Sanitation Data'!F84))="","",OFFSET('Sanitation Data'!$F$32,0,10*ROW('Sanitation Data'!F84)))</f>
        <v/>
      </c>
      <c r="CZ90" s="270" t="str">
        <f ca="true">+IF(OFFSET('Sanitation Data'!$G$28,0,10*ROW('Sanitation Data'!G84))="","",OFFSET('Sanitation Data'!$G$28,0,10*ROW('Sanitation Data'!G84)))</f>
        <v/>
      </c>
      <c r="DA90" s="270" t="str">
        <f ca="true">+IF(OFFSET('Sanitation Data'!$G$29,0,10*ROW('Sanitation Data'!G84))="","",OFFSET('Sanitation Data'!$G$29,0,10*ROW('Sanitation Data'!G84)))</f>
        <v/>
      </c>
      <c r="DB90" s="270" t="str">
        <f ca="true">+IF(OFFSET('Sanitation Data'!$G$30,0,10*ROW('Sanitation Data'!G84))="","",OFFSET('Sanitation Data'!$G$30,0,10*ROW('Sanitation Data'!G84)))</f>
        <v/>
      </c>
      <c r="DC90" s="270" t="str">
        <f ca="true">+IF(OFFSET('Sanitation Data'!$G$31,0,10*ROW('Sanitation Data'!G84))="","",OFFSET('Sanitation Data'!$G$31,0,10*ROW('Sanitation Data'!G84)))</f>
        <v/>
      </c>
      <c r="DD90" s="270" t="str">
        <f ca="true">+IF(OFFSET('Sanitation Data'!$G$32,0,10*ROW('Sanitation Data'!G84))="","",OFFSET('Sanitation Data'!$G$32,0,10*ROW('Sanitation Data'!G84)))</f>
        <v/>
      </c>
      <c r="DE90" s="270" t="str">
        <f ca="true">+IF(OFFSET('Sanitation Data'!$H$28,0,10*ROW('Sanitation Data'!H84))="","",OFFSET('Sanitation Data'!$H$28,0,10*ROW('Sanitation Data'!H84)))</f>
        <v/>
      </c>
      <c r="DF90" s="270" t="str">
        <f ca="true">+IF(OFFSET('Sanitation Data'!$H$29,0,10*ROW('Sanitation Data'!H84))="","",OFFSET('Sanitation Data'!$H$29,0,10*ROW('Sanitation Data'!H84)))</f>
        <v/>
      </c>
      <c r="DG90" s="270" t="str">
        <f ca="true">+IF(OFFSET('Sanitation Data'!$H$30,0,10*ROW('Sanitation Data'!H84))="","",OFFSET('Sanitation Data'!$H$30,0,10*ROW('Sanitation Data'!H84)))</f>
        <v/>
      </c>
      <c r="DH90" s="270" t="str">
        <f ca="true">+IF(OFFSET('Sanitation Data'!$H$31,0,10*ROW('Sanitation Data'!H84))="","",OFFSET('Sanitation Data'!$H$31,0,10*ROW('Sanitation Data'!H84)))</f>
        <v/>
      </c>
      <c r="DI90" s="270" t="str">
        <f ca="true">+IF(OFFSET('Sanitation Data'!$H$32,0,10*ROW('Sanitation Data'!H84))="","",OFFSET('Sanitation Data'!$H$32,0,10*ROW('Sanitation Data'!H84)))</f>
        <v/>
      </c>
      <c r="DJ90" s="270" t="str">
        <f ca="true">+IF(OFFSET('Sanitation Data'!$I$28,0,10*ROW('Sanitation Data'!I84))="","",OFFSET('Sanitation Data'!$I$28,0,10*ROW('Sanitation Data'!I84)))</f>
        <v/>
      </c>
      <c r="DK90" s="270" t="str">
        <f ca="true">+IF(OFFSET('Sanitation Data'!$I$29,0,10*ROW('Sanitation Data'!I84))="","",OFFSET('Sanitation Data'!$I$29,0,10*ROW('Sanitation Data'!I84)))</f>
        <v/>
      </c>
      <c r="DL90" s="270" t="str">
        <f ca="true">+IF(OFFSET('Sanitation Data'!$I$30,0,10*ROW('Sanitation Data'!I84))="","",OFFSET('Sanitation Data'!$I$30,0,10*ROW('Sanitation Data'!I84)))</f>
        <v/>
      </c>
      <c r="DM90" s="270" t="str">
        <f ca="true">+IF(OFFSET('Sanitation Data'!$I$31,0,10*ROW('Sanitation Data'!I84))="","",OFFSET('Sanitation Data'!$I$31,0,10*ROW('Sanitation Data'!I84)))</f>
        <v/>
      </c>
      <c r="DN90" s="270" t="str">
        <f ca="true">+IF(OFFSET('Sanitation Data'!$I$32,0,10*ROW('Sanitation Data'!I84))="","",OFFSET('Sanitation Data'!$I$32,0,10*ROW('Sanitation Data'!I84)))</f>
        <v/>
      </c>
      <c r="DO90" s="270" t="str">
        <f ca="true">+IF(OFFSET('Hygiene Data'!$D$11,0,10*ROW('Hygiene Data'!D84))="","",OFFSET('Hygiene Data'!$D$11,0,10*ROW('Hygiene Data'!D84)))</f>
        <v/>
      </c>
      <c r="DP90" s="270" t="str">
        <f ca="true">+IF(OFFSET('Hygiene Data'!$D$12,0,10*ROW('Hygiene Data'!D84))="","",OFFSET('Hygiene Data'!$D$12,0,10*ROW('Hygiene Data'!D84)))</f>
        <v/>
      </c>
      <c r="DQ90" s="270" t="str">
        <f ca="true">+IF(OFFSET('Hygiene Data'!$D$13,0,10*ROW('Hygiene Data'!D84))="","",OFFSET('Hygiene Data'!$D$13,0,10*ROW('Hygiene Data'!D84)))</f>
        <v/>
      </c>
      <c r="DR90" s="270" t="str">
        <f ca="true">+IF(OFFSET('Hygiene Data'!$E$11,0,10*ROW('Hygiene Data'!E84))="","",OFFSET('Hygiene Data'!$E$11,0,10*ROW('Hygiene Data'!E84)))</f>
        <v/>
      </c>
      <c r="DS90" s="270" t="str">
        <f ca="true">+IF(OFFSET('Hygiene Data'!$E$12,0,10*ROW('Hygiene Data'!E84))="","",OFFSET('Hygiene Data'!$E$12,0,10*ROW('Hygiene Data'!E84)))</f>
        <v/>
      </c>
      <c r="DT90" s="270" t="str">
        <f ca="true">+IF(OFFSET('Hygiene Data'!$E$13,0,10*ROW('Hygiene Data'!E84))="","",OFFSET('Hygiene Data'!$E$13,0,10*ROW('Hygiene Data'!E84)))</f>
        <v/>
      </c>
      <c r="DU90" s="270" t="str">
        <f ca="true">+IF(OFFSET('Hygiene Data'!$F$11,0,10*ROW('Hygiene Data'!F84))="","",OFFSET('Hygiene Data'!$F$11,0,10*ROW('Hygiene Data'!F84)))</f>
        <v/>
      </c>
      <c r="DV90" s="270" t="str">
        <f ca="true">+IF(OFFSET('Hygiene Data'!$F$12,0,10*ROW('Hygiene Data'!F84))="","",OFFSET('Hygiene Data'!$F$12,0,10*ROW('Hygiene Data'!F84)))</f>
        <v/>
      </c>
      <c r="DW90" s="270" t="str">
        <f ca="true">+IF(OFFSET('Hygiene Data'!$F$13,0,10*ROW('Hygiene Data'!F84))="","",OFFSET('Hygiene Data'!$F$13,0,10*ROW('Hygiene Data'!F84)))</f>
        <v/>
      </c>
      <c r="DX90" s="270" t="str">
        <f ca="true">+IF(OFFSET('Hygiene Data'!$G$11,0,10*ROW('Hygiene Data'!G84))="","",OFFSET('Hygiene Data'!$G$11,0,10*ROW('Hygiene Data'!G84)))</f>
        <v/>
      </c>
      <c r="DY90" s="270" t="str">
        <f ca="true">+IF(OFFSET('Hygiene Data'!$G$12,0,10*ROW('Hygiene Data'!G84))="","",OFFSET('Hygiene Data'!$G$12,0,10*ROW('Hygiene Data'!G84)))</f>
        <v/>
      </c>
      <c r="DZ90" s="270" t="str">
        <f ca="true">+IF(OFFSET('Hygiene Data'!$G$13,0,10*ROW('Hygiene Data'!G84))="","",OFFSET('Hygiene Data'!$G$13,0,10*ROW('Hygiene Data'!G84)))</f>
        <v/>
      </c>
      <c r="EA90" s="270" t="str">
        <f ca="true">+IF(OFFSET('Hygiene Data'!$H$11,0,10*ROW('Hygiene Data'!H84))="","",OFFSET('Hygiene Data'!$H$11,0,10*ROW('Hygiene Data'!H84)))</f>
        <v/>
      </c>
      <c r="EB90" s="270" t="str">
        <f ca="true">+IF(OFFSET('Hygiene Data'!$H$12,0,10*ROW('Hygiene Data'!H84))="","",OFFSET('Hygiene Data'!$H$12,0,10*ROW('Hygiene Data'!H84)))</f>
        <v/>
      </c>
      <c r="EC90" s="270" t="str">
        <f ca="true">+IF(OFFSET('Hygiene Data'!$H$13,0,10*ROW('Hygiene Data'!H84))="","",OFFSET('Hygiene Data'!$H$13,0,10*ROW('Hygiene Data'!H84)))</f>
        <v/>
      </c>
      <c r="ED90" s="270" t="str">
        <f ca="true">+IF(OFFSET('Hygiene Data'!$I$11,0,10*ROW('Hygiene Data'!I84))="","",OFFSET('Hygiene Data'!$I$11,0,10*ROW('Hygiene Data'!I84)))</f>
        <v/>
      </c>
      <c r="EE90" s="270" t="str">
        <f ca="true">+IF(OFFSET('Hygiene Data'!$I$12,0,10*ROW('Hygiene Data'!I84))="","",OFFSET('Hygiene Data'!$I$12,0,10*ROW('Hygiene Data'!I84)))</f>
        <v/>
      </c>
      <c r="EF90" s="270"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26" t="str">
        <f t="shared" ca="true" si="1"/>
        <v/>
      </c>
      <c r="D91" s="93"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3"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3"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3"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3"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3"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3"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3"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3"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3"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3"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3"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3"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3"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3"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3"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3"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3"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4"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4"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4"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4"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4"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4"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4"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4"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4"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4"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4"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4"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4"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4"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4"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4"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4"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4"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4"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4"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4"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4"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4"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4"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4"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4"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4"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4"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4"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4"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5"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5"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5"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5"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5"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5"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5"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5"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5"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5"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5"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5"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5"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5"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5"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5"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5"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5"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0"/>
      <c r="BS91" s="270" t="str">
        <f ca="true">+IF(OFFSET('Water Data'!$D$27,0,10*ROW('Water Data'!D85))="","",OFFSET('Water Data'!$D$27,0,10*ROW('Water Data'!D85)))</f>
        <v/>
      </c>
      <c r="BT91" s="270" t="str">
        <f ca="true">+IF(OFFSET('Water Data'!$D$28,0,10*ROW('Water Data'!D85))="","",OFFSET('Water Data'!$D$28,0,10*ROW('Water Data'!D85)))</f>
        <v/>
      </c>
      <c r="BU91" s="270" t="str">
        <f ca="true">+IF(OFFSET('Water Data'!$D$29,0,10*ROW('Water Data'!D85))="","",OFFSET('Water Data'!$D$29,0,10*ROW('Water Data'!D85)))</f>
        <v/>
      </c>
      <c r="BV91" s="270" t="str">
        <f ca="true">+IF(OFFSET('Water Data'!$E$27,0,10*ROW('Water Data'!E85))="","",OFFSET('Water Data'!$E$27,0,10*ROW('Water Data'!E85)))</f>
        <v/>
      </c>
      <c r="BW91" s="270" t="str">
        <f ca="true">+IF(OFFSET('Water Data'!$E$28,0,10*ROW('Water Data'!E85))="","",OFFSET('Water Data'!$E$28,0,10*ROW('Water Data'!E85)))</f>
        <v/>
      </c>
      <c r="BX91" s="270" t="str">
        <f ca="true">+IF(OFFSET('Water Data'!$E$29,0,10*ROW('Water Data'!E85))="","",OFFSET('Water Data'!$E$29,0,10*ROW('Water Data'!E85)))</f>
        <v/>
      </c>
      <c r="BY91" s="270" t="str">
        <f ca="true">+IF(OFFSET('Water Data'!$F$27,0,10*ROW('Water Data'!F85))="","",OFFSET('Water Data'!$F$27,0,10*ROW('Water Data'!F85)))</f>
        <v/>
      </c>
      <c r="BZ91" s="270" t="str">
        <f ca="true">+IF(OFFSET('Water Data'!$F$28,0,10*ROW('Water Data'!F85))="","",OFFSET('Water Data'!$F$28,0,10*ROW('Water Data'!F85)))</f>
        <v/>
      </c>
      <c r="CA91" s="270" t="str">
        <f ca="true">+IF(OFFSET('Water Data'!$F$29,0,10*ROW('Water Data'!F85))="","",OFFSET('Water Data'!$F$29,0,10*ROW('Water Data'!F85)))</f>
        <v/>
      </c>
      <c r="CB91" s="270" t="str">
        <f ca="true">+IF(OFFSET('Water Data'!$G$27,0,10*ROW('Water Data'!G85))="","",OFFSET('Water Data'!$G$27,0,10*ROW('Water Data'!G85)))</f>
        <v/>
      </c>
      <c r="CC91" s="270" t="str">
        <f ca="true">+IF(OFFSET('Water Data'!$G$28,0,10*ROW('Water Data'!G85))="","",OFFSET('Water Data'!$G$28,0,10*ROW('Water Data'!G85)))</f>
        <v/>
      </c>
      <c r="CD91" s="270" t="str">
        <f ca="true">+IF(OFFSET('Water Data'!$G$29,0,10*ROW('Water Data'!G85))="","",OFFSET('Water Data'!$G$29,0,10*ROW('Water Data'!G85)))</f>
        <v/>
      </c>
      <c r="CE91" s="270" t="str">
        <f ca="true">+IF(OFFSET('Water Data'!$H$27,0,10*ROW('Water Data'!H85))="","",OFFSET('Water Data'!$H$27,0,10*ROW('Water Data'!H85)))</f>
        <v/>
      </c>
      <c r="CF91" s="270" t="str">
        <f ca="true">+IF(OFFSET('Water Data'!$H$28,0,10*ROW('Water Data'!H85))="","",OFFSET('Water Data'!$H$28,0,10*ROW('Water Data'!H85)))</f>
        <v/>
      </c>
      <c r="CG91" s="270" t="str">
        <f ca="true">+IF(OFFSET('Water Data'!$H$29,0,10*ROW('Water Data'!H85))="","",OFFSET('Water Data'!$H$29,0,10*ROW('Water Data'!H85)))</f>
        <v/>
      </c>
      <c r="CH91" s="270" t="str">
        <f ca="true">+IF(OFFSET('Water Data'!$I$27,0,10*ROW('Water Data'!I85))="","",OFFSET('Water Data'!$I$27,0,10*ROW('Water Data'!I85)))</f>
        <v/>
      </c>
      <c r="CI91" s="270" t="str">
        <f ca="true">+IF(OFFSET('Water Data'!$I$28,0,10*ROW('Water Data'!I85))="","",OFFSET('Water Data'!$I$28,0,10*ROW('Water Data'!I85)))</f>
        <v/>
      </c>
      <c r="CJ91" s="270" t="str">
        <f ca="true">+IF(OFFSET('Water Data'!$I$29,0,10*ROW('Water Data'!I85))="","",OFFSET('Water Data'!$I$29,0,10*ROW('Water Data'!I85)))</f>
        <v/>
      </c>
      <c r="CK91" s="270" t="str">
        <f ca="true">+IF(OFFSET('Sanitation Data'!$D$28,0,10*ROW('Sanitation Data'!D85))="","",OFFSET('Sanitation Data'!$D$28,0,10*ROW('Sanitation Data'!D85)))</f>
        <v/>
      </c>
      <c r="CL91" s="270" t="str">
        <f ca="true">+IF(OFFSET('Sanitation Data'!$D$29,0,10*ROW('Sanitation Data'!D85))="","",OFFSET('Sanitation Data'!$D$29,0,10*ROW('Sanitation Data'!D85)))</f>
        <v/>
      </c>
      <c r="CM91" s="270" t="str">
        <f ca="true">+IF(OFFSET('Sanitation Data'!$D$30,0,10*ROW('Sanitation Data'!D85))="","",OFFSET('Sanitation Data'!$D$30,0,10*ROW('Sanitation Data'!D85)))</f>
        <v/>
      </c>
      <c r="CN91" s="270" t="str">
        <f ca="true">+IF(OFFSET('Sanitation Data'!$D$31,0,10*ROW('Sanitation Data'!D85))="","",OFFSET('Sanitation Data'!$D$31,0,10*ROW('Sanitation Data'!D85)))</f>
        <v/>
      </c>
      <c r="CO91" s="270" t="str">
        <f ca="true">+IF(OFFSET('Sanitation Data'!$D$32,0,10*ROW('Sanitation Data'!D85))="","",OFFSET('Sanitation Data'!$D$32,0,10*ROW('Sanitation Data'!D85)))</f>
        <v/>
      </c>
      <c r="CP91" s="270" t="str">
        <f ca="true">+IF(OFFSET('Sanitation Data'!$E$28,0,10*ROW('Sanitation Data'!E85))="","",OFFSET('Sanitation Data'!$E$28,0,10*ROW('Sanitation Data'!E85)))</f>
        <v/>
      </c>
      <c r="CQ91" s="270" t="str">
        <f ca="true">+IF(OFFSET('Sanitation Data'!$E$29,0,10*ROW('Sanitation Data'!E85))="","",OFFSET('Sanitation Data'!$E$29,0,10*ROW('Sanitation Data'!E85)))</f>
        <v/>
      </c>
      <c r="CR91" s="270" t="str">
        <f ca="true">+IF(OFFSET('Sanitation Data'!$E$30,0,10*ROW('Sanitation Data'!E85))="","",OFFSET('Sanitation Data'!$E$30,0,10*ROW('Sanitation Data'!E85)))</f>
        <v/>
      </c>
      <c r="CS91" s="270" t="str">
        <f ca="true">+IF(OFFSET('Sanitation Data'!$E$31,0,10*ROW('Sanitation Data'!E85))="","",OFFSET('Sanitation Data'!$E$31,0,10*ROW('Sanitation Data'!E85)))</f>
        <v/>
      </c>
      <c r="CT91" s="270" t="str">
        <f ca="true">+IF(OFFSET('Sanitation Data'!$E$32,0,10*ROW('Sanitation Data'!E85))="","",OFFSET('Sanitation Data'!$E$32,0,10*ROW('Sanitation Data'!E85)))</f>
        <v/>
      </c>
      <c r="CU91" s="270" t="str">
        <f ca="true">+IF(OFFSET('Sanitation Data'!$F$28,0,10*ROW('Sanitation Data'!F85))="","",OFFSET('Sanitation Data'!$F$28,0,10*ROW('Sanitation Data'!F85)))</f>
        <v/>
      </c>
      <c r="CV91" s="270" t="str">
        <f ca="true">+IF(OFFSET('Sanitation Data'!$F$29,0,10*ROW('Sanitation Data'!F85))="","",OFFSET('Sanitation Data'!$F$29,0,10*ROW('Sanitation Data'!F85)))</f>
        <v/>
      </c>
      <c r="CW91" s="270" t="str">
        <f ca="true">+IF(OFFSET('Sanitation Data'!$F$30,0,10*ROW('Sanitation Data'!F85))="","",OFFSET('Sanitation Data'!$F$30,0,10*ROW('Sanitation Data'!F85)))</f>
        <v/>
      </c>
      <c r="CX91" s="270" t="str">
        <f ca="true">+IF(OFFSET('Sanitation Data'!$F$31,0,10*ROW('Sanitation Data'!F85))="","",OFFSET('Sanitation Data'!$F$31,0,10*ROW('Sanitation Data'!F85)))</f>
        <v/>
      </c>
      <c r="CY91" s="270" t="str">
        <f ca="true">+IF(OFFSET('Sanitation Data'!$F$32,0,10*ROW('Sanitation Data'!F85))="","",OFFSET('Sanitation Data'!$F$32,0,10*ROW('Sanitation Data'!F85)))</f>
        <v/>
      </c>
      <c r="CZ91" s="270" t="str">
        <f ca="true">+IF(OFFSET('Sanitation Data'!$G$28,0,10*ROW('Sanitation Data'!G85))="","",OFFSET('Sanitation Data'!$G$28,0,10*ROW('Sanitation Data'!G85)))</f>
        <v/>
      </c>
      <c r="DA91" s="270" t="str">
        <f ca="true">+IF(OFFSET('Sanitation Data'!$G$29,0,10*ROW('Sanitation Data'!G85))="","",OFFSET('Sanitation Data'!$G$29,0,10*ROW('Sanitation Data'!G85)))</f>
        <v/>
      </c>
      <c r="DB91" s="270" t="str">
        <f ca="true">+IF(OFFSET('Sanitation Data'!$G$30,0,10*ROW('Sanitation Data'!G85))="","",OFFSET('Sanitation Data'!$G$30,0,10*ROW('Sanitation Data'!G85)))</f>
        <v/>
      </c>
      <c r="DC91" s="270" t="str">
        <f ca="true">+IF(OFFSET('Sanitation Data'!$G$31,0,10*ROW('Sanitation Data'!G85))="","",OFFSET('Sanitation Data'!$G$31,0,10*ROW('Sanitation Data'!G85)))</f>
        <v/>
      </c>
      <c r="DD91" s="270" t="str">
        <f ca="true">+IF(OFFSET('Sanitation Data'!$G$32,0,10*ROW('Sanitation Data'!G85))="","",OFFSET('Sanitation Data'!$G$32,0,10*ROW('Sanitation Data'!G85)))</f>
        <v/>
      </c>
      <c r="DE91" s="270" t="str">
        <f ca="true">+IF(OFFSET('Sanitation Data'!$H$28,0,10*ROW('Sanitation Data'!H85))="","",OFFSET('Sanitation Data'!$H$28,0,10*ROW('Sanitation Data'!H85)))</f>
        <v/>
      </c>
      <c r="DF91" s="270" t="str">
        <f ca="true">+IF(OFFSET('Sanitation Data'!$H$29,0,10*ROW('Sanitation Data'!H85))="","",OFFSET('Sanitation Data'!$H$29,0,10*ROW('Sanitation Data'!H85)))</f>
        <v/>
      </c>
      <c r="DG91" s="270" t="str">
        <f ca="true">+IF(OFFSET('Sanitation Data'!$H$30,0,10*ROW('Sanitation Data'!H85))="","",OFFSET('Sanitation Data'!$H$30,0,10*ROW('Sanitation Data'!H85)))</f>
        <v/>
      </c>
      <c r="DH91" s="270" t="str">
        <f ca="true">+IF(OFFSET('Sanitation Data'!$H$31,0,10*ROW('Sanitation Data'!H85))="","",OFFSET('Sanitation Data'!$H$31,0,10*ROW('Sanitation Data'!H85)))</f>
        <v/>
      </c>
      <c r="DI91" s="270" t="str">
        <f ca="true">+IF(OFFSET('Sanitation Data'!$H$32,0,10*ROW('Sanitation Data'!H85))="","",OFFSET('Sanitation Data'!$H$32,0,10*ROW('Sanitation Data'!H85)))</f>
        <v/>
      </c>
      <c r="DJ91" s="270" t="str">
        <f ca="true">+IF(OFFSET('Sanitation Data'!$I$28,0,10*ROW('Sanitation Data'!I85))="","",OFFSET('Sanitation Data'!$I$28,0,10*ROW('Sanitation Data'!I85)))</f>
        <v/>
      </c>
      <c r="DK91" s="270" t="str">
        <f ca="true">+IF(OFFSET('Sanitation Data'!$I$29,0,10*ROW('Sanitation Data'!I85))="","",OFFSET('Sanitation Data'!$I$29,0,10*ROW('Sanitation Data'!I85)))</f>
        <v/>
      </c>
      <c r="DL91" s="270" t="str">
        <f ca="true">+IF(OFFSET('Sanitation Data'!$I$30,0,10*ROW('Sanitation Data'!I85))="","",OFFSET('Sanitation Data'!$I$30,0,10*ROW('Sanitation Data'!I85)))</f>
        <v/>
      </c>
      <c r="DM91" s="270" t="str">
        <f ca="true">+IF(OFFSET('Sanitation Data'!$I$31,0,10*ROW('Sanitation Data'!I85))="","",OFFSET('Sanitation Data'!$I$31,0,10*ROW('Sanitation Data'!I85)))</f>
        <v/>
      </c>
      <c r="DN91" s="270" t="str">
        <f ca="true">+IF(OFFSET('Sanitation Data'!$I$32,0,10*ROW('Sanitation Data'!I85))="","",OFFSET('Sanitation Data'!$I$32,0,10*ROW('Sanitation Data'!I85)))</f>
        <v/>
      </c>
      <c r="DO91" s="270" t="str">
        <f ca="true">+IF(OFFSET('Hygiene Data'!$D$11,0,10*ROW('Hygiene Data'!D85))="","",OFFSET('Hygiene Data'!$D$11,0,10*ROW('Hygiene Data'!D85)))</f>
        <v/>
      </c>
      <c r="DP91" s="270" t="str">
        <f ca="true">+IF(OFFSET('Hygiene Data'!$D$12,0,10*ROW('Hygiene Data'!D85))="","",OFFSET('Hygiene Data'!$D$12,0,10*ROW('Hygiene Data'!D85)))</f>
        <v/>
      </c>
      <c r="DQ91" s="270" t="str">
        <f ca="true">+IF(OFFSET('Hygiene Data'!$D$13,0,10*ROW('Hygiene Data'!D85))="","",OFFSET('Hygiene Data'!$D$13,0,10*ROW('Hygiene Data'!D85)))</f>
        <v/>
      </c>
      <c r="DR91" s="270" t="str">
        <f ca="true">+IF(OFFSET('Hygiene Data'!$E$11,0,10*ROW('Hygiene Data'!E85))="","",OFFSET('Hygiene Data'!$E$11,0,10*ROW('Hygiene Data'!E85)))</f>
        <v/>
      </c>
      <c r="DS91" s="270" t="str">
        <f ca="true">+IF(OFFSET('Hygiene Data'!$E$12,0,10*ROW('Hygiene Data'!E85))="","",OFFSET('Hygiene Data'!$E$12,0,10*ROW('Hygiene Data'!E85)))</f>
        <v/>
      </c>
      <c r="DT91" s="270" t="str">
        <f ca="true">+IF(OFFSET('Hygiene Data'!$E$13,0,10*ROW('Hygiene Data'!E85))="","",OFFSET('Hygiene Data'!$E$13,0,10*ROW('Hygiene Data'!E85)))</f>
        <v/>
      </c>
      <c r="DU91" s="270" t="str">
        <f ca="true">+IF(OFFSET('Hygiene Data'!$F$11,0,10*ROW('Hygiene Data'!F85))="","",OFFSET('Hygiene Data'!$F$11,0,10*ROW('Hygiene Data'!F85)))</f>
        <v/>
      </c>
      <c r="DV91" s="270" t="str">
        <f ca="true">+IF(OFFSET('Hygiene Data'!$F$12,0,10*ROW('Hygiene Data'!F85))="","",OFFSET('Hygiene Data'!$F$12,0,10*ROW('Hygiene Data'!F85)))</f>
        <v/>
      </c>
      <c r="DW91" s="270" t="str">
        <f ca="true">+IF(OFFSET('Hygiene Data'!$F$13,0,10*ROW('Hygiene Data'!F85))="","",OFFSET('Hygiene Data'!$F$13,0,10*ROW('Hygiene Data'!F85)))</f>
        <v/>
      </c>
      <c r="DX91" s="270" t="str">
        <f ca="true">+IF(OFFSET('Hygiene Data'!$G$11,0,10*ROW('Hygiene Data'!G85))="","",OFFSET('Hygiene Data'!$G$11,0,10*ROW('Hygiene Data'!G85)))</f>
        <v/>
      </c>
      <c r="DY91" s="270" t="str">
        <f ca="true">+IF(OFFSET('Hygiene Data'!$G$12,0,10*ROW('Hygiene Data'!G85))="","",OFFSET('Hygiene Data'!$G$12,0,10*ROW('Hygiene Data'!G85)))</f>
        <v/>
      </c>
      <c r="DZ91" s="270" t="str">
        <f ca="true">+IF(OFFSET('Hygiene Data'!$G$13,0,10*ROW('Hygiene Data'!G85))="","",OFFSET('Hygiene Data'!$G$13,0,10*ROW('Hygiene Data'!G85)))</f>
        <v/>
      </c>
      <c r="EA91" s="270" t="str">
        <f ca="true">+IF(OFFSET('Hygiene Data'!$H$11,0,10*ROW('Hygiene Data'!H85))="","",OFFSET('Hygiene Data'!$H$11,0,10*ROW('Hygiene Data'!H85)))</f>
        <v/>
      </c>
      <c r="EB91" s="270" t="str">
        <f ca="true">+IF(OFFSET('Hygiene Data'!$H$12,0,10*ROW('Hygiene Data'!H85))="","",OFFSET('Hygiene Data'!$H$12,0,10*ROW('Hygiene Data'!H85)))</f>
        <v/>
      </c>
      <c r="EC91" s="270" t="str">
        <f ca="true">+IF(OFFSET('Hygiene Data'!$H$13,0,10*ROW('Hygiene Data'!H85))="","",OFFSET('Hygiene Data'!$H$13,0,10*ROW('Hygiene Data'!H85)))</f>
        <v/>
      </c>
      <c r="ED91" s="270" t="str">
        <f ca="true">+IF(OFFSET('Hygiene Data'!$I$11,0,10*ROW('Hygiene Data'!I85))="","",OFFSET('Hygiene Data'!$I$11,0,10*ROW('Hygiene Data'!I85)))</f>
        <v/>
      </c>
      <c r="EE91" s="270" t="str">
        <f ca="true">+IF(OFFSET('Hygiene Data'!$I$12,0,10*ROW('Hygiene Data'!I85))="","",OFFSET('Hygiene Data'!$I$12,0,10*ROW('Hygiene Data'!I85)))</f>
        <v/>
      </c>
      <c r="EF91" s="270"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26" t="str">
        <f t="shared" ca="true" si="1"/>
        <v/>
      </c>
      <c r="D92" s="93"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3"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3"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3"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3"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3"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3"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3"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3"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3"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3"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3"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3"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3"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3"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3"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3"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3"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4"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4"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4"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4"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4"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4"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4"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4"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4"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4"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4"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4"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4"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4"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4"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4"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4"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4"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4"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4"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4"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4"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4"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4"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4"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4"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4"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4"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4"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4"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5"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5"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5"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5"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5"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5"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5"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5"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5"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5"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5"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5"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5"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5"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5"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5"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5"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5"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0"/>
      <c r="BS92" s="270" t="str">
        <f ca="true">+IF(OFFSET('Water Data'!$D$27,0,10*ROW('Water Data'!D86))="","",OFFSET('Water Data'!$D$27,0,10*ROW('Water Data'!D86)))</f>
        <v/>
      </c>
      <c r="BT92" s="270" t="str">
        <f ca="true">+IF(OFFSET('Water Data'!$D$28,0,10*ROW('Water Data'!D86))="","",OFFSET('Water Data'!$D$28,0,10*ROW('Water Data'!D86)))</f>
        <v/>
      </c>
      <c r="BU92" s="270" t="str">
        <f ca="true">+IF(OFFSET('Water Data'!$D$29,0,10*ROW('Water Data'!D86))="","",OFFSET('Water Data'!$D$29,0,10*ROW('Water Data'!D86)))</f>
        <v/>
      </c>
      <c r="BV92" s="270" t="str">
        <f ca="true">+IF(OFFSET('Water Data'!$E$27,0,10*ROW('Water Data'!E86))="","",OFFSET('Water Data'!$E$27,0,10*ROW('Water Data'!E86)))</f>
        <v/>
      </c>
      <c r="BW92" s="270" t="str">
        <f ca="true">+IF(OFFSET('Water Data'!$E$28,0,10*ROW('Water Data'!E86))="","",OFFSET('Water Data'!$E$28,0,10*ROW('Water Data'!E86)))</f>
        <v/>
      </c>
      <c r="BX92" s="270" t="str">
        <f ca="true">+IF(OFFSET('Water Data'!$E$29,0,10*ROW('Water Data'!E86))="","",OFFSET('Water Data'!$E$29,0,10*ROW('Water Data'!E86)))</f>
        <v/>
      </c>
      <c r="BY92" s="270" t="str">
        <f ca="true">+IF(OFFSET('Water Data'!$F$27,0,10*ROW('Water Data'!F86))="","",OFFSET('Water Data'!$F$27,0,10*ROW('Water Data'!F86)))</f>
        <v/>
      </c>
      <c r="BZ92" s="270" t="str">
        <f ca="true">+IF(OFFSET('Water Data'!$F$28,0,10*ROW('Water Data'!F86))="","",OFFSET('Water Data'!$F$28,0,10*ROW('Water Data'!F86)))</f>
        <v/>
      </c>
      <c r="CA92" s="270" t="str">
        <f ca="true">+IF(OFFSET('Water Data'!$F$29,0,10*ROW('Water Data'!F86))="","",OFFSET('Water Data'!$F$29,0,10*ROW('Water Data'!F86)))</f>
        <v/>
      </c>
      <c r="CB92" s="270" t="str">
        <f ca="true">+IF(OFFSET('Water Data'!$G$27,0,10*ROW('Water Data'!G86))="","",OFFSET('Water Data'!$G$27,0,10*ROW('Water Data'!G86)))</f>
        <v/>
      </c>
      <c r="CC92" s="270" t="str">
        <f ca="true">+IF(OFFSET('Water Data'!$G$28,0,10*ROW('Water Data'!G86))="","",OFFSET('Water Data'!$G$28,0,10*ROW('Water Data'!G86)))</f>
        <v/>
      </c>
      <c r="CD92" s="270" t="str">
        <f ca="true">+IF(OFFSET('Water Data'!$G$29,0,10*ROW('Water Data'!G86))="","",OFFSET('Water Data'!$G$29,0,10*ROW('Water Data'!G86)))</f>
        <v/>
      </c>
      <c r="CE92" s="270" t="str">
        <f ca="true">+IF(OFFSET('Water Data'!$H$27,0,10*ROW('Water Data'!H86))="","",OFFSET('Water Data'!$H$27,0,10*ROW('Water Data'!H86)))</f>
        <v/>
      </c>
      <c r="CF92" s="270" t="str">
        <f ca="true">+IF(OFFSET('Water Data'!$H$28,0,10*ROW('Water Data'!H86))="","",OFFSET('Water Data'!$H$28,0,10*ROW('Water Data'!H86)))</f>
        <v/>
      </c>
      <c r="CG92" s="270" t="str">
        <f ca="true">+IF(OFFSET('Water Data'!$H$29,0,10*ROW('Water Data'!H86))="","",OFFSET('Water Data'!$H$29,0,10*ROW('Water Data'!H86)))</f>
        <v/>
      </c>
      <c r="CH92" s="270" t="str">
        <f ca="true">+IF(OFFSET('Water Data'!$I$27,0,10*ROW('Water Data'!I86))="","",OFFSET('Water Data'!$I$27,0,10*ROW('Water Data'!I86)))</f>
        <v/>
      </c>
      <c r="CI92" s="270" t="str">
        <f ca="true">+IF(OFFSET('Water Data'!$I$28,0,10*ROW('Water Data'!I86))="","",OFFSET('Water Data'!$I$28,0,10*ROW('Water Data'!I86)))</f>
        <v/>
      </c>
      <c r="CJ92" s="270" t="str">
        <f ca="true">+IF(OFFSET('Water Data'!$I$29,0,10*ROW('Water Data'!I86))="","",OFFSET('Water Data'!$I$29,0,10*ROW('Water Data'!I86)))</f>
        <v/>
      </c>
      <c r="CK92" s="270" t="str">
        <f ca="true">+IF(OFFSET('Sanitation Data'!$D$28,0,10*ROW('Sanitation Data'!D86))="","",OFFSET('Sanitation Data'!$D$28,0,10*ROW('Sanitation Data'!D86)))</f>
        <v/>
      </c>
      <c r="CL92" s="270" t="str">
        <f ca="true">+IF(OFFSET('Sanitation Data'!$D$29,0,10*ROW('Sanitation Data'!D86))="","",OFFSET('Sanitation Data'!$D$29,0,10*ROW('Sanitation Data'!D86)))</f>
        <v/>
      </c>
      <c r="CM92" s="270" t="str">
        <f ca="true">+IF(OFFSET('Sanitation Data'!$D$30,0,10*ROW('Sanitation Data'!D86))="","",OFFSET('Sanitation Data'!$D$30,0,10*ROW('Sanitation Data'!D86)))</f>
        <v/>
      </c>
      <c r="CN92" s="270" t="str">
        <f ca="true">+IF(OFFSET('Sanitation Data'!$D$31,0,10*ROW('Sanitation Data'!D86))="","",OFFSET('Sanitation Data'!$D$31,0,10*ROW('Sanitation Data'!D86)))</f>
        <v/>
      </c>
      <c r="CO92" s="270" t="str">
        <f ca="true">+IF(OFFSET('Sanitation Data'!$D$32,0,10*ROW('Sanitation Data'!D86))="","",OFFSET('Sanitation Data'!$D$32,0,10*ROW('Sanitation Data'!D86)))</f>
        <v/>
      </c>
      <c r="CP92" s="270" t="str">
        <f ca="true">+IF(OFFSET('Sanitation Data'!$E$28,0,10*ROW('Sanitation Data'!E86))="","",OFFSET('Sanitation Data'!$E$28,0,10*ROW('Sanitation Data'!E86)))</f>
        <v/>
      </c>
      <c r="CQ92" s="270" t="str">
        <f ca="true">+IF(OFFSET('Sanitation Data'!$E$29,0,10*ROW('Sanitation Data'!E86))="","",OFFSET('Sanitation Data'!$E$29,0,10*ROW('Sanitation Data'!E86)))</f>
        <v/>
      </c>
      <c r="CR92" s="270" t="str">
        <f ca="true">+IF(OFFSET('Sanitation Data'!$E$30,0,10*ROW('Sanitation Data'!E86))="","",OFFSET('Sanitation Data'!$E$30,0,10*ROW('Sanitation Data'!E86)))</f>
        <v/>
      </c>
      <c r="CS92" s="270" t="str">
        <f ca="true">+IF(OFFSET('Sanitation Data'!$E$31,0,10*ROW('Sanitation Data'!E86))="","",OFFSET('Sanitation Data'!$E$31,0,10*ROW('Sanitation Data'!E86)))</f>
        <v/>
      </c>
      <c r="CT92" s="270" t="str">
        <f ca="true">+IF(OFFSET('Sanitation Data'!$E$32,0,10*ROW('Sanitation Data'!E86))="","",OFFSET('Sanitation Data'!$E$32,0,10*ROW('Sanitation Data'!E86)))</f>
        <v/>
      </c>
      <c r="CU92" s="270" t="str">
        <f ca="true">+IF(OFFSET('Sanitation Data'!$F$28,0,10*ROW('Sanitation Data'!F86))="","",OFFSET('Sanitation Data'!$F$28,0,10*ROW('Sanitation Data'!F86)))</f>
        <v/>
      </c>
      <c r="CV92" s="270" t="str">
        <f ca="true">+IF(OFFSET('Sanitation Data'!$F$29,0,10*ROW('Sanitation Data'!F86))="","",OFFSET('Sanitation Data'!$F$29,0,10*ROW('Sanitation Data'!F86)))</f>
        <v/>
      </c>
      <c r="CW92" s="270" t="str">
        <f ca="true">+IF(OFFSET('Sanitation Data'!$F$30,0,10*ROW('Sanitation Data'!F86))="","",OFFSET('Sanitation Data'!$F$30,0,10*ROW('Sanitation Data'!F86)))</f>
        <v/>
      </c>
      <c r="CX92" s="270" t="str">
        <f ca="true">+IF(OFFSET('Sanitation Data'!$F$31,0,10*ROW('Sanitation Data'!F86))="","",OFFSET('Sanitation Data'!$F$31,0,10*ROW('Sanitation Data'!F86)))</f>
        <v/>
      </c>
      <c r="CY92" s="270" t="str">
        <f ca="true">+IF(OFFSET('Sanitation Data'!$F$32,0,10*ROW('Sanitation Data'!F86))="","",OFFSET('Sanitation Data'!$F$32,0,10*ROW('Sanitation Data'!F86)))</f>
        <v/>
      </c>
      <c r="CZ92" s="270" t="str">
        <f ca="true">+IF(OFFSET('Sanitation Data'!$G$28,0,10*ROW('Sanitation Data'!G86))="","",OFFSET('Sanitation Data'!$G$28,0,10*ROW('Sanitation Data'!G86)))</f>
        <v/>
      </c>
      <c r="DA92" s="270" t="str">
        <f ca="true">+IF(OFFSET('Sanitation Data'!$G$29,0,10*ROW('Sanitation Data'!G86))="","",OFFSET('Sanitation Data'!$G$29,0,10*ROW('Sanitation Data'!G86)))</f>
        <v/>
      </c>
      <c r="DB92" s="270" t="str">
        <f ca="true">+IF(OFFSET('Sanitation Data'!$G$30,0,10*ROW('Sanitation Data'!G86))="","",OFFSET('Sanitation Data'!$G$30,0,10*ROW('Sanitation Data'!G86)))</f>
        <v/>
      </c>
      <c r="DC92" s="270" t="str">
        <f ca="true">+IF(OFFSET('Sanitation Data'!$G$31,0,10*ROW('Sanitation Data'!G86))="","",OFFSET('Sanitation Data'!$G$31,0,10*ROW('Sanitation Data'!G86)))</f>
        <v/>
      </c>
      <c r="DD92" s="270" t="str">
        <f ca="true">+IF(OFFSET('Sanitation Data'!$G$32,0,10*ROW('Sanitation Data'!G86))="","",OFFSET('Sanitation Data'!$G$32,0,10*ROW('Sanitation Data'!G86)))</f>
        <v/>
      </c>
      <c r="DE92" s="270" t="str">
        <f ca="true">+IF(OFFSET('Sanitation Data'!$H$28,0,10*ROW('Sanitation Data'!H86))="","",OFFSET('Sanitation Data'!$H$28,0,10*ROW('Sanitation Data'!H86)))</f>
        <v/>
      </c>
      <c r="DF92" s="270" t="str">
        <f ca="true">+IF(OFFSET('Sanitation Data'!$H$29,0,10*ROW('Sanitation Data'!H86))="","",OFFSET('Sanitation Data'!$H$29,0,10*ROW('Sanitation Data'!H86)))</f>
        <v/>
      </c>
      <c r="DG92" s="270" t="str">
        <f ca="true">+IF(OFFSET('Sanitation Data'!$H$30,0,10*ROW('Sanitation Data'!H86))="","",OFFSET('Sanitation Data'!$H$30,0,10*ROW('Sanitation Data'!H86)))</f>
        <v/>
      </c>
      <c r="DH92" s="270" t="str">
        <f ca="true">+IF(OFFSET('Sanitation Data'!$H$31,0,10*ROW('Sanitation Data'!H86))="","",OFFSET('Sanitation Data'!$H$31,0,10*ROW('Sanitation Data'!H86)))</f>
        <v/>
      </c>
      <c r="DI92" s="270" t="str">
        <f ca="true">+IF(OFFSET('Sanitation Data'!$H$32,0,10*ROW('Sanitation Data'!H86))="","",OFFSET('Sanitation Data'!$H$32,0,10*ROW('Sanitation Data'!H86)))</f>
        <v/>
      </c>
      <c r="DJ92" s="270" t="str">
        <f ca="true">+IF(OFFSET('Sanitation Data'!$I$28,0,10*ROW('Sanitation Data'!I86))="","",OFFSET('Sanitation Data'!$I$28,0,10*ROW('Sanitation Data'!I86)))</f>
        <v/>
      </c>
      <c r="DK92" s="270" t="str">
        <f ca="true">+IF(OFFSET('Sanitation Data'!$I$29,0,10*ROW('Sanitation Data'!I86))="","",OFFSET('Sanitation Data'!$I$29,0,10*ROW('Sanitation Data'!I86)))</f>
        <v/>
      </c>
      <c r="DL92" s="270" t="str">
        <f ca="true">+IF(OFFSET('Sanitation Data'!$I$30,0,10*ROW('Sanitation Data'!I86))="","",OFFSET('Sanitation Data'!$I$30,0,10*ROW('Sanitation Data'!I86)))</f>
        <v/>
      </c>
      <c r="DM92" s="270" t="str">
        <f ca="true">+IF(OFFSET('Sanitation Data'!$I$31,0,10*ROW('Sanitation Data'!I86))="","",OFFSET('Sanitation Data'!$I$31,0,10*ROW('Sanitation Data'!I86)))</f>
        <v/>
      </c>
      <c r="DN92" s="270" t="str">
        <f ca="true">+IF(OFFSET('Sanitation Data'!$I$32,0,10*ROW('Sanitation Data'!I86))="","",OFFSET('Sanitation Data'!$I$32,0,10*ROW('Sanitation Data'!I86)))</f>
        <v/>
      </c>
      <c r="DO92" s="270" t="str">
        <f ca="true">+IF(OFFSET('Hygiene Data'!$D$11,0,10*ROW('Hygiene Data'!D86))="","",OFFSET('Hygiene Data'!$D$11,0,10*ROW('Hygiene Data'!D86)))</f>
        <v/>
      </c>
      <c r="DP92" s="270" t="str">
        <f ca="true">+IF(OFFSET('Hygiene Data'!$D$12,0,10*ROW('Hygiene Data'!D86))="","",OFFSET('Hygiene Data'!$D$12,0,10*ROW('Hygiene Data'!D86)))</f>
        <v/>
      </c>
      <c r="DQ92" s="270" t="str">
        <f ca="true">+IF(OFFSET('Hygiene Data'!$D$13,0,10*ROW('Hygiene Data'!D86))="","",OFFSET('Hygiene Data'!$D$13,0,10*ROW('Hygiene Data'!D86)))</f>
        <v/>
      </c>
      <c r="DR92" s="270" t="str">
        <f ca="true">+IF(OFFSET('Hygiene Data'!$E$11,0,10*ROW('Hygiene Data'!E86))="","",OFFSET('Hygiene Data'!$E$11,0,10*ROW('Hygiene Data'!E86)))</f>
        <v/>
      </c>
      <c r="DS92" s="270" t="str">
        <f ca="true">+IF(OFFSET('Hygiene Data'!$E$12,0,10*ROW('Hygiene Data'!E86))="","",OFFSET('Hygiene Data'!$E$12,0,10*ROW('Hygiene Data'!E86)))</f>
        <v/>
      </c>
      <c r="DT92" s="270" t="str">
        <f ca="true">+IF(OFFSET('Hygiene Data'!$E$13,0,10*ROW('Hygiene Data'!E86))="","",OFFSET('Hygiene Data'!$E$13,0,10*ROW('Hygiene Data'!E86)))</f>
        <v/>
      </c>
      <c r="DU92" s="270" t="str">
        <f ca="true">+IF(OFFSET('Hygiene Data'!$F$11,0,10*ROW('Hygiene Data'!F86))="","",OFFSET('Hygiene Data'!$F$11,0,10*ROW('Hygiene Data'!F86)))</f>
        <v/>
      </c>
      <c r="DV92" s="270" t="str">
        <f ca="true">+IF(OFFSET('Hygiene Data'!$F$12,0,10*ROW('Hygiene Data'!F86))="","",OFFSET('Hygiene Data'!$F$12,0,10*ROW('Hygiene Data'!F86)))</f>
        <v/>
      </c>
      <c r="DW92" s="270" t="str">
        <f ca="true">+IF(OFFSET('Hygiene Data'!$F$13,0,10*ROW('Hygiene Data'!F86))="","",OFFSET('Hygiene Data'!$F$13,0,10*ROW('Hygiene Data'!F86)))</f>
        <v/>
      </c>
      <c r="DX92" s="270" t="str">
        <f ca="true">+IF(OFFSET('Hygiene Data'!$G$11,0,10*ROW('Hygiene Data'!G86))="","",OFFSET('Hygiene Data'!$G$11,0,10*ROW('Hygiene Data'!G86)))</f>
        <v/>
      </c>
      <c r="DY92" s="270" t="str">
        <f ca="true">+IF(OFFSET('Hygiene Data'!$G$12,0,10*ROW('Hygiene Data'!G86))="","",OFFSET('Hygiene Data'!$G$12,0,10*ROW('Hygiene Data'!G86)))</f>
        <v/>
      </c>
      <c r="DZ92" s="270" t="str">
        <f ca="true">+IF(OFFSET('Hygiene Data'!$G$13,0,10*ROW('Hygiene Data'!G86))="","",OFFSET('Hygiene Data'!$G$13,0,10*ROW('Hygiene Data'!G86)))</f>
        <v/>
      </c>
      <c r="EA92" s="270" t="str">
        <f ca="true">+IF(OFFSET('Hygiene Data'!$H$11,0,10*ROW('Hygiene Data'!H86))="","",OFFSET('Hygiene Data'!$H$11,0,10*ROW('Hygiene Data'!H86)))</f>
        <v/>
      </c>
      <c r="EB92" s="270" t="str">
        <f ca="true">+IF(OFFSET('Hygiene Data'!$H$12,0,10*ROW('Hygiene Data'!H86))="","",OFFSET('Hygiene Data'!$H$12,0,10*ROW('Hygiene Data'!H86)))</f>
        <v/>
      </c>
      <c r="EC92" s="270" t="str">
        <f ca="true">+IF(OFFSET('Hygiene Data'!$H$13,0,10*ROW('Hygiene Data'!H86))="","",OFFSET('Hygiene Data'!$H$13,0,10*ROW('Hygiene Data'!H86)))</f>
        <v/>
      </c>
      <c r="ED92" s="270" t="str">
        <f ca="true">+IF(OFFSET('Hygiene Data'!$I$11,0,10*ROW('Hygiene Data'!I86))="","",OFFSET('Hygiene Data'!$I$11,0,10*ROW('Hygiene Data'!I86)))</f>
        <v/>
      </c>
      <c r="EE92" s="270" t="str">
        <f ca="true">+IF(OFFSET('Hygiene Data'!$I$12,0,10*ROW('Hygiene Data'!I86))="","",OFFSET('Hygiene Data'!$I$12,0,10*ROW('Hygiene Data'!I86)))</f>
        <v/>
      </c>
      <c r="EF92" s="270"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26" t="str">
        <f t="shared" ca="true" si="1"/>
        <v/>
      </c>
      <c r="D93" s="93"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3"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3"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3"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3"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3"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3"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3"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3"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3"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3"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3"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3"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3"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3"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3"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3"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3"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4"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4"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4"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4"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4"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4"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4"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4"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4"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4"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4"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4"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4"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4"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4"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4"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4"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4"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4"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4"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4"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4"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4"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4"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4"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4"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4"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4"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4"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4"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5"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5"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5"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5"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5"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5"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5"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5"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5"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5"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5"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5"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5"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5"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5"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5"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5"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5"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0"/>
      <c r="BS93" s="270" t="str">
        <f ca="true">+IF(OFFSET('Water Data'!$D$27,0,10*ROW('Water Data'!D87))="","",OFFSET('Water Data'!$D$27,0,10*ROW('Water Data'!D87)))</f>
        <v/>
      </c>
      <c r="BT93" s="270" t="str">
        <f ca="true">+IF(OFFSET('Water Data'!$D$28,0,10*ROW('Water Data'!D87))="","",OFFSET('Water Data'!$D$28,0,10*ROW('Water Data'!D87)))</f>
        <v/>
      </c>
      <c r="BU93" s="270" t="str">
        <f ca="true">+IF(OFFSET('Water Data'!$D$29,0,10*ROW('Water Data'!D87))="","",OFFSET('Water Data'!$D$29,0,10*ROW('Water Data'!D87)))</f>
        <v/>
      </c>
      <c r="BV93" s="270" t="str">
        <f ca="true">+IF(OFFSET('Water Data'!$E$27,0,10*ROW('Water Data'!E87))="","",OFFSET('Water Data'!$E$27,0,10*ROW('Water Data'!E87)))</f>
        <v/>
      </c>
      <c r="BW93" s="270" t="str">
        <f ca="true">+IF(OFFSET('Water Data'!$E$28,0,10*ROW('Water Data'!E87))="","",OFFSET('Water Data'!$E$28,0,10*ROW('Water Data'!E87)))</f>
        <v/>
      </c>
      <c r="BX93" s="270" t="str">
        <f ca="true">+IF(OFFSET('Water Data'!$E$29,0,10*ROW('Water Data'!E87))="","",OFFSET('Water Data'!$E$29,0,10*ROW('Water Data'!E87)))</f>
        <v/>
      </c>
      <c r="BY93" s="270" t="str">
        <f ca="true">+IF(OFFSET('Water Data'!$F$27,0,10*ROW('Water Data'!F87))="","",OFFSET('Water Data'!$F$27,0,10*ROW('Water Data'!F87)))</f>
        <v/>
      </c>
      <c r="BZ93" s="270" t="str">
        <f ca="true">+IF(OFFSET('Water Data'!$F$28,0,10*ROW('Water Data'!F87))="","",OFFSET('Water Data'!$F$28,0,10*ROW('Water Data'!F87)))</f>
        <v/>
      </c>
      <c r="CA93" s="270" t="str">
        <f ca="true">+IF(OFFSET('Water Data'!$F$29,0,10*ROW('Water Data'!F87))="","",OFFSET('Water Data'!$F$29,0,10*ROW('Water Data'!F87)))</f>
        <v/>
      </c>
      <c r="CB93" s="270" t="str">
        <f ca="true">+IF(OFFSET('Water Data'!$G$27,0,10*ROW('Water Data'!G87))="","",OFFSET('Water Data'!$G$27,0,10*ROW('Water Data'!G87)))</f>
        <v/>
      </c>
      <c r="CC93" s="270" t="str">
        <f ca="true">+IF(OFFSET('Water Data'!$G$28,0,10*ROW('Water Data'!G87))="","",OFFSET('Water Data'!$G$28,0,10*ROW('Water Data'!G87)))</f>
        <v/>
      </c>
      <c r="CD93" s="270" t="str">
        <f ca="true">+IF(OFFSET('Water Data'!$G$29,0,10*ROW('Water Data'!G87))="","",OFFSET('Water Data'!$G$29,0,10*ROW('Water Data'!G87)))</f>
        <v/>
      </c>
      <c r="CE93" s="270" t="str">
        <f ca="true">+IF(OFFSET('Water Data'!$H$27,0,10*ROW('Water Data'!H87))="","",OFFSET('Water Data'!$H$27,0,10*ROW('Water Data'!H87)))</f>
        <v/>
      </c>
      <c r="CF93" s="270" t="str">
        <f ca="true">+IF(OFFSET('Water Data'!$H$28,0,10*ROW('Water Data'!H87))="","",OFFSET('Water Data'!$H$28,0,10*ROW('Water Data'!H87)))</f>
        <v/>
      </c>
      <c r="CG93" s="270" t="str">
        <f ca="true">+IF(OFFSET('Water Data'!$H$29,0,10*ROW('Water Data'!H87))="","",OFFSET('Water Data'!$H$29,0,10*ROW('Water Data'!H87)))</f>
        <v/>
      </c>
      <c r="CH93" s="270" t="str">
        <f ca="true">+IF(OFFSET('Water Data'!$I$27,0,10*ROW('Water Data'!I87))="","",OFFSET('Water Data'!$I$27,0,10*ROW('Water Data'!I87)))</f>
        <v/>
      </c>
      <c r="CI93" s="270" t="str">
        <f ca="true">+IF(OFFSET('Water Data'!$I$28,0,10*ROW('Water Data'!I87))="","",OFFSET('Water Data'!$I$28,0,10*ROW('Water Data'!I87)))</f>
        <v/>
      </c>
      <c r="CJ93" s="270" t="str">
        <f ca="true">+IF(OFFSET('Water Data'!$I$29,0,10*ROW('Water Data'!I87))="","",OFFSET('Water Data'!$I$29,0,10*ROW('Water Data'!I87)))</f>
        <v/>
      </c>
      <c r="CK93" s="270" t="str">
        <f ca="true">+IF(OFFSET('Sanitation Data'!$D$28,0,10*ROW('Sanitation Data'!D87))="","",OFFSET('Sanitation Data'!$D$28,0,10*ROW('Sanitation Data'!D87)))</f>
        <v/>
      </c>
      <c r="CL93" s="270" t="str">
        <f ca="true">+IF(OFFSET('Sanitation Data'!$D$29,0,10*ROW('Sanitation Data'!D87))="","",OFFSET('Sanitation Data'!$D$29,0,10*ROW('Sanitation Data'!D87)))</f>
        <v/>
      </c>
      <c r="CM93" s="270" t="str">
        <f ca="true">+IF(OFFSET('Sanitation Data'!$D$30,0,10*ROW('Sanitation Data'!D87))="","",OFFSET('Sanitation Data'!$D$30,0,10*ROW('Sanitation Data'!D87)))</f>
        <v/>
      </c>
      <c r="CN93" s="270" t="str">
        <f ca="true">+IF(OFFSET('Sanitation Data'!$D$31,0,10*ROW('Sanitation Data'!D87))="","",OFFSET('Sanitation Data'!$D$31,0,10*ROW('Sanitation Data'!D87)))</f>
        <v/>
      </c>
      <c r="CO93" s="270" t="str">
        <f ca="true">+IF(OFFSET('Sanitation Data'!$D$32,0,10*ROW('Sanitation Data'!D87))="","",OFFSET('Sanitation Data'!$D$32,0,10*ROW('Sanitation Data'!D87)))</f>
        <v/>
      </c>
      <c r="CP93" s="270" t="str">
        <f ca="true">+IF(OFFSET('Sanitation Data'!$E$28,0,10*ROW('Sanitation Data'!E87))="","",OFFSET('Sanitation Data'!$E$28,0,10*ROW('Sanitation Data'!E87)))</f>
        <v/>
      </c>
      <c r="CQ93" s="270" t="str">
        <f ca="true">+IF(OFFSET('Sanitation Data'!$E$29,0,10*ROW('Sanitation Data'!E87))="","",OFFSET('Sanitation Data'!$E$29,0,10*ROW('Sanitation Data'!E87)))</f>
        <v/>
      </c>
      <c r="CR93" s="270" t="str">
        <f ca="true">+IF(OFFSET('Sanitation Data'!$E$30,0,10*ROW('Sanitation Data'!E87))="","",OFFSET('Sanitation Data'!$E$30,0,10*ROW('Sanitation Data'!E87)))</f>
        <v/>
      </c>
      <c r="CS93" s="270" t="str">
        <f ca="true">+IF(OFFSET('Sanitation Data'!$E$31,0,10*ROW('Sanitation Data'!E87))="","",OFFSET('Sanitation Data'!$E$31,0,10*ROW('Sanitation Data'!E87)))</f>
        <v/>
      </c>
      <c r="CT93" s="270" t="str">
        <f ca="true">+IF(OFFSET('Sanitation Data'!$E$32,0,10*ROW('Sanitation Data'!E87))="","",OFFSET('Sanitation Data'!$E$32,0,10*ROW('Sanitation Data'!E87)))</f>
        <v/>
      </c>
      <c r="CU93" s="270" t="str">
        <f ca="true">+IF(OFFSET('Sanitation Data'!$F$28,0,10*ROW('Sanitation Data'!F87))="","",OFFSET('Sanitation Data'!$F$28,0,10*ROW('Sanitation Data'!F87)))</f>
        <v/>
      </c>
      <c r="CV93" s="270" t="str">
        <f ca="true">+IF(OFFSET('Sanitation Data'!$F$29,0,10*ROW('Sanitation Data'!F87))="","",OFFSET('Sanitation Data'!$F$29,0,10*ROW('Sanitation Data'!F87)))</f>
        <v/>
      </c>
      <c r="CW93" s="270" t="str">
        <f ca="true">+IF(OFFSET('Sanitation Data'!$F$30,0,10*ROW('Sanitation Data'!F87))="","",OFFSET('Sanitation Data'!$F$30,0,10*ROW('Sanitation Data'!F87)))</f>
        <v/>
      </c>
      <c r="CX93" s="270" t="str">
        <f ca="true">+IF(OFFSET('Sanitation Data'!$F$31,0,10*ROW('Sanitation Data'!F87))="","",OFFSET('Sanitation Data'!$F$31,0,10*ROW('Sanitation Data'!F87)))</f>
        <v/>
      </c>
      <c r="CY93" s="270" t="str">
        <f ca="true">+IF(OFFSET('Sanitation Data'!$F$32,0,10*ROW('Sanitation Data'!F87))="","",OFFSET('Sanitation Data'!$F$32,0,10*ROW('Sanitation Data'!F87)))</f>
        <v/>
      </c>
      <c r="CZ93" s="270" t="str">
        <f ca="true">+IF(OFFSET('Sanitation Data'!$G$28,0,10*ROW('Sanitation Data'!G87))="","",OFFSET('Sanitation Data'!$G$28,0,10*ROW('Sanitation Data'!G87)))</f>
        <v/>
      </c>
      <c r="DA93" s="270" t="str">
        <f ca="true">+IF(OFFSET('Sanitation Data'!$G$29,0,10*ROW('Sanitation Data'!G87))="","",OFFSET('Sanitation Data'!$G$29,0,10*ROW('Sanitation Data'!G87)))</f>
        <v/>
      </c>
      <c r="DB93" s="270" t="str">
        <f ca="true">+IF(OFFSET('Sanitation Data'!$G$30,0,10*ROW('Sanitation Data'!G87))="","",OFFSET('Sanitation Data'!$G$30,0,10*ROW('Sanitation Data'!G87)))</f>
        <v/>
      </c>
      <c r="DC93" s="270" t="str">
        <f ca="true">+IF(OFFSET('Sanitation Data'!$G$31,0,10*ROW('Sanitation Data'!G87))="","",OFFSET('Sanitation Data'!$G$31,0,10*ROW('Sanitation Data'!G87)))</f>
        <v/>
      </c>
      <c r="DD93" s="270" t="str">
        <f ca="true">+IF(OFFSET('Sanitation Data'!$G$32,0,10*ROW('Sanitation Data'!G87))="","",OFFSET('Sanitation Data'!$G$32,0,10*ROW('Sanitation Data'!G87)))</f>
        <v/>
      </c>
      <c r="DE93" s="270" t="str">
        <f ca="true">+IF(OFFSET('Sanitation Data'!$H$28,0,10*ROW('Sanitation Data'!H87))="","",OFFSET('Sanitation Data'!$H$28,0,10*ROW('Sanitation Data'!H87)))</f>
        <v/>
      </c>
      <c r="DF93" s="270" t="str">
        <f ca="true">+IF(OFFSET('Sanitation Data'!$H$29,0,10*ROW('Sanitation Data'!H87))="","",OFFSET('Sanitation Data'!$H$29,0,10*ROW('Sanitation Data'!H87)))</f>
        <v/>
      </c>
      <c r="DG93" s="270" t="str">
        <f ca="true">+IF(OFFSET('Sanitation Data'!$H$30,0,10*ROW('Sanitation Data'!H87))="","",OFFSET('Sanitation Data'!$H$30,0,10*ROW('Sanitation Data'!H87)))</f>
        <v/>
      </c>
      <c r="DH93" s="270" t="str">
        <f ca="true">+IF(OFFSET('Sanitation Data'!$H$31,0,10*ROW('Sanitation Data'!H87))="","",OFFSET('Sanitation Data'!$H$31,0,10*ROW('Sanitation Data'!H87)))</f>
        <v/>
      </c>
      <c r="DI93" s="270" t="str">
        <f ca="true">+IF(OFFSET('Sanitation Data'!$H$32,0,10*ROW('Sanitation Data'!H87))="","",OFFSET('Sanitation Data'!$H$32,0,10*ROW('Sanitation Data'!H87)))</f>
        <v/>
      </c>
      <c r="DJ93" s="270" t="str">
        <f ca="true">+IF(OFFSET('Sanitation Data'!$I$28,0,10*ROW('Sanitation Data'!I87))="","",OFFSET('Sanitation Data'!$I$28,0,10*ROW('Sanitation Data'!I87)))</f>
        <v/>
      </c>
      <c r="DK93" s="270" t="str">
        <f ca="true">+IF(OFFSET('Sanitation Data'!$I$29,0,10*ROW('Sanitation Data'!I87))="","",OFFSET('Sanitation Data'!$I$29,0,10*ROW('Sanitation Data'!I87)))</f>
        <v/>
      </c>
      <c r="DL93" s="270" t="str">
        <f ca="true">+IF(OFFSET('Sanitation Data'!$I$30,0,10*ROW('Sanitation Data'!I87))="","",OFFSET('Sanitation Data'!$I$30,0,10*ROW('Sanitation Data'!I87)))</f>
        <v/>
      </c>
      <c r="DM93" s="270" t="str">
        <f ca="true">+IF(OFFSET('Sanitation Data'!$I$31,0,10*ROW('Sanitation Data'!I87))="","",OFFSET('Sanitation Data'!$I$31,0,10*ROW('Sanitation Data'!I87)))</f>
        <v/>
      </c>
      <c r="DN93" s="270" t="str">
        <f ca="true">+IF(OFFSET('Sanitation Data'!$I$32,0,10*ROW('Sanitation Data'!I87))="","",OFFSET('Sanitation Data'!$I$32,0,10*ROW('Sanitation Data'!I87)))</f>
        <v/>
      </c>
      <c r="DO93" s="270" t="str">
        <f ca="true">+IF(OFFSET('Hygiene Data'!$D$11,0,10*ROW('Hygiene Data'!D87))="","",OFFSET('Hygiene Data'!$D$11,0,10*ROW('Hygiene Data'!D87)))</f>
        <v/>
      </c>
      <c r="DP93" s="270" t="str">
        <f ca="true">+IF(OFFSET('Hygiene Data'!$D$12,0,10*ROW('Hygiene Data'!D87))="","",OFFSET('Hygiene Data'!$D$12,0,10*ROW('Hygiene Data'!D87)))</f>
        <v/>
      </c>
      <c r="DQ93" s="270" t="str">
        <f ca="true">+IF(OFFSET('Hygiene Data'!$D$13,0,10*ROW('Hygiene Data'!D87))="","",OFFSET('Hygiene Data'!$D$13,0,10*ROW('Hygiene Data'!D87)))</f>
        <v/>
      </c>
      <c r="DR93" s="270" t="str">
        <f ca="true">+IF(OFFSET('Hygiene Data'!$E$11,0,10*ROW('Hygiene Data'!E87))="","",OFFSET('Hygiene Data'!$E$11,0,10*ROW('Hygiene Data'!E87)))</f>
        <v/>
      </c>
      <c r="DS93" s="270" t="str">
        <f ca="true">+IF(OFFSET('Hygiene Data'!$E$12,0,10*ROW('Hygiene Data'!E87))="","",OFFSET('Hygiene Data'!$E$12,0,10*ROW('Hygiene Data'!E87)))</f>
        <v/>
      </c>
      <c r="DT93" s="270" t="str">
        <f ca="true">+IF(OFFSET('Hygiene Data'!$E$13,0,10*ROW('Hygiene Data'!E87))="","",OFFSET('Hygiene Data'!$E$13,0,10*ROW('Hygiene Data'!E87)))</f>
        <v/>
      </c>
      <c r="DU93" s="270" t="str">
        <f ca="true">+IF(OFFSET('Hygiene Data'!$F$11,0,10*ROW('Hygiene Data'!F87))="","",OFFSET('Hygiene Data'!$F$11,0,10*ROW('Hygiene Data'!F87)))</f>
        <v/>
      </c>
      <c r="DV93" s="270" t="str">
        <f ca="true">+IF(OFFSET('Hygiene Data'!$F$12,0,10*ROW('Hygiene Data'!F87))="","",OFFSET('Hygiene Data'!$F$12,0,10*ROW('Hygiene Data'!F87)))</f>
        <v/>
      </c>
      <c r="DW93" s="270" t="str">
        <f ca="true">+IF(OFFSET('Hygiene Data'!$F$13,0,10*ROW('Hygiene Data'!F87))="","",OFFSET('Hygiene Data'!$F$13,0,10*ROW('Hygiene Data'!F87)))</f>
        <v/>
      </c>
      <c r="DX93" s="270" t="str">
        <f ca="true">+IF(OFFSET('Hygiene Data'!$G$11,0,10*ROW('Hygiene Data'!G87))="","",OFFSET('Hygiene Data'!$G$11,0,10*ROW('Hygiene Data'!G87)))</f>
        <v/>
      </c>
      <c r="DY93" s="270" t="str">
        <f ca="true">+IF(OFFSET('Hygiene Data'!$G$12,0,10*ROW('Hygiene Data'!G87))="","",OFFSET('Hygiene Data'!$G$12,0,10*ROW('Hygiene Data'!G87)))</f>
        <v/>
      </c>
      <c r="DZ93" s="270" t="str">
        <f ca="true">+IF(OFFSET('Hygiene Data'!$G$13,0,10*ROW('Hygiene Data'!G87))="","",OFFSET('Hygiene Data'!$G$13,0,10*ROW('Hygiene Data'!G87)))</f>
        <v/>
      </c>
      <c r="EA93" s="270" t="str">
        <f ca="true">+IF(OFFSET('Hygiene Data'!$H$11,0,10*ROW('Hygiene Data'!H87))="","",OFFSET('Hygiene Data'!$H$11,0,10*ROW('Hygiene Data'!H87)))</f>
        <v/>
      </c>
      <c r="EB93" s="270" t="str">
        <f ca="true">+IF(OFFSET('Hygiene Data'!$H$12,0,10*ROW('Hygiene Data'!H87))="","",OFFSET('Hygiene Data'!$H$12,0,10*ROW('Hygiene Data'!H87)))</f>
        <v/>
      </c>
      <c r="EC93" s="270" t="str">
        <f ca="true">+IF(OFFSET('Hygiene Data'!$H$13,0,10*ROW('Hygiene Data'!H87))="","",OFFSET('Hygiene Data'!$H$13,0,10*ROW('Hygiene Data'!H87)))</f>
        <v/>
      </c>
      <c r="ED93" s="270" t="str">
        <f ca="true">+IF(OFFSET('Hygiene Data'!$I$11,0,10*ROW('Hygiene Data'!I87))="","",OFFSET('Hygiene Data'!$I$11,0,10*ROW('Hygiene Data'!I87)))</f>
        <v/>
      </c>
      <c r="EE93" s="270" t="str">
        <f ca="true">+IF(OFFSET('Hygiene Data'!$I$12,0,10*ROW('Hygiene Data'!I87))="","",OFFSET('Hygiene Data'!$I$12,0,10*ROW('Hygiene Data'!I87)))</f>
        <v/>
      </c>
      <c r="EF93" s="270"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26" t="str">
        <f t="shared" ca="true" si="1"/>
        <v/>
      </c>
      <c r="D94" s="93"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3"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3"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3"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3"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3"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3"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3"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3"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3"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3"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3"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3"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3"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3"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3"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3"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3"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4"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4"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4"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4"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4"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4"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4"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4"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4"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4"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4"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4"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4"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4"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4"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4"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4"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4"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4"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4"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4"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4"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4"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4"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4"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4"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4"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4"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4"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4"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5"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5"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5"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5"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5"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5"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5"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5"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5"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5"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5"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5"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5"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5"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5"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5"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5"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5"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0"/>
      <c r="BS94" s="270" t="str">
        <f ca="true">+IF(OFFSET('Water Data'!$D$27,0,10*ROW('Water Data'!D88))="","",OFFSET('Water Data'!$D$27,0,10*ROW('Water Data'!D88)))</f>
        <v/>
      </c>
      <c r="BT94" s="270" t="str">
        <f ca="true">+IF(OFFSET('Water Data'!$D$28,0,10*ROW('Water Data'!D88))="","",OFFSET('Water Data'!$D$28,0,10*ROW('Water Data'!D88)))</f>
        <v/>
      </c>
      <c r="BU94" s="270" t="str">
        <f ca="true">+IF(OFFSET('Water Data'!$D$29,0,10*ROW('Water Data'!D88))="","",OFFSET('Water Data'!$D$29,0,10*ROW('Water Data'!D88)))</f>
        <v/>
      </c>
      <c r="BV94" s="270" t="str">
        <f ca="true">+IF(OFFSET('Water Data'!$E$27,0,10*ROW('Water Data'!E88))="","",OFFSET('Water Data'!$E$27,0,10*ROW('Water Data'!E88)))</f>
        <v/>
      </c>
      <c r="BW94" s="270" t="str">
        <f ca="true">+IF(OFFSET('Water Data'!$E$28,0,10*ROW('Water Data'!E88))="","",OFFSET('Water Data'!$E$28,0,10*ROW('Water Data'!E88)))</f>
        <v/>
      </c>
      <c r="BX94" s="270" t="str">
        <f ca="true">+IF(OFFSET('Water Data'!$E$29,0,10*ROW('Water Data'!E88))="","",OFFSET('Water Data'!$E$29,0,10*ROW('Water Data'!E88)))</f>
        <v/>
      </c>
      <c r="BY94" s="270" t="str">
        <f ca="true">+IF(OFFSET('Water Data'!$F$27,0,10*ROW('Water Data'!F88))="","",OFFSET('Water Data'!$F$27,0,10*ROW('Water Data'!F88)))</f>
        <v/>
      </c>
      <c r="BZ94" s="270" t="str">
        <f ca="true">+IF(OFFSET('Water Data'!$F$28,0,10*ROW('Water Data'!F88))="","",OFFSET('Water Data'!$F$28,0,10*ROW('Water Data'!F88)))</f>
        <v/>
      </c>
      <c r="CA94" s="270" t="str">
        <f ca="true">+IF(OFFSET('Water Data'!$F$29,0,10*ROW('Water Data'!F88))="","",OFFSET('Water Data'!$F$29,0,10*ROW('Water Data'!F88)))</f>
        <v/>
      </c>
      <c r="CB94" s="270" t="str">
        <f ca="true">+IF(OFFSET('Water Data'!$G$27,0,10*ROW('Water Data'!G88))="","",OFFSET('Water Data'!$G$27,0,10*ROW('Water Data'!G88)))</f>
        <v/>
      </c>
      <c r="CC94" s="270" t="str">
        <f ca="true">+IF(OFFSET('Water Data'!$G$28,0,10*ROW('Water Data'!G88))="","",OFFSET('Water Data'!$G$28,0,10*ROW('Water Data'!G88)))</f>
        <v/>
      </c>
      <c r="CD94" s="270" t="str">
        <f ca="true">+IF(OFFSET('Water Data'!$G$29,0,10*ROW('Water Data'!G88))="","",OFFSET('Water Data'!$G$29,0,10*ROW('Water Data'!G88)))</f>
        <v/>
      </c>
      <c r="CE94" s="270" t="str">
        <f ca="true">+IF(OFFSET('Water Data'!$H$27,0,10*ROW('Water Data'!H88))="","",OFFSET('Water Data'!$H$27,0,10*ROW('Water Data'!H88)))</f>
        <v/>
      </c>
      <c r="CF94" s="270" t="str">
        <f ca="true">+IF(OFFSET('Water Data'!$H$28,0,10*ROW('Water Data'!H88))="","",OFFSET('Water Data'!$H$28,0,10*ROW('Water Data'!H88)))</f>
        <v/>
      </c>
      <c r="CG94" s="270" t="str">
        <f ca="true">+IF(OFFSET('Water Data'!$H$29,0,10*ROW('Water Data'!H88))="","",OFFSET('Water Data'!$H$29,0,10*ROW('Water Data'!H88)))</f>
        <v/>
      </c>
      <c r="CH94" s="270" t="str">
        <f ca="true">+IF(OFFSET('Water Data'!$I$27,0,10*ROW('Water Data'!I88))="","",OFFSET('Water Data'!$I$27,0,10*ROW('Water Data'!I88)))</f>
        <v/>
      </c>
      <c r="CI94" s="270" t="str">
        <f ca="true">+IF(OFFSET('Water Data'!$I$28,0,10*ROW('Water Data'!I88))="","",OFFSET('Water Data'!$I$28,0,10*ROW('Water Data'!I88)))</f>
        <v/>
      </c>
      <c r="CJ94" s="270" t="str">
        <f ca="true">+IF(OFFSET('Water Data'!$I$29,0,10*ROW('Water Data'!I88))="","",OFFSET('Water Data'!$I$29,0,10*ROW('Water Data'!I88)))</f>
        <v/>
      </c>
      <c r="CK94" s="270" t="str">
        <f ca="true">+IF(OFFSET('Sanitation Data'!$D$28,0,10*ROW('Sanitation Data'!D88))="","",OFFSET('Sanitation Data'!$D$28,0,10*ROW('Sanitation Data'!D88)))</f>
        <v/>
      </c>
      <c r="CL94" s="270" t="str">
        <f ca="true">+IF(OFFSET('Sanitation Data'!$D$29,0,10*ROW('Sanitation Data'!D88))="","",OFFSET('Sanitation Data'!$D$29,0,10*ROW('Sanitation Data'!D88)))</f>
        <v/>
      </c>
      <c r="CM94" s="270" t="str">
        <f ca="true">+IF(OFFSET('Sanitation Data'!$D$30,0,10*ROW('Sanitation Data'!D88))="","",OFFSET('Sanitation Data'!$D$30,0,10*ROW('Sanitation Data'!D88)))</f>
        <v/>
      </c>
      <c r="CN94" s="270" t="str">
        <f ca="true">+IF(OFFSET('Sanitation Data'!$D$31,0,10*ROW('Sanitation Data'!D88))="","",OFFSET('Sanitation Data'!$D$31,0,10*ROW('Sanitation Data'!D88)))</f>
        <v/>
      </c>
      <c r="CO94" s="270" t="str">
        <f ca="true">+IF(OFFSET('Sanitation Data'!$D$32,0,10*ROW('Sanitation Data'!D88))="","",OFFSET('Sanitation Data'!$D$32,0,10*ROW('Sanitation Data'!D88)))</f>
        <v/>
      </c>
      <c r="CP94" s="270" t="str">
        <f ca="true">+IF(OFFSET('Sanitation Data'!$E$28,0,10*ROW('Sanitation Data'!E88))="","",OFFSET('Sanitation Data'!$E$28,0,10*ROW('Sanitation Data'!E88)))</f>
        <v/>
      </c>
      <c r="CQ94" s="270" t="str">
        <f ca="true">+IF(OFFSET('Sanitation Data'!$E$29,0,10*ROW('Sanitation Data'!E88))="","",OFFSET('Sanitation Data'!$E$29,0,10*ROW('Sanitation Data'!E88)))</f>
        <v/>
      </c>
      <c r="CR94" s="270" t="str">
        <f ca="true">+IF(OFFSET('Sanitation Data'!$E$30,0,10*ROW('Sanitation Data'!E88))="","",OFFSET('Sanitation Data'!$E$30,0,10*ROW('Sanitation Data'!E88)))</f>
        <v/>
      </c>
      <c r="CS94" s="270" t="str">
        <f ca="true">+IF(OFFSET('Sanitation Data'!$E$31,0,10*ROW('Sanitation Data'!E88))="","",OFFSET('Sanitation Data'!$E$31,0,10*ROW('Sanitation Data'!E88)))</f>
        <v/>
      </c>
      <c r="CT94" s="270" t="str">
        <f ca="true">+IF(OFFSET('Sanitation Data'!$E$32,0,10*ROW('Sanitation Data'!E88))="","",OFFSET('Sanitation Data'!$E$32,0,10*ROW('Sanitation Data'!E88)))</f>
        <v/>
      </c>
      <c r="CU94" s="270" t="str">
        <f ca="true">+IF(OFFSET('Sanitation Data'!$F$28,0,10*ROW('Sanitation Data'!F88))="","",OFFSET('Sanitation Data'!$F$28,0,10*ROW('Sanitation Data'!F88)))</f>
        <v/>
      </c>
      <c r="CV94" s="270" t="str">
        <f ca="true">+IF(OFFSET('Sanitation Data'!$F$29,0,10*ROW('Sanitation Data'!F88))="","",OFFSET('Sanitation Data'!$F$29,0,10*ROW('Sanitation Data'!F88)))</f>
        <v/>
      </c>
      <c r="CW94" s="270" t="str">
        <f ca="true">+IF(OFFSET('Sanitation Data'!$F$30,0,10*ROW('Sanitation Data'!F88))="","",OFFSET('Sanitation Data'!$F$30,0,10*ROW('Sanitation Data'!F88)))</f>
        <v/>
      </c>
      <c r="CX94" s="270" t="str">
        <f ca="true">+IF(OFFSET('Sanitation Data'!$F$31,0,10*ROW('Sanitation Data'!F88))="","",OFFSET('Sanitation Data'!$F$31,0,10*ROW('Sanitation Data'!F88)))</f>
        <v/>
      </c>
      <c r="CY94" s="270" t="str">
        <f ca="true">+IF(OFFSET('Sanitation Data'!$F$32,0,10*ROW('Sanitation Data'!F88))="","",OFFSET('Sanitation Data'!$F$32,0,10*ROW('Sanitation Data'!F88)))</f>
        <v/>
      </c>
      <c r="CZ94" s="270" t="str">
        <f ca="true">+IF(OFFSET('Sanitation Data'!$G$28,0,10*ROW('Sanitation Data'!G88))="","",OFFSET('Sanitation Data'!$G$28,0,10*ROW('Sanitation Data'!G88)))</f>
        <v/>
      </c>
      <c r="DA94" s="270" t="str">
        <f ca="true">+IF(OFFSET('Sanitation Data'!$G$29,0,10*ROW('Sanitation Data'!G88))="","",OFFSET('Sanitation Data'!$G$29,0,10*ROW('Sanitation Data'!G88)))</f>
        <v/>
      </c>
      <c r="DB94" s="270" t="str">
        <f ca="true">+IF(OFFSET('Sanitation Data'!$G$30,0,10*ROW('Sanitation Data'!G88))="","",OFFSET('Sanitation Data'!$G$30,0,10*ROW('Sanitation Data'!G88)))</f>
        <v/>
      </c>
      <c r="DC94" s="270" t="str">
        <f ca="true">+IF(OFFSET('Sanitation Data'!$G$31,0,10*ROW('Sanitation Data'!G88))="","",OFFSET('Sanitation Data'!$G$31,0,10*ROW('Sanitation Data'!G88)))</f>
        <v/>
      </c>
      <c r="DD94" s="270" t="str">
        <f ca="true">+IF(OFFSET('Sanitation Data'!$G$32,0,10*ROW('Sanitation Data'!G88))="","",OFFSET('Sanitation Data'!$G$32,0,10*ROW('Sanitation Data'!G88)))</f>
        <v/>
      </c>
      <c r="DE94" s="270" t="str">
        <f ca="true">+IF(OFFSET('Sanitation Data'!$H$28,0,10*ROW('Sanitation Data'!H88))="","",OFFSET('Sanitation Data'!$H$28,0,10*ROW('Sanitation Data'!H88)))</f>
        <v/>
      </c>
      <c r="DF94" s="270" t="str">
        <f ca="true">+IF(OFFSET('Sanitation Data'!$H$29,0,10*ROW('Sanitation Data'!H88))="","",OFFSET('Sanitation Data'!$H$29,0,10*ROW('Sanitation Data'!H88)))</f>
        <v/>
      </c>
      <c r="DG94" s="270" t="str">
        <f ca="true">+IF(OFFSET('Sanitation Data'!$H$30,0,10*ROW('Sanitation Data'!H88))="","",OFFSET('Sanitation Data'!$H$30,0,10*ROW('Sanitation Data'!H88)))</f>
        <v/>
      </c>
      <c r="DH94" s="270" t="str">
        <f ca="true">+IF(OFFSET('Sanitation Data'!$H$31,0,10*ROW('Sanitation Data'!H88))="","",OFFSET('Sanitation Data'!$H$31,0,10*ROW('Sanitation Data'!H88)))</f>
        <v/>
      </c>
      <c r="DI94" s="270" t="str">
        <f ca="true">+IF(OFFSET('Sanitation Data'!$H$32,0,10*ROW('Sanitation Data'!H88))="","",OFFSET('Sanitation Data'!$H$32,0,10*ROW('Sanitation Data'!H88)))</f>
        <v/>
      </c>
      <c r="DJ94" s="270" t="str">
        <f ca="true">+IF(OFFSET('Sanitation Data'!$I$28,0,10*ROW('Sanitation Data'!I88))="","",OFFSET('Sanitation Data'!$I$28,0,10*ROW('Sanitation Data'!I88)))</f>
        <v/>
      </c>
      <c r="DK94" s="270" t="str">
        <f ca="true">+IF(OFFSET('Sanitation Data'!$I$29,0,10*ROW('Sanitation Data'!I88))="","",OFFSET('Sanitation Data'!$I$29,0,10*ROW('Sanitation Data'!I88)))</f>
        <v/>
      </c>
      <c r="DL94" s="270" t="str">
        <f ca="true">+IF(OFFSET('Sanitation Data'!$I$30,0,10*ROW('Sanitation Data'!I88))="","",OFFSET('Sanitation Data'!$I$30,0,10*ROW('Sanitation Data'!I88)))</f>
        <v/>
      </c>
      <c r="DM94" s="270" t="str">
        <f ca="true">+IF(OFFSET('Sanitation Data'!$I$31,0,10*ROW('Sanitation Data'!I88))="","",OFFSET('Sanitation Data'!$I$31,0,10*ROW('Sanitation Data'!I88)))</f>
        <v/>
      </c>
      <c r="DN94" s="270" t="str">
        <f ca="true">+IF(OFFSET('Sanitation Data'!$I$32,0,10*ROW('Sanitation Data'!I88))="","",OFFSET('Sanitation Data'!$I$32,0,10*ROW('Sanitation Data'!I88)))</f>
        <v/>
      </c>
      <c r="DO94" s="270" t="str">
        <f ca="true">+IF(OFFSET('Hygiene Data'!$D$11,0,10*ROW('Hygiene Data'!D88))="","",OFFSET('Hygiene Data'!$D$11,0,10*ROW('Hygiene Data'!D88)))</f>
        <v/>
      </c>
      <c r="DP94" s="270" t="str">
        <f ca="true">+IF(OFFSET('Hygiene Data'!$D$12,0,10*ROW('Hygiene Data'!D88))="","",OFFSET('Hygiene Data'!$D$12,0,10*ROW('Hygiene Data'!D88)))</f>
        <v/>
      </c>
      <c r="DQ94" s="270" t="str">
        <f ca="true">+IF(OFFSET('Hygiene Data'!$D$13,0,10*ROW('Hygiene Data'!D88))="","",OFFSET('Hygiene Data'!$D$13,0,10*ROW('Hygiene Data'!D88)))</f>
        <v/>
      </c>
      <c r="DR94" s="270" t="str">
        <f ca="true">+IF(OFFSET('Hygiene Data'!$E$11,0,10*ROW('Hygiene Data'!E88))="","",OFFSET('Hygiene Data'!$E$11,0,10*ROW('Hygiene Data'!E88)))</f>
        <v/>
      </c>
      <c r="DS94" s="270" t="str">
        <f ca="true">+IF(OFFSET('Hygiene Data'!$E$12,0,10*ROW('Hygiene Data'!E88))="","",OFFSET('Hygiene Data'!$E$12,0,10*ROW('Hygiene Data'!E88)))</f>
        <v/>
      </c>
      <c r="DT94" s="270" t="str">
        <f ca="true">+IF(OFFSET('Hygiene Data'!$E$13,0,10*ROW('Hygiene Data'!E88))="","",OFFSET('Hygiene Data'!$E$13,0,10*ROW('Hygiene Data'!E88)))</f>
        <v/>
      </c>
      <c r="DU94" s="270" t="str">
        <f ca="true">+IF(OFFSET('Hygiene Data'!$F$11,0,10*ROW('Hygiene Data'!F88))="","",OFFSET('Hygiene Data'!$F$11,0,10*ROW('Hygiene Data'!F88)))</f>
        <v/>
      </c>
      <c r="DV94" s="270" t="str">
        <f ca="true">+IF(OFFSET('Hygiene Data'!$F$12,0,10*ROW('Hygiene Data'!F88))="","",OFFSET('Hygiene Data'!$F$12,0,10*ROW('Hygiene Data'!F88)))</f>
        <v/>
      </c>
      <c r="DW94" s="270" t="str">
        <f ca="true">+IF(OFFSET('Hygiene Data'!$F$13,0,10*ROW('Hygiene Data'!F88))="","",OFFSET('Hygiene Data'!$F$13,0,10*ROW('Hygiene Data'!F88)))</f>
        <v/>
      </c>
      <c r="DX94" s="270" t="str">
        <f ca="true">+IF(OFFSET('Hygiene Data'!$G$11,0,10*ROW('Hygiene Data'!G88))="","",OFFSET('Hygiene Data'!$G$11,0,10*ROW('Hygiene Data'!G88)))</f>
        <v/>
      </c>
      <c r="DY94" s="270" t="str">
        <f ca="true">+IF(OFFSET('Hygiene Data'!$G$12,0,10*ROW('Hygiene Data'!G88))="","",OFFSET('Hygiene Data'!$G$12,0,10*ROW('Hygiene Data'!G88)))</f>
        <v/>
      </c>
      <c r="DZ94" s="270" t="str">
        <f ca="true">+IF(OFFSET('Hygiene Data'!$G$13,0,10*ROW('Hygiene Data'!G88))="","",OFFSET('Hygiene Data'!$G$13,0,10*ROW('Hygiene Data'!G88)))</f>
        <v/>
      </c>
      <c r="EA94" s="270" t="str">
        <f ca="true">+IF(OFFSET('Hygiene Data'!$H$11,0,10*ROW('Hygiene Data'!H88))="","",OFFSET('Hygiene Data'!$H$11,0,10*ROW('Hygiene Data'!H88)))</f>
        <v/>
      </c>
      <c r="EB94" s="270" t="str">
        <f ca="true">+IF(OFFSET('Hygiene Data'!$H$12,0,10*ROW('Hygiene Data'!H88))="","",OFFSET('Hygiene Data'!$H$12,0,10*ROW('Hygiene Data'!H88)))</f>
        <v/>
      </c>
      <c r="EC94" s="270" t="str">
        <f ca="true">+IF(OFFSET('Hygiene Data'!$H$13,0,10*ROW('Hygiene Data'!H88))="","",OFFSET('Hygiene Data'!$H$13,0,10*ROW('Hygiene Data'!H88)))</f>
        <v/>
      </c>
      <c r="ED94" s="270" t="str">
        <f ca="true">+IF(OFFSET('Hygiene Data'!$I$11,0,10*ROW('Hygiene Data'!I88))="","",OFFSET('Hygiene Data'!$I$11,0,10*ROW('Hygiene Data'!I88)))</f>
        <v/>
      </c>
      <c r="EE94" s="270" t="str">
        <f ca="true">+IF(OFFSET('Hygiene Data'!$I$12,0,10*ROW('Hygiene Data'!I88))="","",OFFSET('Hygiene Data'!$I$12,0,10*ROW('Hygiene Data'!I88)))</f>
        <v/>
      </c>
      <c r="EF94" s="270"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26" t="str">
        <f t="shared" ca="true" si="1"/>
        <v/>
      </c>
      <c r="D95" s="93"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3"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3"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3"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3"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3"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3"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3"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3"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3"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3"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3"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3"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3"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3"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3"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3"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3"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4"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4"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4"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4"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4"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4"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4"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4"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4"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4"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4"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4"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4"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4"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4"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4"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4"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4"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4"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4"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4"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4"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4"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4"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4"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4"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4"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4"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4"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4"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5"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5"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5"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5"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5"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5"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5"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5"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5"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5"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5"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5"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5"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5"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5"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5"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5"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5"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0"/>
      <c r="BS95" s="270" t="str">
        <f ca="true">+IF(OFFSET('Water Data'!$D$27,0,10*ROW('Water Data'!D89))="","",OFFSET('Water Data'!$D$27,0,10*ROW('Water Data'!D89)))</f>
        <v/>
      </c>
      <c r="BT95" s="270" t="str">
        <f ca="true">+IF(OFFSET('Water Data'!$D$28,0,10*ROW('Water Data'!D89))="","",OFFSET('Water Data'!$D$28,0,10*ROW('Water Data'!D89)))</f>
        <v/>
      </c>
      <c r="BU95" s="270" t="str">
        <f ca="true">+IF(OFFSET('Water Data'!$D$29,0,10*ROW('Water Data'!D89))="","",OFFSET('Water Data'!$D$29,0,10*ROW('Water Data'!D89)))</f>
        <v/>
      </c>
      <c r="BV95" s="270" t="str">
        <f ca="true">+IF(OFFSET('Water Data'!$E$27,0,10*ROW('Water Data'!E89))="","",OFFSET('Water Data'!$E$27,0,10*ROW('Water Data'!E89)))</f>
        <v/>
      </c>
      <c r="BW95" s="270" t="str">
        <f ca="true">+IF(OFFSET('Water Data'!$E$28,0,10*ROW('Water Data'!E89))="","",OFFSET('Water Data'!$E$28,0,10*ROW('Water Data'!E89)))</f>
        <v/>
      </c>
      <c r="BX95" s="270" t="str">
        <f ca="true">+IF(OFFSET('Water Data'!$E$29,0,10*ROW('Water Data'!E89))="","",OFFSET('Water Data'!$E$29,0,10*ROW('Water Data'!E89)))</f>
        <v/>
      </c>
      <c r="BY95" s="270" t="str">
        <f ca="true">+IF(OFFSET('Water Data'!$F$27,0,10*ROW('Water Data'!F89))="","",OFFSET('Water Data'!$F$27,0,10*ROW('Water Data'!F89)))</f>
        <v/>
      </c>
      <c r="BZ95" s="270" t="str">
        <f ca="true">+IF(OFFSET('Water Data'!$F$28,0,10*ROW('Water Data'!F89))="","",OFFSET('Water Data'!$F$28,0,10*ROW('Water Data'!F89)))</f>
        <v/>
      </c>
      <c r="CA95" s="270" t="str">
        <f ca="true">+IF(OFFSET('Water Data'!$F$29,0,10*ROW('Water Data'!F89))="","",OFFSET('Water Data'!$F$29,0,10*ROW('Water Data'!F89)))</f>
        <v/>
      </c>
      <c r="CB95" s="270" t="str">
        <f ca="true">+IF(OFFSET('Water Data'!$G$27,0,10*ROW('Water Data'!G89))="","",OFFSET('Water Data'!$G$27,0,10*ROW('Water Data'!G89)))</f>
        <v/>
      </c>
      <c r="CC95" s="270" t="str">
        <f ca="true">+IF(OFFSET('Water Data'!$G$28,0,10*ROW('Water Data'!G89))="","",OFFSET('Water Data'!$G$28,0,10*ROW('Water Data'!G89)))</f>
        <v/>
      </c>
      <c r="CD95" s="270" t="str">
        <f ca="true">+IF(OFFSET('Water Data'!$G$29,0,10*ROW('Water Data'!G89))="","",OFFSET('Water Data'!$G$29,0,10*ROW('Water Data'!G89)))</f>
        <v/>
      </c>
      <c r="CE95" s="270" t="str">
        <f ca="true">+IF(OFFSET('Water Data'!$H$27,0,10*ROW('Water Data'!H89))="","",OFFSET('Water Data'!$H$27,0,10*ROW('Water Data'!H89)))</f>
        <v/>
      </c>
      <c r="CF95" s="270" t="str">
        <f ca="true">+IF(OFFSET('Water Data'!$H$28,0,10*ROW('Water Data'!H89))="","",OFFSET('Water Data'!$H$28,0,10*ROW('Water Data'!H89)))</f>
        <v/>
      </c>
      <c r="CG95" s="270" t="str">
        <f ca="true">+IF(OFFSET('Water Data'!$H$29,0,10*ROW('Water Data'!H89))="","",OFFSET('Water Data'!$H$29,0,10*ROW('Water Data'!H89)))</f>
        <v/>
      </c>
      <c r="CH95" s="270" t="str">
        <f ca="true">+IF(OFFSET('Water Data'!$I$27,0,10*ROW('Water Data'!I89))="","",OFFSET('Water Data'!$I$27,0,10*ROW('Water Data'!I89)))</f>
        <v/>
      </c>
      <c r="CI95" s="270" t="str">
        <f ca="true">+IF(OFFSET('Water Data'!$I$28,0,10*ROW('Water Data'!I89))="","",OFFSET('Water Data'!$I$28,0,10*ROW('Water Data'!I89)))</f>
        <v/>
      </c>
      <c r="CJ95" s="270" t="str">
        <f ca="true">+IF(OFFSET('Water Data'!$I$29,0,10*ROW('Water Data'!I89))="","",OFFSET('Water Data'!$I$29,0,10*ROW('Water Data'!I89)))</f>
        <v/>
      </c>
      <c r="CK95" s="270" t="str">
        <f ca="true">+IF(OFFSET('Sanitation Data'!$D$28,0,10*ROW('Sanitation Data'!D89))="","",OFFSET('Sanitation Data'!$D$28,0,10*ROW('Sanitation Data'!D89)))</f>
        <v/>
      </c>
      <c r="CL95" s="270" t="str">
        <f ca="true">+IF(OFFSET('Sanitation Data'!$D$29,0,10*ROW('Sanitation Data'!D89))="","",OFFSET('Sanitation Data'!$D$29,0,10*ROW('Sanitation Data'!D89)))</f>
        <v/>
      </c>
      <c r="CM95" s="270" t="str">
        <f ca="true">+IF(OFFSET('Sanitation Data'!$D$30,0,10*ROW('Sanitation Data'!D89))="","",OFFSET('Sanitation Data'!$D$30,0,10*ROW('Sanitation Data'!D89)))</f>
        <v/>
      </c>
      <c r="CN95" s="270" t="str">
        <f ca="true">+IF(OFFSET('Sanitation Data'!$D$31,0,10*ROW('Sanitation Data'!D89))="","",OFFSET('Sanitation Data'!$D$31,0,10*ROW('Sanitation Data'!D89)))</f>
        <v/>
      </c>
      <c r="CO95" s="270" t="str">
        <f ca="true">+IF(OFFSET('Sanitation Data'!$D$32,0,10*ROW('Sanitation Data'!D89))="","",OFFSET('Sanitation Data'!$D$32,0,10*ROW('Sanitation Data'!D89)))</f>
        <v/>
      </c>
      <c r="CP95" s="270" t="str">
        <f ca="true">+IF(OFFSET('Sanitation Data'!$E$28,0,10*ROW('Sanitation Data'!E89))="","",OFFSET('Sanitation Data'!$E$28,0,10*ROW('Sanitation Data'!E89)))</f>
        <v/>
      </c>
      <c r="CQ95" s="270" t="str">
        <f ca="true">+IF(OFFSET('Sanitation Data'!$E$29,0,10*ROW('Sanitation Data'!E89))="","",OFFSET('Sanitation Data'!$E$29,0,10*ROW('Sanitation Data'!E89)))</f>
        <v/>
      </c>
      <c r="CR95" s="270" t="str">
        <f ca="true">+IF(OFFSET('Sanitation Data'!$E$30,0,10*ROW('Sanitation Data'!E89))="","",OFFSET('Sanitation Data'!$E$30,0,10*ROW('Sanitation Data'!E89)))</f>
        <v/>
      </c>
      <c r="CS95" s="270" t="str">
        <f ca="true">+IF(OFFSET('Sanitation Data'!$E$31,0,10*ROW('Sanitation Data'!E89))="","",OFFSET('Sanitation Data'!$E$31,0,10*ROW('Sanitation Data'!E89)))</f>
        <v/>
      </c>
      <c r="CT95" s="270" t="str">
        <f ca="true">+IF(OFFSET('Sanitation Data'!$E$32,0,10*ROW('Sanitation Data'!E89))="","",OFFSET('Sanitation Data'!$E$32,0,10*ROW('Sanitation Data'!E89)))</f>
        <v/>
      </c>
      <c r="CU95" s="270" t="str">
        <f ca="true">+IF(OFFSET('Sanitation Data'!$F$28,0,10*ROW('Sanitation Data'!F89))="","",OFFSET('Sanitation Data'!$F$28,0,10*ROW('Sanitation Data'!F89)))</f>
        <v/>
      </c>
      <c r="CV95" s="270" t="str">
        <f ca="true">+IF(OFFSET('Sanitation Data'!$F$29,0,10*ROW('Sanitation Data'!F89))="","",OFFSET('Sanitation Data'!$F$29,0,10*ROW('Sanitation Data'!F89)))</f>
        <v/>
      </c>
      <c r="CW95" s="270" t="str">
        <f ca="true">+IF(OFFSET('Sanitation Data'!$F$30,0,10*ROW('Sanitation Data'!F89))="","",OFFSET('Sanitation Data'!$F$30,0,10*ROW('Sanitation Data'!F89)))</f>
        <v/>
      </c>
      <c r="CX95" s="270" t="str">
        <f ca="true">+IF(OFFSET('Sanitation Data'!$F$31,0,10*ROW('Sanitation Data'!F89))="","",OFFSET('Sanitation Data'!$F$31,0,10*ROW('Sanitation Data'!F89)))</f>
        <v/>
      </c>
      <c r="CY95" s="270" t="str">
        <f ca="true">+IF(OFFSET('Sanitation Data'!$F$32,0,10*ROW('Sanitation Data'!F89))="","",OFFSET('Sanitation Data'!$F$32,0,10*ROW('Sanitation Data'!F89)))</f>
        <v/>
      </c>
      <c r="CZ95" s="270" t="str">
        <f ca="true">+IF(OFFSET('Sanitation Data'!$G$28,0,10*ROW('Sanitation Data'!G89))="","",OFFSET('Sanitation Data'!$G$28,0,10*ROW('Sanitation Data'!G89)))</f>
        <v/>
      </c>
      <c r="DA95" s="270" t="str">
        <f ca="true">+IF(OFFSET('Sanitation Data'!$G$29,0,10*ROW('Sanitation Data'!G89))="","",OFFSET('Sanitation Data'!$G$29,0,10*ROW('Sanitation Data'!G89)))</f>
        <v/>
      </c>
      <c r="DB95" s="270" t="str">
        <f ca="true">+IF(OFFSET('Sanitation Data'!$G$30,0,10*ROW('Sanitation Data'!G89))="","",OFFSET('Sanitation Data'!$G$30,0,10*ROW('Sanitation Data'!G89)))</f>
        <v/>
      </c>
      <c r="DC95" s="270" t="str">
        <f ca="true">+IF(OFFSET('Sanitation Data'!$G$31,0,10*ROW('Sanitation Data'!G89))="","",OFFSET('Sanitation Data'!$G$31,0,10*ROW('Sanitation Data'!G89)))</f>
        <v/>
      </c>
      <c r="DD95" s="270" t="str">
        <f ca="true">+IF(OFFSET('Sanitation Data'!$G$32,0,10*ROW('Sanitation Data'!G89))="","",OFFSET('Sanitation Data'!$G$32,0,10*ROW('Sanitation Data'!G89)))</f>
        <v/>
      </c>
      <c r="DE95" s="270" t="str">
        <f ca="true">+IF(OFFSET('Sanitation Data'!$H$28,0,10*ROW('Sanitation Data'!H89))="","",OFFSET('Sanitation Data'!$H$28,0,10*ROW('Sanitation Data'!H89)))</f>
        <v/>
      </c>
      <c r="DF95" s="270" t="str">
        <f ca="true">+IF(OFFSET('Sanitation Data'!$H$29,0,10*ROW('Sanitation Data'!H89))="","",OFFSET('Sanitation Data'!$H$29,0,10*ROW('Sanitation Data'!H89)))</f>
        <v/>
      </c>
      <c r="DG95" s="270" t="str">
        <f ca="true">+IF(OFFSET('Sanitation Data'!$H$30,0,10*ROW('Sanitation Data'!H89))="","",OFFSET('Sanitation Data'!$H$30,0,10*ROW('Sanitation Data'!H89)))</f>
        <v/>
      </c>
      <c r="DH95" s="270" t="str">
        <f ca="true">+IF(OFFSET('Sanitation Data'!$H$31,0,10*ROW('Sanitation Data'!H89))="","",OFFSET('Sanitation Data'!$H$31,0,10*ROW('Sanitation Data'!H89)))</f>
        <v/>
      </c>
      <c r="DI95" s="270" t="str">
        <f ca="true">+IF(OFFSET('Sanitation Data'!$H$32,0,10*ROW('Sanitation Data'!H89))="","",OFFSET('Sanitation Data'!$H$32,0,10*ROW('Sanitation Data'!H89)))</f>
        <v/>
      </c>
      <c r="DJ95" s="270" t="str">
        <f ca="true">+IF(OFFSET('Sanitation Data'!$I$28,0,10*ROW('Sanitation Data'!I89))="","",OFFSET('Sanitation Data'!$I$28,0,10*ROW('Sanitation Data'!I89)))</f>
        <v/>
      </c>
      <c r="DK95" s="270" t="str">
        <f ca="true">+IF(OFFSET('Sanitation Data'!$I$29,0,10*ROW('Sanitation Data'!I89))="","",OFFSET('Sanitation Data'!$I$29,0,10*ROW('Sanitation Data'!I89)))</f>
        <v/>
      </c>
      <c r="DL95" s="270" t="str">
        <f ca="true">+IF(OFFSET('Sanitation Data'!$I$30,0,10*ROW('Sanitation Data'!I89))="","",OFFSET('Sanitation Data'!$I$30,0,10*ROW('Sanitation Data'!I89)))</f>
        <v/>
      </c>
      <c r="DM95" s="270" t="str">
        <f ca="true">+IF(OFFSET('Sanitation Data'!$I$31,0,10*ROW('Sanitation Data'!I89))="","",OFFSET('Sanitation Data'!$I$31,0,10*ROW('Sanitation Data'!I89)))</f>
        <v/>
      </c>
      <c r="DN95" s="270" t="str">
        <f ca="true">+IF(OFFSET('Sanitation Data'!$I$32,0,10*ROW('Sanitation Data'!I89))="","",OFFSET('Sanitation Data'!$I$32,0,10*ROW('Sanitation Data'!I89)))</f>
        <v/>
      </c>
      <c r="DO95" s="270" t="str">
        <f ca="true">+IF(OFFSET('Hygiene Data'!$D$11,0,10*ROW('Hygiene Data'!D89))="","",OFFSET('Hygiene Data'!$D$11,0,10*ROW('Hygiene Data'!D89)))</f>
        <v/>
      </c>
      <c r="DP95" s="270" t="str">
        <f ca="true">+IF(OFFSET('Hygiene Data'!$D$12,0,10*ROW('Hygiene Data'!D89))="","",OFFSET('Hygiene Data'!$D$12,0,10*ROW('Hygiene Data'!D89)))</f>
        <v/>
      </c>
      <c r="DQ95" s="270" t="str">
        <f ca="true">+IF(OFFSET('Hygiene Data'!$D$13,0,10*ROW('Hygiene Data'!D89))="","",OFFSET('Hygiene Data'!$D$13,0,10*ROW('Hygiene Data'!D89)))</f>
        <v/>
      </c>
      <c r="DR95" s="270" t="str">
        <f ca="true">+IF(OFFSET('Hygiene Data'!$E$11,0,10*ROW('Hygiene Data'!E89))="","",OFFSET('Hygiene Data'!$E$11,0,10*ROW('Hygiene Data'!E89)))</f>
        <v/>
      </c>
      <c r="DS95" s="270" t="str">
        <f ca="true">+IF(OFFSET('Hygiene Data'!$E$12,0,10*ROW('Hygiene Data'!E89))="","",OFFSET('Hygiene Data'!$E$12,0,10*ROW('Hygiene Data'!E89)))</f>
        <v/>
      </c>
      <c r="DT95" s="270" t="str">
        <f ca="true">+IF(OFFSET('Hygiene Data'!$E$13,0,10*ROW('Hygiene Data'!E89))="","",OFFSET('Hygiene Data'!$E$13,0,10*ROW('Hygiene Data'!E89)))</f>
        <v/>
      </c>
      <c r="DU95" s="270" t="str">
        <f ca="true">+IF(OFFSET('Hygiene Data'!$F$11,0,10*ROW('Hygiene Data'!F89))="","",OFFSET('Hygiene Data'!$F$11,0,10*ROW('Hygiene Data'!F89)))</f>
        <v/>
      </c>
      <c r="DV95" s="270" t="str">
        <f ca="true">+IF(OFFSET('Hygiene Data'!$F$12,0,10*ROW('Hygiene Data'!F89))="","",OFFSET('Hygiene Data'!$F$12,0,10*ROW('Hygiene Data'!F89)))</f>
        <v/>
      </c>
      <c r="DW95" s="270" t="str">
        <f ca="true">+IF(OFFSET('Hygiene Data'!$F$13,0,10*ROW('Hygiene Data'!F89))="","",OFFSET('Hygiene Data'!$F$13,0,10*ROW('Hygiene Data'!F89)))</f>
        <v/>
      </c>
      <c r="DX95" s="270" t="str">
        <f ca="true">+IF(OFFSET('Hygiene Data'!$G$11,0,10*ROW('Hygiene Data'!G89))="","",OFFSET('Hygiene Data'!$G$11,0,10*ROW('Hygiene Data'!G89)))</f>
        <v/>
      </c>
      <c r="DY95" s="270" t="str">
        <f ca="true">+IF(OFFSET('Hygiene Data'!$G$12,0,10*ROW('Hygiene Data'!G89))="","",OFFSET('Hygiene Data'!$G$12,0,10*ROW('Hygiene Data'!G89)))</f>
        <v/>
      </c>
      <c r="DZ95" s="270" t="str">
        <f ca="true">+IF(OFFSET('Hygiene Data'!$G$13,0,10*ROW('Hygiene Data'!G89))="","",OFFSET('Hygiene Data'!$G$13,0,10*ROW('Hygiene Data'!G89)))</f>
        <v/>
      </c>
      <c r="EA95" s="270" t="str">
        <f ca="true">+IF(OFFSET('Hygiene Data'!$H$11,0,10*ROW('Hygiene Data'!H89))="","",OFFSET('Hygiene Data'!$H$11,0,10*ROW('Hygiene Data'!H89)))</f>
        <v/>
      </c>
      <c r="EB95" s="270" t="str">
        <f ca="true">+IF(OFFSET('Hygiene Data'!$H$12,0,10*ROW('Hygiene Data'!H89))="","",OFFSET('Hygiene Data'!$H$12,0,10*ROW('Hygiene Data'!H89)))</f>
        <v/>
      </c>
      <c r="EC95" s="270" t="str">
        <f ca="true">+IF(OFFSET('Hygiene Data'!$H$13,0,10*ROW('Hygiene Data'!H89))="","",OFFSET('Hygiene Data'!$H$13,0,10*ROW('Hygiene Data'!H89)))</f>
        <v/>
      </c>
      <c r="ED95" s="270" t="str">
        <f ca="true">+IF(OFFSET('Hygiene Data'!$I$11,0,10*ROW('Hygiene Data'!I89))="","",OFFSET('Hygiene Data'!$I$11,0,10*ROW('Hygiene Data'!I89)))</f>
        <v/>
      </c>
      <c r="EE95" s="270" t="str">
        <f ca="true">+IF(OFFSET('Hygiene Data'!$I$12,0,10*ROW('Hygiene Data'!I89))="","",OFFSET('Hygiene Data'!$I$12,0,10*ROW('Hygiene Data'!I89)))</f>
        <v/>
      </c>
      <c r="EF95" s="270"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26" t="str">
        <f t="shared" ca="true" si="1"/>
        <v/>
      </c>
      <c r="D96" s="93"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3"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3"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3"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3"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3"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3"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3"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3"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3"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3"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3"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3"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3"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3"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3"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3"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3"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4"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4"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4"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4"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4"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4"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4"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4"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4"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4"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4"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4"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4"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4"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4"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4"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4"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4"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4"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4"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4"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4"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4"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4"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4"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4"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4"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4"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4"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4"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5"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5"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5"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5"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5"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5"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5"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5"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5"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5"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5"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5"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5"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5"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5"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5"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5"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5"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0"/>
      <c r="BS96" s="270" t="str">
        <f ca="true">+IF(OFFSET('Water Data'!$D$27,0,10*ROW('Water Data'!D90))="","",OFFSET('Water Data'!$D$27,0,10*ROW('Water Data'!D90)))</f>
        <v/>
      </c>
      <c r="BT96" s="270" t="str">
        <f ca="true">+IF(OFFSET('Water Data'!$D$28,0,10*ROW('Water Data'!D90))="","",OFFSET('Water Data'!$D$28,0,10*ROW('Water Data'!D90)))</f>
        <v/>
      </c>
      <c r="BU96" s="270" t="str">
        <f ca="true">+IF(OFFSET('Water Data'!$D$29,0,10*ROW('Water Data'!D90))="","",OFFSET('Water Data'!$D$29,0,10*ROW('Water Data'!D90)))</f>
        <v/>
      </c>
      <c r="BV96" s="270" t="str">
        <f ca="true">+IF(OFFSET('Water Data'!$E$27,0,10*ROW('Water Data'!E90))="","",OFFSET('Water Data'!$E$27,0,10*ROW('Water Data'!E90)))</f>
        <v/>
      </c>
      <c r="BW96" s="270" t="str">
        <f ca="true">+IF(OFFSET('Water Data'!$E$28,0,10*ROW('Water Data'!E90))="","",OFFSET('Water Data'!$E$28,0,10*ROW('Water Data'!E90)))</f>
        <v/>
      </c>
      <c r="BX96" s="270" t="str">
        <f ca="true">+IF(OFFSET('Water Data'!$E$29,0,10*ROW('Water Data'!E90))="","",OFFSET('Water Data'!$E$29,0,10*ROW('Water Data'!E90)))</f>
        <v/>
      </c>
      <c r="BY96" s="270" t="str">
        <f ca="true">+IF(OFFSET('Water Data'!$F$27,0,10*ROW('Water Data'!F90))="","",OFFSET('Water Data'!$F$27,0,10*ROW('Water Data'!F90)))</f>
        <v/>
      </c>
      <c r="BZ96" s="270" t="str">
        <f ca="true">+IF(OFFSET('Water Data'!$F$28,0,10*ROW('Water Data'!F90))="","",OFFSET('Water Data'!$F$28,0,10*ROW('Water Data'!F90)))</f>
        <v/>
      </c>
      <c r="CA96" s="270" t="str">
        <f ca="true">+IF(OFFSET('Water Data'!$F$29,0,10*ROW('Water Data'!F90))="","",OFFSET('Water Data'!$F$29,0,10*ROW('Water Data'!F90)))</f>
        <v/>
      </c>
      <c r="CB96" s="270" t="str">
        <f ca="true">+IF(OFFSET('Water Data'!$G$27,0,10*ROW('Water Data'!G90))="","",OFFSET('Water Data'!$G$27,0,10*ROW('Water Data'!G90)))</f>
        <v/>
      </c>
      <c r="CC96" s="270" t="str">
        <f ca="true">+IF(OFFSET('Water Data'!$G$28,0,10*ROW('Water Data'!G90))="","",OFFSET('Water Data'!$G$28,0,10*ROW('Water Data'!G90)))</f>
        <v/>
      </c>
      <c r="CD96" s="270" t="str">
        <f ca="true">+IF(OFFSET('Water Data'!$G$29,0,10*ROW('Water Data'!G90))="","",OFFSET('Water Data'!$G$29,0,10*ROW('Water Data'!G90)))</f>
        <v/>
      </c>
      <c r="CE96" s="270" t="str">
        <f ca="true">+IF(OFFSET('Water Data'!$H$27,0,10*ROW('Water Data'!H90))="","",OFFSET('Water Data'!$H$27,0,10*ROW('Water Data'!H90)))</f>
        <v/>
      </c>
      <c r="CF96" s="270" t="str">
        <f ca="true">+IF(OFFSET('Water Data'!$H$28,0,10*ROW('Water Data'!H90))="","",OFFSET('Water Data'!$H$28,0,10*ROW('Water Data'!H90)))</f>
        <v/>
      </c>
      <c r="CG96" s="270" t="str">
        <f ca="true">+IF(OFFSET('Water Data'!$H$29,0,10*ROW('Water Data'!H90))="","",OFFSET('Water Data'!$H$29,0,10*ROW('Water Data'!H90)))</f>
        <v/>
      </c>
      <c r="CH96" s="270" t="str">
        <f ca="true">+IF(OFFSET('Water Data'!$I$27,0,10*ROW('Water Data'!I90))="","",OFFSET('Water Data'!$I$27,0,10*ROW('Water Data'!I90)))</f>
        <v/>
      </c>
      <c r="CI96" s="270" t="str">
        <f ca="true">+IF(OFFSET('Water Data'!$I$28,0,10*ROW('Water Data'!I90))="","",OFFSET('Water Data'!$I$28,0,10*ROW('Water Data'!I90)))</f>
        <v/>
      </c>
      <c r="CJ96" s="270" t="str">
        <f ca="true">+IF(OFFSET('Water Data'!$I$29,0,10*ROW('Water Data'!I90))="","",OFFSET('Water Data'!$I$29,0,10*ROW('Water Data'!I90)))</f>
        <v/>
      </c>
      <c r="CK96" s="270" t="str">
        <f ca="true">+IF(OFFSET('Sanitation Data'!$D$28,0,10*ROW('Sanitation Data'!D90))="","",OFFSET('Sanitation Data'!$D$28,0,10*ROW('Sanitation Data'!D90)))</f>
        <v/>
      </c>
      <c r="CL96" s="270" t="str">
        <f ca="true">+IF(OFFSET('Sanitation Data'!$D$29,0,10*ROW('Sanitation Data'!D90))="","",OFFSET('Sanitation Data'!$D$29,0,10*ROW('Sanitation Data'!D90)))</f>
        <v/>
      </c>
      <c r="CM96" s="270" t="str">
        <f ca="true">+IF(OFFSET('Sanitation Data'!$D$30,0,10*ROW('Sanitation Data'!D90))="","",OFFSET('Sanitation Data'!$D$30,0,10*ROW('Sanitation Data'!D90)))</f>
        <v/>
      </c>
      <c r="CN96" s="270" t="str">
        <f ca="true">+IF(OFFSET('Sanitation Data'!$D$31,0,10*ROW('Sanitation Data'!D90))="","",OFFSET('Sanitation Data'!$D$31,0,10*ROW('Sanitation Data'!D90)))</f>
        <v/>
      </c>
      <c r="CO96" s="270" t="str">
        <f ca="true">+IF(OFFSET('Sanitation Data'!$D$32,0,10*ROW('Sanitation Data'!D90))="","",OFFSET('Sanitation Data'!$D$32,0,10*ROW('Sanitation Data'!D90)))</f>
        <v/>
      </c>
      <c r="CP96" s="270" t="str">
        <f ca="true">+IF(OFFSET('Sanitation Data'!$E$28,0,10*ROW('Sanitation Data'!E90))="","",OFFSET('Sanitation Data'!$E$28,0,10*ROW('Sanitation Data'!E90)))</f>
        <v/>
      </c>
      <c r="CQ96" s="270" t="str">
        <f ca="true">+IF(OFFSET('Sanitation Data'!$E$29,0,10*ROW('Sanitation Data'!E90))="","",OFFSET('Sanitation Data'!$E$29,0,10*ROW('Sanitation Data'!E90)))</f>
        <v/>
      </c>
      <c r="CR96" s="270" t="str">
        <f ca="true">+IF(OFFSET('Sanitation Data'!$E$30,0,10*ROW('Sanitation Data'!E90))="","",OFFSET('Sanitation Data'!$E$30,0,10*ROW('Sanitation Data'!E90)))</f>
        <v/>
      </c>
      <c r="CS96" s="270" t="str">
        <f ca="true">+IF(OFFSET('Sanitation Data'!$E$31,0,10*ROW('Sanitation Data'!E90))="","",OFFSET('Sanitation Data'!$E$31,0,10*ROW('Sanitation Data'!E90)))</f>
        <v/>
      </c>
      <c r="CT96" s="270" t="str">
        <f ca="true">+IF(OFFSET('Sanitation Data'!$E$32,0,10*ROW('Sanitation Data'!E90))="","",OFFSET('Sanitation Data'!$E$32,0,10*ROW('Sanitation Data'!E90)))</f>
        <v/>
      </c>
      <c r="CU96" s="270" t="str">
        <f ca="true">+IF(OFFSET('Sanitation Data'!$F$28,0,10*ROW('Sanitation Data'!F90))="","",OFFSET('Sanitation Data'!$F$28,0,10*ROW('Sanitation Data'!F90)))</f>
        <v/>
      </c>
      <c r="CV96" s="270" t="str">
        <f ca="true">+IF(OFFSET('Sanitation Data'!$F$29,0,10*ROW('Sanitation Data'!F90))="","",OFFSET('Sanitation Data'!$F$29,0,10*ROW('Sanitation Data'!F90)))</f>
        <v/>
      </c>
      <c r="CW96" s="270" t="str">
        <f ca="true">+IF(OFFSET('Sanitation Data'!$F$30,0,10*ROW('Sanitation Data'!F90))="","",OFFSET('Sanitation Data'!$F$30,0,10*ROW('Sanitation Data'!F90)))</f>
        <v/>
      </c>
      <c r="CX96" s="270" t="str">
        <f ca="true">+IF(OFFSET('Sanitation Data'!$F$31,0,10*ROW('Sanitation Data'!F90))="","",OFFSET('Sanitation Data'!$F$31,0,10*ROW('Sanitation Data'!F90)))</f>
        <v/>
      </c>
      <c r="CY96" s="270" t="str">
        <f ca="true">+IF(OFFSET('Sanitation Data'!$F$32,0,10*ROW('Sanitation Data'!F90))="","",OFFSET('Sanitation Data'!$F$32,0,10*ROW('Sanitation Data'!F90)))</f>
        <v/>
      </c>
      <c r="CZ96" s="270" t="str">
        <f ca="true">+IF(OFFSET('Sanitation Data'!$G$28,0,10*ROW('Sanitation Data'!G90))="","",OFFSET('Sanitation Data'!$G$28,0,10*ROW('Sanitation Data'!G90)))</f>
        <v/>
      </c>
      <c r="DA96" s="270" t="str">
        <f ca="true">+IF(OFFSET('Sanitation Data'!$G$29,0,10*ROW('Sanitation Data'!G90))="","",OFFSET('Sanitation Data'!$G$29,0,10*ROW('Sanitation Data'!G90)))</f>
        <v/>
      </c>
      <c r="DB96" s="270" t="str">
        <f ca="true">+IF(OFFSET('Sanitation Data'!$G$30,0,10*ROW('Sanitation Data'!G90))="","",OFFSET('Sanitation Data'!$G$30,0,10*ROW('Sanitation Data'!G90)))</f>
        <v/>
      </c>
      <c r="DC96" s="270" t="str">
        <f ca="true">+IF(OFFSET('Sanitation Data'!$G$31,0,10*ROW('Sanitation Data'!G90))="","",OFFSET('Sanitation Data'!$G$31,0,10*ROW('Sanitation Data'!G90)))</f>
        <v/>
      </c>
      <c r="DD96" s="270" t="str">
        <f ca="true">+IF(OFFSET('Sanitation Data'!$G$32,0,10*ROW('Sanitation Data'!G90))="","",OFFSET('Sanitation Data'!$G$32,0,10*ROW('Sanitation Data'!G90)))</f>
        <v/>
      </c>
      <c r="DE96" s="270" t="str">
        <f ca="true">+IF(OFFSET('Sanitation Data'!$H$28,0,10*ROW('Sanitation Data'!H90))="","",OFFSET('Sanitation Data'!$H$28,0,10*ROW('Sanitation Data'!H90)))</f>
        <v/>
      </c>
      <c r="DF96" s="270" t="str">
        <f ca="true">+IF(OFFSET('Sanitation Data'!$H$29,0,10*ROW('Sanitation Data'!H90))="","",OFFSET('Sanitation Data'!$H$29,0,10*ROW('Sanitation Data'!H90)))</f>
        <v/>
      </c>
      <c r="DG96" s="270" t="str">
        <f ca="true">+IF(OFFSET('Sanitation Data'!$H$30,0,10*ROW('Sanitation Data'!H90))="","",OFFSET('Sanitation Data'!$H$30,0,10*ROW('Sanitation Data'!H90)))</f>
        <v/>
      </c>
      <c r="DH96" s="270" t="str">
        <f ca="true">+IF(OFFSET('Sanitation Data'!$H$31,0,10*ROW('Sanitation Data'!H90))="","",OFFSET('Sanitation Data'!$H$31,0,10*ROW('Sanitation Data'!H90)))</f>
        <v/>
      </c>
      <c r="DI96" s="270" t="str">
        <f ca="true">+IF(OFFSET('Sanitation Data'!$H$32,0,10*ROW('Sanitation Data'!H90))="","",OFFSET('Sanitation Data'!$H$32,0,10*ROW('Sanitation Data'!H90)))</f>
        <v/>
      </c>
      <c r="DJ96" s="270" t="str">
        <f ca="true">+IF(OFFSET('Sanitation Data'!$I$28,0,10*ROW('Sanitation Data'!I90))="","",OFFSET('Sanitation Data'!$I$28,0,10*ROW('Sanitation Data'!I90)))</f>
        <v/>
      </c>
      <c r="DK96" s="270" t="str">
        <f ca="true">+IF(OFFSET('Sanitation Data'!$I$29,0,10*ROW('Sanitation Data'!I90))="","",OFFSET('Sanitation Data'!$I$29,0,10*ROW('Sanitation Data'!I90)))</f>
        <v/>
      </c>
      <c r="DL96" s="270" t="str">
        <f ca="true">+IF(OFFSET('Sanitation Data'!$I$30,0,10*ROW('Sanitation Data'!I90))="","",OFFSET('Sanitation Data'!$I$30,0,10*ROW('Sanitation Data'!I90)))</f>
        <v/>
      </c>
      <c r="DM96" s="270" t="str">
        <f ca="true">+IF(OFFSET('Sanitation Data'!$I$31,0,10*ROW('Sanitation Data'!I90))="","",OFFSET('Sanitation Data'!$I$31,0,10*ROW('Sanitation Data'!I90)))</f>
        <v/>
      </c>
      <c r="DN96" s="270" t="str">
        <f ca="true">+IF(OFFSET('Sanitation Data'!$I$32,0,10*ROW('Sanitation Data'!I90))="","",OFFSET('Sanitation Data'!$I$32,0,10*ROW('Sanitation Data'!I90)))</f>
        <v/>
      </c>
      <c r="DO96" s="270" t="str">
        <f ca="true">+IF(OFFSET('Hygiene Data'!$D$11,0,10*ROW('Hygiene Data'!D90))="","",OFFSET('Hygiene Data'!$D$11,0,10*ROW('Hygiene Data'!D90)))</f>
        <v/>
      </c>
      <c r="DP96" s="270" t="str">
        <f ca="true">+IF(OFFSET('Hygiene Data'!$D$12,0,10*ROW('Hygiene Data'!D90))="","",OFFSET('Hygiene Data'!$D$12,0,10*ROW('Hygiene Data'!D90)))</f>
        <v/>
      </c>
      <c r="DQ96" s="270" t="str">
        <f ca="true">+IF(OFFSET('Hygiene Data'!$D$13,0,10*ROW('Hygiene Data'!D90))="","",OFFSET('Hygiene Data'!$D$13,0,10*ROW('Hygiene Data'!D90)))</f>
        <v/>
      </c>
      <c r="DR96" s="270" t="str">
        <f ca="true">+IF(OFFSET('Hygiene Data'!$E$11,0,10*ROW('Hygiene Data'!E90))="","",OFFSET('Hygiene Data'!$E$11,0,10*ROW('Hygiene Data'!E90)))</f>
        <v/>
      </c>
      <c r="DS96" s="270" t="str">
        <f ca="true">+IF(OFFSET('Hygiene Data'!$E$12,0,10*ROW('Hygiene Data'!E90))="","",OFFSET('Hygiene Data'!$E$12,0,10*ROW('Hygiene Data'!E90)))</f>
        <v/>
      </c>
      <c r="DT96" s="270" t="str">
        <f ca="true">+IF(OFFSET('Hygiene Data'!$E$13,0,10*ROW('Hygiene Data'!E90))="","",OFFSET('Hygiene Data'!$E$13,0,10*ROW('Hygiene Data'!E90)))</f>
        <v/>
      </c>
      <c r="DU96" s="270" t="str">
        <f ca="true">+IF(OFFSET('Hygiene Data'!$F$11,0,10*ROW('Hygiene Data'!F90))="","",OFFSET('Hygiene Data'!$F$11,0,10*ROW('Hygiene Data'!F90)))</f>
        <v/>
      </c>
      <c r="DV96" s="270" t="str">
        <f ca="true">+IF(OFFSET('Hygiene Data'!$F$12,0,10*ROW('Hygiene Data'!F90))="","",OFFSET('Hygiene Data'!$F$12,0,10*ROW('Hygiene Data'!F90)))</f>
        <v/>
      </c>
      <c r="DW96" s="270" t="str">
        <f ca="true">+IF(OFFSET('Hygiene Data'!$F$13,0,10*ROW('Hygiene Data'!F90))="","",OFFSET('Hygiene Data'!$F$13,0,10*ROW('Hygiene Data'!F90)))</f>
        <v/>
      </c>
      <c r="DX96" s="270" t="str">
        <f ca="true">+IF(OFFSET('Hygiene Data'!$G$11,0,10*ROW('Hygiene Data'!G90))="","",OFFSET('Hygiene Data'!$G$11,0,10*ROW('Hygiene Data'!G90)))</f>
        <v/>
      </c>
      <c r="DY96" s="270" t="str">
        <f ca="true">+IF(OFFSET('Hygiene Data'!$G$12,0,10*ROW('Hygiene Data'!G90))="","",OFFSET('Hygiene Data'!$G$12,0,10*ROW('Hygiene Data'!G90)))</f>
        <v/>
      </c>
      <c r="DZ96" s="270" t="str">
        <f ca="true">+IF(OFFSET('Hygiene Data'!$G$13,0,10*ROW('Hygiene Data'!G90))="","",OFFSET('Hygiene Data'!$G$13,0,10*ROW('Hygiene Data'!G90)))</f>
        <v/>
      </c>
      <c r="EA96" s="270" t="str">
        <f ca="true">+IF(OFFSET('Hygiene Data'!$H$11,0,10*ROW('Hygiene Data'!H90))="","",OFFSET('Hygiene Data'!$H$11,0,10*ROW('Hygiene Data'!H90)))</f>
        <v/>
      </c>
      <c r="EB96" s="270" t="str">
        <f ca="true">+IF(OFFSET('Hygiene Data'!$H$12,0,10*ROW('Hygiene Data'!H90))="","",OFFSET('Hygiene Data'!$H$12,0,10*ROW('Hygiene Data'!H90)))</f>
        <v/>
      </c>
      <c r="EC96" s="270" t="str">
        <f ca="true">+IF(OFFSET('Hygiene Data'!$H$13,0,10*ROW('Hygiene Data'!H90))="","",OFFSET('Hygiene Data'!$H$13,0,10*ROW('Hygiene Data'!H90)))</f>
        <v/>
      </c>
      <c r="ED96" s="270" t="str">
        <f ca="true">+IF(OFFSET('Hygiene Data'!$I$11,0,10*ROW('Hygiene Data'!I90))="","",OFFSET('Hygiene Data'!$I$11,0,10*ROW('Hygiene Data'!I90)))</f>
        <v/>
      </c>
      <c r="EE96" s="270" t="str">
        <f ca="true">+IF(OFFSET('Hygiene Data'!$I$12,0,10*ROW('Hygiene Data'!I90))="","",OFFSET('Hygiene Data'!$I$12,0,10*ROW('Hygiene Data'!I90)))</f>
        <v/>
      </c>
      <c r="EF96" s="270"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26" t="str">
        <f t="shared" ca="true" si="1"/>
        <v/>
      </c>
      <c r="D97" s="93"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3"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3"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3"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3"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3"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3"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3"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3"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3"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3"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3"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3"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3"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3"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3"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3"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3"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4"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4"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4"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4"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4"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4"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4"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4"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4"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4"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4"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4"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4"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4"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4"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4"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4"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4"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4"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4"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4"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4"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4"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4"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4"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4"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4"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4"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4"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4"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5"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5"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5"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5"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5"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5"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5"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5"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5"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5"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5"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5"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5"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5"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5"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5"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5"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5"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0"/>
      <c r="BS97" s="270" t="str">
        <f ca="true">+IF(OFFSET('Water Data'!$D$27,0,10*ROW('Water Data'!D91))="","",OFFSET('Water Data'!$D$27,0,10*ROW('Water Data'!D91)))</f>
        <v/>
      </c>
      <c r="BT97" s="270" t="str">
        <f ca="true">+IF(OFFSET('Water Data'!$D$28,0,10*ROW('Water Data'!D91))="","",OFFSET('Water Data'!$D$28,0,10*ROW('Water Data'!D91)))</f>
        <v/>
      </c>
      <c r="BU97" s="270" t="str">
        <f ca="true">+IF(OFFSET('Water Data'!$D$29,0,10*ROW('Water Data'!D91))="","",OFFSET('Water Data'!$D$29,0,10*ROW('Water Data'!D91)))</f>
        <v/>
      </c>
      <c r="BV97" s="270" t="str">
        <f ca="true">+IF(OFFSET('Water Data'!$E$27,0,10*ROW('Water Data'!E91))="","",OFFSET('Water Data'!$E$27,0,10*ROW('Water Data'!E91)))</f>
        <v/>
      </c>
      <c r="BW97" s="270" t="str">
        <f ca="true">+IF(OFFSET('Water Data'!$E$28,0,10*ROW('Water Data'!E91))="","",OFFSET('Water Data'!$E$28,0,10*ROW('Water Data'!E91)))</f>
        <v/>
      </c>
      <c r="BX97" s="270" t="str">
        <f ca="true">+IF(OFFSET('Water Data'!$E$29,0,10*ROW('Water Data'!E91))="","",OFFSET('Water Data'!$E$29,0,10*ROW('Water Data'!E91)))</f>
        <v/>
      </c>
      <c r="BY97" s="270" t="str">
        <f ca="true">+IF(OFFSET('Water Data'!$F$27,0,10*ROW('Water Data'!F91))="","",OFFSET('Water Data'!$F$27,0,10*ROW('Water Data'!F91)))</f>
        <v/>
      </c>
      <c r="BZ97" s="270" t="str">
        <f ca="true">+IF(OFFSET('Water Data'!$F$28,0,10*ROW('Water Data'!F91))="","",OFFSET('Water Data'!$F$28,0,10*ROW('Water Data'!F91)))</f>
        <v/>
      </c>
      <c r="CA97" s="270" t="str">
        <f ca="true">+IF(OFFSET('Water Data'!$F$29,0,10*ROW('Water Data'!F91))="","",OFFSET('Water Data'!$F$29,0,10*ROW('Water Data'!F91)))</f>
        <v/>
      </c>
      <c r="CB97" s="270" t="str">
        <f ca="true">+IF(OFFSET('Water Data'!$G$27,0,10*ROW('Water Data'!G91))="","",OFFSET('Water Data'!$G$27,0,10*ROW('Water Data'!G91)))</f>
        <v/>
      </c>
      <c r="CC97" s="270" t="str">
        <f ca="true">+IF(OFFSET('Water Data'!$G$28,0,10*ROW('Water Data'!G91))="","",OFFSET('Water Data'!$G$28,0,10*ROW('Water Data'!G91)))</f>
        <v/>
      </c>
      <c r="CD97" s="270" t="str">
        <f ca="true">+IF(OFFSET('Water Data'!$G$29,0,10*ROW('Water Data'!G91))="","",OFFSET('Water Data'!$G$29,0,10*ROW('Water Data'!G91)))</f>
        <v/>
      </c>
      <c r="CE97" s="270" t="str">
        <f ca="true">+IF(OFFSET('Water Data'!$H$27,0,10*ROW('Water Data'!H91))="","",OFFSET('Water Data'!$H$27,0,10*ROW('Water Data'!H91)))</f>
        <v/>
      </c>
      <c r="CF97" s="270" t="str">
        <f ca="true">+IF(OFFSET('Water Data'!$H$28,0,10*ROW('Water Data'!H91))="","",OFFSET('Water Data'!$H$28,0,10*ROW('Water Data'!H91)))</f>
        <v/>
      </c>
      <c r="CG97" s="270" t="str">
        <f ca="true">+IF(OFFSET('Water Data'!$H$29,0,10*ROW('Water Data'!H91))="","",OFFSET('Water Data'!$H$29,0,10*ROW('Water Data'!H91)))</f>
        <v/>
      </c>
      <c r="CH97" s="270" t="str">
        <f ca="true">+IF(OFFSET('Water Data'!$I$27,0,10*ROW('Water Data'!I91))="","",OFFSET('Water Data'!$I$27,0,10*ROW('Water Data'!I91)))</f>
        <v/>
      </c>
      <c r="CI97" s="270" t="str">
        <f ca="true">+IF(OFFSET('Water Data'!$I$28,0,10*ROW('Water Data'!I91))="","",OFFSET('Water Data'!$I$28,0,10*ROW('Water Data'!I91)))</f>
        <v/>
      </c>
      <c r="CJ97" s="270" t="str">
        <f ca="true">+IF(OFFSET('Water Data'!$I$29,0,10*ROW('Water Data'!I91))="","",OFFSET('Water Data'!$I$29,0,10*ROW('Water Data'!I91)))</f>
        <v/>
      </c>
      <c r="CK97" s="270" t="str">
        <f ca="true">+IF(OFFSET('Sanitation Data'!$D$28,0,10*ROW('Sanitation Data'!D91))="","",OFFSET('Sanitation Data'!$D$28,0,10*ROW('Sanitation Data'!D91)))</f>
        <v/>
      </c>
      <c r="CL97" s="270" t="str">
        <f ca="true">+IF(OFFSET('Sanitation Data'!$D$29,0,10*ROW('Sanitation Data'!D91))="","",OFFSET('Sanitation Data'!$D$29,0,10*ROW('Sanitation Data'!D91)))</f>
        <v/>
      </c>
      <c r="CM97" s="270" t="str">
        <f ca="true">+IF(OFFSET('Sanitation Data'!$D$30,0,10*ROW('Sanitation Data'!D91))="","",OFFSET('Sanitation Data'!$D$30,0,10*ROW('Sanitation Data'!D91)))</f>
        <v/>
      </c>
      <c r="CN97" s="270" t="str">
        <f ca="true">+IF(OFFSET('Sanitation Data'!$D$31,0,10*ROW('Sanitation Data'!D91))="","",OFFSET('Sanitation Data'!$D$31,0,10*ROW('Sanitation Data'!D91)))</f>
        <v/>
      </c>
      <c r="CO97" s="270" t="str">
        <f ca="true">+IF(OFFSET('Sanitation Data'!$D$32,0,10*ROW('Sanitation Data'!D91))="","",OFFSET('Sanitation Data'!$D$32,0,10*ROW('Sanitation Data'!D91)))</f>
        <v/>
      </c>
      <c r="CP97" s="270" t="str">
        <f ca="true">+IF(OFFSET('Sanitation Data'!$E$28,0,10*ROW('Sanitation Data'!E91))="","",OFFSET('Sanitation Data'!$E$28,0,10*ROW('Sanitation Data'!E91)))</f>
        <v/>
      </c>
      <c r="CQ97" s="270" t="str">
        <f ca="true">+IF(OFFSET('Sanitation Data'!$E$29,0,10*ROW('Sanitation Data'!E91))="","",OFFSET('Sanitation Data'!$E$29,0,10*ROW('Sanitation Data'!E91)))</f>
        <v/>
      </c>
      <c r="CR97" s="270" t="str">
        <f ca="true">+IF(OFFSET('Sanitation Data'!$E$30,0,10*ROW('Sanitation Data'!E91))="","",OFFSET('Sanitation Data'!$E$30,0,10*ROW('Sanitation Data'!E91)))</f>
        <v/>
      </c>
      <c r="CS97" s="270" t="str">
        <f ca="true">+IF(OFFSET('Sanitation Data'!$E$31,0,10*ROW('Sanitation Data'!E91))="","",OFFSET('Sanitation Data'!$E$31,0,10*ROW('Sanitation Data'!E91)))</f>
        <v/>
      </c>
      <c r="CT97" s="270" t="str">
        <f ca="true">+IF(OFFSET('Sanitation Data'!$E$32,0,10*ROW('Sanitation Data'!E91))="","",OFFSET('Sanitation Data'!$E$32,0,10*ROW('Sanitation Data'!E91)))</f>
        <v/>
      </c>
      <c r="CU97" s="270" t="str">
        <f ca="true">+IF(OFFSET('Sanitation Data'!$F$28,0,10*ROW('Sanitation Data'!F91))="","",OFFSET('Sanitation Data'!$F$28,0,10*ROW('Sanitation Data'!F91)))</f>
        <v/>
      </c>
      <c r="CV97" s="270" t="str">
        <f ca="true">+IF(OFFSET('Sanitation Data'!$F$29,0,10*ROW('Sanitation Data'!F91))="","",OFFSET('Sanitation Data'!$F$29,0,10*ROW('Sanitation Data'!F91)))</f>
        <v/>
      </c>
      <c r="CW97" s="270" t="str">
        <f ca="true">+IF(OFFSET('Sanitation Data'!$F$30,0,10*ROW('Sanitation Data'!F91))="","",OFFSET('Sanitation Data'!$F$30,0,10*ROW('Sanitation Data'!F91)))</f>
        <v/>
      </c>
      <c r="CX97" s="270" t="str">
        <f ca="true">+IF(OFFSET('Sanitation Data'!$F$31,0,10*ROW('Sanitation Data'!F91))="","",OFFSET('Sanitation Data'!$F$31,0,10*ROW('Sanitation Data'!F91)))</f>
        <v/>
      </c>
      <c r="CY97" s="270" t="str">
        <f ca="true">+IF(OFFSET('Sanitation Data'!$F$32,0,10*ROW('Sanitation Data'!F91))="","",OFFSET('Sanitation Data'!$F$32,0,10*ROW('Sanitation Data'!F91)))</f>
        <v/>
      </c>
      <c r="CZ97" s="270" t="str">
        <f ca="true">+IF(OFFSET('Sanitation Data'!$G$28,0,10*ROW('Sanitation Data'!G91))="","",OFFSET('Sanitation Data'!$G$28,0,10*ROW('Sanitation Data'!G91)))</f>
        <v/>
      </c>
      <c r="DA97" s="270" t="str">
        <f ca="true">+IF(OFFSET('Sanitation Data'!$G$29,0,10*ROW('Sanitation Data'!G91))="","",OFFSET('Sanitation Data'!$G$29,0,10*ROW('Sanitation Data'!G91)))</f>
        <v/>
      </c>
      <c r="DB97" s="270" t="str">
        <f ca="true">+IF(OFFSET('Sanitation Data'!$G$30,0,10*ROW('Sanitation Data'!G91))="","",OFFSET('Sanitation Data'!$G$30,0,10*ROW('Sanitation Data'!G91)))</f>
        <v/>
      </c>
      <c r="DC97" s="270" t="str">
        <f ca="true">+IF(OFFSET('Sanitation Data'!$G$31,0,10*ROW('Sanitation Data'!G91))="","",OFFSET('Sanitation Data'!$G$31,0,10*ROW('Sanitation Data'!G91)))</f>
        <v/>
      </c>
      <c r="DD97" s="270" t="str">
        <f ca="true">+IF(OFFSET('Sanitation Data'!$G$32,0,10*ROW('Sanitation Data'!G91))="","",OFFSET('Sanitation Data'!$G$32,0,10*ROW('Sanitation Data'!G91)))</f>
        <v/>
      </c>
      <c r="DE97" s="270" t="str">
        <f ca="true">+IF(OFFSET('Sanitation Data'!$H$28,0,10*ROW('Sanitation Data'!H91))="","",OFFSET('Sanitation Data'!$H$28,0,10*ROW('Sanitation Data'!H91)))</f>
        <v/>
      </c>
      <c r="DF97" s="270" t="str">
        <f ca="true">+IF(OFFSET('Sanitation Data'!$H$29,0,10*ROW('Sanitation Data'!H91))="","",OFFSET('Sanitation Data'!$H$29,0,10*ROW('Sanitation Data'!H91)))</f>
        <v/>
      </c>
      <c r="DG97" s="270" t="str">
        <f ca="true">+IF(OFFSET('Sanitation Data'!$H$30,0,10*ROW('Sanitation Data'!H91))="","",OFFSET('Sanitation Data'!$H$30,0,10*ROW('Sanitation Data'!H91)))</f>
        <v/>
      </c>
      <c r="DH97" s="270" t="str">
        <f ca="true">+IF(OFFSET('Sanitation Data'!$H$31,0,10*ROW('Sanitation Data'!H91))="","",OFFSET('Sanitation Data'!$H$31,0,10*ROW('Sanitation Data'!H91)))</f>
        <v/>
      </c>
      <c r="DI97" s="270" t="str">
        <f ca="true">+IF(OFFSET('Sanitation Data'!$H$32,0,10*ROW('Sanitation Data'!H91))="","",OFFSET('Sanitation Data'!$H$32,0,10*ROW('Sanitation Data'!H91)))</f>
        <v/>
      </c>
      <c r="DJ97" s="270" t="str">
        <f ca="true">+IF(OFFSET('Sanitation Data'!$I$28,0,10*ROW('Sanitation Data'!I91))="","",OFFSET('Sanitation Data'!$I$28,0,10*ROW('Sanitation Data'!I91)))</f>
        <v/>
      </c>
      <c r="DK97" s="270" t="str">
        <f ca="true">+IF(OFFSET('Sanitation Data'!$I$29,0,10*ROW('Sanitation Data'!I91))="","",OFFSET('Sanitation Data'!$I$29,0,10*ROW('Sanitation Data'!I91)))</f>
        <v/>
      </c>
      <c r="DL97" s="270" t="str">
        <f ca="true">+IF(OFFSET('Sanitation Data'!$I$30,0,10*ROW('Sanitation Data'!I91))="","",OFFSET('Sanitation Data'!$I$30,0,10*ROW('Sanitation Data'!I91)))</f>
        <v/>
      </c>
      <c r="DM97" s="270" t="str">
        <f ca="true">+IF(OFFSET('Sanitation Data'!$I$31,0,10*ROW('Sanitation Data'!I91))="","",OFFSET('Sanitation Data'!$I$31,0,10*ROW('Sanitation Data'!I91)))</f>
        <v/>
      </c>
      <c r="DN97" s="270" t="str">
        <f ca="true">+IF(OFFSET('Sanitation Data'!$I$32,0,10*ROW('Sanitation Data'!I91))="","",OFFSET('Sanitation Data'!$I$32,0,10*ROW('Sanitation Data'!I91)))</f>
        <v/>
      </c>
      <c r="DO97" s="270" t="str">
        <f ca="true">+IF(OFFSET('Hygiene Data'!$D$11,0,10*ROW('Hygiene Data'!D91))="","",OFFSET('Hygiene Data'!$D$11,0,10*ROW('Hygiene Data'!D91)))</f>
        <v/>
      </c>
      <c r="DP97" s="270" t="str">
        <f ca="true">+IF(OFFSET('Hygiene Data'!$D$12,0,10*ROW('Hygiene Data'!D91))="","",OFFSET('Hygiene Data'!$D$12,0,10*ROW('Hygiene Data'!D91)))</f>
        <v/>
      </c>
      <c r="DQ97" s="270" t="str">
        <f ca="true">+IF(OFFSET('Hygiene Data'!$D$13,0,10*ROW('Hygiene Data'!D91))="","",OFFSET('Hygiene Data'!$D$13,0,10*ROW('Hygiene Data'!D91)))</f>
        <v/>
      </c>
      <c r="DR97" s="270" t="str">
        <f ca="true">+IF(OFFSET('Hygiene Data'!$E$11,0,10*ROW('Hygiene Data'!E91))="","",OFFSET('Hygiene Data'!$E$11,0,10*ROW('Hygiene Data'!E91)))</f>
        <v/>
      </c>
      <c r="DS97" s="270" t="str">
        <f ca="true">+IF(OFFSET('Hygiene Data'!$E$12,0,10*ROW('Hygiene Data'!E91))="","",OFFSET('Hygiene Data'!$E$12,0,10*ROW('Hygiene Data'!E91)))</f>
        <v/>
      </c>
      <c r="DT97" s="270" t="str">
        <f ca="true">+IF(OFFSET('Hygiene Data'!$E$13,0,10*ROW('Hygiene Data'!E91))="","",OFFSET('Hygiene Data'!$E$13,0,10*ROW('Hygiene Data'!E91)))</f>
        <v/>
      </c>
      <c r="DU97" s="270" t="str">
        <f ca="true">+IF(OFFSET('Hygiene Data'!$F$11,0,10*ROW('Hygiene Data'!F91))="","",OFFSET('Hygiene Data'!$F$11,0,10*ROW('Hygiene Data'!F91)))</f>
        <v/>
      </c>
      <c r="DV97" s="270" t="str">
        <f ca="true">+IF(OFFSET('Hygiene Data'!$F$12,0,10*ROW('Hygiene Data'!F91))="","",OFFSET('Hygiene Data'!$F$12,0,10*ROW('Hygiene Data'!F91)))</f>
        <v/>
      </c>
      <c r="DW97" s="270" t="str">
        <f ca="true">+IF(OFFSET('Hygiene Data'!$F$13,0,10*ROW('Hygiene Data'!F91))="","",OFFSET('Hygiene Data'!$F$13,0,10*ROW('Hygiene Data'!F91)))</f>
        <v/>
      </c>
      <c r="DX97" s="270" t="str">
        <f ca="true">+IF(OFFSET('Hygiene Data'!$G$11,0,10*ROW('Hygiene Data'!G91))="","",OFFSET('Hygiene Data'!$G$11,0,10*ROW('Hygiene Data'!G91)))</f>
        <v/>
      </c>
      <c r="DY97" s="270" t="str">
        <f ca="true">+IF(OFFSET('Hygiene Data'!$G$12,0,10*ROW('Hygiene Data'!G91))="","",OFFSET('Hygiene Data'!$G$12,0,10*ROW('Hygiene Data'!G91)))</f>
        <v/>
      </c>
      <c r="DZ97" s="270" t="str">
        <f ca="true">+IF(OFFSET('Hygiene Data'!$G$13,0,10*ROW('Hygiene Data'!G91))="","",OFFSET('Hygiene Data'!$G$13,0,10*ROW('Hygiene Data'!G91)))</f>
        <v/>
      </c>
      <c r="EA97" s="270" t="str">
        <f ca="true">+IF(OFFSET('Hygiene Data'!$H$11,0,10*ROW('Hygiene Data'!H91))="","",OFFSET('Hygiene Data'!$H$11,0,10*ROW('Hygiene Data'!H91)))</f>
        <v/>
      </c>
      <c r="EB97" s="270" t="str">
        <f ca="true">+IF(OFFSET('Hygiene Data'!$H$12,0,10*ROW('Hygiene Data'!H91))="","",OFFSET('Hygiene Data'!$H$12,0,10*ROW('Hygiene Data'!H91)))</f>
        <v/>
      </c>
      <c r="EC97" s="270" t="str">
        <f ca="true">+IF(OFFSET('Hygiene Data'!$H$13,0,10*ROW('Hygiene Data'!H91))="","",OFFSET('Hygiene Data'!$H$13,0,10*ROW('Hygiene Data'!H91)))</f>
        <v/>
      </c>
      <c r="ED97" s="270" t="str">
        <f ca="true">+IF(OFFSET('Hygiene Data'!$I$11,0,10*ROW('Hygiene Data'!I91))="","",OFFSET('Hygiene Data'!$I$11,0,10*ROW('Hygiene Data'!I91)))</f>
        <v/>
      </c>
      <c r="EE97" s="270" t="str">
        <f ca="true">+IF(OFFSET('Hygiene Data'!$I$12,0,10*ROW('Hygiene Data'!I91))="","",OFFSET('Hygiene Data'!$I$12,0,10*ROW('Hygiene Data'!I91)))</f>
        <v/>
      </c>
      <c r="EF97" s="270"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26" t="str">
        <f t="shared" ca="true" si="1"/>
        <v/>
      </c>
      <c r="D98" s="93"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3"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3"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3"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3"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3"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3"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3"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3"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3"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3"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3"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3"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3"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3"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3"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3"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3"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4"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4"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4"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4"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4"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4"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4"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4"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4"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4"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4"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4"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4"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4"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4"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4"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4"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4"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4"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4"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4"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4"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4"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4"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4"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4"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4"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4"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4"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4"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5"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5"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5"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5"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5"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5"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5"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5"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5"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5"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5"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5"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5"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5"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5"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5"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5"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5"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0"/>
      <c r="BS98" s="270" t="str">
        <f ca="true">+IF(OFFSET('Water Data'!$D$27,0,10*ROW('Water Data'!D92))="","",OFFSET('Water Data'!$D$27,0,10*ROW('Water Data'!D92)))</f>
        <v/>
      </c>
      <c r="BT98" s="270" t="str">
        <f ca="true">+IF(OFFSET('Water Data'!$D$28,0,10*ROW('Water Data'!D92))="","",OFFSET('Water Data'!$D$28,0,10*ROW('Water Data'!D92)))</f>
        <v/>
      </c>
      <c r="BU98" s="270" t="str">
        <f ca="true">+IF(OFFSET('Water Data'!$D$29,0,10*ROW('Water Data'!D92))="","",OFFSET('Water Data'!$D$29,0,10*ROW('Water Data'!D92)))</f>
        <v/>
      </c>
      <c r="BV98" s="270" t="str">
        <f ca="true">+IF(OFFSET('Water Data'!$E$27,0,10*ROW('Water Data'!E92))="","",OFFSET('Water Data'!$E$27,0,10*ROW('Water Data'!E92)))</f>
        <v/>
      </c>
      <c r="BW98" s="270" t="str">
        <f ca="true">+IF(OFFSET('Water Data'!$E$28,0,10*ROW('Water Data'!E92))="","",OFFSET('Water Data'!$E$28,0,10*ROW('Water Data'!E92)))</f>
        <v/>
      </c>
      <c r="BX98" s="270" t="str">
        <f ca="true">+IF(OFFSET('Water Data'!$E$29,0,10*ROW('Water Data'!E92))="","",OFFSET('Water Data'!$E$29,0,10*ROW('Water Data'!E92)))</f>
        <v/>
      </c>
      <c r="BY98" s="270" t="str">
        <f ca="true">+IF(OFFSET('Water Data'!$F$27,0,10*ROW('Water Data'!F92))="","",OFFSET('Water Data'!$F$27,0,10*ROW('Water Data'!F92)))</f>
        <v/>
      </c>
      <c r="BZ98" s="270" t="str">
        <f ca="true">+IF(OFFSET('Water Data'!$F$28,0,10*ROW('Water Data'!F92))="","",OFFSET('Water Data'!$F$28,0,10*ROW('Water Data'!F92)))</f>
        <v/>
      </c>
      <c r="CA98" s="270" t="str">
        <f ca="true">+IF(OFFSET('Water Data'!$F$29,0,10*ROW('Water Data'!F92))="","",OFFSET('Water Data'!$F$29,0,10*ROW('Water Data'!F92)))</f>
        <v/>
      </c>
      <c r="CB98" s="270" t="str">
        <f ca="true">+IF(OFFSET('Water Data'!$G$27,0,10*ROW('Water Data'!G92))="","",OFFSET('Water Data'!$G$27,0,10*ROW('Water Data'!G92)))</f>
        <v/>
      </c>
      <c r="CC98" s="270" t="str">
        <f ca="true">+IF(OFFSET('Water Data'!$G$28,0,10*ROW('Water Data'!G92))="","",OFFSET('Water Data'!$G$28,0,10*ROW('Water Data'!G92)))</f>
        <v/>
      </c>
      <c r="CD98" s="270" t="str">
        <f ca="true">+IF(OFFSET('Water Data'!$G$29,0,10*ROW('Water Data'!G92))="","",OFFSET('Water Data'!$G$29,0,10*ROW('Water Data'!G92)))</f>
        <v/>
      </c>
      <c r="CE98" s="270" t="str">
        <f ca="true">+IF(OFFSET('Water Data'!$H$27,0,10*ROW('Water Data'!H92))="","",OFFSET('Water Data'!$H$27,0,10*ROW('Water Data'!H92)))</f>
        <v/>
      </c>
      <c r="CF98" s="270" t="str">
        <f ca="true">+IF(OFFSET('Water Data'!$H$28,0,10*ROW('Water Data'!H92))="","",OFFSET('Water Data'!$H$28,0,10*ROW('Water Data'!H92)))</f>
        <v/>
      </c>
      <c r="CG98" s="270" t="str">
        <f ca="true">+IF(OFFSET('Water Data'!$H$29,0,10*ROW('Water Data'!H92))="","",OFFSET('Water Data'!$H$29,0,10*ROW('Water Data'!H92)))</f>
        <v/>
      </c>
      <c r="CH98" s="270" t="str">
        <f ca="true">+IF(OFFSET('Water Data'!$I$27,0,10*ROW('Water Data'!I92))="","",OFFSET('Water Data'!$I$27,0,10*ROW('Water Data'!I92)))</f>
        <v/>
      </c>
      <c r="CI98" s="270" t="str">
        <f ca="true">+IF(OFFSET('Water Data'!$I$28,0,10*ROW('Water Data'!I92))="","",OFFSET('Water Data'!$I$28,0,10*ROW('Water Data'!I92)))</f>
        <v/>
      </c>
      <c r="CJ98" s="270" t="str">
        <f ca="true">+IF(OFFSET('Water Data'!$I$29,0,10*ROW('Water Data'!I92))="","",OFFSET('Water Data'!$I$29,0,10*ROW('Water Data'!I92)))</f>
        <v/>
      </c>
      <c r="CK98" s="270" t="str">
        <f ca="true">+IF(OFFSET('Sanitation Data'!$D$28,0,10*ROW('Sanitation Data'!D92))="","",OFFSET('Sanitation Data'!$D$28,0,10*ROW('Sanitation Data'!D92)))</f>
        <v/>
      </c>
      <c r="CL98" s="270" t="str">
        <f ca="true">+IF(OFFSET('Sanitation Data'!$D$29,0,10*ROW('Sanitation Data'!D92))="","",OFFSET('Sanitation Data'!$D$29,0,10*ROW('Sanitation Data'!D92)))</f>
        <v/>
      </c>
      <c r="CM98" s="270" t="str">
        <f ca="true">+IF(OFFSET('Sanitation Data'!$D$30,0,10*ROW('Sanitation Data'!D92))="","",OFFSET('Sanitation Data'!$D$30,0,10*ROW('Sanitation Data'!D92)))</f>
        <v/>
      </c>
      <c r="CN98" s="270" t="str">
        <f ca="true">+IF(OFFSET('Sanitation Data'!$D$31,0,10*ROW('Sanitation Data'!D92))="","",OFFSET('Sanitation Data'!$D$31,0,10*ROW('Sanitation Data'!D92)))</f>
        <v/>
      </c>
      <c r="CO98" s="270" t="str">
        <f ca="true">+IF(OFFSET('Sanitation Data'!$D$32,0,10*ROW('Sanitation Data'!D92))="","",OFFSET('Sanitation Data'!$D$32,0,10*ROW('Sanitation Data'!D92)))</f>
        <v/>
      </c>
      <c r="CP98" s="270" t="str">
        <f ca="true">+IF(OFFSET('Sanitation Data'!$E$28,0,10*ROW('Sanitation Data'!E92))="","",OFFSET('Sanitation Data'!$E$28,0,10*ROW('Sanitation Data'!E92)))</f>
        <v/>
      </c>
      <c r="CQ98" s="270" t="str">
        <f ca="true">+IF(OFFSET('Sanitation Data'!$E$29,0,10*ROW('Sanitation Data'!E92))="","",OFFSET('Sanitation Data'!$E$29,0,10*ROW('Sanitation Data'!E92)))</f>
        <v/>
      </c>
      <c r="CR98" s="270" t="str">
        <f ca="true">+IF(OFFSET('Sanitation Data'!$E$30,0,10*ROW('Sanitation Data'!E92))="","",OFFSET('Sanitation Data'!$E$30,0,10*ROW('Sanitation Data'!E92)))</f>
        <v/>
      </c>
      <c r="CS98" s="270" t="str">
        <f ca="true">+IF(OFFSET('Sanitation Data'!$E$31,0,10*ROW('Sanitation Data'!E92))="","",OFFSET('Sanitation Data'!$E$31,0,10*ROW('Sanitation Data'!E92)))</f>
        <v/>
      </c>
      <c r="CT98" s="270" t="str">
        <f ca="true">+IF(OFFSET('Sanitation Data'!$E$32,0,10*ROW('Sanitation Data'!E92))="","",OFFSET('Sanitation Data'!$E$32,0,10*ROW('Sanitation Data'!E92)))</f>
        <v/>
      </c>
      <c r="CU98" s="270" t="str">
        <f ca="true">+IF(OFFSET('Sanitation Data'!$F$28,0,10*ROW('Sanitation Data'!F92))="","",OFFSET('Sanitation Data'!$F$28,0,10*ROW('Sanitation Data'!F92)))</f>
        <v/>
      </c>
      <c r="CV98" s="270" t="str">
        <f ca="true">+IF(OFFSET('Sanitation Data'!$F$29,0,10*ROW('Sanitation Data'!F92))="","",OFFSET('Sanitation Data'!$F$29,0,10*ROW('Sanitation Data'!F92)))</f>
        <v/>
      </c>
      <c r="CW98" s="270" t="str">
        <f ca="true">+IF(OFFSET('Sanitation Data'!$F$30,0,10*ROW('Sanitation Data'!F92))="","",OFFSET('Sanitation Data'!$F$30,0,10*ROW('Sanitation Data'!F92)))</f>
        <v/>
      </c>
      <c r="CX98" s="270" t="str">
        <f ca="true">+IF(OFFSET('Sanitation Data'!$F$31,0,10*ROW('Sanitation Data'!F92))="","",OFFSET('Sanitation Data'!$F$31,0,10*ROW('Sanitation Data'!F92)))</f>
        <v/>
      </c>
      <c r="CY98" s="270" t="str">
        <f ca="true">+IF(OFFSET('Sanitation Data'!$F$32,0,10*ROW('Sanitation Data'!F92))="","",OFFSET('Sanitation Data'!$F$32,0,10*ROW('Sanitation Data'!F92)))</f>
        <v/>
      </c>
      <c r="CZ98" s="270" t="str">
        <f ca="true">+IF(OFFSET('Sanitation Data'!$G$28,0,10*ROW('Sanitation Data'!G92))="","",OFFSET('Sanitation Data'!$G$28,0,10*ROW('Sanitation Data'!G92)))</f>
        <v/>
      </c>
      <c r="DA98" s="270" t="str">
        <f ca="true">+IF(OFFSET('Sanitation Data'!$G$29,0,10*ROW('Sanitation Data'!G92))="","",OFFSET('Sanitation Data'!$G$29,0,10*ROW('Sanitation Data'!G92)))</f>
        <v/>
      </c>
      <c r="DB98" s="270" t="str">
        <f ca="true">+IF(OFFSET('Sanitation Data'!$G$30,0,10*ROW('Sanitation Data'!G92))="","",OFFSET('Sanitation Data'!$G$30,0,10*ROW('Sanitation Data'!G92)))</f>
        <v/>
      </c>
      <c r="DC98" s="270" t="str">
        <f ca="true">+IF(OFFSET('Sanitation Data'!$G$31,0,10*ROW('Sanitation Data'!G92))="","",OFFSET('Sanitation Data'!$G$31,0,10*ROW('Sanitation Data'!G92)))</f>
        <v/>
      </c>
      <c r="DD98" s="270" t="str">
        <f ca="true">+IF(OFFSET('Sanitation Data'!$G$32,0,10*ROW('Sanitation Data'!G92))="","",OFFSET('Sanitation Data'!$G$32,0,10*ROW('Sanitation Data'!G92)))</f>
        <v/>
      </c>
      <c r="DE98" s="270" t="str">
        <f ca="true">+IF(OFFSET('Sanitation Data'!$H$28,0,10*ROW('Sanitation Data'!H92))="","",OFFSET('Sanitation Data'!$H$28,0,10*ROW('Sanitation Data'!H92)))</f>
        <v/>
      </c>
      <c r="DF98" s="270" t="str">
        <f ca="true">+IF(OFFSET('Sanitation Data'!$H$29,0,10*ROW('Sanitation Data'!H92))="","",OFFSET('Sanitation Data'!$H$29,0,10*ROW('Sanitation Data'!H92)))</f>
        <v/>
      </c>
      <c r="DG98" s="270" t="str">
        <f ca="true">+IF(OFFSET('Sanitation Data'!$H$30,0,10*ROW('Sanitation Data'!H92))="","",OFFSET('Sanitation Data'!$H$30,0,10*ROW('Sanitation Data'!H92)))</f>
        <v/>
      </c>
      <c r="DH98" s="270" t="str">
        <f ca="true">+IF(OFFSET('Sanitation Data'!$H$31,0,10*ROW('Sanitation Data'!H92))="","",OFFSET('Sanitation Data'!$H$31,0,10*ROW('Sanitation Data'!H92)))</f>
        <v/>
      </c>
      <c r="DI98" s="270" t="str">
        <f ca="true">+IF(OFFSET('Sanitation Data'!$H$32,0,10*ROW('Sanitation Data'!H92))="","",OFFSET('Sanitation Data'!$H$32,0,10*ROW('Sanitation Data'!H92)))</f>
        <v/>
      </c>
      <c r="DJ98" s="270" t="str">
        <f ca="true">+IF(OFFSET('Sanitation Data'!$I$28,0,10*ROW('Sanitation Data'!I92))="","",OFFSET('Sanitation Data'!$I$28,0,10*ROW('Sanitation Data'!I92)))</f>
        <v/>
      </c>
      <c r="DK98" s="270" t="str">
        <f ca="true">+IF(OFFSET('Sanitation Data'!$I$29,0,10*ROW('Sanitation Data'!I92))="","",OFFSET('Sanitation Data'!$I$29,0,10*ROW('Sanitation Data'!I92)))</f>
        <v/>
      </c>
      <c r="DL98" s="270" t="str">
        <f ca="true">+IF(OFFSET('Sanitation Data'!$I$30,0,10*ROW('Sanitation Data'!I92))="","",OFFSET('Sanitation Data'!$I$30,0,10*ROW('Sanitation Data'!I92)))</f>
        <v/>
      </c>
      <c r="DM98" s="270" t="str">
        <f ca="true">+IF(OFFSET('Sanitation Data'!$I$31,0,10*ROW('Sanitation Data'!I92))="","",OFFSET('Sanitation Data'!$I$31,0,10*ROW('Sanitation Data'!I92)))</f>
        <v/>
      </c>
      <c r="DN98" s="270" t="str">
        <f ca="true">+IF(OFFSET('Sanitation Data'!$I$32,0,10*ROW('Sanitation Data'!I92))="","",OFFSET('Sanitation Data'!$I$32,0,10*ROW('Sanitation Data'!I92)))</f>
        <v/>
      </c>
      <c r="DO98" s="270" t="str">
        <f ca="true">+IF(OFFSET('Hygiene Data'!$D$11,0,10*ROW('Hygiene Data'!D92))="","",OFFSET('Hygiene Data'!$D$11,0,10*ROW('Hygiene Data'!D92)))</f>
        <v/>
      </c>
      <c r="DP98" s="270" t="str">
        <f ca="true">+IF(OFFSET('Hygiene Data'!$D$12,0,10*ROW('Hygiene Data'!D92))="","",OFFSET('Hygiene Data'!$D$12,0,10*ROW('Hygiene Data'!D92)))</f>
        <v/>
      </c>
      <c r="DQ98" s="270" t="str">
        <f ca="true">+IF(OFFSET('Hygiene Data'!$D$13,0,10*ROW('Hygiene Data'!D92))="","",OFFSET('Hygiene Data'!$D$13,0,10*ROW('Hygiene Data'!D92)))</f>
        <v/>
      </c>
      <c r="DR98" s="270" t="str">
        <f ca="true">+IF(OFFSET('Hygiene Data'!$E$11,0,10*ROW('Hygiene Data'!E92))="","",OFFSET('Hygiene Data'!$E$11,0,10*ROW('Hygiene Data'!E92)))</f>
        <v/>
      </c>
      <c r="DS98" s="270" t="str">
        <f ca="true">+IF(OFFSET('Hygiene Data'!$E$12,0,10*ROW('Hygiene Data'!E92))="","",OFFSET('Hygiene Data'!$E$12,0,10*ROW('Hygiene Data'!E92)))</f>
        <v/>
      </c>
      <c r="DT98" s="270" t="str">
        <f ca="true">+IF(OFFSET('Hygiene Data'!$E$13,0,10*ROW('Hygiene Data'!E92))="","",OFFSET('Hygiene Data'!$E$13,0,10*ROW('Hygiene Data'!E92)))</f>
        <v/>
      </c>
      <c r="DU98" s="270" t="str">
        <f ca="true">+IF(OFFSET('Hygiene Data'!$F$11,0,10*ROW('Hygiene Data'!F92))="","",OFFSET('Hygiene Data'!$F$11,0,10*ROW('Hygiene Data'!F92)))</f>
        <v/>
      </c>
      <c r="DV98" s="270" t="str">
        <f ca="true">+IF(OFFSET('Hygiene Data'!$F$12,0,10*ROW('Hygiene Data'!F92))="","",OFFSET('Hygiene Data'!$F$12,0,10*ROW('Hygiene Data'!F92)))</f>
        <v/>
      </c>
      <c r="DW98" s="270" t="str">
        <f ca="true">+IF(OFFSET('Hygiene Data'!$F$13,0,10*ROW('Hygiene Data'!F92))="","",OFFSET('Hygiene Data'!$F$13,0,10*ROW('Hygiene Data'!F92)))</f>
        <v/>
      </c>
      <c r="DX98" s="270" t="str">
        <f ca="true">+IF(OFFSET('Hygiene Data'!$G$11,0,10*ROW('Hygiene Data'!G92))="","",OFFSET('Hygiene Data'!$G$11,0,10*ROW('Hygiene Data'!G92)))</f>
        <v/>
      </c>
      <c r="DY98" s="270" t="str">
        <f ca="true">+IF(OFFSET('Hygiene Data'!$G$12,0,10*ROW('Hygiene Data'!G92))="","",OFFSET('Hygiene Data'!$G$12,0,10*ROW('Hygiene Data'!G92)))</f>
        <v/>
      </c>
      <c r="DZ98" s="270" t="str">
        <f ca="true">+IF(OFFSET('Hygiene Data'!$G$13,0,10*ROW('Hygiene Data'!G92))="","",OFFSET('Hygiene Data'!$G$13,0,10*ROW('Hygiene Data'!G92)))</f>
        <v/>
      </c>
      <c r="EA98" s="270" t="str">
        <f ca="true">+IF(OFFSET('Hygiene Data'!$H$11,0,10*ROW('Hygiene Data'!H92))="","",OFFSET('Hygiene Data'!$H$11,0,10*ROW('Hygiene Data'!H92)))</f>
        <v/>
      </c>
      <c r="EB98" s="270" t="str">
        <f ca="true">+IF(OFFSET('Hygiene Data'!$H$12,0,10*ROW('Hygiene Data'!H92))="","",OFFSET('Hygiene Data'!$H$12,0,10*ROW('Hygiene Data'!H92)))</f>
        <v/>
      </c>
      <c r="EC98" s="270" t="str">
        <f ca="true">+IF(OFFSET('Hygiene Data'!$H$13,0,10*ROW('Hygiene Data'!H92))="","",OFFSET('Hygiene Data'!$H$13,0,10*ROW('Hygiene Data'!H92)))</f>
        <v/>
      </c>
      <c r="ED98" s="270" t="str">
        <f ca="true">+IF(OFFSET('Hygiene Data'!$I$11,0,10*ROW('Hygiene Data'!I92))="","",OFFSET('Hygiene Data'!$I$11,0,10*ROW('Hygiene Data'!I92)))</f>
        <v/>
      </c>
      <c r="EE98" s="270" t="str">
        <f ca="true">+IF(OFFSET('Hygiene Data'!$I$12,0,10*ROW('Hygiene Data'!I92))="","",OFFSET('Hygiene Data'!$I$12,0,10*ROW('Hygiene Data'!I92)))</f>
        <v/>
      </c>
      <c r="EF98" s="270"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26" t="str">
        <f t="shared" ca="true" si="1"/>
        <v/>
      </c>
      <c r="D99" s="93"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3"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3"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3"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3"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3"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3"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3"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3"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3"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3"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3"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3"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3"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3"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3"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3"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3"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4"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4"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4"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4"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4"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4"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4"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4"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4"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4"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4"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4"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4"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4"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4"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4"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4"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4"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4"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4"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4"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4"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4"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4"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4"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4"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4"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4"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4"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4"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5"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5"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5"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5"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5"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5"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5"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5"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5"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5"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5"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5"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5"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5"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5"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5"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5"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5"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0"/>
      <c r="BS99" s="270" t="str">
        <f ca="true">+IF(OFFSET('Water Data'!$D$27,0,10*ROW('Water Data'!D93))="","",OFFSET('Water Data'!$D$27,0,10*ROW('Water Data'!D93)))</f>
        <v/>
      </c>
      <c r="BT99" s="270" t="str">
        <f ca="true">+IF(OFFSET('Water Data'!$D$28,0,10*ROW('Water Data'!D93))="","",OFFSET('Water Data'!$D$28,0,10*ROW('Water Data'!D93)))</f>
        <v/>
      </c>
      <c r="BU99" s="270" t="str">
        <f ca="true">+IF(OFFSET('Water Data'!$D$29,0,10*ROW('Water Data'!D93))="","",OFFSET('Water Data'!$D$29,0,10*ROW('Water Data'!D93)))</f>
        <v/>
      </c>
      <c r="BV99" s="270" t="str">
        <f ca="true">+IF(OFFSET('Water Data'!$E$27,0,10*ROW('Water Data'!E93))="","",OFFSET('Water Data'!$E$27,0,10*ROW('Water Data'!E93)))</f>
        <v/>
      </c>
      <c r="BW99" s="270" t="str">
        <f ca="true">+IF(OFFSET('Water Data'!$E$28,0,10*ROW('Water Data'!E93))="","",OFFSET('Water Data'!$E$28,0,10*ROW('Water Data'!E93)))</f>
        <v/>
      </c>
      <c r="BX99" s="270" t="str">
        <f ca="true">+IF(OFFSET('Water Data'!$E$29,0,10*ROW('Water Data'!E93))="","",OFFSET('Water Data'!$E$29,0,10*ROW('Water Data'!E93)))</f>
        <v/>
      </c>
      <c r="BY99" s="270" t="str">
        <f ca="true">+IF(OFFSET('Water Data'!$F$27,0,10*ROW('Water Data'!F93))="","",OFFSET('Water Data'!$F$27,0,10*ROW('Water Data'!F93)))</f>
        <v/>
      </c>
      <c r="BZ99" s="270" t="str">
        <f ca="true">+IF(OFFSET('Water Data'!$F$28,0,10*ROW('Water Data'!F93))="","",OFFSET('Water Data'!$F$28,0,10*ROW('Water Data'!F93)))</f>
        <v/>
      </c>
      <c r="CA99" s="270" t="str">
        <f ca="true">+IF(OFFSET('Water Data'!$F$29,0,10*ROW('Water Data'!F93))="","",OFFSET('Water Data'!$F$29,0,10*ROW('Water Data'!F93)))</f>
        <v/>
      </c>
      <c r="CB99" s="270" t="str">
        <f ca="true">+IF(OFFSET('Water Data'!$G$27,0,10*ROW('Water Data'!G93))="","",OFFSET('Water Data'!$G$27,0,10*ROW('Water Data'!G93)))</f>
        <v/>
      </c>
      <c r="CC99" s="270" t="str">
        <f ca="true">+IF(OFFSET('Water Data'!$G$28,0,10*ROW('Water Data'!G93))="","",OFFSET('Water Data'!$G$28,0,10*ROW('Water Data'!G93)))</f>
        <v/>
      </c>
      <c r="CD99" s="270" t="str">
        <f ca="true">+IF(OFFSET('Water Data'!$G$29,0,10*ROW('Water Data'!G93))="","",OFFSET('Water Data'!$G$29,0,10*ROW('Water Data'!G93)))</f>
        <v/>
      </c>
      <c r="CE99" s="270" t="str">
        <f ca="true">+IF(OFFSET('Water Data'!$H$27,0,10*ROW('Water Data'!H93))="","",OFFSET('Water Data'!$H$27,0,10*ROW('Water Data'!H93)))</f>
        <v/>
      </c>
      <c r="CF99" s="270" t="str">
        <f ca="true">+IF(OFFSET('Water Data'!$H$28,0,10*ROW('Water Data'!H93))="","",OFFSET('Water Data'!$H$28,0,10*ROW('Water Data'!H93)))</f>
        <v/>
      </c>
      <c r="CG99" s="270" t="str">
        <f ca="true">+IF(OFFSET('Water Data'!$H$29,0,10*ROW('Water Data'!H93))="","",OFFSET('Water Data'!$H$29,0,10*ROW('Water Data'!H93)))</f>
        <v/>
      </c>
      <c r="CH99" s="270" t="str">
        <f ca="true">+IF(OFFSET('Water Data'!$I$27,0,10*ROW('Water Data'!I93))="","",OFFSET('Water Data'!$I$27,0,10*ROW('Water Data'!I93)))</f>
        <v/>
      </c>
      <c r="CI99" s="270" t="str">
        <f ca="true">+IF(OFFSET('Water Data'!$I$28,0,10*ROW('Water Data'!I93))="","",OFFSET('Water Data'!$I$28,0,10*ROW('Water Data'!I93)))</f>
        <v/>
      </c>
      <c r="CJ99" s="270" t="str">
        <f ca="true">+IF(OFFSET('Water Data'!$I$29,0,10*ROW('Water Data'!I93))="","",OFFSET('Water Data'!$I$29,0,10*ROW('Water Data'!I93)))</f>
        <v/>
      </c>
      <c r="CK99" s="270" t="str">
        <f ca="true">+IF(OFFSET('Sanitation Data'!$D$28,0,10*ROW('Sanitation Data'!D93))="","",OFFSET('Sanitation Data'!$D$28,0,10*ROW('Sanitation Data'!D93)))</f>
        <v/>
      </c>
      <c r="CL99" s="270" t="str">
        <f ca="true">+IF(OFFSET('Sanitation Data'!$D$29,0,10*ROW('Sanitation Data'!D93))="","",OFFSET('Sanitation Data'!$D$29,0,10*ROW('Sanitation Data'!D93)))</f>
        <v/>
      </c>
      <c r="CM99" s="270" t="str">
        <f ca="true">+IF(OFFSET('Sanitation Data'!$D$30,0,10*ROW('Sanitation Data'!D93))="","",OFFSET('Sanitation Data'!$D$30,0,10*ROW('Sanitation Data'!D93)))</f>
        <v/>
      </c>
      <c r="CN99" s="270" t="str">
        <f ca="true">+IF(OFFSET('Sanitation Data'!$D$31,0,10*ROW('Sanitation Data'!D93))="","",OFFSET('Sanitation Data'!$D$31,0,10*ROW('Sanitation Data'!D93)))</f>
        <v/>
      </c>
      <c r="CO99" s="270" t="str">
        <f ca="true">+IF(OFFSET('Sanitation Data'!$D$32,0,10*ROW('Sanitation Data'!D93))="","",OFFSET('Sanitation Data'!$D$32,0,10*ROW('Sanitation Data'!D93)))</f>
        <v/>
      </c>
      <c r="CP99" s="270" t="str">
        <f ca="true">+IF(OFFSET('Sanitation Data'!$E$28,0,10*ROW('Sanitation Data'!E93))="","",OFFSET('Sanitation Data'!$E$28,0,10*ROW('Sanitation Data'!E93)))</f>
        <v/>
      </c>
      <c r="CQ99" s="270" t="str">
        <f ca="true">+IF(OFFSET('Sanitation Data'!$E$29,0,10*ROW('Sanitation Data'!E93))="","",OFFSET('Sanitation Data'!$E$29,0,10*ROW('Sanitation Data'!E93)))</f>
        <v/>
      </c>
      <c r="CR99" s="270" t="str">
        <f ca="true">+IF(OFFSET('Sanitation Data'!$E$30,0,10*ROW('Sanitation Data'!E93))="","",OFFSET('Sanitation Data'!$E$30,0,10*ROW('Sanitation Data'!E93)))</f>
        <v/>
      </c>
      <c r="CS99" s="270" t="str">
        <f ca="true">+IF(OFFSET('Sanitation Data'!$E$31,0,10*ROW('Sanitation Data'!E93))="","",OFFSET('Sanitation Data'!$E$31,0,10*ROW('Sanitation Data'!E93)))</f>
        <v/>
      </c>
      <c r="CT99" s="270" t="str">
        <f ca="true">+IF(OFFSET('Sanitation Data'!$E$32,0,10*ROW('Sanitation Data'!E93))="","",OFFSET('Sanitation Data'!$E$32,0,10*ROW('Sanitation Data'!E93)))</f>
        <v/>
      </c>
      <c r="CU99" s="270" t="str">
        <f ca="true">+IF(OFFSET('Sanitation Data'!$F$28,0,10*ROW('Sanitation Data'!F93))="","",OFFSET('Sanitation Data'!$F$28,0,10*ROW('Sanitation Data'!F93)))</f>
        <v/>
      </c>
      <c r="CV99" s="270" t="str">
        <f ca="true">+IF(OFFSET('Sanitation Data'!$F$29,0,10*ROW('Sanitation Data'!F93))="","",OFFSET('Sanitation Data'!$F$29,0,10*ROW('Sanitation Data'!F93)))</f>
        <v/>
      </c>
      <c r="CW99" s="270" t="str">
        <f ca="true">+IF(OFFSET('Sanitation Data'!$F$30,0,10*ROW('Sanitation Data'!F93))="","",OFFSET('Sanitation Data'!$F$30,0,10*ROW('Sanitation Data'!F93)))</f>
        <v/>
      </c>
      <c r="CX99" s="270" t="str">
        <f ca="true">+IF(OFFSET('Sanitation Data'!$F$31,0,10*ROW('Sanitation Data'!F93))="","",OFFSET('Sanitation Data'!$F$31,0,10*ROW('Sanitation Data'!F93)))</f>
        <v/>
      </c>
      <c r="CY99" s="270" t="str">
        <f ca="true">+IF(OFFSET('Sanitation Data'!$F$32,0,10*ROW('Sanitation Data'!F93))="","",OFFSET('Sanitation Data'!$F$32,0,10*ROW('Sanitation Data'!F93)))</f>
        <v/>
      </c>
      <c r="CZ99" s="270" t="str">
        <f ca="true">+IF(OFFSET('Sanitation Data'!$G$28,0,10*ROW('Sanitation Data'!G93))="","",OFFSET('Sanitation Data'!$G$28,0,10*ROW('Sanitation Data'!G93)))</f>
        <v/>
      </c>
      <c r="DA99" s="270" t="str">
        <f ca="true">+IF(OFFSET('Sanitation Data'!$G$29,0,10*ROW('Sanitation Data'!G93))="","",OFFSET('Sanitation Data'!$G$29,0,10*ROW('Sanitation Data'!G93)))</f>
        <v/>
      </c>
      <c r="DB99" s="270" t="str">
        <f ca="true">+IF(OFFSET('Sanitation Data'!$G$30,0,10*ROW('Sanitation Data'!G93))="","",OFFSET('Sanitation Data'!$G$30,0,10*ROW('Sanitation Data'!G93)))</f>
        <v/>
      </c>
      <c r="DC99" s="270" t="str">
        <f ca="true">+IF(OFFSET('Sanitation Data'!$G$31,0,10*ROW('Sanitation Data'!G93))="","",OFFSET('Sanitation Data'!$G$31,0,10*ROW('Sanitation Data'!G93)))</f>
        <v/>
      </c>
      <c r="DD99" s="270" t="str">
        <f ca="true">+IF(OFFSET('Sanitation Data'!$G$32,0,10*ROW('Sanitation Data'!G93))="","",OFFSET('Sanitation Data'!$G$32,0,10*ROW('Sanitation Data'!G93)))</f>
        <v/>
      </c>
      <c r="DE99" s="270" t="str">
        <f ca="true">+IF(OFFSET('Sanitation Data'!$H$28,0,10*ROW('Sanitation Data'!H93))="","",OFFSET('Sanitation Data'!$H$28,0,10*ROW('Sanitation Data'!H93)))</f>
        <v/>
      </c>
      <c r="DF99" s="270" t="str">
        <f ca="true">+IF(OFFSET('Sanitation Data'!$H$29,0,10*ROW('Sanitation Data'!H93))="","",OFFSET('Sanitation Data'!$H$29,0,10*ROW('Sanitation Data'!H93)))</f>
        <v/>
      </c>
      <c r="DG99" s="270" t="str">
        <f ca="true">+IF(OFFSET('Sanitation Data'!$H$30,0,10*ROW('Sanitation Data'!H93))="","",OFFSET('Sanitation Data'!$H$30,0,10*ROW('Sanitation Data'!H93)))</f>
        <v/>
      </c>
      <c r="DH99" s="270" t="str">
        <f ca="true">+IF(OFFSET('Sanitation Data'!$H$31,0,10*ROW('Sanitation Data'!H93))="","",OFFSET('Sanitation Data'!$H$31,0,10*ROW('Sanitation Data'!H93)))</f>
        <v/>
      </c>
      <c r="DI99" s="270" t="str">
        <f ca="true">+IF(OFFSET('Sanitation Data'!$H$32,0,10*ROW('Sanitation Data'!H93))="","",OFFSET('Sanitation Data'!$H$32,0,10*ROW('Sanitation Data'!H93)))</f>
        <v/>
      </c>
      <c r="DJ99" s="270" t="str">
        <f ca="true">+IF(OFFSET('Sanitation Data'!$I$28,0,10*ROW('Sanitation Data'!I93))="","",OFFSET('Sanitation Data'!$I$28,0,10*ROW('Sanitation Data'!I93)))</f>
        <v/>
      </c>
      <c r="DK99" s="270" t="str">
        <f ca="true">+IF(OFFSET('Sanitation Data'!$I$29,0,10*ROW('Sanitation Data'!I93))="","",OFFSET('Sanitation Data'!$I$29,0,10*ROW('Sanitation Data'!I93)))</f>
        <v/>
      </c>
      <c r="DL99" s="270" t="str">
        <f ca="true">+IF(OFFSET('Sanitation Data'!$I$30,0,10*ROW('Sanitation Data'!I93))="","",OFFSET('Sanitation Data'!$I$30,0,10*ROW('Sanitation Data'!I93)))</f>
        <v/>
      </c>
      <c r="DM99" s="270" t="str">
        <f ca="true">+IF(OFFSET('Sanitation Data'!$I$31,0,10*ROW('Sanitation Data'!I93))="","",OFFSET('Sanitation Data'!$I$31,0,10*ROW('Sanitation Data'!I93)))</f>
        <v/>
      </c>
      <c r="DN99" s="270" t="str">
        <f ca="true">+IF(OFFSET('Sanitation Data'!$I$32,0,10*ROW('Sanitation Data'!I93))="","",OFFSET('Sanitation Data'!$I$32,0,10*ROW('Sanitation Data'!I93)))</f>
        <v/>
      </c>
      <c r="DO99" s="270" t="str">
        <f ca="true">+IF(OFFSET('Hygiene Data'!$D$11,0,10*ROW('Hygiene Data'!D93))="","",OFFSET('Hygiene Data'!$D$11,0,10*ROW('Hygiene Data'!D93)))</f>
        <v/>
      </c>
      <c r="DP99" s="270" t="str">
        <f ca="true">+IF(OFFSET('Hygiene Data'!$D$12,0,10*ROW('Hygiene Data'!D93))="","",OFFSET('Hygiene Data'!$D$12,0,10*ROW('Hygiene Data'!D93)))</f>
        <v/>
      </c>
      <c r="DQ99" s="270" t="str">
        <f ca="true">+IF(OFFSET('Hygiene Data'!$D$13,0,10*ROW('Hygiene Data'!D93))="","",OFFSET('Hygiene Data'!$D$13,0,10*ROW('Hygiene Data'!D93)))</f>
        <v/>
      </c>
      <c r="DR99" s="270" t="str">
        <f ca="true">+IF(OFFSET('Hygiene Data'!$E$11,0,10*ROW('Hygiene Data'!E93))="","",OFFSET('Hygiene Data'!$E$11,0,10*ROW('Hygiene Data'!E93)))</f>
        <v/>
      </c>
      <c r="DS99" s="270" t="str">
        <f ca="true">+IF(OFFSET('Hygiene Data'!$E$12,0,10*ROW('Hygiene Data'!E93))="","",OFFSET('Hygiene Data'!$E$12,0,10*ROW('Hygiene Data'!E93)))</f>
        <v/>
      </c>
      <c r="DT99" s="270" t="str">
        <f ca="true">+IF(OFFSET('Hygiene Data'!$E$13,0,10*ROW('Hygiene Data'!E93))="","",OFFSET('Hygiene Data'!$E$13,0,10*ROW('Hygiene Data'!E93)))</f>
        <v/>
      </c>
      <c r="DU99" s="270" t="str">
        <f ca="true">+IF(OFFSET('Hygiene Data'!$F$11,0,10*ROW('Hygiene Data'!F93))="","",OFFSET('Hygiene Data'!$F$11,0,10*ROW('Hygiene Data'!F93)))</f>
        <v/>
      </c>
      <c r="DV99" s="270" t="str">
        <f ca="true">+IF(OFFSET('Hygiene Data'!$F$12,0,10*ROW('Hygiene Data'!F93))="","",OFFSET('Hygiene Data'!$F$12,0,10*ROW('Hygiene Data'!F93)))</f>
        <v/>
      </c>
      <c r="DW99" s="270" t="str">
        <f ca="true">+IF(OFFSET('Hygiene Data'!$F$13,0,10*ROW('Hygiene Data'!F93))="","",OFFSET('Hygiene Data'!$F$13,0,10*ROW('Hygiene Data'!F93)))</f>
        <v/>
      </c>
      <c r="DX99" s="270" t="str">
        <f ca="true">+IF(OFFSET('Hygiene Data'!$G$11,0,10*ROW('Hygiene Data'!G93))="","",OFFSET('Hygiene Data'!$G$11,0,10*ROW('Hygiene Data'!G93)))</f>
        <v/>
      </c>
      <c r="DY99" s="270" t="str">
        <f ca="true">+IF(OFFSET('Hygiene Data'!$G$12,0,10*ROW('Hygiene Data'!G93))="","",OFFSET('Hygiene Data'!$G$12,0,10*ROW('Hygiene Data'!G93)))</f>
        <v/>
      </c>
      <c r="DZ99" s="270" t="str">
        <f ca="true">+IF(OFFSET('Hygiene Data'!$G$13,0,10*ROW('Hygiene Data'!G93))="","",OFFSET('Hygiene Data'!$G$13,0,10*ROW('Hygiene Data'!G93)))</f>
        <v/>
      </c>
      <c r="EA99" s="270" t="str">
        <f ca="true">+IF(OFFSET('Hygiene Data'!$H$11,0,10*ROW('Hygiene Data'!H93))="","",OFFSET('Hygiene Data'!$H$11,0,10*ROW('Hygiene Data'!H93)))</f>
        <v/>
      </c>
      <c r="EB99" s="270" t="str">
        <f ca="true">+IF(OFFSET('Hygiene Data'!$H$12,0,10*ROW('Hygiene Data'!H93))="","",OFFSET('Hygiene Data'!$H$12,0,10*ROW('Hygiene Data'!H93)))</f>
        <v/>
      </c>
      <c r="EC99" s="270" t="str">
        <f ca="true">+IF(OFFSET('Hygiene Data'!$H$13,0,10*ROW('Hygiene Data'!H93))="","",OFFSET('Hygiene Data'!$H$13,0,10*ROW('Hygiene Data'!H93)))</f>
        <v/>
      </c>
      <c r="ED99" s="270" t="str">
        <f ca="true">+IF(OFFSET('Hygiene Data'!$I$11,0,10*ROW('Hygiene Data'!I93))="","",OFFSET('Hygiene Data'!$I$11,0,10*ROW('Hygiene Data'!I93)))</f>
        <v/>
      </c>
      <c r="EE99" s="270" t="str">
        <f ca="true">+IF(OFFSET('Hygiene Data'!$I$12,0,10*ROW('Hygiene Data'!I93))="","",OFFSET('Hygiene Data'!$I$12,0,10*ROW('Hygiene Data'!I93)))</f>
        <v/>
      </c>
      <c r="EF99" s="270"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26" t="str">
        <f t="shared" ca="true" si="1"/>
        <v/>
      </c>
      <c r="D100" s="93"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3"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3"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3"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3"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3"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3"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3"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3"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3"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3"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3"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3"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3"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3"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3"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3"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3"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4"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4"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4"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4"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4"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4"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4"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4"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4"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4"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4"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4"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4"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4"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4"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4"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4"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4"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4"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4"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4"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4"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4"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4"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4"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4"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4"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4"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4"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4"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5"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5"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5"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5"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5"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5"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5"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5"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5"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5"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5"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5"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5"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5"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5"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5"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5"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5"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0"/>
      <c r="BS100" s="270" t="str">
        <f ca="true">+IF(OFFSET('Water Data'!$D$27,0,10*ROW('Water Data'!D94))="","",OFFSET('Water Data'!$D$27,0,10*ROW('Water Data'!D94)))</f>
        <v/>
      </c>
      <c r="BT100" s="270" t="str">
        <f ca="true">+IF(OFFSET('Water Data'!$D$28,0,10*ROW('Water Data'!D94))="","",OFFSET('Water Data'!$D$28,0,10*ROW('Water Data'!D94)))</f>
        <v/>
      </c>
      <c r="BU100" s="270" t="str">
        <f ca="true">+IF(OFFSET('Water Data'!$D$29,0,10*ROW('Water Data'!D94))="","",OFFSET('Water Data'!$D$29,0,10*ROW('Water Data'!D94)))</f>
        <v/>
      </c>
      <c r="BV100" s="270" t="str">
        <f ca="true">+IF(OFFSET('Water Data'!$E$27,0,10*ROW('Water Data'!E94))="","",OFFSET('Water Data'!$E$27,0,10*ROW('Water Data'!E94)))</f>
        <v/>
      </c>
      <c r="BW100" s="270" t="str">
        <f ca="true">+IF(OFFSET('Water Data'!$E$28,0,10*ROW('Water Data'!E94))="","",OFFSET('Water Data'!$E$28,0,10*ROW('Water Data'!E94)))</f>
        <v/>
      </c>
      <c r="BX100" s="270" t="str">
        <f ca="true">+IF(OFFSET('Water Data'!$E$29,0,10*ROW('Water Data'!E94))="","",OFFSET('Water Data'!$E$29,0,10*ROW('Water Data'!E94)))</f>
        <v/>
      </c>
      <c r="BY100" s="270" t="str">
        <f ca="true">+IF(OFFSET('Water Data'!$F$27,0,10*ROW('Water Data'!F94))="","",OFFSET('Water Data'!$F$27,0,10*ROW('Water Data'!F94)))</f>
        <v/>
      </c>
      <c r="BZ100" s="270" t="str">
        <f ca="true">+IF(OFFSET('Water Data'!$F$28,0,10*ROW('Water Data'!F94))="","",OFFSET('Water Data'!$F$28,0,10*ROW('Water Data'!F94)))</f>
        <v/>
      </c>
      <c r="CA100" s="270" t="str">
        <f ca="true">+IF(OFFSET('Water Data'!$F$29,0,10*ROW('Water Data'!F94))="","",OFFSET('Water Data'!$F$29,0,10*ROW('Water Data'!F94)))</f>
        <v/>
      </c>
      <c r="CB100" s="270" t="str">
        <f ca="true">+IF(OFFSET('Water Data'!$G$27,0,10*ROW('Water Data'!G94))="","",OFFSET('Water Data'!$G$27,0,10*ROW('Water Data'!G94)))</f>
        <v/>
      </c>
      <c r="CC100" s="270" t="str">
        <f ca="true">+IF(OFFSET('Water Data'!$G$28,0,10*ROW('Water Data'!G94))="","",OFFSET('Water Data'!$G$28,0,10*ROW('Water Data'!G94)))</f>
        <v/>
      </c>
      <c r="CD100" s="270" t="str">
        <f ca="true">+IF(OFFSET('Water Data'!$G$29,0,10*ROW('Water Data'!G94))="","",OFFSET('Water Data'!$G$29,0,10*ROW('Water Data'!G94)))</f>
        <v/>
      </c>
      <c r="CE100" s="270" t="str">
        <f ca="true">+IF(OFFSET('Water Data'!$H$27,0,10*ROW('Water Data'!H94))="","",OFFSET('Water Data'!$H$27,0,10*ROW('Water Data'!H94)))</f>
        <v/>
      </c>
      <c r="CF100" s="270" t="str">
        <f ca="true">+IF(OFFSET('Water Data'!$H$28,0,10*ROW('Water Data'!H94))="","",OFFSET('Water Data'!$H$28,0,10*ROW('Water Data'!H94)))</f>
        <v/>
      </c>
      <c r="CG100" s="270" t="str">
        <f ca="true">+IF(OFFSET('Water Data'!$H$29,0,10*ROW('Water Data'!H94))="","",OFFSET('Water Data'!$H$29,0,10*ROW('Water Data'!H94)))</f>
        <v/>
      </c>
      <c r="CH100" s="270" t="str">
        <f ca="true">+IF(OFFSET('Water Data'!$I$27,0,10*ROW('Water Data'!I94))="","",OFFSET('Water Data'!$I$27,0,10*ROW('Water Data'!I94)))</f>
        <v/>
      </c>
      <c r="CI100" s="270" t="str">
        <f ca="true">+IF(OFFSET('Water Data'!$I$28,0,10*ROW('Water Data'!I94))="","",OFFSET('Water Data'!$I$28,0,10*ROW('Water Data'!I94)))</f>
        <v/>
      </c>
      <c r="CJ100" s="270" t="str">
        <f ca="true">+IF(OFFSET('Water Data'!$I$29,0,10*ROW('Water Data'!I94))="","",OFFSET('Water Data'!$I$29,0,10*ROW('Water Data'!I94)))</f>
        <v/>
      </c>
      <c r="CK100" s="270" t="str">
        <f ca="true">+IF(OFFSET('Sanitation Data'!$D$28,0,10*ROW('Sanitation Data'!D94))="","",OFFSET('Sanitation Data'!$D$28,0,10*ROW('Sanitation Data'!D94)))</f>
        <v/>
      </c>
      <c r="CL100" s="270" t="str">
        <f ca="true">+IF(OFFSET('Sanitation Data'!$D$29,0,10*ROW('Sanitation Data'!D94))="","",OFFSET('Sanitation Data'!$D$29,0,10*ROW('Sanitation Data'!D94)))</f>
        <v/>
      </c>
      <c r="CM100" s="270" t="str">
        <f ca="true">+IF(OFFSET('Sanitation Data'!$D$30,0,10*ROW('Sanitation Data'!D94))="","",OFFSET('Sanitation Data'!$D$30,0,10*ROW('Sanitation Data'!D94)))</f>
        <v/>
      </c>
      <c r="CN100" s="270" t="str">
        <f ca="true">+IF(OFFSET('Sanitation Data'!$D$31,0,10*ROW('Sanitation Data'!D94))="","",OFFSET('Sanitation Data'!$D$31,0,10*ROW('Sanitation Data'!D94)))</f>
        <v/>
      </c>
      <c r="CO100" s="270" t="str">
        <f ca="true">+IF(OFFSET('Sanitation Data'!$D$32,0,10*ROW('Sanitation Data'!D94))="","",OFFSET('Sanitation Data'!$D$32,0,10*ROW('Sanitation Data'!D94)))</f>
        <v/>
      </c>
      <c r="CP100" s="270" t="str">
        <f ca="true">+IF(OFFSET('Sanitation Data'!$E$28,0,10*ROW('Sanitation Data'!E94))="","",OFFSET('Sanitation Data'!$E$28,0,10*ROW('Sanitation Data'!E94)))</f>
        <v/>
      </c>
      <c r="CQ100" s="270" t="str">
        <f ca="true">+IF(OFFSET('Sanitation Data'!$E$29,0,10*ROW('Sanitation Data'!E94))="","",OFFSET('Sanitation Data'!$E$29,0,10*ROW('Sanitation Data'!E94)))</f>
        <v/>
      </c>
      <c r="CR100" s="270" t="str">
        <f ca="true">+IF(OFFSET('Sanitation Data'!$E$30,0,10*ROW('Sanitation Data'!E94))="","",OFFSET('Sanitation Data'!$E$30,0,10*ROW('Sanitation Data'!E94)))</f>
        <v/>
      </c>
      <c r="CS100" s="270" t="str">
        <f ca="true">+IF(OFFSET('Sanitation Data'!$E$31,0,10*ROW('Sanitation Data'!E94))="","",OFFSET('Sanitation Data'!$E$31,0,10*ROW('Sanitation Data'!E94)))</f>
        <v/>
      </c>
      <c r="CT100" s="270" t="str">
        <f ca="true">+IF(OFFSET('Sanitation Data'!$E$32,0,10*ROW('Sanitation Data'!E94))="","",OFFSET('Sanitation Data'!$E$32,0,10*ROW('Sanitation Data'!E94)))</f>
        <v/>
      </c>
      <c r="CU100" s="270" t="str">
        <f ca="true">+IF(OFFSET('Sanitation Data'!$F$28,0,10*ROW('Sanitation Data'!F94))="","",OFFSET('Sanitation Data'!$F$28,0,10*ROW('Sanitation Data'!F94)))</f>
        <v/>
      </c>
      <c r="CV100" s="270" t="str">
        <f ca="true">+IF(OFFSET('Sanitation Data'!$F$29,0,10*ROW('Sanitation Data'!F94))="","",OFFSET('Sanitation Data'!$F$29,0,10*ROW('Sanitation Data'!F94)))</f>
        <v/>
      </c>
      <c r="CW100" s="270" t="str">
        <f ca="true">+IF(OFFSET('Sanitation Data'!$F$30,0,10*ROW('Sanitation Data'!F94))="","",OFFSET('Sanitation Data'!$F$30,0,10*ROW('Sanitation Data'!F94)))</f>
        <v/>
      </c>
      <c r="CX100" s="270" t="str">
        <f ca="true">+IF(OFFSET('Sanitation Data'!$F$31,0,10*ROW('Sanitation Data'!F94))="","",OFFSET('Sanitation Data'!$F$31,0,10*ROW('Sanitation Data'!F94)))</f>
        <v/>
      </c>
      <c r="CY100" s="270" t="str">
        <f ca="true">+IF(OFFSET('Sanitation Data'!$F$32,0,10*ROW('Sanitation Data'!F94))="","",OFFSET('Sanitation Data'!$F$32,0,10*ROW('Sanitation Data'!F94)))</f>
        <v/>
      </c>
      <c r="CZ100" s="270" t="str">
        <f ca="true">+IF(OFFSET('Sanitation Data'!$G$28,0,10*ROW('Sanitation Data'!G94))="","",OFFSET('Sanitation Data'!$G$28,0,10*ROW('Sanitation Data'!G94)))</f>
        <v/>
      </c>
      <c r="DA100" s="270" t="str">
        <f ca="true">+IF(OFFSET('Sanitation Data'!$G$29,0,10*ROW('Sanitation Data'!G94))="","",OFFSET('Sanitation Data'!$G$29,0,10*ROW('Sanitation Data'!G94)))</f>
        <v/>
      </c>
      <c r="DB100" s="270" t="str">
        <f ca="true">+IF(OFFSET('Sanitation Data'!$G$30,0,10*ROW('Sanitation Data'!G94))="","",OFFSET('Sanitation Data'!$G$30,0,10*ROW('Sanitation Data'!G94)))</f>
        <v/>
      </c>
      <c r="DC100" s="270" t="str">
        <f ca="true">+IF(OFFSET('Sanitation Data'!$G$31,0,10*ROW('Sanitation Data'!G94))="","",OFFSET('Sanitation Data'!$G$31,0,10*ROW('Sanitation Data'!G94)))</f>
        <v/>
      </c>
      <c r="DD100" s="270" t="str">
        <f ca="true">+IF(OFFSET('Sanitation Data'!$G$32,0,10*ROW('Sanitation Data'!G94))="","",OFFSET('Sanitation Data'!$G$32,0,10*ROW('Sanitation Data'!G94)))</f>
        <v/>
      </c>
      <c r="DE100" s="270" t="str">
        <f ca="true">+IF(OFFSET('Sanitation Data'!$H$28,0,10*ROW('Sanitation Data'!H94))="","",OFFSET('Sanitation Data'!$H$28,0,10*ROW('Sanitation Data'!H94)))</f>
        <v/>
      </c>
      <c r="DF100" s="270" t="str">
        <f ca="true">+IF(OFFSET('Sanitation Data'!$H$29,0,10*ROW('Sanitation Data'!H94))="","",OFFSET('Sanitation Data'!$H$29,0,10*ROW('Sanitation Data'!H94)))</f>
        <v/>
      </c>
      <c r="DG100" s="270" t="str">
        <f ca="true">+IF(OFFSET('Sanitation Data'!$H$30,0,10*ROW('Sanitation Data'!H94))="","",OFFSET('Sanitation Data'!$H$30,0,10*ROW('Sanitation Data'!H94)))</f>
        <v/>
      </c>
      <c r="DH100" s="270" t="str">
        <f ca="true">+IF(OFFSET('Sanitation Data'!$H$31,0,10*ROW('Sanitation Data'!H94))="","",OFFSET('Sanitation Data'!$H$31,0,10*ROW('Sanitation Data'!H94)))</f>
        <v/>
      </c>
      <c r="DI100" s="270" t="str">
        <f ca="true">+IF(OFFSET('Sanitation Data'!$H$32,0,10*ROW('Sanitation Data'!H94))="","",OFFSET('Sanitation Data'!$H$32,0,10*ROW('Sanitation Data'!H94)))</f>
        <v/>
      </c>
      <c r="DJ100" s="270" t="str">
        <f ca="true">+IF(OFFSET('Sanitation Data'!$I$28,0,10*ROW('Sanitation Data'!I94))="","",OFFSET('Sanitation Data'!$I$28,0,10*ROW('Sanitation Data'!I94)))</f>
        <v/>
      </c>
      <c r="DK100" s="270" t="str">
        <f ca="true">+IF(OFFSET('Sanitation Data'!$I$29,0,10*ROW('Sanitation Data'!I94))="","",OFFSET('Sanitation Data'!$I$29,0,10*ROW('Sanitation Data'!I94)))</f>
        <v/>
      </c>
      <c r="DL100" s="270" t="str">
        <f ca="true">+IF(OFFSET('Sanitation Data'!$I$30,0,10*ROW('Sanitation Data'!I94))="","",OFFSET('Sanitation Data'!$I$30,0,10*ROW('Sanitation Data'!I94)))</f>
        <v/>
      </c>
      <c r="DM100" s="270" t="str">
        <f ca="true">+IF(OFFSET('Sanitation Data'!$I$31,0,10*ROW('Sanitation Data'!I94))="","",OFFSET('Sanitation Data'!$I$31,0,10*ROW('Sanitation Data'!I94)))</f>
        <v/>
      </c>
      <c r="DN100" s="270" t="str">
        <f ca="true">+IF(OFFSET('Sanitation Data'!$I$32,0,10*ROW('Sanitation Data'!I94))="","",OFFSET('Sanitation Data'!$I$32,0,10*ROW('Sanitation Data'!I94)))</f>
        <v/>
      </c>
      <c r="DO100" s="270" t="str">
        <f ca="true">+IF(OFFSET('Hygiene Data'!$D$11,0,10*ROW('Hygiene Data'!D94))="","",OFFSET('Hygiene Data'!$D$11,0,10*ROW('Hygiene Data'!D94)))</f>
        <v/>
      </c>
      <c r="DP100" s="270" t="str">
        <f ca="true">+IF(OFFSET('Hygiene Data'!$D$12,0,10*ROW('Hygiene Data'!D94))="","",OFFSET('Hygiene Data'!$D$12,0,10*ROW('Hygiene Data'!D94)))</f>
        <v/>
      </c>
      <c r="DQ100" s="270" t="str">
        <f ca="true">+IF(OFFSET('Hygiene Data'!$D$13,0,10*ROW('Hygiene Data'!D94))="","",OFFSET('Hygiene Data'!$D$13,0,10*ROW('Hygiene Data'!D94)))</f>
        <v/>
      </c>
      <c r="DR100" s="270" t="str">
        <f ca="true">+IF(OFFSET('Hygiene Data'!$E$11,0,10*ROW('Hygiene Data'!E94))="","",OFFSET('Hygiene Data'!$E$11,0,10*ROW('Hygiene Data'!E94)))</f>
        <v/>
      </c>
      <c r="DS100" s="270" t="str">
        <f ca="true">+IF(OFFSET('Hygiene Data'!$E$12,0,10*ROW('Hygiene Data'!E94))="","",OFFSET('Hygiene Data'!$E$12,0,10*ROW('Hygiene Data'!E94)))</f>
        <v/>
      </c>
      <c r="DT100" s="270" t="str">
        <f ca="true">+IF(OFFSET('Hygiene Data'!$E$13,0,10*ROW('Hygiene Data'!E94))="","",OFFSET('Hygiene Data'!$E$13,0,10*ROW('Hygiene Data'!E94)))</f>
        <v/>
      </c>
      <c r="DU100" s="270" t="str">
        <f ca="true">+IF(OFFSET('Hygiene Data'!$F$11,0,10*ROW('Hygiene Data'!F94))="","",OFFSET('Hygiene Data'!$F$11,0,10*ROW('Hygiene Data'!F94)))</f>
        <v/>
      </c>
      <c r="DV100" s="270" t="str">
        <f ca="true">+IF(OFFSET('Hygiene Data'!$F$12,0,10*ROW('Hygiene Data'!F94))="","",OFFSET('Hygiene Data'!$F$12,0,10*ROW('Hygiene Data'!F94)))</f>
        <v/>
      </c>
      <c r="DW100" s="270" t="str">
        <f ca="true">+IF(OFFSET('Hygiene Data'!$F$13,0,10*ROW('Hygiene Data'!F94))="","",OFFSET('Hygiene Data'!$F$13,0,10*ROW('Hygiene Data'!F94)))</f>
        <v/>
      </c>
      <c r="DX100" s="270" t="str">
        <f ca="true">+IF(OFFSET('Hygiene Data'!$G$11,0,10*ROW('Hygiene Data'!G94))="","",OFFSET('Hygiene Data'!$G$11,0,10*ROW('Hygiene Data'!G94)))</f>
        <v/>
      </c>
      <c r="DY100" s="270" t="str">
        <f ca="true">+IF(OFFSET('Hygiene Data'!$G$12,0,10*ROW('Hygiene Data'!G94))="","",OFFSET('Hygiene Data'!$G$12,0,10*ROW('Hygiene Data'!G94)))</f>
        <v/>
      </c>
      <c r="DZ100" s="270" t="str">
        <f ca="true">+IF(OFFSET('Hygiene Data'!$G$13,0,10*ROW('Hygiene Data'!G94))="","",OFFSET('Hygiene Data'!$G$13,0,10*ROW('Hygiene Data'!G94)))</f>
        <v/>
      </c>
      <c r="EA100" s="270" t="str">
        <f ca="true">+IF(OFFSET('Hygiene Data'!$H$11,0,10*ROW('Hygiene Data'!H94))="","",OFFSET('Hygiene Data'!$H$11,0,10*ROW('Hygiene Data'!H94)))</f>
        <v/>
      </c>
      <c r="EB100" s="270" t="str">
        <f ca="true">+IF(OFFSET('Hygiene Data'!$H$12,0,10*ROW('Hygiene Data'!H94))="","",OFFSET('Hygiene Data'!$H$12,0,10*ROW('Hygiene Data'!H94)))</f>
        <v/>
      </c>
      <c r="EC100" s="270" t="str">
        <f ca="true">+IF(OFFSET('Hygiene Data'!$H$13,0,10*ROW('Hygiene Data'!H94))="","",OFFSET('Hygiene Data'!$H$13,0,10*ROW('Hygiene Data'!H94)))</f>
        <v/>
      </c>
      <c r="ED100" s="270" t="str">
        <f ca="true">+IF(OFFSET('Hygiene Data'!$I$11,0,10*ROW('Hygiene Data'!I94))="","",OFFSET('Hygiene Data'!$I$11,0,10*ROW('Hygiene Data'!I94)))</f>
        <v/>
      </c>
      <c r="EE100" s="270" t="str">
        <f ca="true">+IF(OFFSET('Hygiene Data'!$I$12,0,10*ROW('Hygiene Data'!I94))="","",OFFSET('Hygiene Data'!$I$12,0,10*ROW('Hygiene Data'!I94)))</f>
        <v/>
      </c>
      <c r="EF100" s="270"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26" t="str">
        <f t="shared" ca="true" si="1"/>
        <v/>
      </c>
      <c r="D101" s="93"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3"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3"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3"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3"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3"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3"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3"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3"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3"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3"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3"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3"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3"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3"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3"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3"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3"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4"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4"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4"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4"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4"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4"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4"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4"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4"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4"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4"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4"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4"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4"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4"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4"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4"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4"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4"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4"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4"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4"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4"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4"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4"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4"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4"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4"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4"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4"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5"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5"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5"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5"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5"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5"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5"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5"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5"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5"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5"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5"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5"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5"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5"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5"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5"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5"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0"/>
      <c r="BS101" s="270" t="str">
        <f ca="true">+IF(OFFSET('Water Data'!$D$27,0,10*ROW('Water Data'!D95))="","",OFFSET('Water Data'!$D$27,0,10*ROW('Water Data'!D95)))</f>
        <v/>
      </c>
      <c r="BT101" s="270" t="str">
        <f ca="true">+IF(OFFSET('Water Data'!$D$28,0,10*ROW('Water Data'!D95))="","",OFFSET('Water Data'!$D$28,0,10*ROW('Water Data'!D95)))</f>
        <v/>
      </c>
      <c r="BU101" s="270" t="str">
        <f ca="true">+IF(OFFSET('Water Data'!$D$29,0,10*ROW('Water Data'!D95))="","",OFFSET('Water Data'!$D$29,0,10*ROW('Water Data'!D95)))</f>
        <v/>
      </c>
      <c r="BV101" s="270" t="str">
        <f ca="true">+IF(OFFSET('Water Data'!$E$27,0,10*ROW('Water Data'!E95))="","",OFFSET('Water Data'!$E$27,0,10*ROW('Water Data'!E95)))</f>
        <v/>
      </c>
      <c r="BW101" s="270" t="str">
        <f ca="true">+IF(OFFSET('Water Data'!$E$28,0,10*ROW('Water Data'!E95))="","",OFFSET('Water Data'!$E$28,0,10*ROW('Water Data'!E95)))</f>
        <v/>
      </c>
      <c r="BX101" s="270" t="str">
        <f ca="true">+IF(OFFSET('Water Data'!$E$29,0,10*ROW('Water Data'!E95))="","",OFFSET('Water Data'!$E$29,0,10*ROW('Water Data'!E95)))</f>
        <v/>
      </c>
      <c r="BY101" s="270" t="str">
        <f ca="true">+IF(OFFSET('Water Data'!$F$27,0,10*ROW('Water Data'!F95))="","",OFFSET('Water Data'!$F$27,0,10*ROW('Water Data'!F95)))</f>
        <v/>
      </c>
      <c r="BZ101" s="270" t="str">
        <f ca="true">+IF(OFFSET('Water Data'!$F$28,0,10*ROW('Water Data'!F95))="","",OFFSET('Water Data'!$F$28,0,10*ROW('Water Data'!F95)))</f>
        <v/>
      </c>
      <c r="CA101" s="270" t="str">
        <f ca="true">+IF(OFFSET('Water Data'!$F$29,0,10*ROW('Water Data'!F95))="","",OFFSET('Water Data'!$F$29,0,10*ROW('Water Data'!F95)))</f>
        <v/>
      </c>
      <c r="CB101" s="270" t="str">
        <f ca="true">+IF(OFFSET('Water Data'!$G$27,0,10*ROW('Water Data'!G95))="","",OFFSET('Water Data'!$G$27,0,10*ROW('Water Data'!G95)))</f>
        <v/>
      </c>
      <c r="CC101" s="270" t="str">
        <f ca="true">+IF(OFFSET('Water Data'!$G$28,0,10*ROW('Water Data'!G95))="","",OFFSET('Water Data'!$G$28,0,10*ROW('Water Data'!G95)))</f>
        <v/>
      </c>
      <c r="CD101" s="270" t="str">
        <f ca="true">+IF(OFFSET('Water Data'!$G$29,0,10*ROW('Water Data'!G95))="","",OFFSET('Water Data'!$G$29,0,10*ROW('Water Data'!G95)))</f>
        <v/>
      </c>
      <c r="CE101" s="270" t="str">
        <f ca="true">+IF(OFFSET('Water Data'!$H$27,0,10*ROW('Water Data'!H95))="","",OFFSET('Water Data'!$H$27,0,10*ROW('Water Data'!H95)))</f>
        <v/>
      </c>
      <c r="CF101" s="270" t="str">
        <f ca="true">+IF(OFFSET('Water Data'!$H$28,0,10*ROW('Water Data'!H95))="","",OFFSET('Water Data'!$H$28,0,10*ROW('Water Data'!H95)))</f>
        <v/>
      </c>
      <c r="CG101" s="270" t="str">
        <f ca="true">+IF(OFFSET('Water Data'!$H$29,0,10*ROW('Water Data'!H95))="","",OFFSET('Water Data'!$H$29,0,10*ROW('Water Data'!H95)))</f>
        <v/>
      </c>
      <c r="CH101" s="270" t="str">
        <f ca="true">+IF(OFFSET('Water Data'!$I$27,0,10*ROW('Water Data'!I95))="","",OFFSET('Water Data'!$I$27,0,10*ROW('Water Data'!I95)))</f>
        <v/>
      </c>
      <c r="CI101" s="270" t="str">
        <f ca="true">+IF(OFFSET('Water Data'!$I$28,0,10*ROW('Water Data'!I95))="","",OFFSET('Water Data'!$I$28,0,10*ROW('Water Data'!I95)))</f>
        <v/>
      </c>
      <c r="CJ101" s="270" t="str">
        <f ca="true">+IF(OFFSET('Water Data'!$I$29,0,10*ROW('Water Data'!I95))="","",OFFSET('Water Data'!$I$29,0,10*ROW('Water Data'!I95)))</f>
        <v/>
      </c>
      <c r="CK101" s="270" t="str">
        <f ca="true">+IF(OFFSET('Sanitation Data'!$D$28,0,10*ROW('Sanitation Data'!D95))="","",OFFSET('Sanitation Data'!$D$28,0,10*ROW('Sanitation Data'!D95)))</f>
        <v/>
      </c>
      <c r="CL101" s="270" t="str">
        <f ca="true">+IF(OFFSET('Sanitation Data'!$D$29,0,10*ROW('Sanitation Data'!D95))="","",OFFSET('Sanitation Data'!$D$29,0,10*ROW('Sanitation Data'!D95)))</f>
        <v/>
      </c>
      <c r="CM101" s="270" t="str">
        <f ca="true">+IF(OFFSET('Sanitation Data'!$D$30,0,10*ROW('Sanitation Data'!D95))="","",OFFSET('Sanitation Data'!$D$30,0,10*ROW('Sanitation Data'!D95)))</f>
        <v/>
      </c>
      <c r="CN101" s="270" t="str">
        <f ca="true">+IF(OFFSET('Sanitation Data'!$D$31,0,10*ROW('Sanitation Data'!D95))="","",OFFSET('Sanitation Data'!$D$31,0,10*ROW('Sanitation Data'!D95)))</f>
        <v/>
      </c>
      <c r="CO101" s="270" t="str">
        <f ca="true">+IF(OFFSET('Sanitation Data'!$D$32,0,10*ROW('Sanitation Data'!D95))="","",OFFSET('Sanitation Data'!$D$32,0,10*ROW('Sanitation Data'!D95)))</f>
        <v/>
      </c>
      <c r="CP101" s="270" t="str">
        <f ca="true">+IF(OFFSET('Sanitation Data'!$E$28,0,10*ROW('Sanitation Data'!E95))="","",OFFSET('Sanitation Data'!$E$28,0,10*ROW('Sanitation Data'!E95)))</f>
        <v/>
      </c>
      <c r="CQ101" s="270" t="str">
        <f ca="true">+IF(OFFSET('Sanitation Data'!$E$29,0,10*ROW('Sanitation Data'!E95))="","",OFFSET('Sanitation Data'!$E$29,0,10*ROW('Sanitation Data'!E95)))</f>
        <v/>
      </c>
      <c r="CR101" s="270" t="str">
        <f ca="true">+IF(OFFSET('Sanitation Data'!$E$30,0,10*ROW('Sanitation Data'!E95))="","",OFFSET('Sanitation Data'!$E$30,0,10*ROW('Sanitation Data'!E95)))</f>
        <v/>
      </c>
      <c r="CS101" s="270" t="str">
        <f ca="true">+IF(OFFSET('Sanitation Data'!$E$31,0,10*ROW('Sanitation Data'!E95))="","",OFFSET('Sanitation Data'!$E$31,0,10*ROW('Sanitation Data'!E95)))</f>
        <v/>
      </c>
      <c r="CT101" s="270" t="str">
        <f ca="true">+IF(OFFSET('Sanitation Data'!$E$32,0,10*ROW('Sanitation Data'!E95))="","",OFFSET('Sanitation Data'!$E$32,0,10*ROW('Sanitation Data'!E95)))</f>
        <v/>
      </c>
      <c r="CU101" s="270" t="str">
        <f ca="true">+IF(OFFSET('Sanitation Data'!$F$28,0,10*ROW('Sanitation Data'!F95))="","",OFFSET('Sanitation Data'!$F$28,0,10*ROW('Sanitation Data'!F95)))</f>
        <v/>
      </c>
      <c r="CV101" s="270" t="str">
        <f ca="true">+IF(OFFSET('Sanitation Data'!$F$29,0,10*ROW('Sanitation Data'!F95))="","",OFFSET('Sanitation Data'!$F$29,0,10*ROW('Sanitation Data'!F95)))</f>
        <v/>
      </c>
      <c r="CW101" s="270" t="str">
        <f ca="true">+IF(OFFSET('Sanitation Data'!$F$30,0,10*ROW('Sanitation Data'!F95))="","",OFFSET('Sanitation Data'!$F$30,0,10*ROW('Sanitation Data'!F95)))</f>
        <v/>
      </c>
      <c r="CX101" s="270" t="str">
        <f ca="true">+IF(OFFSET('Sanitation Data'!$F$31,0,10*ROW('Sanitation Data'!F95))="","",OFFSET('Sanitation Data'!$F$31,0,10*ROW('Sanitation Data'!F95)))</f>
        <v/>
      </c>
      <c r="CY101" s="270" t="str">
        <f ca="true">+IF(OFFSET('Sanitation Data'!$F$32,0,10*ROW('Sanitation Data'!F95))="","",OFFSET('Sanitation Data'!$F$32,0,10*ROW('Sanitation Data'!F95)))</f>
        <v/>
      </c>
      <c r="CZ101" s="270" t="str">
        <f ca="true">+IF(OFFSET('Sanitation Data'!$G$28,0,10*ROW('Sanitation Data'!G95))="","",OFFSET('Sanitation Data'!$G$28,0,10*ROW('Sanitation Data'!G95)))</f>
        <v/>
      </c>
      <c r="DA101" s="270" t="str">
        <f ca="true">+IF(OFFSET('Sanitation Data'!$G$29,0,10*ROW('Sanitation Data'!G95))="","",OFFSET('Sanitation Data'!$G$29,0,10*ROW('Sanitation Data'!G95)))</f>
        <v/>
      </c>
      <c r="DB101" s="270" t="str">
        <f ca="true">+IF(OFFSET('Sanitation Data'!$G$30,0,10*ROW('Sanitation Data'!G95))="","",OFFSET('Sanitation Data'!$G$30,0,10*ROW('Sanitation Data'!G95)))</f>
        <v/>
      </c>
      <c r="DC101" s="270" t="str">
        <f ca="true">+IF(OFFSET('Sanitation Data'!$G$31,0,10*ROW('Sanitation Data'!G95))="","",OFFSET('Sanitation Data'!$G$31,0,10*ROW('Sanitation Data'!G95)))</f>
        <v/>
      </c>
      <c r="DD101" s="270" t="str">
        <f ca="true">+IF(OFFSET('Sanitation Data'!$G$32,0,10*ROW('Sanitation Data'!G95))="","",OFFSET('Sanitation Data'!$G$32,0,10*ROW('Sanitation Data'!G95)))</f>
        <v/>
      </c>
      <c r="DE101" s="270" t="str">
        <f ca="true">+IF(OFFSET('Sanitation Data'!$H$28,0,10*ROW('Sanitation Data'!H95))="","",OFFSET('Sanitation Data'!$H$28,0,10*ROW('Sanitation Data'!H95)))</f>
        <v/>
      </c>
      <c r="DF101" s="270" t="str">
        <f ca="true">+IF(OFFSET('Sanitation Data'!$H$29,0,10*ROW('Sanitation Data'!H95))="","",OFFSET('Sanitation Data'!$H$29,0,10*ROW('Sanitation Data'!H95)))</f>
        <v/>
      </c>
      <c r="DG101" s="270" t="str">
        <f ca="true">+IF(OFFSET('Sanitation Data'!$H$30,0,10*ROW('Sanitation Data'!H95))="","",OFFSET('Sanitation Data'!$H$30,0,10*ROW('Sanitation Data'!H95)))</f>
        <v/>
      </c>
      <c r="DH101" s="270" t="str">
        <f ca="true">+IF(OFFSET('Sanitation Data'!$H$31,0,10*ROW('Sanitation Data'!H95))="","",OFFSET('Sanitation Data'!$H$31,0,10*ROW('Sanitation Data'!H95)))</f>
        <v/>
      </c>
      <c r="DI101" s="270" t="str">
        <f ca="true">+IF(OFFSET('Sanitation Data'!$H$32,0,10*ROW('Sanitation Data'!H95))="","",OFFSET('Sanitation Data'!$H$32,0,10*ROW('Sanitation Data'!H95)))</f>
        <v/>
      </c>
      <c r="DJ101" s="270" t="str">
        <f ca="true">+IF(OFFSET('Sanitation Data'!$I$28,0,10*ROW('Sanitation Data'!I95))="","",OFFSET('Sanitation Data'!$I$28,0,10*ROW('Sanitation Data'!I95)))</f>
        <v/>
      </c>
      <c r="DK101" s="270" t="str">
        <f ca="true">+IF(OFFSET('Sanitation Data'!$I$29,0,10*ROW('Sanitation Data'!I95))="","",OFFSET('Sanitation Data'!$I$29,0,10*ROW('Sanitation Data'!I95)))</f>
        <v/>
      </c>
      <c r="DL101" s="270" t="str">
        <f ca="true">+IF(OFFSET('Sanitation Data'!$I$30,0,10*ROW('Sanitation Data'!I95))="","",OFFSET('Sanitation Data'!$I$30,0,10*ROW('Sanitation Data'!I95)))</f>
        <v/>
      </c>
      <c r="DM101" s="270" t="str">
        <f ca="true">+IF(OFFSET('Sanitation Data'!$I$31,0,10*ROW('Sanitation Data'!I95))="","",OFFSET('Sanitation Data'!$I$31,0,10*ROW('Sanitation Data'!I95)))</f>
        <v/>
      </c>
      <c r="DN101" s="270" t="str">
        <f ca="true">+IF(OFFSET('Sanitation Data'!$I$32,0,10*ROW('Sanitation Data'!I95))="","",OFFSET('Sanitation Data'!$I$32,0,10*ROW('Sanitation Data'!I95)))</f>
        <v/>
      </c>
      <c r="DO101" s="270" t="str">
        <f ca="true">+IF(OFFSET('Hygiene Data'!$D$11,0,10*ROW('Hygiene Data'!D95))="","",OFFSET('Hygiene Data'!$D$11,0,10*ROW('Hygiene Data'!D95)))</f>
        <v/>
      </c>
      <c r="DP101" s="270" t="str">
        <f ca="true">+IF(OFFSET('Hygiene Data'!$D$12,0,10*ROW('Hygiene Data'!D95))="","",OFFSET('Hygiene Data'!$D$12,0,10*ROW('Hygiene Data'!D95)))</f>
        <v/>
      </c>
      <c r="DQ101" s="270" t="str">
        <f ca="true">+IF(OFFSET('Hygiene Data'!$D$13,0,10*ROW('Hygiene Data'!D95))="","",OFFSET('Hygiene Data'!$D$13,0,10*ROW('Hygiene Data'!D95)))</f>
        <v/>
      </c>
      <c r="DR101" s="270" t="str">
        <f ca="true">+IF(OFFSET('Hygiene Data'!$E$11,0,10*ROW('Hygiene Data'!E95))="","",OFFSET('Hygiene Data'!$E$11,0,10*ROW('Hygiene Data'!E95)))</f>
        <v/>
      </c>
      <c r="DS101" s="270" t="str">
        <f ca="true">+IF(OFFSET('Hygiene Data'!$E$12,0,10*ROW('Hygiene Data'!E95))="","",OFFSET('Hygiene Data'!$E$12,0,10*ROW('Hygiene Data'!E95)))</f>
        <v/>
      </c>
      <c r="DT101" s="270" t="str">
        <f ca="true">+IF(OFFSET('Hygiene Data'!$E$13,0,10*ROW('Hygiene Data'!E95))="","",OFFSET('Hygiene Data'!$E$13,0,10*ROW('Hygiene Data'!E95)))</f>
        <v/>
      </c>
      <c r="DU101" s="270" t="str">
        <f ca="true">+IF(OFFSET('Hygiene Data'!$F$11,0,10*ROW('Hygiene Data'!F95))="","",OFFSET('Hygiene Data'!$F$11,0,10*ROW('Hygiene Data'!F95)))</f>
        <v/>
      </c>
      <c r="DV101" s="270" t="str">
        <f ca="true">+IF(OFFSET('Hygiene Data'!$F$12,0,10*ROW('Hygiene Data'!F95))="","",OFFSET('Hygiene Data'!$F$12,0,10*ROW('Hygiene Data'!F95)))</f>
        <v/>
      </c>
      <c r="DW101" s="270" t="str">
        <f ca="true">+IF(OFFSET('Hygiene Data'!$F$13,0,10*ROW('Hygiene Data'!F95))="","",OFFSET('Hygiene Data'!$F$13,0,10*ROW('Hygiene Data'!F95)))</f>
        <v/>
      </c>
      <c r="DX101" s="270" t="str">
        <f ca="true">+IF(OFFSET('Hygiene Data'!$G$11,0,10*ROW('Hygiene Data'!G95))="","",OFFSET('Hygiene Data'!$G$11,0,10*ROW('Hygiene Data'!G95)))</f>
        <v/>
      </c>
      <c r="DY101" s="270" t="str">
        <f ca="true">+IF(OFFSET('Hygiene Data'!$G$12,0,10*ROW('Hygiene Data'!G95))="","",OFFSET('Hygiene Data'!$G$12,0,10*ROW('Hygiene Data'!G95)))</f>
        <v/>
      </c>
      <c r="DZ101" s="270" t="str">
        <f ca="true">+IF(OFFSET('Hygiene Data'!$G$13,0,10*ROW('Hygiene Data'!G95))="","",OFFSET('Hygiene Data'!$G$13,0,10*ROW('Hygiene Data'!G95)))</f>
        <v/>
      </c>
      <c r="EA101" s="270" t="str">
        <f ca="true">+IF(OFFSET('Hygiene Data'!$H$11,0,10*ROW('Hygiene Data'!H95))="","",OFFSET('Hygiene Data'!$H$11,0,10*ROW('Hygiene Data'!H95)))</f>
        <v/>
      </c>
      <c r="EB101" s="270" t="str">
        <f ca="true">+IF(OFFSET('Hygiene Data'!$H$12,0,10*ROW('Hygiene Data'!H95))="","",OFFSET('Hygiene Data'!$H$12,0,10*ROW('Hygiene Data'!H95)))</f>
        <v/>
      </c>
      <c r="EC101" s="270" t="str">
        <f ca="true">+IF(OFFSET('Hygiene Data'!$H$13,0,10*ROW('Hygiene Data'!H95))="","",OFFSET('Hygiene Data'!$H$13,0,10*ROW('Hygiene Data'!H95)))</f>
        <v/>
      </c>
      <c r="ED101" s="270" t="str">
        <f ca="true">+IF(OFFSET('Hygiene Data'!$I$11,0,10*ROW('Hygiene Data'!I95))="","",OFFSET('Hygiene Data'!$I$11,0,10*ROW('Hygiene Data'!I95)))</f>
        <v/>
      </c>
      <c r="EE101" s="270" t="str">
        <f ca="true">+IF(OFFSET('Hygiene Data'!$I$12,0,10*ROW('Hygiene Data'!I95))="","",OFFSET('Hygiene Data'!$I$12,0,10*ROW('Hygiene Data'!I95)))</f>
        <v/>
      </c>
      <c r="EF101" s="270"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26" t="str">
        <f t="shared" ca="true" si="1"/>
        <v/>
      </c>
      <c r="D102" s="93"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3"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3"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3"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3"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3"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3"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3"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3"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3"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3"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3"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3"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3"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3"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3"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3"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3"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4"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4"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4"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4"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4"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4"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4"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4"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4"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4"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4"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4"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4"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4"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4"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4"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4"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4"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4"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4"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4"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4"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4"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4"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4"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4"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4"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4"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4"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4"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5"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5"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5"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5"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5"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5"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5"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5"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5"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5"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5"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5"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5"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5"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5"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5"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5"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5"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0"/>
      <c r="BS102" s="270" t="str">
        <f ca="true">+IF(OFFSET('Water Data'!$D$27,0,10*ROW('Water Data'!D96))="","",OFFSET('Water Data'!$D$27,0,10*ROW('Water Data'!D96)))</f>
        <v/>
      </c>
      <c r="BT102" s="270" t="str">
        <f ca="true">+IF(OFFSET('Water Data'!$D$28,0,10*ROW('Water Data'!D96))="","",OFFSET('Water Data'!$D$28,0,10*ROW('Water Data'!D96)))</f>
        <v/>
      </c>
      <c r="BU102" s="270" t="str">
        <f ca="true">+IF(OFFSET('Water Data'!$D$29,0,10*ROW('Water Data'!D96))="","",OFFSET('Water Data'!$D$29,0,10*ROW('Water Data'!D96)))</f>
        <v/>
      </c>
      <c r="BV102" s="270" t="str">
        <f ca="true">+IF(OFFSET('Water Data'!$E$27,0,10*ROW('Water Data'!E96))="","",OFFSET('Water Data'!$E$27,0,10*ROW('Water Data'!E96)))</f>
        <v/>
      </c>
      <c r="BW102" s="270" t="str">
        <f ca="true">+IF(OFFSET('Water Data'!$E$28,0,10*ROW('Water Data'!E96))="","",OFFSET('Water Data'!$E$28,0,10*ROW('Water Data'!E96)))</f>
        <v/>
      </c>
      <c r="BX102" s="270" t="str">
        <f ca="true">+IF(OFFSET('Water Data'!$E$29,0,10*ROW('Water Data'!E96))="","",OFFSET('Water Data'!$E$29,0,10*ROW('Water Data'!E96)))</f>
        <v/>
      </c>
      <c r="BY102" s="270" t="str">
        <f ca="true">+IF(OFFSET('Water Data'!$F$27,0,10*ROW('Water Data'!F96))="","",OFFSET('Water Data'!$F$27,0,10*ROW('Water Data'!F96)))</f>
        <v/>
      </c>
      <c r="BZ102" s="270" t="str">
        <f ca="true">+IF(OFFSET('Water Data'!$F$28,0,10*ROW('Water Data'!F96))="","",OFFSET('Water Data'!$F$28,0,10*ROW('Water Data'!F96)))</f>
        <v/>
      </c>
      <c r="CA102" s="270" t="str">
        <f ca="true">+IF(OFFSET('Water Data'!$F$29,0,10*ROW('Water Data'!F96))="","",OFFSET('Water Data'!$F$29,0,10*ROW('Water Data'!F96)))</f>
        <v/>
      </c>
      <c r="CB102" s="270" t="str">
        <f ca="true">+IF(OFFSET('Water Data'!$G$27,0,10*ROW('Water Data'!G96))="","",OFFSET('Water Data'!$G$27,0,10*ROW('Water Data'!G96)))</f>
        <v/>
      </c>
      <c r="CC102" s="270" t="str">
        <f ca="true">+IF(OFFSET('Water Data'!$G$28,0,10*ROW('Water Data'!G96))="","",OFFSET('Water Data'!$G$28,0,10*ROW('Water Data'!G96)))</f>
        <v/>
      </c>
      <c r="CD102" s="270" t="str">
        <f ca="true">+IF(OFFSET('Water Data'!$G$29,0,10*ROW('Water Data'!G96))="","",OFFSET('Water Data'!$G$29,0,10*ROW('Water Data'!G96)))</f>
        <v/>
      </c>
      <c r="CE102" s="270" t="str">
        <f ca="true">+IF(OFFSET('Water Data'!$H$27,0,10*ROW('Water Data'!H96))="","",OFFSET('Water Data'!$H$27,0,10*ROW('Water Data'!H96)))</f>
        <v/>
      </c>
      <c r="CF102" s="270" t="str">
        <f ca="true">+IF(OFFSET('Water Data'!$H$28,0,10*ROW('Water Data'!H96))="","",OFFSET('Water Data'!$H$28,0,10*ROW('Water Data'!H96)))</f>
        <v/>
      </c>
      <c r="CG102" s="270" t="str">
        <f ca="true">+IF(OFFSET('Water Data'!$H$29,0,10*ROW('Water Data'!H96))="","",OFFSET('Water Data'!$H$29,0,10*ROW('Water Data'!H96)))</f>
        <v/>
      </c>
      <c r="CH102" s="270" t="str">
        <f ca="true">+IF(OFFSET('Water Data'!$I$27,0,10*ROW('Water Data'!I96))="","",OFFSET('Water Data'!$I$27,0,10*ROW('Water Data'!I96)))</f>
        <v/>
      </c>
      <c r="CI102" s="270" t="str">
        <f ca="true">+IF(OFFSET('Water Data'!$I$28,0,10*ROW('Water Data'!I96))="","",OFFSET('Water Data'!$I$28,0,10*ROW('Water Data'!I96)))</f>
        <v/>
      </c>
      <c r="CJ102" s="270" t="str">
        <f ca="true">+IF(OFFSET('Water Data'!$I$29,0,10*ROW('Water Data'!I96))="","",OFFSET('Water Data'!$I$29,0,10*ROW('Water Data'!I96)))</f>
        <v/>
      </c>
      <c r="CK102" s="270" t="str">
        <f ca="true">+IF(OFFSET('Sanitation Data'!$D$28,0,10*ROW('Sanitation Data'!D96))="","",OFFSET('Sanitation Data'!$D$28,0,10*ROW('Sanitation Data'!D96)))</f>
        <v/>
      </c>
      <c r="CL102" s="270" t="str">
        <f ca="true">+IF(OFFSET('Sanitation Data'!$D$29,0,10*ROW('Sanitation Data'!D96))="","",OFFSET('Sanitation Data'!$D$29,0,10*ROW('Sanitation Data'!D96)))</f>
        <v/>
      </c>
      <c r="CM102" s="270" t="str">
        <f ca="true">+IF(OFFSET('Sanitation Data'!$D$30,0,10*ROW('Sanitation Data'!D96))="","",OFFSET('Sanitation Data'!$D$30,0,10*ROW('Sanitation Data'!D96)))</f>
        <v/>
      </c>
      <c r="CN102" s="270" t="str">
        <f ca="true">+IF(OFFSET('Sanitation Data'!$D$31,0,10*ROW('Sanitation Data'!D96))="","",OFFSET('Sanitation Data'!$D$31,0,10*ROW('Sanitation Data'!D96)))</f>
        <v/>
      </c>
      <c r="CO102" s="270" t="str">
        <f ca="true">+IF(OFFSET('Sanitation Data'!$D$32,0,10*ROW('Sanitation Data'!D96))="","",OFFSET('Sanitation Data'!$D$32,0,10*ROW('Sanitation Data'!D96)))</f>
        <v/>
      </c>
      <c r="CP102" s="270" t="str">
        <f ca="true">+IF(OFFSET('Sanitation Data'!$E$28,0,10*ROW('Sanitation Data'!E96))="","",OFFSET('Sanitation Data'!$E$28,0,10*ROW('Sanitation Data'!E96)))</f>
        <v/>
      </c>
      <c r="CQ102" s="270" t="str">
        <f ca="true">+IF(OFFSET('Sanitation Data'!$E$29,0,10*ROW('Sanitation Data'!E96))="","",OFFSET('Sanitation Data'!$E$29,0,10*ROW('Sanitation Data'!E96)))</f>
        <v/>
      </c>
      <c r="CR102" s="270" t="str">
        <f ca="true">+IF(OFFSET('Sanitation Data'!$E$30,0,10*ROW('Sanitation Data'!E96))="","",OFFSET('Sanitation Data'!$E$30,0,10*ROW('Sanitation Data'!E96)))</f>
        <v/>
      </c>
      <c r="CS102" s="270" t="str">
        <f ca="true">+IF(OFFSET('Sanitation Data'!$E$31,0,10*ROW('Sanitation Data'!E96))="","",OFFSET('Sanitation Data'!$E$31,0,10*ROW('Sanitation Data'!E96)))</f>
        <v/>
      </c>
      <c r="CT102" s="270" t="str">
        <f ca="true">+IF(OFFSET('Sanitation Data'!$E$32,0,10*ROW('Sanitation Data'!E96))="","",OFFSET('Sanitation Data'!$E$32,0,10*ROW('Sanitation Data'!E96)))</f>
        <v/>
      </c>
      <c r="CU102" s="270" t="str">
        <f ca="true">+IF(OFFSET('Sanitation Data'!$F$28,0,10*ROW('Sanitation Data'!F96))="","",OFFSET('Sanitation Data'!$F$28,0,10*ROW('Sanitation Data'!F96)))</f>
        <v/>
      </c>
      <c r="CV102" s="270" t="str">
        <f ca="true">+IF(OFFSET('Sanitation Data'!$F$29,0,10*ROW('Sanitation Data'!F96))="","",OFFSET('Sanitation Data'!$F$29,0,10*ROW('Sanitation Data'!F96)))</f>
        <v/>
      </c>
      <c r="CW102" s="270" t="str">
        <f ca="true">+IF(OFFSET('Sanitation Data'!$F$30,0,10*ROW('Sanitation Data'!F96))="","",OFFSET('Sanitation Data'!$F$30,0,10*ROW('Sanitation Data'!F96)))</f>
        <v/>
      </c>
      <c r="CX102" s="270" t="str">
        <f ca="true">+IF(OFFSET('Sanitation Data'!$F$31,0,10*ROW('Sanitation Data'!F96))="","",OFFSET('Sanitation Data'!$F$31,0,10*ROW('Sanitation Data'!F96)))</f>
        <v/>
      </c>
      <c r="CY102" s="270" t="str">
        <f ca="true">+IF(OFFSET('Sanitation Data'!$F$32,0,10*ROW('Sanitation Data'!F96))="","",OFFSET('Sanitation Data'!$F$32,0,10*ROW('Sanitation Data'!F96)))</f>
        <v/>
      </c>
      <c r="CZ102" s="270" t="str">
        <f ca="true">+IF(OFFSET('Sanitation Data'!$G$28,0,10*ROW('Sanitation Data'!G96))="","",OFFSET('Sanitation Data'!$G$28,0,10*ROW('Sanitation Data'!G96)))</f>
        <v/>
      </c>
      <c r="DA102" s="270" t="str">
        <f ca="true">+IF(OFFSET('Sanitation Data'!$G$29,0,10*ROW('Sanitation Data'!G96))="","",OFFSET('Sanitation Data'!$G$29,0,10*ROW('Sanitation Data'!G96)))</f>
        <v/>
      </c>
      <c r="DB102" s="270" t="str">
        <f ca="true">+IF(OFFSET('Sanitation Data'!$G$30,0,10*ROW('Sanitation Data'!G96))="","",OFFSET('Sanitation Data'!$G$30,0,10*ROW('Sanitation Data'!G96)))</f>
        <v/>
      </c>
      <c r="DC102" s="270" t="str">
        <f ca="true">+IF(OFFSET('Sanitation Data'!$G$31,0,10*ROW('Sanitation Data'!G96))="","",OFFSET('Sanitation Data'!$G$31,0,10*ROW('Sanitation Data'!G96)))</f>
        <v/>
      </c>
      <c r="DD102" s="270" t="str">
        <f ca="true">+IF(OFFSET('Sanitation Data'!$G$32,0,10*ROW('Sanitation Data'!G96))="","",OFFSET('Sanitation Data'!$G$32,0,10*ROW('Sanitation Data'!G96)))</f>
        <v/>
      </c>
      <c r="DE102" s="270" t="str">
        <f ca="true">+IF(OFFSET('Sanitation Data'!$H$28,0,10*ROW('Sanitation Data'!H96))="","",OFFSET('Sanitation Data'!$H$28,0,10*ROW('Sanitation Data'!H96)))</f>
        <v/>
      </c>
      <c r="DF102" s="270" t="str">
        <f ca="true">+IF(OFFSET('Sanitation Data'!$H$29,0,10*ROW('Sanitation Data'!H96))="","",OFFSET('Sanitation Data'!$H$29,0,10*ROW('Sanitation Data'!H96)))</f>
        <v/>
      </c>
      <c r="DG102" s="270" t="str">
        <f ca="true">+IF(OFFSET('Sanitation Data'!$H$30,0,10*ROW('Sanitation Data'!H96))="","",OFFSET('Sanitation Data'!$H$30,0,10*ROW('Sanitation Data'!H96)))</f>
        <v/>
      </c>
      <c r="DH102" s="270" t="str">
        <f ca="true">+IF(OFFSET('Sanitation Data'!$H$31,0,10*ROW('Sanitation Data'!H96))="","",OFFSET('Sanitation Data'!$H$31,0,10*ROW('Sanitation Data'!H96)))</f>
        <v/>
      </c>
      <c r="DI102" s="270" t="str">
        <f ca="true">+IF(OFFSET('Sanitation Data'!$H$32,0,10*ROW('Sanitation Data'!H96))="","",OFFSET('Sanitation Data'!$H$32,0,10*ROW('Sanitation Data'!H96)))</f>
        <v/>
      </c>
      <c r="DJ102" s="270" t="str">
        <f ca="true">+IF(OFFSET('Sanitation Data'!$I$28,0,10*ROW('Sanitation Data'!I96))="","",OFFSET('Sanitation Data'!$I$28,0,10*ROW('Sanitation Data'!I96)))</f>
        <v/>
      </c>
      <c r="DK102" s="270" t="str">
        <f ca="true">+IF(OFFSET('Sanitation Data'!$I$29,0,10*ROW('Sanitation Data'!I96))="","",OFFSET('Sanitation Data'!$I$29,0,10*ROW('Sanitation Data'!I96)))</f>
        <v/>
      </c>
      <c r="DL102" s="270" t="str">
        <f ca="true">+IF(OFFSET('Sanitation Data'!$I$30,0,10*ROW('Sanitation Data'!I96))="","",OFFSET('Sanitation Data'!$I$30,0,10*ROW('Sanitation Data'!I96)))</f>
        <v/>
      </c>
      <c r="DM102" s="270" t="str">
        <f ca="true">+IF(OFFSET('Sanitation Data'!$I$31,0,10*ROW('Sanitation Data'!I96))="","",OFFSET('Sanitation Data'!$I$31,0,10*ROW('Sanitation Data'!I96)))</f>
        <v/>
      </c>
      <c r="DN102" s="270" t="str">
        <f ca="true">+IF(OFFSET('Sanitation Data'!$I$32,0,10*ROW('Sanitation Data'!I96))="","",OFFSET('Sanitation Data'!$I$32,0,10*ROW('Sanitation Data'!I96)))</f>
        <v/>
      </c>
      <c r="DO102" s="270" t="str">
        <f ca="true">+IF(OFFSET('Hygiene Data'!$D$11,0,10*ROW('Hygiene Data'!D96))="","",OFFSET('Hygiene Data'!$D$11,0,10*ROW('Hygiene Data'!D96)))</f>
        <v/>
      </c>
      <c r="DP102" s="270" t="str">
        <f ca="true">+IF(OFFSET('Hygiene Data'!$D$12,0,10*ROW('Hygiene Data'!D96))="","",OFFSET('Hygiene Data'!$D$12,0,10*ROW('Hygiene Data'!D96)))</f>
        <v/>
      </c>
      <c r="DQ102" s="270" t="str">
        <f ca="true">+IF(OFFSET('Hygiene Data'!$D$13,0,10*ROW('Hygiene Data'!D96))="","",OFFSET('Hygiene Data'!$D$13,0,10*ROW('Hygiene Data'!D96)))</f>
        <v/>
      </c>
      <c r="DR102" s="270" t="str">
        <f ca="true">+IF(OFFSET('Hygiene Data'!$E$11,0,10*ROW('Hygiene Data'!E96))="","",OFFSET('Hygiene Data'!$E$11,0,10*ROW('Hygiene Data'!E96)))</f>
        <v/>
      </c>
      <c r="DS102" s="270" t="str">
        <f ca="true">+IF(OFFSET('Hygiene Data'!$E$12,0,10*ROW('Hygiene Data'!E96))="","",OFFSET('Hygiene Data'!$E$12,0,10*ROW('Hygiene Data'!E96)))</f>
        <v/>
      </c>
      <c r="DT102" s="270" t="str">
        <f ca="true">+IF(OFFSET('Hygiene Data'!$E$13,0,10*ROW('Hygiene Data'!E96))="","",OFFSET('Hygiene Data'!$E$13,0,10*ROW('Hygiene Data'!E96)))</f>
        <v/>
      </c>
      <c r="DU102" s="270" t="str">
        <f ca="true">+IF(OFFSET('Hygiene Data'!$F$11,0,10*ROW('Hygiene Data'!F96))="","",OFFSET('Hygiene Data'!$F$11,0,10*ROW('Hygiene Data'!F96)))</f>
        <v/>
      </c>
      <c r="DV102" s="270" t="str">
        <f ca="true">+IF(OFFSET('Hygiene Data'!$F$12,0,10*ROW('Hygiene Data'!F96))="","",OFFSET('Hygiene Data'!$F$12,0,10*ROW('Hygiene Data'!F96)))</f>
        <v/>
      </c>
      <c r="DW102" s="270" t="str">
        <f ca="true">+IF(OFFSET('Hygiene Data'!$F$13,0,10*ROW('Hygiene Data'!F96))="","",OFFSET('Hygiene Data'!$F$13,0,10*ROW('Hygiene Data'!F96)))</f>
        <v/>
      </c>
      <c r="DX102" s="270" t="str">
        <f ca="true">+IF(OFFSET('Hygiene Data'!$G$11,0,10*ROW('Hygiene Data'!G96))="","",OFFSET('Hygiene Data'!$G$11,0,10*ROW('Hygiene Data'!G96)))</f>
        <v/>
      </c>
      <c r="DY102" s="270" t="str">
        <f ca="true">+IF(OFFSET('Hygiene Data'!$G$12,0,10*ROW('Hygiene Data'!G96))="","",OFFSET('Hygiene Data'!$G$12,0,10*ROW('Hygiene Data'!G96)))</f>
        <v/>
      </c>
      <c r="DZ102" s="270" t="str">
        <f ca="true">+IF(OFFSET('Hygiene Data'!$G$13,0,10*ROW('Hygiene Data'!G96))="","",OFFSET('Hygiene Data'!$G$13,0,10*ROW('Hygiene Data'!G96)))</f>
        <v/>
      </c>
      <c r="EA102" s="270" t="str">
        <f ca="true">+IF(OFFSET('Hygiene Data'!$H$11,0,10*ROW('Hygiene Data'!H96))="","",OFFSET('Hygiene Data'!$H$11,0,10*ROW('Hygiene Data'!H96)))</f>
        <v/>
      </c>
      <c r="EB102" s="270" t="str">
        <f ca="true">+IF(OFFSET('Hygiene Data'!$H$12,0,10*ROW('Hygiene Data'!H96))="","",OFFSET('Hygiene Data'!$H$12,0,10*ROW('Hygiene Data'!H96)))</f>
        <v/>
      </c>
      <c r="EC102" s="270" t="str">
        <f ca="true">+IF(OFFSET('Hygiene Data'!$H$13,0,10*ROW('Hygiene Data'!H96))="","",OFFSET('Hygiene Data'!$H$13,0,10*ROW('Hygiene Data'!H96)))</f>
        <v/>
      </c>
      <c r="ED102" s="270" t="str">
        <f ca="true">+IF(OFFSET('Hygiene Data'!$I$11,0,10*ROW('Hygiene Data'!I96))="","",OFFSET('Hygiene Data'!$I$11,0,10*ROW('Hygiene Data'!I96)))</f>
        <v/>
      </c>
      <c r="EE102" s="270" t="str">
        <f ca="true">+IF(OFFSET('Hygiene Data'!$I$12,0,10*ROW('Hygiene Data'!I96))="","",OFFSET('Hygiene Data'!$I$12,0,10*ROW('Hygiene Data'!I96)))</f>
        <v/>
      </c>
      <c r="EF102" s="270"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26" t="str">
        <f t="shared" ca="true" si="1"/>
        <v/>
      </c>
      <c r="D103" s="93"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3"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3"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3"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3"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3"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3"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3"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3"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3"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3"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3"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3"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3"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3"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3"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3"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3"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4"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4"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4"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4"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4"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4"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4"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4"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4"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4"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4"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4"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4"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4"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4"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4"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4"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4"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4"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4"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4"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4"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4"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4"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4"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4"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4"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4"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4"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4"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5"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5"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5"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5"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5"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5"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5"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5"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5"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5"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5"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5"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5"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5"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5"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5"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5"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5"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0"/>
      <c r="BS103" s="270" t="str">
        <f ca="true">+IF(OFFSET('Water Data'!$D$27,0,10*ROW('Water Data'!D97))="","",OFFSET('Water Data'!$D$27,0,10*ROW('Water Data'!D97)))</f>
        <v/>
      </c>
      <c r="BT103" s="270" t="str">
        <f ca="true">+IF(OFFSET('Water Data'!$D$28,0,10*ROW('Water Data'!D97))="","",OFFSET('Water Data'!$D$28,0,10*ROW('Water Data'!D97)))</f>
        <v/>
      </c>
      <c r="BU103" s="270" t="str">
        <f ca="true">+IF(OFFSET('Water Data'!$D$29,0,10*ROW('Water Data'!D97))="","",OFFSET('Water Data'!$D$29,0,10*ROW('Water Data'!D97)))</f>
        <v/>
      </c>
      <c r="BV103" s="270" t="str">
        <f ca="true">+IF(OFFSET('Water Data'!$E$27,0,10*ROW('Water Data'!E97))="","",OFFSET('Water Data'!$E$27,0,10*ROW('Water Data'!E97)))</f>
        <v/>
      </c>
      <c r="BW103" s="270" t="str">
        <f ca="true">+IF(OFFSET('Water Data'!$E$28,0,10*ROW('Water Data'!E97))="","",OFFSET('Water Data'!$E$28,0,10*ROW('Water Data'!E97)))</f>
        <v/>
      </c>
      <c r="BX103" s="270" t="str">
        <f ca="true">+IF(OFFSET('Water Data'!$E$29,0,10*ROW('Water Data'!E97))="","",OFFSET('Water Data'!$E$29,0,10*ROW('Water Data'!E97)))</f>
        <v/>
      </c>
      <c r="BY103" s="270" t="str">
        <f ca="true">+IF(OFFSET('Water Data'!$F$27,0,10*ROW('Water Data'!F97))="","",OFFSET('Water Data'!$F$27,0,10*ROW('Water Data'!F97)))</f>
        <v/>
      </c>
      <c r="BZ103" s="270" t="str">
        <f ca="true">+IF(OFFSET('Water Data'!$F$28,0,10*ROW('Water Data'!F97))="","",OFFSET('Water Data'!$F$28,0,10*ROW('Water Data'!F97)))</f>
        <v/>
      </c>
      <c r="CA103" s="270" t="str">
        <f ca="true">+IF(OFFSET('Water Data'!$F$29,0,10*ROW('Water Data'!F97))="","",OFFSET('Water Data'!$F$29,0,10*ROW('Water Data'!F97)))</f>
        <v/>
      </c>
      <c r="CB103" s="270" t="str">
        <f ca="true">+IF(OFFSET('Water Data'!$G$27,0,10*ROW('Water Data'!G97))="","",OFFSET('Water Data'!$G$27,0,10*ROW('Water Data'!G97)))</f>
        <v/>
      </c>
      <c r="CC103" s="270" t="str">
        <f ca="true">+IF(OFFSET('Water Data'!$G$28,0,10*ROW('Water Data'!G97))="","",OFFSET('Water Data'!$G$28,0,10*ROW('Water Data'!G97)))</f>
        <v/>
      </c>
      <c r="CD103" s="270" t="str">
        <f ca="true">+IF(OFFSET('Water Data'!$G$29,0,10*ROW('Water Data'!G97))="","",OFFSET('Water Data'!$G$29,0,10*ROW('Water Data'!G97)))</f>
        <v/>
      </c>
      <c r="CE103" s="270" t="str">
        <f ca="true">+IF(OFFSET('Water Data'!$H$27,0,10*ROW('Water Data'!H97))="","",OFFSET('Water Data'!$H$27,0,10*ROW('Water Data'!H97)))</f>
        <v/>
      </c>
      <c r="CF103" s="270" t="str">
        <f ca="true">+IF(OFFSET('Water Data'!$H$28,0,10*ROW('Water Data'!H97))="","",OFFSET('Water Data'!$H$28,0,10*ROW('Water Data'!H97)))</f>
        <v/>
      </c>
      <c r="CG103" s="270" t="str">
        <f ca="true">+IF(OFFSET('Water Data'!$H$29,0,10*ROW('Water Data'!H97))="","",OFFSET('Water Data'!$H$29,0,10*ROW('Water Data'!H97)))</f>
        <v/>
      </c>
      <c r="CH103" s="270" t="str">
        <f ca="true">+IF(OFFSET('Water Data'!$I$27,0,10*ROW('Water Data'!I97))="","",OFFSET('Water Data'!$I$27,0,10*ROW('Water Data'!I97)))</f>
        <v/>
      </c>
      <c r="CI103" s="270" t="str">
        <f ca="true">+IF(OFFSET('Water Data'!$I$28,0,10*ROW('Water Data'!I97))="","",OFFSET('Water Data'!$I$28,0,10*ROW('Water Data'!I97)))</f>
        <v/>
      </c>
      <c r="CJ103" s="270" t="str">
        <f ca="true">+IF(OFFSET('Water Data'!$I$29,0,10*ROW('Water Data'!I97))="","",OFFSET('Water Data'!$I$29,0,10*ROW('Water Data'!I97)))</f>
        <v/>
      </c>
      <c r="CK103" s="270" t="str">
        <f ca="true">+IF(OFFSET('Sanitation Data'!$D$28,0,10*ROW('Sanitation Data'!D97))="","",OFFSET('Sanitation Data'!$D$28,0,10*ROW('Sanitation Data'!D97)))</f>
        <v/>
      </c>
      <c r="CL103" s="270" t="str">
        <f ca="true">+IF(OFFSET('Sanitation Data'!$D$29,0,10*ROW('Sanitation Data'!D97))="","",OFFSET('Sanitation Data'!$D$29,0,10*ROW('Sanitation Data'!D97)))</f>
        <v/>
      </c>
      <c r="CM103" s="270" t="str">
        <f ca="true">+IF(OFFSET('Sanitation Data'!$D$30,0,10*ROW('Sanitation Data'!D97))="","",OFFSET('Sanitation Data'!$D$30,0,10*ROW('Sanitation Data'!D97)))</f>
        <v/>
      </c>
      <c r="CN103" s="270" t="str">
        <f ca="true">+IF(OFFSET('Sanitation Data'!$D$31,0,10*ROW('Sanitation Data'!D97))="","",OFFSET('Sanitation Data'!$D$31,0,10*ROW('Sanitation Data'!D97)))</f>
        <v/>
      </c>
      <c r="CO103" s="270" t="str">
        <f ca="true">+IF(OFFSET('Sanitation Data'!$D$32,0,10*ROW('Sanitation Data'!D97))="","",OFFSET('Sanitation Data'!$D$32,0,10*ROW('Sanitation Data'!D97)))</f>
        <v/>
      </c>
      <c r="CP103" s="270" t="str">
        <f ca="true">+IF(OFFSET('Sanitation Data'!$E$28,0,10*ROW('Sanitation Data'!E97))="","",OFFSET('Sanitation Data'!$E$28,0,10*ROW('Sanitation Data'!E97)))</f>
        <v/>
      </c>
      <c r="CQ103" s="270" t="str">
        <f ca="true">+IF(OFFSET('Sanitation Data'!$E$29,0,10*ROW('Sanitation Data'!E97))="","",OFFSET('Sanitation Data'!$E$29,0,10*ROW('Sanitation Data'!E97)))</f>
        <v/>
      </c>
      <c r="CR103" s="270" t="str">
        <f ca="true">+IF(OFFSET('Sanitation Data'!$E$30,0,10*ROW('Sanitation Data'!E97))="","",OFFSET('Sanitation Data'!$E$30,0,10*ROW('Sanitation Data'!E97)))</f>
        <v/>
      </c>
      <c r="CS103" s="270" t="str">
        <f ca="true">+IF(OFFSET('Sanitation Data'!$E$31,0,10*ROW('Sanitation Data'!E97))="","",OFFSET('Sanitation Data'!$E$31,0,10*ROW('Sanitation Data'!E97)))</f>
        <v/>
      </c>
      <c r="CT103" s="270" t="str">
        <f ca="true">+IF(OFFSET('Sanitation Data'!$E$32,0,10*ROW('Sanitation Data'!E97))="","",OFFSET('Sanitation Data'!$E$32,0,10*ROW('Sanitation Data'!E97)))</f>
        <v/>
      </c>
      <c r="CU103" s="270" t="str">
        <f ca="true">+IF(OFFSET('Sanitation Data'!$F$28,0,10*ROW('Sanitation Data'!F97))="","",OFFSET('Sanitation Data'!$F$28,0,10*ROW('Sanitation Data'!F97)))</f>
        <v/>
      </c>
      <c r="CV103" s="270" t="str">
        <f ca="true">+IF(OFFSET('Sanitation Data'!$F$29,0,10*ROW('Sanitation Data'!F97))="","",OFFSET('Sanitation Data'!$F$29,0,10*ROW('Sanitation Data'!F97)))</f>
        <v/>
      </c>
      <c r="CW103" s="270" t="str">
        <f ca="true">+IF(OFFSET('Sanitation Data'!$F$30,0,10*ROW('Sanitation Data'!F97))="","",OFFSET('Sanitation Data'!$F$30,0,10*ROW('Sanitation Data'!F97)))</f>
        <v/>
      </c>
      <c r="CX103" s="270" t="str">
        <f ca="true">+IF(OFFSET('Sanitation Data'!$F$31,0,10*ROW('Sanitation Data'!F97))="","",OFFSET('Sanitation Data'!$F$31,0,10*ROW('Sanitation Data'!F97)))</f>
        <v/>
      </c>
      <c r="CY103" s="270" t="str">
        <f ca="true">+IF(OFFSET('Sanitation Data'!$F$32,0,10*ROW('Sanitation Data'!F97))="","",OFFSET('Sanitation Data'!$F$32,0,10*ROW('Sanitation Data'!F97)))</f>
        <v/>
      </c>
      <c r="CZ103" s="270" t="str">
        <f ca="true">+IF(OFFSET('Sanitation Data'!$G$28,0,10*ROW('Sanitation Data'!G97))="","",OFFSET('Sanitation Data'!$G$28,0,10*ROW('Sanitation Data'!G97)))</f>
        <v/>
      </c>
      <c r="DA103" s="270" t="str">
        <f ca="true">+IF(OFFSET('Sanitation Data'!$G$29,0,10*ROW('Sanitation Data'!G97))="","",OFFSET('Sanitation Data'!$G$29,0,10*ROW('Sanitation Data'!G97)))</f>
        <v/>
      </c>
      <c r="DB103" s="270" t="str">
        <f ca="true">+IF(OFFSET('Sanitation Data'!$G$30,0,10*ROW('Sanitation Data'!G97))="","",OFFSET('Sanitation Data'!$G$30,0,10*ROW('Sanitation Data'!G97)))</f>
        <v/>
      </c>
      <c r="DC103" s="270" t="str">
        <f ca="true">+IF(OFFSET('Sanitation Data'!$G$31,0,10*ROW('Sanitation Data'!G97))="","",OFFSET('Sanitation Data'!$G$31,0,10*ROW('Sanitation Data'!G97)))</f>
        <v/>
      </c>
      <c r="DD103" s="270" t="str">
        <f ca="true">+IF(OFFSET('Sanitation Data'!$G$32,0,10*ROW('Sanitation Data'!G97))="","",OFFSET('Sanitation Data'!$G$32,0,10*ROW('Sanitation Data'!G97)))</f>
        <v/>
      </c>
      <c r="DE103" s="270" t="str">
        <f ca="true">+IF(OFFSET('Sanitation Data'!$H$28,0,10*ROW('Sanitation Data'!H97))="","",OFFSET('Sanitation Data'!$H$28,0,10*ROW('Sanitation Data'!H97)))</f>
        <v/>
      </c>
      <c r="DF103" s="270" t="str">
        <f ca="true">+IF(OFFSET('Sanitation Data'!$H$29,0,10*ROW('Sanitation Data'!H97))="","",OFFSET('Sanitation Data'!$H$29,0,10*ROW('Sanitation Data'!H97)))</f>
        <v/>
      </c>
      <c r="DG103" s="270" t="str">
        <f ca="true">+IF(OFFSET('Sanitation Data'!$H$30,0,10*ROW('Sanitation Data'!H97))="","",OFFSET('Sanitation Data'!$H$30,0,10*ROW('Sanitation Data'!H97)))</f>
        <v/>
      </c>
      <c r="DH103" s="270" t="str">
        <f ca="true">+IF(OFFSET('Sanitation Data'!$H$31,0,10*ROW('Sanitation Data'!H97))="","",OFFSET('Sanitation Data'!$H$31,0,10*ROW('Sanitation Data'!H97)))</f>
        <v/>
      </c>
      <c r="DI103" s="270" t="str">
        <f ca="true">+IF(OFFSET('Sanitation Data'!$H$32,0,10*ROW('Sanitation Data'!H97))="","",OFFSET('Sanitation Data'!$H$32,0,10*ROW('Sanitation Data'!H97)))</f>
        <v/>
      </c>
      <c r="DJ103" s="270" t="str">
        <f ca="true">+IF(OFFSET('Sanitation Data'!$I$28,0,10*ROW('Sanitation Data'!I97))="","",OFFSET('Sanitation Data'!$I$28,0,10*ROW('Sanitation Data'!I97)))</f>
        <v/>
      </c>
      <c r="DK103" s="270" t="str">
        <f ca="true">+IF(OFFSET('Sanitation Data'!$I$29,0,10*ROW('Sanitation Data'!I97))="","",OFFSET('Sanitation Data'!$I$29,0,10*ROW('Sanitation Data'!I97)))</f>
        <v/>
      </c>
      <c r="DL103" s="270" t="str">
        <f ca="true">+IF(OFFSET('Sanitation Data'!$I$30,0,10*ROW('Sanitation Data'!I97))="","",OFFSET('Sanitation Data'!$I$30,0,10*ROW('Sanitation Data'!I97)))</f>
        <v/>
      </c>
      <c r="DM103" s="270" t="str">
        <f ca="true">+IF(OFFSET('Sanitation Data'!$I$31,0,10*ROW('Sanitation Data'!I97))="","",OFFSET('Sanitation Data'!$I$31,0,10*ROW('Sanitation Data'!I97)))</f>
        <v/>
      </c>
      <c r="DN103" s="270" t="str">
        <f ca="true">+IF(OFFSET('Sanitation Data'!$I$32,0,10*ROW('Sanitation Data'!I97))="","",OFFSET('Sanitation Data'!$I$32,0,10*ROW('Sanitation Data'!I97)))</f>
        <v/>
      </c>
      <c r="DO103" s="270" t="str">
        <f ca="true">+IF(OFFSET('Hygiene Data'!$D$11,0,10*ROW('Hygiene Data'!D97))="","",OFFSET('Hygiene Data'!$D$11,0,10*ROW('Hygiene Data'!D97)))</f>
        <v/>
      </c>
      <c r="DP103" s="270" t="str">
        <f ca="true">+IF(OFFSET('Hygiene Data'!$D$12,0,10*ROW('Hygiene Data'!D97))="","",OFFSET('Hygiene Data'!$D$12,0,10*ROW('Hygiene Data'!D97)))</f>
        <v/>
      </c>
      <c r="DQ103" s="270" t="str">
        <f ca="true">+IF(OFFSET('Hygiene Data'!$D$13,0,10*ROW('Hygiene Data'!D97))="","",OFFSET('Hygiene Data'!$D$13,0,10*ROW('Hygiene Data'!D97)))</f>
        <v/>
      </c>
      <c r="DR103" s="270" t="str">
        <f ca="true">+IF(OFFSET('Hygiene Data'!$E$11,0,10*ROW('Hygiene Data'!E97))="","",OFFSET('Hygiene Data'!$E$11,0,10*ROW('Hygiene Data'!E97)))</f>
        <v/>
      </c>
      <c r="DS103" s="270" t="str">
        <f ca="true">+IF(OFFSET('Hygiene Data'!$E$12,0,10*ROW('Hygiene Data'!E97))="","",OFFSET('Hygiene Data'!$E$12,0,10*ROW('Hygiene Data'!E97)))</f>
        <v/>
      </c>
      <c r="DT103" s="270" t="str">
        <f ca="true">+IF(OFFSET('Hygiene Data'!$E$13,0,10*ROW('Hygiene Data'!E97))="","",OFFSET('Hygiene Data'!$E$13,0,10*ROW('Hygiene Data'!E97)))</f>
        <v/>
      </c>
      <c r="DU103" s="270" t="str">
        <f ca="true">+IF(OFFSET('Hygiene Data'!$F$11,0,10*ROW('Hygiene Data'!F97))="","",OFFSET('Hygiene Data'!$F$11,0,10*ROW('Hygiene Data'!F97)))</f>
        <v/>
      </c>
      <c r="DV103" s="270" t="str">
        <f ca="true">+IF(OFFSET('Hygiene Data'!$F$12,0,10*ROW('Hygiene Data'!F97))="","",OFFSET('Hygiene Data'!$F$12,0,10*ROW('Hygiene Data'!F97)))</f>
        <v/>
      </c>
      <c r="DW103" s="270" t="str">
        <f ca="true">+IF(OFFSET('Hygiene Data'!$F$13,0,10*ROW('Hygiene Data'!F97))="","",OFFSET('Hygiene Data'!$F$13,0,10*ROW('Hygiene Data'!F97)))</f>
        <v/>
      </c>
      <c r="DX103" s="270" t="str">
        <f ca="true">+IF(OFFSET('Hygiene Data'!$G$11,0,10*ROW('Hygiene Data'!G97))="","",OFFSET('Hygiene Data'!$G$11,0,10*ROW('Hygiene Data'!G97)))</f>
        <v/>
      </c>
      <c r="DY103" s="270" t="str">
        <f ca="true">+IF(OFFSET('Hygiene Data'!$G$12,0,10*ROW('Hygiene Data'!G97))="","",OFFSET('Hygiene Data'!$G$12,0,10*ROW('Hygiene Data'!G97)))</f>
        <v/>
      </c>
      <c r="DZ103" s="270" t="str">
        <f ca="true">+IF(OFFSET('Hygiene Data'!$G$13,0,10*ROW('Hygiene Data'!G97))="","",OFFSET('Hygiene Data'!$G$13,0,10*ROW('Hygiene Data'!G97)))</f>
        <v/>
      </c>
      <c r="EA103" s="270" t="str">
        <f ca="true">+IF(OFFSET('Hygiene Data'!$H$11,0,10*ROW('Hygiene Data'!H97))="","",OFFSET('Hygiene Data'!$H$11,0,10*ROW('Hygiene Data'!H97)))</f>
        <v/>
      </c>
      <c r="EB103" s="270" t="str">
        <f ca="true">+IF(OFFSET('Hygiene Data'!$H$12,0,10*ROW('Hygiene Data'!H97))="","",OFFSET('Hygiene Data'!$H$12,0,10*ROW('Hygiene Data'!H97)))</f>
        <v/>
      </c>
      <c r="EC103" s="270" t="str">
        <f ca="true">+IF(OFFSET('Hygiene Data'!$H$13,0,10*ROW('Hygiene Data'!H97))="","",OFFSET('Hygiene Data'!$H$13,0,10*ROW('Hygiene Data'!H97)))</f>
        <v/>
      </c>
      <c r="ED103" s="270" t="str">
        <f ca="true">+IF(OFFSET('Hygiene Data'!$I$11,0,10*ROW('Hygiene Data'!I97))="","",OFFSET('Hygiene Data'!$I$11,0,10*ROW('Hygiene Data'!I97)))</f>
        <v/>
      </c>
      <c r="EE103" s="270" t="str">
        <f ca="true">+IF(OFFSET('Hygiene Data'!$I$12,0,10*ROW('Hygiene Data'!I97))="","",OFFSET('Hygiene Data'!$I$12,0,10*ROW('Hygiene Data'!I97)))</f>
        <v/>
      </c>
      <c r="EF103" s="270"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26" t="str">
        <f t="shared" ca="true" si="1"/>
        <v/>
      </c>
      <c r="D104" s="93"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3"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3"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3"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3"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3"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3"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3"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3"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3"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3"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3"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3"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3"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3"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3"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3"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3"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4"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4"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4"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4"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4"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4"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4"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4"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4"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4"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4"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4"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4"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4"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4"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4"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4"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4"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4"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4"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4"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4"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4"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4"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4"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4"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4"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4"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4"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4"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5"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5"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5"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5"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5"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5"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5"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5"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5"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5"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5"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5"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5"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5"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5"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5"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5"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5"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0"/>
      <c r="BS104" s="270" t="str">
        <f ca="true">+IF(OFFSET('Water Data'!$D$27,0,10*ROW('Water Data'!D98))="","",OFFSET('Water Data'!$D$27,0,10*ROW('Water Data'!D98)))</f>
        <v/>
      </c>
      <c r="BT104" s="270" t="str">
        <f ca="true">+IF(OFFSET('Water Data'!$D$28,0,10*ROW('Water Data'!D98))="","",OFFSET('Water Data'!$D$28,0,10*ROW('Water Data'!D98)))</f>
        <v/>
      </c>
      <c r="BU104" s="270" t="str">
        <f ca="true">+IF(OFFSET('Water Data'!$D$29,0,10*ROW('Water Data'!D98))="","",OFFSET('Water Data'!$D$29,0,10*ROW('Water Data'!D98)))</f>
        <v/>
      </c>
      <c r="BV104" s="270" t="str">
        <f ca="true">+IF(OFFSET('Water Data'!$E$27,0,10*ROW('Water Data'!E98))="","",OFFSET('Water Data'!$E$27,0,10*ROW('Water Data'!E98)))</f>
        <v/>
      </c>
      <c r="BW104" s="270" t="str">
        <f ca="true">+IF(OFFSET('Water Data'!$E$28,0,10*ROW('Water Data'!E98))="","",OFFSET('Water Data'!$E$28,0,10*ROW('Water Data'!E98)))</f>
        <v/>
      </c>
      <c r="BX104" s="270" t="str">
        <f ca="true">+IF(OFFSET('Water Data'!$E$29,0,10*ROW('Water Data'!E98))="","",OFFSET('Water Data'!$E$29,0,10*ROW('Water Data'!E98)))</f>
        <v/>
      </c>
      <c r="BY104" s="270" t="str">
        <f ca="true">+IF(OFFSET('Water Data'!$F$27,0,10*ROW('Water Data'!F98))="","",OFFSET('Water Data'!$F$27,0,10*ROW('Water Data'!F98)))</f>
        <v/>
      </c>
      <c r="BZ104" s="270" t="str">
        <f ca="true">+IF(OFFSET('Water Data'!$F$28,0,10*ROW('Water Data'!F98))="","",OFFSET('Water Data'!$F$28,0,10*ROW('Water Data'!F98)))</f>
        <v/>
      </c>
      <c r="CA104" s="270" t="str">
        <f ca="true">+IF(OFFSET('Water Data'!$F$29,0,10*ROW('Water Data'!F98))="","",OFFSET('Water Data'!$F$29,0,10*ROW('Water Data'!F98)))</f>
        <v/>
      </c>
      <c r="CB104" s="270" t="str">
        <f ca="true">+IF(OFFSET('Water Data'!$G$27,0,10*ROW('Water Data'!G98))="","",OFFSET('Water Data'!$G$27,0,10*ROW('Water Data'!G98)))</f>
        <v/>
      </c>
      <c r="CC104" s="270" t="str">
        <f ca="true">+IF(OFFSET('Water Data'!$G$28,0,10*ROW('Water Data'!G98))="","",OFFSET('Water Data'!$G$28,0,10*ROW('Water Data'!G98)))</f>
        <v/>
      </c>
      <c r="CD104" s="270" t="str">
        <f ca="true">+IF(OFFSET('Water Data'!$G$29,0,10*ROW('Water Data'!G98))="","",OFFSET('Water Data'!$G$29,0,10*ROW('Water Data'!G98)))</f>
        <v/>
      </c>
      <c r="CE104" s="270" t="str">
        <f ca="true">+IF(OFFSET('Water Data'!$H$27,0,10*ROW('Water Data'!H98))="","",OFFSET('Water Data'!$H$27,0,10*ROW('Water Data'!H98)))</f>
        <v/>
      </c>
      <c r="CF104" s="270" t="str">
        <f ca="true">+IF(OFFSET('Water Data'!$H$28,0,10*ROW('Water Data'!H98))="","",OFFSET('Water Data'!$H$28,0,10*ROW('Water Data'!H98)))</f>
        <v/>
      </c>
      <c r="CG104" s="270" t="str">
        <f ca="true">+IF(OFFSET('Water Data'!$H$29,0,10*ROW('Water Data'!H98))="","",OFFSET('Water Data'!$H$29,0,10*ROW('Water Data'!H98)))</f>
        <v/>
      </c>
      <c r="CH104" s="270" t="str">
        <f ca="true">+IF(OFFSET('Water Data'!$I$27,0,10*ROW('Water Data'!I98))="","",OFFSET('Water Data'!$I$27,0,10*ROW('Water Data'!I98)))</f>
        <v/>
      </c>
      <c r="CI104" s="270" t="str">
        <f ca="true">+IF(OFFSET('Water Data'!$I$28,0,10*ROW('Water Data'!I98))="","",OFFSET('Water Data'!$I$28,0,10*ROW('Water Data'!I98)))</f>
        <v/>
      </c>
      <c r="CJ104" s="270" t="str">
        <f ca="true">+IF(OFFSET('Water Data'!$I$29,0,10*ROW('Water Data'!I98))="","",OFFSET('Water Data'!$I$29,0,10*ROW('Water Data'!I98)))</f>
        <v/>
      </c>
      <c r="CK104" s="270" t="str">
        <f ca="true">+IF(OFFSET('Sanitation Data'!$D$28,0,10*ROW('Sanitation Data'!D98))="","",OFFSET('Sanitation Data'!$D$28,0,10*ROW('Sanitation Data'!D98)))</f>
        <v/>
      </c>
      <c r="CL104" s="270" t="str">
        <f ca="true">+IF(OFFSET('Sanitation Data'!$D$29,0,10*ROW('Sanitation Data'!D98))="","",OFFSET('Sanitation Data'!$D$29,0,10*ROW('Sanitation Data'!D98)))</f>
        <v/>
      </c>
      <c r="CM104" s="270" t="str">
        <f ca="true">+IF(OFFSET('Sanitation Data'!$D$30,0,10*ROW('Sanitation Data'!D98))="","",OFFSET('Sanitation Data'!$D$30,0,10*ROW('Sanitation Data'!D98)))</f>
        <v/>
      </c>
      <c r="CN104" s="270" t="str">
        <f ca="true">+IF(OFFSET('Sanitation Data'!$D$31,0,10*ROW('Sanitation Data'!D98))="","",OFFSET('Sanitation Data'!$D$31,0,10*ROW('Sanitation Data'!D98)))</f>
        <v/>
      </c>
      <c r="CO104" s="270" t="str">
        <f ca="true">+IF(OFFSET('Sanitation Data'!$D$32,0,10*ROW('Sanitation Data'!D98))="","",OFFSET('Sanitation Data'!$D$32,0,10*ROW('Sanitation Data'!D98)))</f>
        <v/>
      </c>
      <c r="CP104" s="270" t="str">
        <f ca="true">+IF(OFFSET('Sanitation Data'!$E$28,0,10*ROW('Sanitation Data'!E98))="","",OFFSET('Sanitation Data'!$E$28,0,10*ROW('Sanitation Data'!E98)))</f>
        <v/>
      </c>
      <c r="CQ104" s="270" t="str">
        <f ca="true">+IF(OFFSET('Sanitation Data'!$E$29,0,10*ROW('Sanitation Data'!E98))="","",OFFSET('Sanitation Data'!$E$29,0,10*ROW('Sanitation Data'!E98)))</f>
        <v/>
      </c>
      <c r="CR104" s="270" t="str">
        <f ca="true">+IF(OFFSET('Sanitation Data'!$E$30,0,10*ROW('Sanitation Data'!E98))="","",OFFSET('Sanitation Data'!$E$30,0,10*ROW('Sanitation Data'!E98)))</f>
        <v/>
      </c>
      <c r="CS104" s="270" t="str">
        <f ca="true">+IF(OFFSET('Sanitation Data'!$E$31,0,10*ROW('Sanitation Data'!E98))="","",OFFSET('Sanitation Data'!$E$31,0,10*ROW('Sanitation Data'!E98)))</f>
        <v/>
      </c>
      <c r="CT104" s="270" t="str">
        <f ca="true">+IF(OFFSET('Sanitation Data'!$E$32,0,10*ROW('Sanitation Data'!E98))="","",OFFSET('Sanitation Data'!$E$32,0,10*ROW('Sanitation Data'!E98)))</f>
        <v/>
      </c>
      <c r="CU104" s="270" t="str">
        <f ca="true">+IF(OFFSET('Sanitation Data'!$F$28,0,10*ROW('Sanitation Data'!F98))="","",OFFSET('Sanitation Data'!$F$28,0,10*ROW('Sanitation Data'!F98)))</f>
        <v/>
      </c>
      <c r="CV104" s="270" t="str">
        <f ca="true">+IF(OFFSET('Sanitation Data'!$F$29,0,10*ROW('Sanitation Data'!F98))="","",OFFSET('Sanitation Data'!$F$29,0,10*ROW('Sanitation Data'!F98)))</f>
        <v/>
      </c>
      <c r="CW104" s="270" t="str">
        <f ca="true">+IF(OFFSET('Sanitation Data'!$F$30,0,10*ROW('Sanitation Data'!F98))="","",OFFSET('Sanitation Data'!$F$30,0,10*ROW('Sanitation Data'!F98)))</f>
        <v/>
      </c>
      <c r="CX104" s="270" t="str">
        <f ca="true">+IF(OFFSET('Sanitation Data'!$F$31,0,10*ROW('Sanitation Data'!F98))="","",OFFSET('Sanitation Data'!$F$31,0,10*ROW('Sanitation Data'!F98)))</f>
        <v/>
      </c>
      <c r="CY104" s="270" t="str">
        <f ca="true">+IF(OFFSET('Sanitation Data'!$F$32,0,10*ROW('Sanitation Data'!F98))="","",OFFSET('Sanitation Data'!$F$32,0,10*ROW('Sanitation Data'!F98)))</f>
        <v/>
      </c>
      <c r="CZ104" s="270" t="str">
        <f ca="true">+IF(OFFSET('Sanitation Data'!$G$28,0,10*ROW('Sanitation Data'!G98))="","",OFFSET('Sanitation Data'!$G$28,0,10*ROW('Sanitation Data'!G98)))</f>
        <v/>
      </c>
      <c r="DA104" s="270" t="str">
        <f ca="true">+IF(OFFSET('Sanitation Data'!$G$29,0,10*ROW('Sanitation Data'!G98))="","",OFFSET('Sanitation Data'!$G$29,0,10*ROW('Sanitation Data'!G98)))</f>
        <v/>
      </c>
      <c r="DB104" s="270" t="str">
        <f ca="true">+IF(OFFSET('Sanitation Data'!$G$30,0,10*ROW('Sanitation Data'!G98))="","",OFFSET('Sanitation Data'!$G$30,0,10*ROW('Sanitation Data'!G98)))</f>
        <v/>
      </c>
      <c r="DC104" s="270" t="str">
        <f ca="true">+IF(OFFSET('Sanitation Data'!$G$31,0,10*ROW('Sanitation Data'!G98))="","",OFFSET('Sanitation Data'!$G$31,0,10*ROW('Sanitation Data'!G98)))</f>
        <v/>
      </c>
      <c r="DD104" s="270" t="str">
        <f ca="true">+IF(OFFSET('Sanitation Data'!$G$32,0,10*ROW('Sanitation Data'!G98))="","",OFFSET('Sanitation Data'!$G$32,0,10*ROW('Sanitation Data'!G98)))</f>
        <v/>
      </c>
      <c r="DE104" s="270" t="str">
        <f ca="true">+IF(OFFSET('Sanitation Data'!$H$28,0,10*ROW('Sanitation Data'!H98))="","",OFFSET('Sanitation Data'!$H$28,0,10*ROW('Sanitation Data'!H98)))</f>
        <v/>
      </c>
      <c r="DF104" s="270" t="str">
        <f ca="true">+IF(OFFSET('Sanitation Data'!$H$29,0,10*ROW('Sanitation Data'!H98))="","",OFFSET('Sanitation Data'!$H$29,0,10*ROW('Sanitation Data'!H98)))</f>
        <v/>
      </c>
      <c r="DG104" s="270" t="str">
        <f ca="true">+IF(OFFSET('Sanitation Data'!$H$30,0,10*ROW('Sanitation Data'!H98))="","",OFFSET('Sanitation Data'!$H$30,0,10*ROW('Sanitation Data'!H98)))</f>
        <v/>
      </c>
      <c r="DH104" s="270" t="str">
        <f ca="true">+IF(OFFSET('Sanitation Data'!$H$31,0,10*ROW('Sanitation Data'!H98))="","",OFFSET('Sanitation Data'!$H$31,0,10*ROW('Sanitation Data'!H98)))</f>
        <v/>
      </c>
      <c r="DI104" s="270" t="str">
        <f ca="true">+IF(OFFSET('Sanitation Data'!$H$32,0,10*ROW('Sanitation Data'!H98))="","",OFFSET('Sanitation Data'!$H$32,0,10*ROW('Sanitation Data'!H98)))</f>
        <v/>
      </c>
      <c r="DJ104" s="270" t="str">
        <f ca="true">+IF(OFFSET('Sanitation Data'!$I$28,0,10*ROW('Sanitation Data'!I98))="","",OFFSET('Sanitation Data'!$I$28,0,10*ROW('Sanitation Data'!I98)))</f>
        <v/>
      </c>
      <c r="DK104" s="270" t="str">
        <f ca="true">+IF(OFFSET('Sanitation Data'!$I$29,0,10*ROW('Sanitation Data'!I98))="","",OFFSET('Sanitation Data'!$I$29,0,10*ROW('Sanitation Data'!I98)))</f>
        <v/>
      </c>
      <c r="DL104" s="270" t="str">
        <f ca="true">+IF(OFFSET('Sanitation Data'!$I$30,0,10*ROW('Sanitation Data'!I98))="","",OFFSET('Sanitation Data'!$I$30,0,10*ROW('Sanitation Data'!I98)))</f>
        <v/>
      </c>
      <c r="DM104" s="270" t="str">
        <f ca="true">+IF(OFFSET('Sanitation Data'!$I$31,0,10*ROW('Sanitation Data'!I98))="","",OFFSET('Sanitation Data'!$I$31,0,10*ROW('Sanitation Data'!I98)))</f>
        <v/>
      </c>
      <c r="DN104" s="270" t="str">
        <f ca="true">+IF(OFFSET('Sanitation Data'!$I$32,0,10*ROW('Sanitation Data'!I98))="","",OFFSET('Sanitation Data'!$I$32,0,10*ROW('Sanitation Data'!I98)))</f>
        <v/>
      </c>
      <c r="DO104" s="270" t="str">
        <f ca="true">+IF(OFFSET('Hygiene Data'!$D$11,0,10*ROW('Hygiene Data'!D98))="","",OFFSET('Hygiene Data'!$D$11,0,10*ROW('Hygiene Data'!D98)))</f>
        <v/>
      </c>
      <c r="DP104" s="270" t="str">
        <f ca="true">+IF(OFFSET('Hygiene Data'!$D$12,0,10*ROW('Hygiene Data'!D98))="","",OFFSET('Hygiene Data'!$D$12,0,10*ROW('Hygiene Data'!D98)))</f>
        <v/>
      </c>
      <c r="DQ104" s="270" t="str">
        <f ca="true">+IF(OFFSET('Hygiene Data'!$D$13,0,10*ROW('Hygiene Data'!D98))="","",OFFSET('Hygiene Data'!$D$13,0,10*ROW('Hygiene Data'!D98)))</f>
        <v/>
      </c>
      <c r="DR104" s="270" t="str">
        <f ca="true">+IF(OFFSET('Hygiene Data'!$E$11,0,10*ROW('Hygiene Data'!E98))="","",OFFSET('Hygiene Data'!$E$11,0,10*ROW('Hygiene Data'!E98)))</f>
        <v/>
      </c>
      <c r="DS104" s="270" t="str">
        <f ca="true">+IF(OFFSET('Hygiene Data'!$E$12,0,10*ROW('Hygiene Data'!E98))="","",OFFSET('Hygiene Data'!$E$12,0,10*ROW('Hygiene Data'!E98)))</f>
        <v/>
      </c>
      <c r="DT104" s="270" t="str">
        <f ca="true">+IF(OFFSET('Hygiene Data'!$E$13,0,10*ROW('Hygiene Data'!E98))="","",OFFSET('Hygiene Data'!$E$13,0,10*ROW('Hygiene Data'!E98)))</f>
        <v/>
      </c>
      <c r="DU104" s="270" t="str">
        <f ca="true">+IF(OFFSET('Hygiene Data'!$F$11,0,10*ROW('Hygiene Data'!F98))="","",OFFSET('Hygiene Data'!$F$11,0,10*ROW('Hygiene Data'!F98)))</f>
        <v/>
      </c>
      <c r="DV104" s="270" t="str">
        <f ca="true">+IF(OFFSET('Hygiene Data'!$F$12,0,10*ROW('Hygiene Data'!F98))="","",OFFSET('Hygiene Data'!$F$12,0,10*ROW('Hygiene Data'!F98)))</f>
        <v/>
      </c>
      <c r="DW104" s="270" t="str">
        <f ca="true">+IF(OFFSET('Hygiene Data'!$F$13,0,10*ROW('Hygiene Data'!F98))="","",OFFSET('Hygiene Data'!$F$13,0,10*ROW('Hygiene Data'!F98)))</f>
        <v/>
      </c>
      <c r="DX104" s="270" t="str">
        <f ca="true">+IF(OFFSET('Hygiene Data'!$G$11,0,10*ROW('Hygiene Data'!G98))="","",OFFSET('Hygiene Data'!$G$11,0,10*ROW('Hygiene Data'!G98)))</f>
        <v/>
      </c>
      <c r="DY104" s="270" t="str">
        <f ca="true">+IF(OFFSET('Hygiene Data'!$G$12,0,10*ROW('Hygiene Data'!G98))="","",OFFSET('Hygiene Data'!$G$12,0,10*ROW('Hygiene Data'!G98)))</f>
        <v/>
      </c>
      <c r="DZ104" s="270" t="str">
        <f ca="true">+IF(OFFSET('Hygiene Data'!$G$13,0,10*ROW('Hygiene Data'!G98))="","",OFFSET('Hygiene Data'!$G$13,0,10*ROW('Hygiene Data'!G98)))</f>
        <v/>
      </c>
      <c r="EA104" s="270" t="str">
        <f ca="true">+IF(OFFSET('Hygiene Data'!$H$11,0,10*ROW('Hygiene Data'!H98))="","",OFFSET('Hygiene Data'!$H$11,0,10*ROW('Hygiene Data'!H98)))</f>
        <v/>
      </c>
      <c r="EB104" s="270" t="str">
        <f ca="true">+IF(OFFSET('Hygiene Data'!$H$12,0,10*ROW('Hygiene Data'!H98))="","",OFFSET('Hygiene Data'!$H$12,0,10*ROW('Hygiene Data'!H98)))</f>
        <v/>
      </c>
      <c r="EC104" s="270" t="str">
        <f ca="true">+IF(OFFSET('Hygiene Data'!$H$13,0,10*ROW('Hygiene Data'!H98))="","",OFFSET('Hygiene Data'!$H$13,0,10*ROW('Hygiene Data'!H98)))</f>
        <v/>
      </c>
      <c r="ED104" s="270" t="str">
        <f ca="true">+IF(OFFSET('Hygiene Data'!$I$11,0,10*ROW('Hygiene Data'!I98))="","",OFFSET('Hygiene Data'!$I$11,0,10*ROW('Hygiene Data'!I98)))</f>
        <v/>
      </c>
      <c r="EE104" s="270" t="str">
        <f ca="true">+IF(OFFSET('Hygiene Data'!$I$12,0,10*ROW('Hygiene Data'!I98))="","",OFFSET('Hygiene Data'!$I$12,0,10*ROW('Hygiene Data'!I98)))</f>
        <v/>
      </c>
      <c r="EF104" s="270"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26" t="str">
        <f t="shared" ca="true" si="1"/>
        <v/>
      </c>
      <c r="D105" s="93"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3"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3"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3"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3"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3"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3"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3"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3"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3"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3"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3"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3"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3"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3"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3"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3"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3"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4"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4"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4"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4"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4"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4"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4"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4"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4"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4"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4"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4"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4"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4"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4"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4"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4"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4"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4"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4"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4"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4"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4"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4"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4"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4"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4"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4"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4"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4"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5"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5"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5"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5"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5"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5"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5"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5"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5"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5"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5"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5"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5"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5"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5"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5"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5"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5"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0"/>
      <c r="BS105" s="270" t="str">
        <f ca="true">+IF(OFFSET('Water Data'!$D$27,0,10*ROW('Water Data'!D99))="","",OFFSET('Water Data'!$D$27,0,10*ROW('Water Data'!D99)))</f>
        <v/>
      </c>
      <c r="BT105" s="270" t="str">
        <f ca="true">+IF(OFFSET('Water Data'!$D$28,0,10*ROW('Water Data'!D99))="","",OFFSET('Water Data'!$D$28,0,10*ROW('Water Data'!D99)))</f>
        <v/>
      </c>
      <c r="BU105" s="270" t="str">
        <f ca="true">+IF(OFFSET('Water Data'!$D$29,0,10*ROW('Water Data'!D99))="","",OFFSET('Water Data'!$D$29,0,10*ROW('Water Data'!D99)))</f>
        <v/>
      </c>
      <c r="BV105" s="270" t="str">
        <f ca="true">+IF(OFFSET('Water Data'!$E$27,0,10*ROW('Water Data'!E99))="","",OFFSET('Water Data'!$E$27,0,10*ROW('Water Data'!E99)))</f>
        <v/>
      </c>
      <c r="BW105" s="270" t="str">
        <f ca="true">+IF(OFFSET('Water Data'!$E$28,0,10*ROW('Water Data'!E99))="","",OFFSET('Water Data'!$E$28,0,10*ROW('Water Data'!E99)))</f>
        <v/>
      </c>
      <c r="BX105" s="270" t="str">
        <f ca="true">+IF(OFFSET('Water Data'!$E$29,0,10*ROW('Water Data'!E99))="","",OFFSET('Water Data'!$E$29,0,10*ROW('Water Data'!E99)))</f>
        <v/>
      </c>
      <c r="BY105" s="270" t="str">
        <f ca="true">+IF(OFFSET('Water Data'!$F$27,0,10*ROW('Water Data'!F99))="","",OFFSET('Water Data'!$F$27,0,10*ROW('Water Data'!F99)))</f>
        <v/>
      </c>
      <c r="BZ105" s="270" t="str">
        <f ca="true">+IF(OFFSET('Water Data'!$F$28,0,10*ROW('Water Data'!F99))="","",OFFSET('Water Data'!$F$28,0,10*ROW('Water Data'!F99)))</f>
        <v/>
      </c>
      <c r="CA105" s="270" t="str">
        <f ca="true">+IF(OFFSET('Water Data'!$F$29,0,10*ROW('Water Data'!F99))="","",OFFSET('Water Data'!$F$29,0,10*ROW('Water Data'!F99)))</f>
        <v/>
      </c>
      <c r="CB105" s="270" t="str">
        <f ca="true">+IF(OFFSET('Water Data'!$G$27,0,10*ROW('Water Data'!G99))="","",OFFSET('Water Data'!$G$27,0,10*ROW('Water Data'!G99)))</f>
        <v/>
      </c>
      <c r="CC105" s="270" t="str">
        <f ca="true">+IF(OFFSET('Water Data'!$G$28,0,10*ROW('Water Data'!G99))="","",OFFSET('Water Data'!$G$28,0,10*ROW('Water Data'!G99)))</f>
        <v/>
      </c>
      <c r="CD105" s="270" t="str">
        <f ca="true">+IF(OFFSET('Water Data'!$G$29,0,10*ROW('Water Data'!G99))="","",OFFSET('Water Data'!$G$29,0,10*ROW('Water Data'!G99)))</f>
        <v/>
      </c>
      <c r="CE105" s="270" t="str">
        <f ca="true">+IF(OFFSET('Water Data'!$H$27,0,10*ROW('Water Data'!H99))="","",OFFSET('Water Data'!$H$27,0,10*ROW('Water Data'!H99)))</f>
        <v/>
      </c>
      <c r="CF105" s="270" t="str">
        <f ca="true">+IF(OFFSET('Water Data'!$H$28,0,10*ROW('Water Data'!H99))="","",OFFSET('Water Data'!$H$28,0,10*ROW('Water Data'!H99)))</f>
        <v/>
      </c>
      <c r="CG105" s="270" t="str">
        <f ca="true">+IF(OFFSET('Water Data'!$H$29,0,10*ROW('Water Data'!H99))="","",OFFSET('Water Data'!$H$29,0,10*ROW('Water Data'!H99)))</f>
        <v/>
      </c>
      <c r="CH105" s="270" t="str">
        <f ca="true">+IF(OFFSET('Water Data'!$I$27,0,10*ROW('Water Data'!I99))="","",OFFSET('Water Data'!$I$27,0,10*ROW('Water Data'!I99)))</f>
        <v/>
      </c>
      <c r="CI105" s="270" t="str">
        <f ca="true">+IF(OFFSET('Water Data'!$I$28,0,10*ROW('Water Data'!I99))="","",OFFSET('Water Data'!$I$28,0,10*ROW('Water Data'!I99)))</f>
        <v/>
      </c>
      <c r="CJ105" s="270" t="str">
        <f ca="true">+IF(OFFSET('Water Data'!$I$29,0,10*ROW('Water Data'!I99))="","",OFFSET('Water Data'!$I$29,0,10*ROW('Water Data'!I99)))</f>
        <v/>
      </c>
      <c r="CK105" s="270" t="str">
        <f ca="true">+IF(OFFSET('Sanitation Data'!$D$28,0,10*ROW('Sanitation Data'!D99))="","",OFFSET('Sanitation Data'!$D$28,0,10*ROW('Sanitation Data'!D99)))</f>
        <v/>
      </c>
      <c r="CL105" s="270" t="str">
        <f ca="true">+IF(OFFSET('Sanitation Data'!$D$29,0,10*ROW('Sanitation Data'!D99))="","",OFFSET('Sanitation Data'!$D$29,0,10*ROW('Sanitation Data'!D99)))</f>
        <v/>
      </c>
      <c r="CM105" s="270" t="str">
        <f ca="true">+IF(OFFSET('Sanitation Data'!$D$30,0,10*ROW('Sanitation Data'!D99))="","",OFFSET('Sanitation Data'!$D$30,0,10*ROW('Sanitation Data'!D99)))</f>
        <v/>
      </c>
      <c r="CN105" s="270" t="str">
        <f ca="true">+IF(OFFSET('Sanitation Data'!$D$31,0,10*ROW('Sanitation Data'!D99))="","",OFFSET('Sanitation Data'!$D$31,0,10*ROW('Sanitation Data'!D99)))</f>
        <v/>
      </c>
      <c r="CO105" s="270" t="str">
        <f ca="true">+IF(OFFSET('Sanitation Data'!$D$32,0,10*ROW('Sanitation Data'!D99))="","",OFFSET('Sanitation Data'!$D$32,0,10*ROW('Sanitation Data'!D99)))</f>
        <v/>
      </c>
      <c r="CP105" s="270" t="str">
        <f ca="true">+IF(OFFSET('Sanitation Data'!$E$28,0,10*ROW('Sanitation Data'!E99))="","",OFFSET('Sanitation Data'!$E$28,0,10*ROW('Sanitation Data'!E99)))</f>
        <v/>
      </c>
      <c r="CQ105" s="270" t="str">
        <f ca="true">+IF(OFFSET('Sanitation Data'!$E$29,0,10*ROW('Sanitation Data'!E99))="","",OFFSET('Sanitation Data'!$E$29,0,10*ROW('Sanitation Data'!E99)))</f>
        <v/>
      </c>
      <c r="CR105" s="270" t="str">
        <f ca="true">+IF(OFFSET('Sanitation Data'!$E$30,0,10*ROW('Sanitation Data'!E99))="","",OFFSET('Sanitation Data'!$E$30,0,10*ROW('Sanitation Data'!E99)))</f>
        <v/>
      </c>
      <c r="CS105" s="270" t="str">
        <f ca="true">+IF(OFFSET('Sanitation Data'!$E$31,0,10*ROW('Sanitation Data'!E99))="","",OFFSET('Sanitation Data'!$E$31,0,10*ROW('Sanitation Data'!E99)))</f>
        <v/>
      </c>
      <c r="CT105" s="270" t="str">
        <f ca="true">+IF(OFFSET('Sanitation Data'!$E$32,0,10*ROW('Sanitation Data'!E99))="","",OFFSET('Sanitation Data'!$E$32,0,10*ROW('Sanitation Data'!E99)))</f>
        <v/>
      </c>
      <c r="CU105" s="270" t="str">
        <f ca="true">+IF(OFFSET('Sanitation Data'!$F$28,0,10*ROW('Sanitation Data'!F99))="","",OFFSET('Sanitation Data'!$F$28,0,10*ROW('Sanitation Data'!F99)))</f>
        <v/>
      </c>
      <c r="CV105" s="270" t="str">
        <f ca="true">+IF(OFFSET('Sanitation Data'!$F$29,0,10*ROW('Sanitation Data'!F99))="","",OFFSET('Sanitation Data'!$F$29,0,10*ROW('Sanitation Data'!F99)))</f>
        <v/>
      </c>
      <c r="CW105" s="270" t="str">
        <f ca="true">+IF(OFFSET('Sanitation Data'!$F$30,0,10*ROW('Sanitation Data'!F99))="","",OFFSET('Sanitation Data'!$F$30,0,10*ROW('Sanitation Data'!F99)))</f>
        <v/>
      </c>
      <c r="CX105" s="270" t="str">
        <f ca="true">+IF(OFFSET('Sanitation Data'!$F$31,0,10*ROW('Sanitation Data'!F99))="","",OFFSET('Sanitation Data'!$F$31,0,10*ROW('Sanitation Data'!F99)))</f>
        <v/>
      </c>
      <c r="CY105" s="270" t="str">
        <f ca="true">+IF(OFFSET('Sanitation Data'!$F$32,0,10*ROW('Sanitation Data'!F99))="","",OFFSET('Sanitation Data'!$F$32,0,10*ROW('Sanitation Data'!F99)))</f>
        <v/>
      </c>
      <c r="CZ105" s="270" t="str">
        <f ca="true">+IF(OFFSET('Sanitation Data'!$G$28,0,10*ROW('Sanitation Data'!G99))="","",OFFSET('Sanitation Data'!$G$28,0,10*ROW('Sanitation Data'!G99)))</f>
        <v/>
      </c>
      <c r="DA105" s="270" t="str">
        <f ca="true">+IF(OFFSET('Sanitation Data'!$G$29,0,10*ROW('Sanitation Data'!G99))="","",OFFSET('Sanitation Data'!$G$29,0,10*ROW('Sanitation Data'!G99)))</f>
        <v/>
      </c>
      <c r="DB105" s="270" t="str">
        <f ca="true">+IF(OFFSET('Sanitation Data'!$G$30,0,10*ROW('Sanitation Data'!G99))="","",OFFSET('Sanitation Data'!$G$30,0,10*ROW('Sanitation Data'!G99)))</f>
        <v/>
      </c>
      <c r="DC105" s="270" t="str">
        <f ca="true">+IF(OFFSET('Sanitation Data'!$G$31,0,10*ROW('Sanitation Data'!G99))="","",OFFSET('Sanitation Data'!$G$31,0,10*ROW('Sanitation Data'!G99)))</f>
        <v/>
      </c>
      <c r="DD105" s="270" t="str">
        <f ca="true">+IF(OFFSET('Sanitation Data'!$G$32,0,10*ROW('Sanitation Data'!G99))="","",OFFSET('Sanitation Data'!$G$32,0,10*ROW('Sanitation Data'!G99)))</f>
        <v/>
      </c>
      <c r="DE105" s="270" t="str">
        <f ca="true">+IF(OFFSET('Sanitation Data'!$H$28,0,10*ROW('Sanitation Data'!H99))="","",OFFSET('Sanitation Data'!$H$28,0,10*ROW('Sanitation Data'!H99)))</f>
        <v/>
      </c>
      <c r="DF105" s="270" t="str">
        <f ca="true">+IF(OFFSET('Sanitation Data'!$H$29,0,10*ROW('Sanitation Data'!H99))="","",OFFSET('Sanitation Data'!$H$29,0,10*ROW('Sanitation Data'!H99)))</f>
        <v/>
      </c>
      <c r="DG105" s="270" t="str">
        <f ca="true">+IF(OFFSET('Sanitation Data'!$H$30,0,10*ROW('Sanitation Data'!H99))="","",OFFSET('Sanitation Data'!$H$30,0,10*ROW('Sanitation Data'!H99)))</f>
        <v/>
      </c>
      <c r="DH105" s="270" t="str">
        <f ca="true">+IF(OFFSET('Sanitation Data'!$H$31,0,10*ROW('Sanitation Data'!H99))="","",OFFSET('Sanitation Data'!$H$31,0,10*ROW('Sanitation Data'!H99)))</f>
        <v/>
      </c>
      <c r="DI105" s="270" t="str">
        <f ca="true">+IF(OFFSET('Sanitation Data'!$H$32,0,10*ROW('Sanitation Data'!H99))="","",OFFSET('Sanitation Data'!$H$32,0,10*ROW('Sanitation Data'!H99)))</f>
        <v/>
      </c>
      <c r="DJ105" s="270" t="str">
        <f ca="true">+IF(OFFSET('Sanitation Data'!$I$28,0,10*ROW('Sanitation Data'!I99))="","",OFFSET('Sanitation Data'!$I$28,0,10*ROW('Sanitation Data'!I99)))</f>
        <v/>
      </c>
      <c r="DK105" s="270" t="str">
        <f ca="true">+IF(OFFSET('Sanitation Data'!$I$29,0,10*ROW('Sanitation Data'!I99))="","",OFFSET('Sanitation Data'!$I$29,0,10*ROW('Sanitation Data'!I99)))</f>
        <v/>
      </c>
      <c r="DL105" s="270" t="str">
        <f ca="true">+IF(OFFSET('Sanitation Data'!$I$30,0,10*ROW('Sanitation Data'!I99))="","",OFFSET('Sanitation Data'!$I$30,0,10*ROW('Sanitation Data'!I99)))</f>
        <v/>
      </c>
      <c r="DM105" s="270" t="str">
        <f ca="true">+IF(OFFSET('Sanitation Data'!$I$31,0,10*ROW('Sanitation Data'!I99))="","",OFFSET('Sanitation Data'!$I$31,0,10*ROW('Sanitation Data'!I99)))</f>
        <v/>
      </c>
      <c r="DN105" s="270" t="str">
        <f ca="true">+IF(OFFSET('Sanitation Data'!$I$32,0,10*ROW('Sanitation Data'!I99))="","",OFFSET('Sanitation Data'!$I$32,0,10*ROW('Sanitation Data'!I99)))</f>
        <v/>
      </c>
      <c r="DO105" s="270" t="str">
        <f ca="true">+IF(OFFSET('Hygiene Data'!$D$11,0,10*ROW('Hygiene Data'!D99))="","",OFFSET('Hygiene Data'!$D$11,0,10*ROW('Hygiene Data'!D99)))</f>
        <v/>
      </c>
      <c r="DP105" s="270" t="str">
        <f ca="true">+IF(OFFSET('Hygiene Data'!$D$12,0,10*ROW('Hygiene Data'!D99))="","",OFFSET('Hygiene Data'!$D$12,0,10*ROW('Hygiene Data'!D99)))</f>
        <v/>
      </c>
      <c r="DQ105" s="270" t="str">
        <f ca="true">+IF(OFFSET('Hygiene Data'!$D$13,0,10*ROW('Hygiene Data'!D99))="","",OFFSET('Hygiene Data'!$D$13,0,10*ROW('Hygiene Data'!D99)))</f>
        <v/>
      </c>
      <c r="DR105" s="270" t="str">
        <f ca="true">+IF(OFFSET('Hygiene Data'!$E$11,0,10*ROW('Hygiene Data'!E99))="","",OFFSET('Hygiene Data'!$E$11,0,10*ROW('Hygiene Data'!E99)))</f>
        <v/>
      </c>
      <c r="DS105" s="270" t="str">
        <f ca="true">+IF(OFFSET('Hygiene Data'!$E$12,0,10*ROW('Hygiene Data'!E99))="","",OFFSET('Hygiene Data'!$E$12,0,10*ROW('Hygiene Data'!E99)))</f>
        <v/>
      </c>
      <c r="DT105" s="270" t="str">
        <f ca="true">+IF(OFFSET('Hygiene Data'!$E$13,0,10*ROW('Hygiene Data'!E99))="","",OFFSET('Hygiene Data'!$E$13,0,10*ROW('Hygiene Data'!E99)))</f>
        <v/>
      </c>
      <c r="DU105" s="270" t="str">
        <f ca="true">+IF(OFFSET('Hygiene Data'!$F$11,0,10*ROW('Hygiene Data'!F99))="","",OFFSET('Hygiene Data'!$F$11,0,10*ROW('Hygiene Data'!F99)))</f>
        <v/>
      </c>
      <c r="DV105" s="270" t="str">
        <f ca="true">+IF(OFFSET('Hygiene Data'!$F$12,0,10*ROW('Hygiene Data'!F99))="","",OFFSET('Hygiene Data'!$F$12,0,10*ROW('Hygiene Data'!F99)))</f>
        <v/>
      </c>
      <c r="DW105" s="270" t="str">
        <f ca="true">+IF(OFFSET('Hygiene Data'!$F$13,0,10*ROW('Hygiene Data'!F99))="","",OFFSET('Hygiene Data'!$F$13,0,10*ROW('Hygiene Data'!F99)))</f>
        <v/>
      </c>
      <c r="DX105" s="270" t="str">
        <f ca="true">+IF(OFFSET('Hygiene Data'!$G$11,0,10*ROW('Hygiene Data'!G99))="","",OFFSET('Hygiene Data'!$G$11,0,10*ROW('Hygiene Data'!G99)))</f>
        <v/>
      </c>
      <c r="DY105" s="270" t="str">
        <f ca="true">+IF(OFFSET('Hygiene Data'!$G$12,0,10*ROW('Hygiene Data'!G99))="","",OFFSET('Hygiene Data'!$G$12,0,10*ROW('Hygiene Data'!G99)))</f>
        <v/>
      </c>
      <c r="DZ105" s="270" t="str">
        <f ca="true">+IF(OFFSET('Hygiene Data'!$G$13,0,10*ROW('Hygiene Data'!G99))="","",OFFSET('Hygiene Data'!$G$13,0,10*ROW('Hygiene Data'!G99)))</f>
        <v/>
      </c>
      <c r="EA105" s="270" t="str">
        <f ca="true">+IF(OFFSET('Hygiene Data'!$H$11,0,10*ROW('Hygiene Data'!H99))="","",OFFSET('Hygiene Data'!$H$11,0,10*ROW('Hygiene Data'!H99)))</f>
        <v/>
      </c>
      <c r="EB105" s="270" t="str">
        <f ca="true">+IF(OFFSET('Hygiene Data'!$H$12,0,10*ROW('Hygiene Data'!H99))="","",OFFSET('Hygiene Data'!$H$12,0,10*ROW('Hygiene Data'!H99)))</f>
        <v/>
      </c>
      <c r="EC105" s="270" t="str">
        <f ca="true">+IF(OFFSET('Hygiene Data'!$H$13,0,10*ROW('Hygiene Data'!H99))="","",OFFSET('Hygiene Data'!$H$13,0,10*ROW('Hygiene Data'!H99)))</f>
        <v/>
      </c>
      <c r="ED105" s="270" t="str">
        <f ca="true">+IF(OFFSET('Hygiene Data'!$I$11,0,10*ROW('Hygiene Data'!I99))="","",OFFSET('Hygiene Data'!$I$11,0,10*ROW('Hygiene Data'!I99)))</f>
        <v/>
      </c>
      <c r="EE105" s="270" t="str">
        <f ca="true">+IF(OFFSET('Hygiene Data'!$I$12,0,10*ROW('Hygiene Data'!I99))="","",OFFSET('Hygiene Data'!$I$12,0,10*ROW('Hygiene Data'!I99)))</f>
        <v/>
      </c>
      <c r="EF105" s="270"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26" t="str">
        <f t="shared" ca="true" si="1"/>
        <v/>
      </c>
      <c r="D106" s="93"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3"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3"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3"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3"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3"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3"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3"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3"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3"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3"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3"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3"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3"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3"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3"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3"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3"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4"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4"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4"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4"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4"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4"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4"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4"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4"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4"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4"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4"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4"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4"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4"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4"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4"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4"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4"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4"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4"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4"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4"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4"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4"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4"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4"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4"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4"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4"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5"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5"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5"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5"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5"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5"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5"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5"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5"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5"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5"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5"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5"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5"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5"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5"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5"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5"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0"/>
      <c r="BS106" s="270" t="str">
        <f ca="true">+IF(OFFSET('Water Data'!$D$27,0,10*ROW('Water Data'!D100))="","",OFFSET('Water Data'!$D$27,0,10*ROW('Water Data'!D100)))</f>
        <v/>
      </c>
      <c r="BT106" s="270" t="str">
        <f ca="true">+IF(OFFSET('Water Data'!$D$28,0,10*ROW('Water Data'!D100))="","",OFFSET('Water Data'!$D$28,0,10*ROW('Water Data'!D100)))</f>
        <v/>
      </c>
      <c r="BU106" s="270" t="str">
        <f ca="true">+IF(OFFSET('Water Data'!$D$29,0,10*ROW('Water Data'!D100))="","",OFFSET('Water Data'!$D$29,0,10*ROW('Water Data'!D100)))</f>
        <v/>
      </c>
      <c r="BV106" s="270" t="str">
        <f ca="true">+IF(OFFSET('Water Data'!$E$27,0,10*ROW('Water Data'!E100))="","",OFFSET('Water Data'!$E$27,0,10*ROW('Water Data'!E100)))</f>
        <v/>
      </c>
      <c r="BW106" s="270" t="str">
        <f ca="true">+IF(OFFSET('Water Data'!$E$28,0,10*ROW('Water Data'!E100))="","",OFFSET('Water Data'!$E$28,0,10*ROW('Water Data'!E100)))</f>
        <v/>
      </c>
      <c r="BX106" s="270" t="str">
        <f ca="true">+IF(OFFSET('Water Data'!$E$29,0,10*ROW('Water Data'!E100))="","",OFFSET('Water Data'!$E$29,0,10*ROW('Water Data'!E100)))</f>
        <v/>
      </c>
      <c r="BY106" s="270" t="str">
        <f ca="true">+IF(OFFSET('Water Data'!$F$27,0,10*ROW('Water Data'!F100))="","",OFFSET('Water Data'!$F$27,0,10*ROW('Water Data'!F100)))</f>
        <v/>
      </c>
      <c r="BZ106" s="270" t="str">
        <f ca="true">+IF(OFFSET('Water Data'!$F$28,0,10*ROW('Water Data'!F100))="","",OFFSET('Water Data'!$F$28,0,10*ROW('Water Data'!F100)))</f>
        <v/>
      </c>
      <c r="CA106" s="270" t="str">
        <f ca="true">+IF(OFFSET('Water Data'!$F$29,0,10*ROW('Water Data'!F100))="","",OFFSET('Water Data'!$F$29,0,10*ROW('Water Data'!F100)))</f>
        <v/>
      </c>
      <c r="CB106" s="270" t="str">
        <f ca="true">+IF(OFFSET('Water Data'!$G$27,0,10*ROW('Water Data'!G100))="","",OFFSET('Water Data'!$G$27,0,10*ROW('Water Data'!G100)))</f>
        <v/>
      </c>
      <c r="CC106" s="270" t="str">
        <f ca="true">+IF(OFFSET('Water Data'!$G$28,0,10*ROW('Water Data'!G100))="","",OFFSET('Water Data'!$G$28,0,10*ROW('Water Data'!G100)))</f>
        <v/>
      </c>
      <c r="CD106" s="270" t="str">
        <f ca="true">+IF(OFFSET('Water Data'!$G$29,0,10*ROW('Water Data'!G100))="","",OFFSET('Water Data'!$G$29,0,10*ROW('Water Data'!G100)))</f>
        <v/>
      </c>
      <c r="CE106" s="270" t="str">
        <f ca="true">+IF(OFFSET('Water Data'!$H$27,0,10*ROW('Water Data'!H100))="","",OFFSET('Water Data'!$H$27,0,10*ROW('Water Data'!H100)))</f>
        <v/>
      </c>
      <c r="CF106" s="270" t="str">
        <f ca="true">+IF(OFFSET('Water Data'!$H$28,0,10*ROW('Water Data'!H100))="","",OFFSET('Water Data'!$H$28,0,10*ROW('Water Data'!H100)))</f>
        <v/>
      </c>
      <c r="CG106" s="270" t="str">
        <f ca="true">+IF(OFFSET('Water Data'!$H$29,0,10*ROW('Water Data'!H100))="","",OFFSET('Water Data'!$H$29,0,10*ROW('Water Data'!H100)))</f>
        <v/>
      </c>
      <c r="CH106" s="270" t="str">
        <f ca="true">+IF(OFFSET('Water Data'!$I$27,0,10*ROW('Water Data'!I100))="","",OFFSET('Water Data'!$I$27,0,10*ROW('Water Data'!I100)))</f>
        <v/>
      </c>
      <c r="CI106" s="270" t="str">
        <f ca="true">+IF(OFFSET('Water Data'!$I$28,0,10*ROW('Water Data'!I100))="","",OFFSET('Water Data'!$I$28,0,10*ROW('Water Data'!I100)))</f>
        <v/>
      </c>
      <c r="CJ106" s="270" t="str">
        <f ca="true">+IF(OFFSET('Water Data'!$I$29,0,10*ROW('Water Data'!I100))="","",OFFSET('Water Data'!$I$29,0,10*ROW('Water Data'!I100)))</f>
        <v/>
      </c>
      <c r="CK106" s="270" t="str">
        <f ca="true">+IF(OFFSET('Sanitation Data'!$D$28,0,10*ROW('Sanitation Data'!D100))="","",OFFSET('Sanitation Data'!$D$28,0,10*ROW('Sanitation Data'!D100)))</f>
        <v/>
      </c>
      <c r="CL106" s="270" t="str">
        <f ca="true">+IF(OFFSET('Sanitation Data'!$D$29,0,10*ROW('Sanitation Data'!D100))="","",OFFSET('Sanitation Data'!$D$29,0,10*ROW('Sanitation Data'!D100)))</f>
        <v/>
      </c>
      <c r="CM106" s="270" t="str">
        <f ca="true">+IF(OFFSET('Sanitation Data'!$D$30,0,10*ROW('Sanitation Data'!D100))="","",OFFSET('Sanitation Data'!$D$30,0,10*ROW('Sanitation Data'!D100)))</f>
        <v/>
      </c>
      <c r="CN106" s="270" t="str">
        <f ca="true">+IF(OFFSET('Sanitation Data'!$D$31,0,10*ROW('Sanitation Data'!D100))="","",OFFSET('Sanitation Data'!$D$31,0,10*ROW('Sanitation Data'!D100)))</f>
        <v/>
      </c>
      <c r="CO106" s="270" t="str">
        <f ca="true">+IF(OFFSET('Sanitation Data'!$D$32,0,10*ROW('Sanitation Data'!D100))="","",OFFSET('Sanitation Data'!$D$32,0,10*ROW('Sanitation Data'!D100)))</f>
        <v/>
      </c>
      <c r="CP106" s="270" t="str">
        <f ca="true">+IF(OFFSET('Sanitation Data'!$E$28,0,10*ROW('Sanitation Data'!E100))="","",OFFSET('Sanitation Data'!$E$28,0,10*ROW('Sanitation Data'!E100)))</f>
        <v/>
      </c>
      <c r="CQ106" s="270" t="str">
        <f ca="true">+IF(OFFSET('Sanitation Data'!$E$29,0,10*ROW('Sanitation Data'!E100))="","",OFFSET('Sanitation Data'!$E$29,0,10*ROW('Sanitation Data'!E100)))</f>
        <v/>
      </c>
      <c r="CR106" s="270" t="str">
        <f ca="true">+IF(OFFSET('Sanitation Data'!$E$30,0,10*ROW('Sanitation Data'!E100))="","",OFFSET('Sanitation Data'!$E$30,0,10*ROW('Sanitation Data'!E100)))</f>
        <v/>
      </c>
      <c r="CS106" s="270" t="str">
        <f ca="true">+IF(OFFSET('Sanitation Data'!$E$31,0,10*ROW('Sanitation Data'!E100))="","",OFFSET('Sanitation Data'!$E$31,0,10*ROW('Sanitation Data'!E100)))</f>
        <v/>
      </c>
      <c r="CT106" s="270" t="str">
        <f ca="true">+IF(OFFSET('Sanitation Data'!$E$32,0,10*ROW('Sanitation Data'!E100))="","",OFFSET('Sanitation Data'!$E$32,0,10*ROW('Sanitation Data'!E100)))</f>
        <v/>
      </c>
      <c r="CU106" s="270" t="str">
        <f ca="true">+IF(OFFSET('Sanitation Data'!$F$28,0,10*ROW('Sanitation Data'!F100))="","",OFFSET('Sanitation Data'!$F$28,0,10*ROW('Sanitation Data'!F100)))</f>
        <v/>
      </c>
      <c r="CV106" s="270" t="str">
        <f ca="true">+IF(OFFSET('Sanitation Data'!$F$29,0,10*ROW('Sanitation Data'!F100))="","",OFFSET('Sanitation Data'!$F$29,0,10*ROW('Sanitation Data'!F100)))</f>
        <v/>
      </c>
      <c r="CW106" s="270" t="str">
        <f ca="true">+IF(OFFSET('Sanitation Data'!$F$30,0,10*ROW('Sanitation Data'!F100))="","",OFFSET('Sanitation Data'!$F$30,0,10*ROW('Sanitation Data'!F100)))</f>
        <v/>
      </c>
      <c r="CX106" s="270" t="str">
        <f ca="true">+IF(OFFSET('Sanitation Data'!$F$31,0,10*ROW('Sanitation Data'!F100))="","",OFFSET('Sanitation Data'!$F$31,0,10*ROW('Sanitation Data'!F100)))</f>
        <v/>
      </c>
      <c r="CY106" s="270" t="str">
        <f ca="true">+IF(OFFSET('Sanitation Data'!$F$32,0,10*ROW('Sanitation Data'!F100))="","",OFFSET('Sanitation Data'!$F$32,0,10*ROW('Sanitation Data'!F100)))</f>
        <v/>
      </c>
      <c r="CZ106" s="270" t="str">
        <f ca="true">+IF(OFFSET('Sanitation Data'!$G$28,0,10*ROW('Sanitation Data'!G100))="","",OFFSET('Sanitation Data'!$G$28,0,10*ROW('Sanitation Data'!G100)))</f>
        <v/>
      </c>
      <c r="DA106" s="270" t="str">
        <f ca="true">+IF(OFFSET('Sanitation Data'!$G$29,0,10*ROW('Sanitation Data'!G100))="","",OFFSET('Sanitation Data'!$G$29,0,10*ROW('Sanitation Data'!G100)))</f>
        <v/>
      </c>
      <c r="DB106" s="270" t="str">
        <f ca="true">+IF(OFFSET('Sanitation Data'!$G$30,0,10*ROW('Sanitation Data'!G100))="","",OFFSET('Sanitation Data'!$G$30,0,10*ROW('Sanitation Data'!G100)))</f>
        <v/>
      </c>
      <c r="DC106" s="270" t="str">
        <f ca="true">+IF(OFFSET('Sanitation Data'!$G$31,0,10*ROW('Sanitation Data'!G100))="","",OFFSET('Sanitation Data'!$G$31,0,10*ROW('Sanitation Data'!G100)))</f>
        <v/>
      </c>
      <c r="DD106" s="270" t="str">
        <f ca="true">+IF(OFFSET('Sanitation Data'!$G$32,0,10*ROW('Sanitation Data'!G100))="","",OFFSET('Sanitation Data'!$G$32,0,10*ROW('Sanitation Data'!G100)))</f>
        <v/>
      </c>
      <c r="DE106" s="270" t="str">
        <f ca="true">+IF(OFFSET('Sanitation Data'!$H$28,0,10*ROW('Sanitation Data'!H100))="","",OFFSET('Sanitation Data'!$H$28,0,10*ROW('Sanitation Data'!H100)))</f>
        <v/>
      </c>
      <c r="DF106" s="270" t="str">
        <f ca="true">+IF(OFFSET('Sanitation Data'!$H$29,0,10*ROW('Sanitation Data'!H100))="","",OFFSET('Sanitation Data'!$H$29,0,10*ROW('Sanitation Data'!H100)))</f>
        <v/>
      </c>
      <c r="DG106" s="270" t="str">
        <f ca="true">+IF(OFFSET('Sanitation Data'!$H$30,0,10*ROW('Sanitation Data'!H100))="","",OFFSET('Sanitation Data'!$H$30,0,10*ROW('Sanitation Data'!H100)))</f>
        <v/>
      </c>
      <c r="DH106" s="270" t="str">
        <f ca="true">+IF(OFFSET('Sanitation Data'!$H$31,0,10*ROW('Sanitation Data'!H100))="","",OFFSET('Sanitation Data'!$H$31,0,10*ROW('Sanitation Data'!H100)))</f>
        <v/>
      </c>
      <c r="DI106" s="270" t="str">
        <f ca="true">+IF(OFFSET('Sanitation Data'!$H$32,0,10*ROW('Sanitation Data'!H100))="","",OFFSET('Sanitation Data'!$H$32,0,10*ROW('Sanitation Data'!H100)))</f>
        <v/>
      </c>
      <c r="DJ106" s="270" t="str">
        <f ca="true">+IF(OFFSET('Sanitation Data'!$I$28,0,10*ROW('Sanitation Data'!I100))="","",OFFSET('Sanitation Data'!$I$28,0,10*ROW('Sanitation Data'!I100)))</f>
        <v/>
      </c>
      <c r="DK106" s="270" t="str">
        <f ca="true">+IF(OFFSET('Sanitation Data'!$I$29,0,10*ROW('Sanitation Data'!I100))="","",OFFSET('Sanitation Data'!$I$29,0,10*ROW('Sanitation Data'!I100)))</f>
        <v/>
      </c>
      <c r="DL106" s="270" t="str">
        <f ca="true">+IF(OFFSET('Sanitation Data'!$I$30,0,10*ROW('Sanitation Data'!I100))="","",OFFSET('Sanitation Data'!$I$30,0,10*ROW('Sanitation Data'!I100)))</f>
        <v/>
      </c>
      <c r="DM106" s="270" t="str">
        <f ca="true">+IF(OFFSET('Sanitation Data'!$I$31,0,10*ROW('Sanitation Data'!I100))="","",OFFSET('Sanitation Data'!$I$31,0,10*ROW('Sanitation Data'!I100)))</f>
        <v/>
      </c>
      <c r="DN106" s="270" t="str">
        <f ca="true">+IF(OFFSET('Sanitation Data'!$I$32,0,10*ROW('Sanitation Data'!I100))="","",OFFSET('Sanitation Data'!$I$32,0,10*ROW('Sanitation Data'!I100)))</f>
        <v/>
      </c>
      <c r="DO106" s="270" t="str">
        <f ca="true">+IF(OFFSET('Hygiene Data'!$D$11,0,10*ROW('Hygiene Data'!D100))="","",OFFSET('Hygiene Data'!$D$11,0,10*ROW('Hygiene Data'!D100)))</f>
        <v/>
      </c>
      <c r="DP106" s="270" t="str">
        <f ca="true">+IF(OFFSET('Hygiene Data'!$D$12,0,10*ROW('Hygiene Data'!D100))="","",OFFSET('Hygiene Data'!$D$12,0,10*ROW('Hygiene Data'!D100)))</f>
        <v/>
      </c>
      <c r="DQ106" s="270" t="str">
        <f ca="true">+IF(OFFSET('Hygiene Data'!$D$13,0,10*ROW('Hygiene Data'!D100))="","",OFFSET('Hygiene Data'!$D$13,0,10*ROW('Hygiene Data'!D100)))</f>
        <v/>
      </c>
      <c r="DR106" s="270" t="str">
        <f ca="true">+IF(OFFSET('Hygiene Data'!$E$11,0,10*ROW('Hygiene Data'!E100))="","",OFFSET('Hygiene Data'!$E$11,0,10*ROW('Hygiene Data'!E100)))</f>
        <v/>
      </c>
      <c r="DS106" s="270" t="str">
        <f ca="true">+IF(OFFSET('Hygiene Data'!$E$12,0,10*ROW('Hygiene Data'!E100))="","",OFFSET('Hygiene Data'!$E$12,0,10*ROW('Hygiene Data'!E100)))</f>
        <v/>
      </c>
      <c r="DT106" s="270" t="str">
        <f ca="true">+IF(OFFSET('Hygiene Data'!$E$13,0,10*ROW('Hygiene Data'!E100))="","",OFFSET('Hygiene Data'!$E$13,0,10*ROW('Hygiene Data'!E100)))</f>
        <v/>
      </c>
      <c r="DU106" s="270" t="str">
        <f ca="true">+IF(OFFSET('Hygiene Data'!$F$11,0,10*ROW('Hygiene Data'!F100))="","",OFFSET('Hygiene Data'!$F$11,0,10*ROW('Hygiene Data'!F100)))</f>
        <v/>
      </c>
      <c r="DV106" s="270" t="str">
        <f ca="true">+IF(OFFSET('Hygiene Data'!$F$12,0,10*ROW('Hygiene Data'!F100))="","",OFFSET('Hygiene Data'!$F$12,0,10*ROW('Hygiene Data'!F100)))</f>
        <v/>
      </c>
      <c r="DW106" s="270" t="str">
        <f ca="true">+IF(OFFSET('Hygiene Data'!$F$13,0,10*ROW('Hygiene Data'!F100))="","",OFFSET('Hygiene Data'!$F$13,0,10*ROW('Hygiene Data'!F100)))</f>
        <v/>
      </c>
      <c r="DX106" s="270" t="str">
        <f ca="true">+IF(OFFSET('Hygiene Data'!$G$11,0,10*ROW('Hygiene Data'!G100))="","",OFFSET('Hygiene Data'!$G$11,0,10*ROW('Hygiene Data'!G100)))</f>
        <v/>
      </c>
      <c r="DY106" s="270" t="str">
        <f ca="true">+IF(OFFSET('Hygiene Data'!$G$12,0,10*ROW('Hygiene Data'!G100))="","",OFFSET('Hygiene Data'!$G$12,0,10*ROW('Hygiene Data'!G100)))</f>
        <v/>
      </c>
      <c r="DZ106" s="270" t="str">
        <f ca="true">+IF(OFFSET('Hygiene Data'!$G$13,0,10*ROW('Hygiene Data'!G100))="","",OFFSET('Hygiene Data'!$G$13,0,10*ROW('Hygiene Data'!G100)))</f>
        <v/>
      </c>
      <c r="EA106" s="270" t="str">
        <f ca="true">+IF(OFFSET('Hygiene Data'!$H$11,0,10*ROW('Hygiene Data'!H100))="","",OFFSET('Hygiene Data'!$H$11,0,10*ROW('Hygiene Data'!H100)))</f>
        <v/>
      </c>
      <c r="EB106" s="270" t="str">
        <f ca="true">+IF(OFFSET('Hygiene Data'!$H$12,0,10*ROW('Hygiene Data'!H100))="","",OFFSET('Hygiene Data'!$H$12,0,10*ROW('Hygiene Data'!H100)))</f>
        <v/>
      </c>
      <c r="EC106" s="270" t="str">
        <f ca="true">+IF(OFFSET('Hygiene Data'!$H$13,0,10*ROW('Hygiene Data'!H100))="","",OFFSET('Hygiene Data'!$H$13,0,10*ROW('Hygiene Data'!H100)))</f>
        <v/>
      </c>
      <c r="ED106" s="270" t="str">
        <f ca="true">+IF(OFFSET('Hygiene Data'!$I$11,0,10*ROW('Hygiene Data'!I100))="","",OFFSET('Hygiene Data'!$I$11,0,10*ROW('Hygiene Data'!I100)))</f>
        <v/>
      </c>
      <c r="EE106" s="270" t="str">
        <f ca="true">+IF(OFFSET('Hygiene Data'!$I$12,0,10*ROW('Hygiene Data'!I100))="","",OFFSET('Hygiene Data'!$I$12,0,10*ROW('Hygiene Data'!I100)))</f>
        <v/>
      </c>
      <c r="EF106" s="270"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26" t="str">
        <f t="shared" ca="true" si="1"/>
        <v/>
      </c>
      <c r="D107" s="93"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3"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3"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3"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3"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3"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3"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3"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3"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3"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3"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3"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3"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3"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3"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3"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3"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3"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4"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4"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4"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4"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4"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4"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4"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4"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4"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4"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4"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4"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4"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4"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4"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4"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4"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4"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4"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4"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4"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4"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4"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4"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4"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4"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4"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4"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4"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4"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5"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5"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5"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5"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5"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5"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5"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5"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5"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5"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5"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5"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5"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5"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5"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5"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5"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5"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0"/>
      <c r="BS107" s="270" t="str">
        <f ca="true">+IF(OFFSET('Water Data'!$D$27,0,10*ROW('Water Data'!D101))="","",OFFSET('Water Data'!$D$27,0,10*ROW('Water Data'!D101)))</f>
        <v/>
      </c>
      <c r="BT107" s="270" t="str">
        <f ca="true">+IF(OFFSET('Water Data'!$D$28,0,10*ROW('Water Data'!D101))="","",OFFSET('Water Data'!$D$28,0,10*ROW('Water Data'!D101)))</f>
        <v/>
      </c>
      <c r="BU107" s="270" t="str">
        <f ca="true">+IF(OFFSET('Water Data'!$D$29,0,10*ROW('Water Data'!D101))="","",OFFSET('Water Data'!$D$29,0,10*ROW('Water Data'!D101)))</f>
        <v/>
      </c>
      <c r="BV107" s="270" t="str">
        <f ca="true">+IF(OFFSET('Water Data'!$E$27,0,10*ROW('Water Data'!E101))="","",OFFSET('Water Data'!$E$27,0,10*ROW('Water Data'!E101)))</f>
        <v/>
      </c>
      <c r="BW107" s="270" t="str">
        <f ca="true">+IF(OFFSET('Water Data'!$E$28,0,10*ROW('Water Data'!E101))="","",OFFSET('Water Data'!$E$28,0,10*ROW('Water Data'!E101)))</f>
        <v/>
      </c>
      <c r="BX107" s="270" t="str">
        <f ca="true">+IF(OFFSET('Water Data'!$E$29,0,10*ROW('Water Data'!E101))="","",OFFSET('Water Data'!$E$29,0,10*ROW('Water Data'!E101)))</f>
        <v/>
      </c>
      <c r="BY107" s="270" t="str">
        <f ca="true">+IF(OFFSET('Water Data'!$F$27,0,10*ROW('Water Data'!F101))="","",OFFSET('Water Data'!$F$27,0,10*ROW('Water Data'!F101)))</f>
        <v/>
      </c>
      <c r="BZ107" s="270" t="str">
        <f ca="true">+IF(OFFSET('Water Data'!$F$28,0,10*ROW('Water Data'!F101))="","",OFFSET('Water Data'!$F$28,0,10*ROW('Water Data'!F101)))</f>
        <v/>
      </c>
      <c r="CA107" s="270" t="str">
        <f ca="true">+IF(OFFSET('Water Data'!$F$29,0,10*ROW('Water Data'!F101))="","",OFFSET('Water Data'!$F$29,0,10*ROW('Water Data'!F101)))</f>
        <v/>
      </c>
      <c r="CB107" s="270" t="str">
        <f ca="true">+IF(OFFSET('Water Data'!$G$27,0,10*ROW('Water Data'!G101))="","",OFFSET('Water Data'!$G$27,0,10*ROW('Water Data'!G101)))</f>
        <v/>
      </c>
      <c r="CC107" s="270" t="str">
        <f ca="true">+IF(OFFSET('Water Data'!$G$28,0,10*ROW('Water Data'!G101))="","",OFFSET('Water Data'!$G$28,0,10*ROW('Water Data'!G101)))</f>
        <v/>
      </c>
      <c r="CD107" s="270" t="str">
        <f ca="true">+IF(OFFSET('Water Data'!$G$29,0,10*ROW('Water Data'!G101))="","",OFFSET('Water Data'!$G$29,0,10*ROW('Water Data'!G101)))</f>
        <v/>
      </c>
      <c r="CE107" s="270" t="str">
        <f ca="true">+IF(OFFSET('Water Data'!$H$27,0,10*ROW('Water Data'!H101))="","",OFFSET('Water Data'!$H$27,0,10*ROW('Water Data'!H101)))</f>
        <v/>
      </c>
      <c r="CF107" s="270" t="str">
        <f ca="true">+IF(OFFSET('Water Data'!$H$28,0,10*ROW('Water Data'!H101))="","",OFFSET('Water Data'!$H$28,0,10*ROW('Water Data'!H101)))</f>
        <v/>
      </c>
      <c r="CG107" s="270" t="str">
        <f ca="true">+IF(OFFSET('Water Data'!$H$29,0,10*ROW('Water Data'!H101))="","",OFFSET('Water Data'!$H$29,0,10*ROW('Water Data'!H101)))</f>
        <v/>
      </c>
      <c r="CH107" s="270" t="str">
        <f ca="true">+IF(OFFSET('Water Data'!$I$27,0,10*ROW('Water Data'!I101))="","",OFFSET('Water Data'!$I$27,0,10*ROW('Water Data'!I101)))</f>
        <v/>
      </c>
      <c r="CI107" s="270" t="str">
        <f ca="true">+IF(OFFSET('Water Data'!$I$28,0,10*ROW('Water Data'!I101))="","",OFFSET('Water Data'!$I$28,0,10*ROW('Water Data'!I101)))</f>
        <v/>
      </c>
      <c r="CJ107" s="270" t="str">
        <f ca="true">+IF(OFFSET('Water Data'!$I$29,0,10*ROW('Water Data'!I101))="","",OFFSET('Water Data'!$I$29,0,10*ROW('Water Data'!I101)))</f>
        <v/>
      </c>
      <c r="CK107" s="270" t="str">
        <f ca="true">+IF(OFFSET('Sanitation Data'!$D$28,0,10*ROW('Sanitation Data'!D101))="","",OFFSET('Sanitation Data'!$D$28,0,10*ROW('Sanitation Data'!D101)))</f>
        <v/>
      </c>
      <c r="CL107" s="270" t="str">
        <f ca="true">+IF(OFFSET('Sanitation Data'!$D$29,0,10*ROW('Sanitation Data'!D101))="","",OFFSET('Sanitation Data'!$D$29,0,10*ROW('Sanitation Data'!D101)))</f>
        <v/>
      </c>
      <c r="CM107" s="270" t="str">
        <f ca="true">+IF(OFFSET('Sanitation Data'!$D$30,0,10*ROW('Sanitation Data'!D101))="","",OFFSET('Sanitation Data'!$D$30,0,10*ROW('Sanitation Data'!D101)))</f>
        <v/>
      </c>
      <c r="CN107" s="270" t="str">
        <f ca="true">+IF(OFFSET('Sanitation Data'!$D$31,0,10*ROW('Sanitation Data'!D101))="","",OFFSET('Sanitation Data'!$D$31,0,10*ROW('Sanitation Data'!D101)))</f>
        <v/>
      </c>
      <c r="CO107" s="270" t="str">
        <f ca="true">+IF(OFFSET('Sanitation Data'!$D$32,0,10*ROW('Sanitation Data'!D101))="","",OFFSET('Sanitation Data'!$D$32,0,10*ROW('Sanitation Data'!D101)))</f>
        <v/>
      </c>
      <c r="CP107" s="270" t="str">
        <f ca="true">+IF(OFFSET('Sanitation Data'!$E$28,0,10*ROW('Sanitation Data'!E101))="","",OFFSET('Sanitation Data'!$E$28,0,10*ROW('Sanitation Data'!E101)))</f>
        <v/>
      </c>
      <c r="CQ107" s="270" t="str">
        <f ca="true">+IF(OFFSET('Sanitation Data'!$E$29,0,10*ROW('Sanitation Data'!E101))="","",OFFSET('Sanitation Data'!$E$29,0,10*ROW('Sanitation Data'!E101)))</f>
        <v/>
      </c>
      <c r="CR107" s="270" t="str">
        <f ca="true">+IF(OFFSET('Sanitation Data'!$E$30,0,10*ROW('Sanitation Data'!E101))="","",OFFSET('Sanitation Data'!$E$30,0,10*ROW('Sanitation Data'!E101)))</f>
        <v/>
      </c>
      <c r="CS107" s="270" t="str">
        <f ca="true">+IF(OFFSET('Sanitation Data'!$E$31,0,10*ROW('Sanitation Data'!E101))="","",OFFSET('Sanitation Data'!$E$31,0,10*ROW('Sanitation Data'!E101)))</f>
        <v/>
      </c>
      <c r="CT107" s="270" t="str">
        <f ca="true">+IF(OFFSET('Sanitation Data'!$E$32,0,10*ROW('Sanitation Data'!E101))="","",OFFSET('Sanitation Data'!$E$32,0,10*ROW('Sanitation Data'!E101)))</f>
        <v/>
      </c>
      <c r="CU107" s="270" t="str">
        <f ca="true">+IF(OFFSET('Sanitation Data'!$F$28,0,10*ROW('Sanitation Data'!F101))="","",OFFSET('Sanitation Data'!$F$28,0,10*ROW('Sanitation Data'!F101)))</f>
        <v/>
      </c>
      <c r="CV107" s="270" t="str">
        <f ca="true">+IF(OFFSET('Sanitation Data'!$F$29,0,10*ROW('Sanitation Data'!F101))="","",OFFSET('Sanitation Data'!$F$29,0,10*ROW('Sanitation Data'!F101)))</f>
        <v/>
      </c>
      <c r="CW107" s="270" t="str">
        <f ca="true">+IF(OFFSET('Sanitation Data'!$F$30,0,10*ROW('Sanitation Data'!F101))="","",OFFSET('Sanitation Data'!$F$30,0,10*ROW('Sanitation Data'!F101)))</f>
        <v/>
      </c>
      <c r="CX107" s="270" t="str">
        <f ca="true">+IF(OFFSET('Sanitation Data'!$F$31,0,10*ROW('Sanitation Data'!F101))="","",OFFSET('Sanitation Data'!$F$31,0,10*ROW('Sanitation Data'!F101)))</f>
        <v/>
      </c>
      <c r="CY107" s="270" t="str">
        <f ca="true">+IF(OFFSET('Sanitation Data'!$F$32,0,10*ROW('Sanitation Data'!F101))="","",OFFSET('Sanitation Data'!$F$32,0,10*ROW('Sanitation Data'!F101)))</f>
        <v/>
      </c>
      <c r="CZ107" s="270" t="str">
        <f ca="true">+IF(OFFSET('Sanitation Data'!$G$28,0,10*ROW('Sanitation Data'!G101))="","",OFFSET('Sanitation Data'!$G$28,0,10*ROW('Sanitation Data'!G101)))</f>
        <v/>
      </c>
      <c r="DA107" s="270" t="str">
        <f ca="true">+IF(OFFSET('Sanitation Data'!$G$29,0,10*ROW('Sanitation Data'!G101))="","",OFFSET('Sanitation Data'!$G$29,0,10*ROW('Sanitation Data'!G101)))</f>
        <v/>
      </c>
      <c r="DB107" s="270" t="str">
        <f ca="true">+IF(OFFSET('Sanitation Data'!$G$30,0,10*ROW('Sanitation Data'!G101))="","",OFFSET('Sanitation Data'!$G$30,0,10*ROW('Sanitation Data'!G101)))</f>
        <v/>
      </c>
      <c r="DC107" s="270" t="str">
        <f ca="true">+IF(OFFSET('Sanitation Data'!$G$31,0,10*ROW('Sanitation Data'!G101))="","",OFFSET('Sanitation Data'!$G$31,0,10*ROW('Sanitation Data'!G101)))</f>
        <v/>
      </c>
      <c r="DD107" s="270" t="str">
        <f ca="true">+IF(OFFSET('Sanitation Data'!$G$32,0,10*ROW('Sanitation Data'!G101))="","",OFFSET('Sanitation Data'!$G$32,0,10*ROW('Sanitation Data'!G101)))</f>
        <v/>
      </c>
      <c r="DE107" s="270" t="str">
        <f ca="true">+IF(OFFSET('Sanitation Data'!$H$28,0,10*ROW('Sanitation Data'!H101))="","",OFFSET('Sanitation Data'!$H$28,0,10*ROW('Sanitation Data'!H101)))</f>
        <v/>
      </c>
      <c r="DF107" s="270" t="str">
        <f ca="true">+IF(OFFSET('Sanitation Data'!$H$29,0,10*ROW('Sanitation Data'!H101))="","",OFFSET('Sanitation Data'!$H$29,0,10*ROW('Sanitation Data'!H101)))</f>
        <v/>
      </c>
      <c r="DG107" s="270" t="str">
        <f ca="true">+IF(OFFSET('Sanitation Data'!$H$30,0,10*ROW('Sanitation Data'!H101))="","",OFFSET('Sanitation Data'!$H$30,0,10*ROW('Sanitation Data'!H101)))</f>
        <v/>
      </c>
      <c r="DH107" s="270" t="str">
        <f ca="true">+IF(OFFSET('Sanitation Data'!$H$31,0,10*ROW('Sanitation Data'!H101))="","",OFFSET('Sanitation Data'!$H$31,0,10*ROW('Sanitation Data'!H101)))</f>
        <v/>
      </c>
      <c r="DI107" s="270" t="str">
        <f ca="true">+IF(OFFSET('Sanitation Data'!$H$32,0,10*ROW('Sanitation Data'!H101))="","",OFFSET('Sanitation Data'!$H$32,0,10*ROW('Sanitation Data'!H101)))</f>
        <v/>
      </c>
      <c r="DJ107" s="270" t="str">
        <f ca="true">+IF(OFFSET('Sanitation Data'!$I$28,0,10*ROW('Sanitation Data'!I101))="","",OFFSET('Sanitation Data'!$I$28,0,10*ROW('Sanitation Data'!I101)))</f>
        <v/>
      </c>
      <c r="DK107" s="270" t="str">
        <f ca="true">+IF(OFFSET('Sanitation Data'!$I$29,0,10*ROW('Sanitation Data'!I101))="","",OFFSET('Sanitation Data'!$I$29,0,10*ROW('Sanitation Data'!I101)))</f>
        <v/>
      </c>
      <c r="DL107" s="270" t="str">
        <f ca="true">+IF(OFFSET('Sanitation Data'!$I$30,0,10*ROW('Sanitation Data'!I101))="","",OFFSET('Sanitation Data'!$I$30,0,10*ROW('Sanitation Data'!I101)))</f>
        <v/>
      </c>
      <c r="DM107" s="270" t="str">
        <f ca="true">+IF(OFFSET('Sanitation Data'!$I$31,0,10*ROW('Sanitation Data'!I101))="","",OFFSET('Sanitation Data'!$I$31,0,10*ROW('Sanitation Data'!I101)))</f>
        <v/>
      </c>
      <c r="DN107" s="270" t="str">
        <f ca="true">+IF(OFFSET('Sanitation Data'!$I$32,0,10*ROW('Sanitation Data'!I101))="","",OFFSET('Sanitation Data'!$I$32,0,10*ROW('Sanitation Data'!I101)))</f>
        <v/>
      </c>
      <c r="DO107" s="270" t="str">
        <f ca="true">+IF(OFFSET('Hygiene Data'!$D$11,0,10*ROW('Hygiene Data'!D101))="","",OFFSET('Hygiene Data'!$D$11,0,10*ROW('Hygiene Data'!D101)))</f>
        <v/>
      </c>
      <c r="DP107" s="270" t="str">
        <f ca="true">+IF(OFFSET('Hygiene Data'!$D$12,0,10*ROW('Hygiene Data'!D101))="","",OFFSET('Hygiene Data'!$D$12,0,10*ROW('Hygiene Data'!D101)))</f>
        <v/>
      </c>
      <c r="DQ107" s="270" t="str">
        <f ca="true">+IF(OFFSET('Hygiene Data'!$D$13,0,10*ROW('Hygiene Data'!D101))="","",OFFSET('Hygiene Data'!$D$13,0,10*ROW('Hygiene Data'!D101)))</f>
        <v/>
      </c>
      <c r="DR107" s="270" t="str">
        <f ca="true">+IF(OFFSET('Hygiene Data'!$E$11,0,10*ROW('Hygiene Data'!E101))="","",OFFSET('Hygiene Data'!$E$11,0,10*ROW('Hygiene Data'!E101)))</f>
        <v/>
      </c>
      <c r="DS107" s="270" t="str">
        <f ca="true">+IF(OFFSET('Hygiene Data'!$E$12,0,10*ROW('Hygiene Data'!E101))="","",OFFSET('Hygiene Data'!$E$12,0,10*ROW('Hygiene Data'!E101)))</f>
        <v/>
      </c>
      <c r="DT107" s="270" t="str">
        <f ca="true">+IF(OFFSET('Hygiene Data'!$E$13,0,10*ROW('Hygiene Data'!E101))="","",OFFSET('Hygiene Data'!$E$13,0,10*ROW('Hygiene Data'!E101)))</f>
        <v/>
      </c>
      <c r="DU107" s="270" t="str">
        <f ca="true">+IF(OFFSET('Hygiene Data'!$F$11,0,10*ROW('Hygiene Data'!F101))="","",OFFSET('Hygiene Data'!$F$11,0,10*ROW('Hygiene Data'!F101)))</f>
        <v/>
      </c>
      <c r="DV107" s="270" t="str">
        <f ca="true">+IF(OFFSET('Hygiene Data'!$F$12,0,10*ROW('Hygiene Data'!F101))="","",OFFSET('Hygiene Data'!$F$12,0,10*ROW('Hygiene Data'!F101)))</f>
        <v/>
      </c>
      <c r="DW107" s="270" t="str">
        <f ca="true">+IF(OFFSET('Hygiene Data'!$F$13,0,10*ROW('Hygiene Data'!F101))="","",OFFSET('Hygiene Data'!$F$13,0,10*ROW('Hygiene Data'!F101)))</f>
        <v/>
      </c>
      <c r="DX107" s="270" t="str">
        <f ca="true">+IF(OFFSET('Hygiene Data'!$G$11,0,10*ROW('Hygiene Data'!G101))="","",OFFSET('Hygiene Data'!$G$11,0,10*ROW('Hygiene Data'!G101)))</f>
        <v/>
      </c>
      <c r="DY107" s="270" t="str">
        <f ca="true">+IF(OFFSET('Hygiene Data'!$G$12,0,10*ROW('Hygiene Data'!G101))="","",OFFSET('Hygiene Data'!$G$12,0,10*ROW('Hygiene Data'!G101)))</f>
        <v/>
      </c>
      <c r="DZ107" s="270" t="str">
        <f ca="true">+IF(OFFSET('Hygiene Data'!$G$13,0,10*ROW('Hygiene Data'!G101))="","",OFFSET('Hygiene Data'!$G$13,0,10*ROW('Hygiene Data'!G101)))</f>
        <v/>
      </c>
      <c r="EA107" s="270" t="str">
        <f ca="true">+IF(OFFSET('Hygiene Data'!$H$11,0,10*ROW('Hygiene Data'!H101))="","",OFFSET('Hygiene Data'!$H$11,0,10*ROW('Hygiene Data'!H101)))</f>
        <v/>
      </c>
      <c r="EB107" s="270" t="str">
        <f ca="true">+IF(OFFSET('Hygiene Data'!$H$12,0,10*ROW('Hygiene Data'!H101))="","",OFFSET('Hygiene Data'!$H$12,0,10*ROW('Hygiene Data'!H101)))</f>
        <v/>
      </c>
      <c r="EC107" s="270" t="str">
        <f ca="true">+IF(OFFSET('Hygiene Data'!$H$13,0,10*ROW('Hygiene Data'!H101))="","",OFFSET('Hygiene Data'!$H$13,0,10*ROW('Hygiene Data'!H101)))</f>
        <v/>
      </c>
      <c r="ED107" s="270" t="str">
        <f ca="true">+IF(OFFSET('Hygiene Data'!$I$11,0,10*ROW('Hygiene Data'!I101))="","",OFFSET('Hygiene Data'!$I$11,0,10*ROW('Hygiene Data'!I101)))</f>
        <v/>
      </c>
      <c r="EE107" s="270" t="str">
        <f ca="true">+IF(OFFSET('Hygiene Data'!$I$12,0,10*ROW('Hygiene Data'!I101))="","",OFFSET('Hygiene Data'!$I$12,0,10*ROW('Hygiene Data'!I101)))</f>
        <v/>
      </c>
      <c r="EF107" s="270"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26" t="str">
        <f t="shared" ca="true" si="1"/>
        <v/>
      </c>
      <c r="D108" s="93"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3"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3"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3"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3"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3"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3"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3"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3"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3"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3"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3"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3"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3"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3"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3"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3"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3"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4"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4"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4"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4"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4"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4"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4"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4"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4"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4"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4"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4"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4"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4"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4"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4"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4"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4"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4"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4"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4"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4"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4"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4"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4"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4"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4"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4"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4"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4"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5"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5"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5"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5"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5"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5"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5"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5"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5"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5"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5"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5"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5"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5"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5"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5"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5"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5"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0"/>
      <c r="BS108" s="270" t="str">
        <f ca="true">+IF(OFFSET('Water Data'!$D$27,0,10*ROW('Water Data'!D102))="","",OFFSET('Water Data'!$D$27,0,10*ROW('Water Data'!D102)))</f>
        <v/>
      </c>
      <c r="BT108" s="270" t="str">
        <f ca="true">+IF(OFFSET('Water Data'!$D$28,0,10*ROW('Water Data'!D102))="","",OFFSET('Water Data'!$D$28,0,10*ROW('Water Data'!D102)))</f>
        <v/>
      </c>
      <c r="BU108" s="270" t="str">
        <f ca="true">+IF(OFFSET('Water Data'!$D$29,0,10*ROW('Water Data'!D102))="","",OFFSET('Water Data'!$D$29,0,10*ROW('Water Data'!D102)))</f>
        <v/>
      </c>
      <c r="BV108" s="270" t="str">
        <f ca="true">+IF(OFFSET('Water Data'!$E$27,0,10*ROW('Water Data'!E102))="","",OFFSET('Water Data'!$E$27,0,10*ROW('Water Data'!E102)))</f>
        <v/>
      </c>
      <c r="BW108" s="270" t="str">
        <f ca="true">+IF(OFFSET('Water Data'!$E$28,0,10*ROW('Water Data'!E102))="","",OFFSET('Water Data'!$E$28,0,10*ROW('Water Data'!E102)))</f>
        <v/>
      </c>
      <c r="BX108" s="270" t="str">
        <f ca="true">+IF(OFFSET('Water Data'!$E$29,0,10*ROW('Water Data'!E102))="","",OFFSET('Water Data'!$E$29,0,10*ROW('Water Data'!E102)))</f>
        <v/>
      </c>
      <c r="BY108" s="270" t="str">
        <f ca="true">+IF(OFFSET('Water Data'!$F$27,0,10*ROW('Water Data'!F102))="","",OFFSET('Water Data'!$F$27,0,10*ROW('Water Data'!F102)))</f>
        <v/>
      </c>
      <c r="BZ108" s="270" t="str">
        <f ca="true">+IF(OFFSET('Water Data'!$F$28,0,10*ROW('Water Data'!F102))="","",OFFSET('Water Data'!$F$28,0,10*ROW('Water Data'!F102)))</f>
        <v/>
      </c>
      <c r="CA108" s="270" t="str">
        <f ca="true">+IF(OFFSET('Water Data'!$F$29,0,10*ROW('Water Data'!F102))="","",OFFSET('Water Data'!$F$29,0,10*ROW('Water Data'!F102)))</f>
        <v/>
      </c>
      <c r="CB108" s="270" t="str">
        <f ca="true">+IF(OFFSET('Water Data'!$G$27,0,10*ROW('Water Data'!G102))="","",OFFSET('Water Data'!$G$27,0,10*ROW('Water Data'!G102)))</f>
        <v/>
      </c>
      <c r="CC108" s="270" t="str">
        <f ca="true">+IF(OFFSET('Water Data'!$G$28,0,10*ROW('Water Data'!G102))="","",OFFSET('Water Data'!$G$28,0,10*ROW('Water Data'!G102)))</f>
        <v/>
      </c>
      <c r="CD108" s="270" t="str">
        <f ca="true">+IF(OFFSET('Water Data'!$G$29,0,10*ROW('Water Data'!G102))="","",OFFSET('Water Data'!$G$29,0,10*ROW('Water Data'!G102)))</f>
        <v/>
      </c>
      <c r="CE108" s="270" t="str">
        <f ca="true">+IF(OFFSET('Water Data'!$H$27,0,10*ROW('Water Data'!H102))="","",OFFSET('Water Data'!$H$27,0,10*ROW('Water Data'!H102)))</f>
        <v/>
      </c>
      <c r="CF108" s="270" t="str">
        <f ca="true">+IF(OFFSET('Water Data'!$H$28,0,10*ROW('Water Data'!H102))="","",OFFSET('Water Data'!$H$28,0,10*ROW('Water Data'!H102)))</f>
        <v/>
      </c>
      <c r="CG108" s="270" t="str">
        <f ca="true">+IF(OFFSET('Water Data'!$H$29,0,10*ROW('Water Data'!H102))="","",OFFSET('Water Data'!$H$29,0,10*ROW('Water Data'!H102)))</f>
        <v/>
      </c>
      <c r="CH108" s="270" t="str">
        <f ca="true">+IF(OFFSET('Water Data'!$I$27,0,10*ROW('Water Data'!I102))="","",OFFSET('Water Data'!$I$27,0,10*ROW('Water Data'!I102)))</f>
        <v/>
      </c>
      <c r="CI108" s="270" t="str">
        <f ca="true">+IF(OFFSET('Water Data'!$I$28,0,10*ROW('Water Data'!I102))="","",OFFSET('Water Data'!$I$28,0,10*ROW('Water Data'!I102)))</f>
        <v/>
      </c>
      <c r="CJ108" s="270" t="str">
        <f ca="true">+IF(OFFSET('Water Data'!$I$29,0,10*ROW('Water Data'!I102))="","",OFFSET('Water Data'!$I$29,0,10*ROW('Water Data'!I102)))</f>
        <v/>
      </c>
      <c r="CK108" s="270" t="str">
        <f ca="true">+IF(OFFSET('Sanitation Data'!$D$28,0,10*ROW('Sanitation Data'!D102))="","",OFFSET('Sanitation Data'!$D$28,0,10*ROW('Sanitation Data'!D102)))</f>
        <v/>
      </c>
      <c r="CL108" s="270" t="str">
        <f ca="true">+IF(OFFSET('Sanitation Data'!$D$29,0,10*ROW('Sanitation Data'!D102))="","",OFFSET('Sanitation Data'!$D$29,0,10*ROW('Sanitation Data'!D102)))</f>
        <v/>
      </c>
      <c r="CM108" s="270" t="str">
        <f ca="true">+IF(OFFSET('Sanitation Data'!$D$30,0,10*ROW('Sanitation Data'!D102))="","",OFFSET('Sanitation Data'!$D$30,0,10*ROW('Sanitation Data'!D102)))</f>
        <v/>
      </c>
      <c r="CN108" s="270" t="str">
        <f ca="true">+IF(OFFSET('Sanitation Data'!$D$31,0,10*ROW('Sanitation Data'!D102))="","",OFFSET('Sanitation Data'!$D$31,0,10*ROW('Sanitation Data'!D102)))</f>
        <v/>
      </c>
      <c r="CO108" s="270" t="str">
        <f ca="true">+IF(OFFSET('Sanitation Data'!$D$32,0,10*ROW('Sanitation Data'!D102))="","",OFFSET('Sanitation Data'!$D$32,0,10*ROW('Sanitation Data'!D102)))</f>
        <v/>
      </c>
      <c r="CP108" s="270" t="str">
        <f ca="true">+IF(OFFSET('Sanitation Data'!$E$28,0,10*ROW('Sanitation Data'!E102))="","",OFFSET('Sanitation Data'!$E$28,0,10*ROW('Sanitation Data'!E102)))</f>
        <v/>
      </c>
      <c r="CQ108" s="270" t="str">
        <f ca="true">+IF(OFFSET('Sanitation Data'!$E$29,0,10*ROW('Sanitation Data'!E102))="","",OFFSET('Sanitation Data'!$E$29,0,10*ROW('Sanitation Data'!E102)))</f>
        <v/>
      </c>
      <c r="CR108" s="270" t="str">
        <f ca="true">+IF(OFFSET('Sanitation Data'!$E$30,0,10*ROW('Sanitation Data'!E102))="","",OFFSET('Sanitation Data'!$E$30,0,10*ROW('Sanitation Data'!E102)))</f>
        <v/>
      </c>
      <c r="CS108" s="270" t="str">
        <f ca="true">+IF(OFFSET('Sanitation Data'!$E$31,0,10*ROW('Sanitation Data'!E102))="","",OFFSET('Sanitation Data'!$E$31,0,10*ROW('Sanitation Data'!E102)))</f>
        <v/>
      </c>
      <c r="CT108" s="270" t="str">
        <f ca="true">+IF(OFFSET('Sanitation Data'!$E$32,0,10*ROW('Sanitation Data'!E102))="","",OFFSET('Sanitation Data'!$E$32,0,10*ROW('Sanitation Data'!E102)))</f>
        <v/>
      </c>
      <c r="CU108" s="270" t="str">
        <f ca="true">+IF(OFFSET('Sanitation Data'!$F$28,0,10*ROW('Sanitation Data'!F102))="","",OFFSET('Sanitation Data'!$F$28,0,10*ROW('Sanitation Data'!F102)))</f>
        <v/>
      </c>
      <c r="CV108" s="270" t="str">
        <f ca="true">+IF(OFFSET('Sanitation Data'!$F$29,0,10*ROW('Sanitation Data'!F102))="","",OFFSET('Sanitation Data'!$F$29,0,10*ROW('Sanitation Data'!F102)))</f>
        <v/>
      </c>
      <c r="CW108" s="270" t="str">
        <f ca="true">+IF(OFFSET('Sanitation Data'!$F$30,0,10*ROW('Sanitation Data'!F102))="","",OFFSET('Sanitation Data'!$F$30,0,10*ROW('Sanitation Data'!F102)))</f>
        <v/>
      </c>
      <c r="CX108" s="270" t="str">
        <f ca="true">+IF(OFFSET('Sanitation Data'!$F$31,0,10*ROW('Sanitation Data'!F102))="","",OFFSET('Sanitation Data'!$F$31,0,10*ROW('Sanitation Data'!F102)))</f>
        <v/>
      </c>
      <c r="CY108" s="270" t="str">
        <f ca="true">+IF(OFFSET('Sanitation Data'!$F$32,0,10*ROW('Sanitation Data'!F102))="","",OFFSET('Sanitation Data'!$F$32,0,10*ROW('Sanitation Data'!F102)))</f>
        <v/>
      </c>
      <c r="CZ108" s="270" t="str">
        <f ca="true">+IF(OFFSET('Sanitation Data'!$G$28,0,10*ROW('Sanitation Data'!G102))="","",OFFSET('Sanitation Data'!$G$28,0,10*ROW('Sanitation Data'!G102)))</f>
        <v/>
      </c>
      <c r="DA108" s="270" t="str">
        <f ca="true">+IF(OFFSET('Sanitation Data'!$G$29,0,10*ROW('Sanitation Data'!G102))="","",OFFSET('Sanitation Data'!$G$29,0,10*ROW('Sanitation Data'!G102)))</f>
        <v/>
      </c>
      <c r="DB108" s="270" t="str">
        <f ca="true">+IF(OFFSET('Sanitation Data'!$G$30,0,10*ROW('Sanitation Data'!G102))="","",OFFSET('Sanitation Data'!$G$30,0,10*ROW('Sanitation Data'!G102)))</f>
        <v/>
      </c>
      <c r="DC108" s="270" t="str">
        <f ca="true">+IF(OFFSET('Sanitation Data'!$G$31,0,10*ROW('Sanitation Data'!G102))="","",OFFSET('Sanitation Data'!$G$31,0,10*ROW('Sanitation Data'!G102)))</f>
        <v/>
      </c>
      <c r="DD108" s="270" t="str">
        <f ca="true">+IF(OFFSET('Sanitation Data'!$G$32,0,10*ROW('Sanitation Data'!G102))="","",OFFSET('Sanitation Data'!$G$32,0,10*ROW('Sanitation Data'!G102)))</f>
        <v/>
      </c>
      <c r="DE108" s="270" t="str">
        <f ca="true">+IF(OFFSET('Sanitation Data'!$H$28,0,10*ROW('Sanitation Data'!H102))="","",OFFSET('Sanitation Data'!$H$28,0,10*ROW('Sanitation Data'!H102)))</f>
        <v/>
      </c>
      <c r="DF108" s="270" t="str">
        <f ca="true">+IF(OFFSET('Sanitation Data'!$H$29,0,10*ROW('Sanitation Data'!H102))="","",OFFSET('Sanitation Data'!$H$29,0,10*ROW('Sanitation Data'!H102)))</f>
        <v/>
      </c>
      <c r="DG108" s="270" t="str">
        <f ca="true">+IF(OFFSET('Sanitation Data'!$H$30,0,10*ROW('Sanitation Data'!H102))="","",OFFSET('Sanitation Data'!$H$30,0,10*ROW('Sanitation Data'!H102)))</f>
        <v/>
      </c>
      <c r="DH108" s="270" t="str">
        <f ca="true">+IF(OFFSET('Sanitation Data'!$H$31,0,10*ROW('Sanitation Data'!H102))="","",OFFSET('Sanitation Data'!$H$31,0,10*ROW('Sanitation Data'!H102)))</f>
        <v/>
      </c>
      <c r="DI108" s="270" t="str">
        <f ca="true">+IF(OFFSET('Sanitation Data'!$H$32,0,10*ROW('Sanitation Data'!H102))="","",OFFSET('Sanitation Data'!$H$32,0,10*ROW('Sanitation Data'!H102)))</f>
        <v/>
      </c>
      <c r="DJ108" s="270" t="str">
        <f ca="true">+IF(OFFSET('Sanitation Data'!$I$28,0,10*ROW('Sanitation Data'!I102))="","",OFFSET('Sanitation Data'!$I$28,0,10*ROW('Sanitation Data'!I102)))</f>
        <v/>
      </c>
      <c r="DK108" s="270" t="str">
        <f ca="true">+IF(OFFSET('Sanitation Data'!$I$29,0,10*ROW('Sanitation Data'!I102))="","",OFFSET('Sanitation Data'!$I$29,0,10*ROW('Sanitation Data'!I102)))</f>
        <v/>
      </c>
      <c r="DL108" s="270" t="str">
        <f ca="true">+IF(OFFSET('Sanitation Data'!$I$30,0,10*ROW('Sanitation Data'!I102))="","",OFFSET('Sanitation Data'!$I$30,0,10*ROW('Sanitation Data'!I102)))</f>
        <v/>
      </c>
      <c r="DM108" s="270" t="str">
        <f ca="true">+IF(OFFSET('Sanitation Data'!$I$31,0,10*ROW('Sanitation Data'!I102))="","",OFFSET('Sanitation Data'!$I$31,0,10*ROW('Sanitation Data'!I102)))</f>
        <v/>
      </c>
      <c r="DN108" s="270" t="str">
        <f ca="true">+IF(OFFSET('Sanitation Data'!$I$32,0,10*ROW('Sanitation Data'!I102))="","",OFFSET('Sanitation Data'!$I$32,0,10*ROW('Sanitation Data'!I102)))</f>
        <v/>
      </c>
      <c r="DO108" s="270" t="str">
        <f ca="true">+IF(OFFSET('Hygiene Data'!$D$11,0,10*ROW('Hygiene Data'!D102))="","",OFFSET('Hygiene Data'!$D$11,0,10*ROW('Hygiene Data'!D102)))</f>
        <v/>
      </c>
      <c r="DP108" s="270" t="str">
        <f ca="true">+IF(OFFSET('Hygiene Data'!$D$12,0,10*ROW('Hygiene Data'!D102))="","",OFFSET('Hygiene Data'!$D$12,0,10*ROW('Hygiene Data'!D102)))</f>
        <v/>
      </c>
      <c r="DQ108" s="270" t="str">
        <f ca="true">+IF(OFFSET('Hygiene Data'!$D$13,0,10*ROW('Hygiene Data'!D102))="","",OFFSET('Hygiene Data'!$D$13,0,10*ROW('Hygiene Data'!D102)))</f>
        <v/>
      </c>
      <c r="DR108" s="270" t="str">
        <f ca="true">+IF(OFFSET('Hygiene Data'!$E$11,0,10*ROW('Hygiene Data'!E102))="","",OFFSET('Hygiene Data'!$E$11,0,10*ROW('Hygiene Data'!E102)))</f>
        <v/>
      </c>
      <c r="DS108" s="270" t="str">
        <f ca="true">+IF(OFFSET('Hygiene Data'!$E$12,0,10*ROW('Hygiene Data'!E102))="","",OFFSET('Hygiene Data'!$E$12,0,10*ROW('Hygiene Data'!E102)))</f>
        <v/>
      </c>
      <c r="DT108" s="270" t="str">
        <f ca="true">+IF(OFFSET('Hygiene Data'!$E$13,0,10*ROW('Hygiene Data'!E102))="","",OFFSET('Hygiene Data'!$E$13,0,10*ROW('Hygiene Data'!E102)))</f>
        <v/>
      </c>
      <c r="DU108" s="270" t="str">
        <f ca="true">+IF(OFFSET('Hygiene Data'!$F$11,0,10*ROW('Hygiene Data'!F102))="","",OFFSET('Hygiene Data'!$F$11,0,10*ROW('Hygiene Data'!F102)))</f>
        <v/>
      </c>
      <c r="DV108" s="270" t="str">
        <f ca="true">+IF(OFFSET('Hygiene Data'!$F$12,0,10*ROW('Hygiene Data'!F102))="","",OFFSET('Hygiene Data'!$F$12,0,10*ROW('Hygiene Data'!F102)))</f>
        <v/>
      </c>
      <c r="DW108" s="270" t="str">
        <f ca="true">+IF(OFFSET('Hygiene Data'!$F$13,0,10*ROW('Hygiene Data'!F102))="","",OFFSET('Hygiene Data'!$F$13,0,10*ROW('Hygiene Data'!F102)))</f>
        <v/>
      </c>
      <c r="DX108" s="270" t="str">
        <f ca="true">+IF(OFFSET('Hygiene Data'!$G$11,0,10*ROW('Hygiene Data'!G102))="","",OFFSET('Hygiene Data'!$G$11,0,10*ROW('Hygiene Data'!G102)))</f>
        <v/>
      </c>
      <c r="DY108" s="270" t="str">
        <f ca="true">+IF(OFFSET('Hygiene Data'!$G$12,0,10*ROW('Hygiene Data'!G102))="","",OFFSET('Hygiene Data'!$G$12,0,10*ROW('Hygiene Data'!G102)))</f>
        <v/>
      </c>
      <c r="DZ108" s="270" t="str">
        <f ca="true">+IF(OFFSET('Hygiene Data'!$G$13,0,10*ROW('Hygiene Data'!G102))="","",OFFSET('Hygiene Data'!$G$13,0,10*ROW('Hygiene Data'!G102)))</f>
        <v/>
      </c>
      <c r="EA108" s="270" t="str">
        <f ca="true">+IF(OFFSET('Hygiene Data'!$H$11,0,10*ROW('Hygiene Data'!H102))="","",OFFSET('Hygiene Data'!$H$11,0,10*ROW('Hygiene Data'!H102)))</f>
        <v/>
      </c>
      <c r="EB108" s="270" t="str">
        <f ca="true">+IF(OFFSET('Hygiene Data'!$H$12,0,10*ROW('Hygiene Data'!H102))="","",OFFSET('Hygiene Data'!$H$12,0,10*ROW('Hygiene Data'!H102)))</f>
        <v/>
      </c>
      <c r="EC108" s="270" t="str">
        <f ca="true">+IF(OFFSET('Hygiene Data'!$H$13,0,10*ROW('Hygiene Data'!H102))="","",OFFSET('Hygiene Data'!$H$13,0,10*ROW('Hygiene Data'!H102)))</f>
        <v/>
      </c>
      <c r="ED108" s="270" t="str">
        <f ca="true">+IF(OFFSET('Hygiene Data'!$I$11,0,10*ROW('Hygiene Data'!I102))="","",OFFSET('Hygiene Data'!$I$11,0,10*ROW('Hygiene Data'!I102)))</f>
        <v/>
      </c>
      <c r="EE108" s="270" t="str">
        <f ca="true">+IF(OFFSET('Hygiene Data'!$I$12,0,10*ROW('Hygiene Data'!I102))="","",OFFSET('Hygiene Data'!$I$12,0,10*ROW('Hygiene Data'!I102)))</f>
        <v/>
      </c>
      <c r="EF108" s="270"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26" t="str">
        <f t="shared" ca="true" si="1"/>
        <v/>
      </c>
      <c r="D109" s="93"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3"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3"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3"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3"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3"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3"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3"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3"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3"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3"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3"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3"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3"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3"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3"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3"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3"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4"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4"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4"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4"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4"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4"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4"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4"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4"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4"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4"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4"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4"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4"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4"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4"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4"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4"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4"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4"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4"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4"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4"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4"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4"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4"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4"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4"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4"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4"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5"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5"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5"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5"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5"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5"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5"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5"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5"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5"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5"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5"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5"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5"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5"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5"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5"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5"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0"/>
      <c r="BS109" s="270" t="str">
        <f ca="true">+IF(OFFSET('Water Data'!$D$27,0,10*ROW('Water Data'!D103))="","",OFFSET('Water Data'!$D$27,0,10*ROW('Water Data'!D103)))</f>
        <v/>
      </c>
      <c r="BT109" s="270" t="str">
        <f ca="true">+IF(OFFSET('Water Data'!$D$28,0,10*ROW('Water Data'!D103))="","",OFFSET('Water Data'!$D$28,0,10*ROW('Water Data'!D103)))</f>
        <v/>
      </c>
      <c r="BU109" s="270" t="str">
        <f ca="true">+IF(OFFSET('Water Data'!$D$29,0,10*ROW('Water Data'!D103))="","",OFFSET('Water Data'!$D$29,0,10*ROW('Water Data'!D103)))</f>
        <v/>
      </c>
      <c r="BV109" s="270" t="str">
        <f ca="true">+IF(OFFSET('Water Data'!$E$27,0,10*ROW('Water Data'!E103))="","",OFFSET('Water Data'!$E$27,0,10*ROW('Water Data'!E103)))</f>
        <v/>
      </c>
      <c r="BW109" s="270" t="str">
        <f ca="true">+IF(OFFSET('Water Data'!$E$28,0,10*ROW('Water Data'!E103))="","",OFFSET('Water Data'!$E$28,0,10*ROW('Water Data'!E103)))</f>
        <v/>
      </c>
      <c r="BX109" s="270" t="str">
        <f ca="true">+IF(OFFSET('Water Data'!$E$29,0,10*ROW('Water Data'!E103))="","",OFFSET('Water Data'!$E$29,0,10*ROW('Water Data'!E103)))</f>
        <v/>
      </c>
      <c r="BY109" s="270" t="str">
        <f ca="true">+IF(OFFSET('Water Data'!$F$27,0,10*ROW('Water Data'!F103))="","",OFFSET('Water Data'!$F$27,0,10*ROW('Water Data'!F103)))</f>
        <v/>
      </c>
      <c r="BZ109" s="270" t="str">
        <f ca="true">+IF(OFFSET('Water Data'!$F$28,0,10*ROW('Water Data'!F103))="","",OFFSET('Water Data'!$F$28,0,10*ROW('Water Data'!F103)))</f>
        <v/>
      </c>
      <c r="CA109" s="270" t="str">
        <f ca="true">+IF(OFFSET('Water Data'!$F$29,0,10*ROW('Water Data'!F103))="","",OFFSET('Water Data'!$F$29,0,10*ROW('Water Data'!F103)))</f>
        <v/>
      </c>
      <c r="CB109" s="270" t="str">
        <f ca="true">+IF(OFFSET('Water Data'!$G$27,0,10*ROW('Water Data'!G103))="","",OFFSET('Water Data'!$G$27,0,10*ROW('Water Data'!G103)))</f>
        <v/>
      </c>
      <c r="CC109" s="270" t="str">
        <f ca="true">+IF(OFFSET('Water Data'!$G$28,0,10*ROW('Water Data'!G103))="","",OFFSET('Water Data'!$G$28,0,10*ROW('Water Data'!G103)))</f>
        <v/>
      </c>
      <c r="CD109" s="270" t="str">
        <f ca="true">+IF(OFFSET('Water Data'!$G$29,0,10*ROW('Water Data'!G103))="","",OFFSET('Water Data'!$G$29,0,10*ROW('Water Data'!G103)))</f>
        <v/>
      </c>
      <c r="CE109" s="270" t="str">
        <f ca="true">+IF(OFFSET('Water Data'!$H$27,0,10*ROW('Water Data'!H103))="","",OFFSET('Water Data'!$H$27,0,10*ROW('Water Data'!H103)))</f>
        <v/>
      </c>
      <c r="CF109" s="270" t="str">
        <f ca="true">+IF(OFFSET('Water Data'!$H$28,0,10*ROW('Water Data'!H103))="","",OFFSET('Water Data'!$H$28,0,10*ROW('Water Data'!H103)))</f>
        <v/>
      </c>
      <c r="CG109" s="270" t="str">
        <f ca="true">+IF(OFFSET('Water Data'!$H$29,0,10*ROW('Water Data'!H103))="","",OFFSET('Water Data'!$H$29,0,10*ROW('Water Data'!H103)))</f>
        <v/>
      </c>
      <c r="CH109" s="270" t="str">
        <f ca="true">+IF(OFFSET('Water Data'!$I$27,0,10*ROW('Water Data'!I103))="","",OFFSET('Water Data'!$I$27,0,10*ROW('Water Data'!I103)))</f>
        <v/>
      </c>
      <c r="CI109" s="270" t="str">
        <f ca="true">+IF(OFFSET('Water Data'!$I$28,0,10*ROW('Water Data'!I103))="","",OFFSET('Water Data'!$I$28,0,10*ROW('Water Data'!I103)))</f>
        <v/>
      </c>
      <c r="CJ109" s="270" t="str">
        <f ca="true">+IF(OFFSET('Water Data'!$I$29,0,10*ROW('Water Data'!I103))="","",OFFSET('Water Data'!$I$29,0,10*ROW('Water Data'!I103)))</f>
        <v/>
      </c>
      <c r="CK109" s="270" t="str">
        <f ca="true">+IF(OFFSET('Sanitation Data'!$D$28,0,10*ROW('Sanitation Data'!D103))="","",OFFSET('Sanitation Data'!$D$28,0,10*ROW('Sanitation Data'!D103)))</f>
        <v/>
      </c>
      <c r="CL109" s="270" t="str">
        <f ca="true">+IF(OFFSET('Sanitation Data'!$D$29,0,10*ROW('Sanitation Data'!D103))="","",OFFSET('Sanitation Data'!$D$29,0,10*ROW('Sanitation Data'!D103)))</f>
        <v/>
      </c>
      <c r="CM109" s="270" t="str">
        <f ca="true">+IF(OFFSET('Sanitation Data'!$D$30,0,10*ROW('Sanitation Data'!D103))="","",OFFSET('Sanitation Data'!$D$30,0,10*ROW('Sanitation Data'!D103)))</f>
        <v/>
      </c>
      <c r="CN109" s="270" t="str">
        <f ca="true">+IF(OFFSET('Sanitation Data'!$D$31,0,10*ROW('Sanitation Data'!D103))="","",OFFSET('Sanitation Data'!$D$31,0,10*ROW('Sanitation Data'!D103)))</f>
        <v/>
      </c>
      <c r="CO109" s="270" t="str">
        <f ca="true">+IF(OFFSET('Sanitation Data'!$D$32,0,10*ROW('Sanitation Data'!D103))="","",OFFSET('Sanitation Data'!$D$32,0,10*ROW('Sanitation Data'!D103)))</f>
        <v/>
      </c>
      <c r="CP109" s="270" t="str">
        <f ca="true">+IF(OFFSET('Sanitation Data'!$E$28,0,10*ROW('Sanitation Data'!E103))="","",OFFSET('Sanitation Data'!$E$28,0,10*ROW('Sanitation Data'!E103)))</f>
        <v/>
      </c>
      <c r="CQ109" s="270" t="str">
        <f ca="true">+IF(OFFSET('Sanitation Data'!$E$29,0,10*ROW('Sanitation Data'!E103))="","",OFFSET('Sanitation Data'!$E$29,0,10*ROW('Sanitation Data'!E103)))</f>
        <v/>
      </c>
      <c r="CR109" s="270" t="str">
        <f ca="true">+IF(OFFSET('Sanitation Data'!$E$30,0,10*ROW('Sanitation Data'!E103))="","",OFFSET('Sanitation Data'!$E$30,0,10*ROW('Sanitation Data'!E103)))</f>
        <v/>
      </c>
      <c r="CS109" s="270" t="str">
        <f ca="true">+IF(OFFSET('Sanitation Data'!$E$31,0,10*ROW('Sanitation Data'!E103))="","",OFFSET('Sanitation Data'!$E$31,0,10*ROW('Sanitation Data'!E103)))</f>
        <v/>
      </c>
      <c r="CT109" s="270" t="str">
        <f ca="true">+IF(OFFSET('Sanitation Data'!$E$32,0,10*ROW('Sanitation Data'!E103))="","",OFFSET('Sanitation Data'!$E$32,0,10*ROW('Sanitation Data'!E103)))</f>
        <v/>
      </c>
      <c r="CU109" s="270" t="str">
        <f ca="true">+IF(OFFSET('Sanitation Data'!$F$28,0,10*ROW('Sanitation Data'!F103))="","",OFFSET('Sanitation Data'!$F$28,0,10*ROW('Sanitation Data'!F103)))</f>
        <v/>
      </c>
      <c r="CV109" s="270" t="str">
        <f ca="true">+IF(OFFSET('Sanitation Data'!$F$29,0,10*ROW('Sanitation Data'!F103))="","",OFFSET('Sanitation Data'!$F$29,0,10*ROW('Sanitation Data'!F103)))</f>
        <v/>
      </c>
      <c r="CW109" s="270" t="str">
        <f ca="true">+IF(OFFSET('Sanitation Data'!$F$30,0,10*ROW('Sanitation Data'!F103))="","",OFFSET('Sanitation Data'!$F$30,0,10*ROW('Sanitation Data'!F103)))</f>
        <v/>
      </c>
      <c r="CX109" s="270" t="str">
        <f ca="true">+IF(OFFSET('Sanitation Data'!$F$31,0,10*ROW('Sanitation Data'!F103))="","",OFFSET('Sanitation Data'!$F$31,0,10*ROW('Sanitation Data'!F103)))</f>
        <v/>
      </c>
      <c r="CY109" s="270" t="str">
        <f ca="true">+IF(OFFSET('Sanitation Data'!$F$32,0,10*ROW('Sanitation Data'!F103))="","",OFFSET('Sanitation Data'!$F$32,0,10*ROW('Sanitation Data'!F103)))</f>
        <v/>
      </c>
      <c r="CZ109" s="270" t="str">
        <f ca="true">+IF(OFFSET('Sanitation Data'!$G$28,0,10*ROW('Sanitation Data'!G103))="","",OFFSET('Sanitation Data'!$G$28,0,10*ROW('Sanitation Data'!G103)))</f>
        <v/>
      </c>
      <c r="DA109" s="270" t="str">
        <f ca="true">+IF(OFFSET('Sanitation Data'!$G$29,0,10*ROW('Sanitation Data'!G103))="","",OFFSET('Sanitation Data'!$G$29,0,10*ROW('Sanitation Data'!G103)))</f>
        <v/>
      </c>
      <c r="DB109" s="270" t="str">
        <f ca="true">+IF(OFFSET('Sanitation Data'!$G$30,0,10*ROW('Sanitation Data'!G103))="","",OFFSET('Sanitation Data'!$G$30,0,10*ROW('Sanitation Data'!G103)))</f>
        <v/>
      </c>
      <c r="DC109" s="270" t="str">
        <f ca="true">+IF(OFFSET('Sanitation Data'!$G$31,0,10*ROW('Sanitation Data'!G103))="","",OFFSET('Sanitation Data'!$G$31,0,10*ROW('Sanitation Data'!G103)))</f>
        <v/>
      </c>
      <c r="DD109" s="270" t="str">
        <f ca="true">+IF(OFFSET('Sanitation Data'!$G$32,0,10*ROW('Sanitation Data'!G103))="","",OFFSET('Sanitation Data'!$G$32,0,10*ROW('Sanitation Data'!G103)))</f>
        <v/>
      </c>
      <c r="DE109" s="270" t="str">
        <f ca="true">+IF(OFFSET('Sanitation Data'!$H$28,0,10*ROW('Sanitation Data'!H103))="","",OFFSET('Sanitation Data'!$H$28,0,10*ROW('Sanitation Data'!H103)))</f>
        <v/>
      </c>
      <c r="DF109" s="270" t="str">
        <f ca="true">+IF(OFFSET('Sanitation Data'!$H$29,0,10*ROW('Sanitation Data'!H103))="","",OFFSET('Sanitation Data'!$H$29,0,10*ROW('Sanitation Data'!H103)))</f>
        <v/>
      </c>
      <c r="DG109" s="270" t="str">
        <f ca="true">+IF(OFFSET('Sanitation Data'!$H$30,0,10*ROW('Sanitation Data'!H103))="","",OFFSET('Sanitation Data'!$H$30,0,10*ROW('Sanitation Data'!H103)))</f>
        <v/>
      </c>
      <c r="DH109" s="270" t="str">
        <f ca="true">+IF(OFFSET('Sanitation Data'!$H$31,0,10*ROW('Sanitation Data'!H103))="","",OFFSET('Sanitation Data'!$H$31,0,10*ROW('Sanitation Data'!H103)))</f>
        <v/>
      </c>
      <c r="DI109" s="270" t="str">
        <f ca="true">+IF(OFFSET('Sanitation Data'!$H$32,0,10*ROW('Sanitation Data'!H103))="","",OFFSET('Sanitation Data'!$H$32,0,10*ROW('Sanitation Data'!H103)))</f>
        <v/>
      </c>
      <c r="DJ109" s="270" t="str">
        <f ca="true">+IF(OFFSET('Sanitation Data'!$I$28,0,10*ROW('Sanitation Data'!I103))="","",OFFSET('Sanitation Data'!$I$28,0,10*ROW('Sanitation Data'!I103)))</f>
        <v/>
      </c>
      <c r="DK109" s="270" t="str">
        <f ca="true">+IF(OFFSET('Sanitation Data'!$I$29,0,10*ROW('Sanitation Data'!I103))="","",OFFSET('Sanitation Data'!$I$29,0,10*ROW('Sanitation Data'!I103)))</f>
        <v/>
      </c>
      <c r="DL109" s="270" t="str">
        <f ca="true">+IF(OFFSET('Sanitation Data'!$I$30,0,10*ROW('Sanitation Data'!I103))="","",OFFSET('Sanitation Data'!$I$30,0,10*ROW('Sanitation Data'!I103)))</f>
        <v/>
      </c>
      <c r="DM109" s="270" t="str">
        <f ca="true">+IF(OFFSET('Sanitation Data'!$I$31,0,10*ROW('Sanitation Data'!I103))="","",OFFSET('Sanitation Data'!$I$31,0,10*ROW('Sanitation Data'!I103)))</f>
        <v/>
      </c>
      <c r="DN109" s="270" t="str">
        <f ca="true">+IF(OFFSET('Sanitation Data'!$I$32,0,10*ROW('Sanitation Data'!I103))="","",OFFSET('Sanitation Data'!$I$32,0,10*ROW('Sanitation Data'!I103)))</f>
        <v/>
      </c>
      <c r="DO109" s="270" t="str">
        <f ca="true">+IF(OFFSET('Hygiene Data'!$D$11,0,10*ROW('Hygiene Data'!D103))="","",OFFSET('Hygiene Data'!$D$11,0,10*ROW('Hygiene Data'!D103)))</f>
        <v/>
      </c>
      <c r="DP109" s="270" t="str">
        <f ca="true">+IF(OFFSET('Hygiene Data'!$D$12,0,10*ROW('Hygiene Data'!D103))="","",OFFSET('Hygiene Data'!$D$12,0,10*ROW('Hygiene Data'!D103)))</f>
        <v/>
      </c>
      <c r="DQ109" s="270" t="str">
        <f ca="true">+IF(OFFSET('Hygiene Data'!$D$13,0,10*ROW('Hygiene Data'!D103))="","",OFFSET('Hygiene Data'!$D$13,0,10*ROW('Hygiene Data'!D103)))</f>
        <v/>
      </c>
      <c r="DR109" s="270" t="str">
        <f ca="true">+IF(OFFSET('Hygiene Data'!$E$11,0,10*ROW('Hygiene Data'!E103))="","",OFFSET('Hygiene Data'!$E$11,0,10*ROW('Hygiene Data'!E103)))</f>
        <v/>
      </c>
      <c r="DS109" s="270" t="str">
        <f ca="true">+IF(OFFSET('Hygiene Data'!$E$12,0,10*ROW('Hygiene Data'!E103))="","",OFFSET('Hygiene Data'!$E$12,0,10*ROW('Hygiene Data'!E103)))</f>
        <v/>
      </c>
      <c r="DT109" s="270" t="str">
        <f ca="true">+IF(OFFSET('Hygiene Data'!$E$13,0,10*ROW('Hygiene Data'!E103))="","",OFFSET('Hygiene Data'!$E$13,0,10*ROW('Hygiene Data'!E103)))</f>
        <v/>
      </c>
      <c r="DU109" s="270" t="str">
        <f ca="true">+IF(OFFSET('Hygiene Data'!$F$11,0,10*ROW('Hygiene Data'!F103))="","",OFFSET('Hygiene Data'!$F$11,0,10*ROW('Hygiene Data'!F103)))</f>
        <v/>
      </c>
      <c r="DV109" s="270" t="str">
        <f ca="true">+IF(OFFSET('Hygiene Data'!$F$12,0,10*ROW('Hygiene Data'!F103))="","",OFFSET('Hygiene Data'!$F$12,0,10*ROW('Hygiene Data'!F103)))</f>
        <v/>
      </c>
      <c r="DW109" s="270" t="str">
        <f ca="true">+IF(OFFSET('Hygiene Data'!$F$13,0,10*ROW('Hygiene Data'!F103))="","",OFFSET('Hygiene Data'!$F$13,0,10*ROW('Hygiene Data'!F103)))</f>
        <v/>
      </c>
      <c r="DX109" s="270" t="str">
        <f ca="true">+IF(OFFSET('Hygiene Data'!$G$11,0,10*ROW('Hygiene Data'!G103))="","",OFFSET('Hygiene Data'!$G$11,0,10*ROW('Hygiene Data'!G103)))</f>
        <v/>
      </c>
      <c r="DY109" s="270" t="str">
        <f ca="true">+IF(OFFSET('Hygiene Data'!$G$12,0,10*ROW('Hygiene Data'!G103))="","",OFFSET('Hygiene Data'!$G$12,0,10*ROW('Hygiene Data'!G103)))</f>
        <v/>
      </c>
      <c r="DZ109" s="270" t="str">
        <f ca="true">+IF(OFFSET('Hygiene Data'!$G$13,0,10*ROW('Hygiene Data'!G103))="","",OFFSET('Hygiene Data'!$G$13,0,10*ROW('Hygiene Data'!G103)))</f>
        <v/>
      </c>
      <c r="EA109" s="270" t="str">
        <f ca="true">+IF(OFFSET('Hygiene Data'!$H$11,0,10*ROW('Hygiene Data'!H103))="","",OFFSET('Hygiene Data'!$H$11,0,10*ROW('Hygiene Data'!H103)))</f>
        <v/>
      </c>
      <c r="EB109" s="270" t="str">
        <f ca="true">+IF(OFFSET('Hygiene Data'!$H$12,0,10*ROW('Hygiene Data'!H103))="","",OFFSET('Hygiene Data'!$H$12,0,10*ROW('Hygiene Data'!H103)))</f>
        <v/>
      </c>
      <c r="EC109" s="270" t="str">
        <f ca="true">+IF(OFFSET('Hygiene Data'!$H$13,0,10*ROW('Hygiene Data'!H103))="","",OFFSET('Hygiene Data'!$H$13,0,10*ROW('Hygiene Data'!H103)))</f>
        <v/>
      </c>
      <c r="ED109" s="270" t="str">
        <f ca="true">+IF(OFFSET('Hygiene Data'!$I$11,0,10*ROW('Hygiene Data'!I103))="","",OFFSET('Hygiene Data'!$I$11,0,10*ROW('Hygiene Data'!I103)))</f>
        <v/>
      </c>
      <c r="EE109" s="270" t="str">
        <f ca="true">+IF(OFFSET('Hygiene Data'!$I$12,0,10*ROW('Hygiene Data'!I103))="","",OFFSET('Hygiene Data'!$I$12,0,10*ROW('Hygiene Data'!I103)))</f>
        <v/>
      </c>
      <c r="EF109" s="270"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26" t="str">
        <f t="shared" ca="true" si="1"/>
        <v/>
      </c>
      <c r="D110" s="93"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3"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3"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3"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3"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3"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3"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3"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3"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3"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3"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3"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3"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3"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3"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3"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3"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3"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4"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4"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4"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4"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4"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4"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4"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4"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4"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4"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4"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4"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4"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4"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4"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4"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4"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4"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4"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4"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4"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4"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4"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4"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4"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4"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4"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4"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4"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4"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5"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5"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5"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5"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5"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5"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5"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5"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5"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5"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5"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5"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5"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5"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5"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5"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5"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5"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0"/>
      <c r="BS110" s="270" t="str">
        <f ca="true">+IF(OFFSET('Water Data'!$D$27,0,10*ROW('Water Data'!D104))="","",OFFSET('Water Data'!$D$27,0,10*ROW('Water Data'!D104)))</f>
        <v/>
      </c>
      <c r="BT110" s="270" t="str">
        <f ca="true">+IF(OFFSET('Water Data'!$D$28,0,10*ROW('Water Data'!D104))="","",OFFSET('Water Data'!$D$28,0,10*ROW('Water Data'!D104)))</f>
        <v/>
      </c>
      <c r="BU110" s="270" t="str">
        <f ca="true">+IF(OFFSET('Water Data'!$D$29,0,10*ROW('Water Data'!D104))="","",OFFSET('Water Data'!$D$29,0,10*ROW('Water Data'!D104)))</f>
        <v/>
      </c>
      <c r="BV110" s="270" t="str">
        <f ca="true">+IF(OFFSET('Water Data'!$E$27,0,10*ROW('Water Data'!E104))="","",OFFSET('Water Data'!$E$27,0,10*ROW('Water Data'!E104)))</f>
        <v/>
      </c>
      <c r="BW110" s="270" t="str">
        <f ca="true">+IF(OFFSET('Water Data'!$E$28,0,10*ROW('Water Data'!E104))="","",OFFSET('Water Data'!$E$28,0,10*ROW('Water Data'!E104)))</f>
        <v/>
      </c>
      <c r="BX110" s="270" t="str">
        <f ca="true">+IF(OFFSET('Water Data'!$E$29,0,10*ROW('Water Data'!E104))="","",OFFSET('Water Data'!$E$29,0,10*ROW('Water Data'!E104)))</f>
        <v/>
      </c>
      <c r="BY110" s="270" t="str">
        <f ca="true">+IF(OFFSET('Water Data'!$F$27,0,10*ROW('Water Data'!F104))="","",OFFSET('Water Data'!$F$27,0,10*ROW('Water Data'!F104)))</f>
        <v/>
      </c>
      <c r="BZ110" s="270" t="str">
        <f ca="true">+IF(OFFSET('Water Data'!$F$28,0,10*ROW('Water Data'!F104))="","",OFFSET('Water Data'!$F$28,0,10*ROW('Water Data'!F104)))</f>
        <v/>
      </c>
      <c r="CA110" s="270" t="str">
        <f ca="true">+IF(OFFSET('Water Data'!$F$29,0,10*ROW('Water Data'!F104))="","",OFFSET('Water Data'!$F$29,0,10*ROW('Water Data'!F104)))</f>
        <v/>
      </c>
      <c r="CB110" s="270" t="str">
        <f ca="true">+IF(OFFSET('Water Data'!$G$27,0,10*ROW('Water Data'!G104))="","",OFFSET('Water Data'!$G$27,0,10*ROW('Water Data'!G104)))</f>
        <v/>
      </c>
      <c r="CC110" s="270" t="str">
        <f ca="true">+IF(OFFSET('Water Data'!$G$28,0,10*ROW('Water Data'!G104))="","",OFFSET('Water Data'!$G$28,0,10*ROW('Water Data'!G104)))</f>
        <v/>
      </c>
      <c r="CD110" s="270" t="str">
        <f ca="true">+IF(OFFSET('Water Data'!$G$29,0,10*ROW('Water Data'!G104))="","",OFFSET('Water Data'!$G$29,0,10*ROW('Water Data'!G104)))</f>
        <v/>
      </c>
      <c r="CE110" s="270" t="str">
        <f ca="true">+IF(OFFSET('Water Data'!$H$27,0,10*ROW('Water Data'!H104))="","",OFFSET('Water Data'!$H$27,0,10*ROW('Water Data'!H104)))</f>
        <v/>
      </c>
      <c r="CF110" s="270" t="str">
        <f ca="true">+IF(OFFSET('Water Data'!$H$28,0,10*ROW('Water Data'!H104))="","",OFFSET('Water Data'!$H$28,0,10*ROW('Water Data'!H104)))</f>
        <v/>
      </c>
      <c r="CG110" s="270" t="str">
        <f ca="true">+IF(OFFSET('Water Data'!$H$29,0,10*ROW('Water Data'!H104))="","",OFFSET('Water Data'!$H$29,0,10*ROW('Water Data'!H104)))</f>
        <v/>
      </c>
      <c r="CH110" s="270" t="str">
        <f ca="true">+IF(OFFSET('Water Data'!$I$27,0,10*ROW('Water Data'!I104))="","",OFFSET('Water Data'!$I$27,0,10*ROW('Water Data'!I104)))</f>
        <v/>
      </c>
      <c r="CI110" s="270" t="str">
        <f ca="true">+IF(OFFSET('Water Data'!$I$28,0,10*ROW('Water Data'!I104))="","",OFFSET('Water Data'!$I$28,0,10*ROW('Water Data'!I104)))</f>
        <v/>
      </c>
      <c r="CJ110" s="270" t="str">
        <f ca="true">+IF(OFFSET('Water Data'!$I$29,0,10*ROW('Water Data'!I104))="","",OFFSET('Water Data'!$I$29,0,10*ROW('Water Data'!I104)))</f>
        <v/>
      </c>
      <c r="CK110" s="270" t="str">
        <f ca="true">+IF(OFFSET('Sanitation Data'!$D$28,0,10*ROW('Sanitation Data'!D104))="","",OFFSET('Sanitation Data'!$D$28,0,10*ROW('Sanitation Data'!D104)))</f>
        <v/>
      </c>
      <c r="CL110" s="270" t="str">
        <f ca="true">+IF(OFFSET('Sanitation Data'!$D$29,0,10*ROW('Sanitation Data'!D104))="","",OFFSET('Sanitation Data'!$D$29,0,10*ROW('Sanitation Data'!D104)))</f>
        <v/>
      </c>
      <c r="CM110" s="270" t="str">
        <f ca="true">+IF(OFFSET('Sanitation Data'!$D$30,0,10*ROW('Sanitation Data'!D104))="","",OFFSET('Sanitation Data'!$D$30,0,10*ROW('Sanitation Data'!D104)))</f>
        <v/>
      </c>
      <c r="CN110" s="270" t="str">
        <f ca="true">+IF(OFFSET('Sanitation Data'!$D$31,0,10*ROW('Sanitation Data'!D104))="","",OFFSET('Sanitation Data'!$D$31,0,10*ROW('Sanitation Data'!D104)))</f>
        <v/>
      </c>
      <c r="CO110" s="270" t="str">
        <f ca="true">+IF(OFFSET('Sanitation Data'!$D$32,0,10*ROW('Sanitation Data'!D104))="","",OFFSET('Sanitation Data'!$D$32,0,10*ROW('Sanitation Data'!D104)))</f>
        <v/>
      </c>
      <c r="CP110" s="270" t="str">
        <f ca="true">+IF(OFFSET('Sanitation Data'!$E$28,0,10*ROW('Sanitation Data'!E104))="","",OFFSET('Sanitation Data'!$E$28,0,10*ROW('Sanitation Data'!E104)))</f>
        <v/>
      </c>
      <c r="CQ110" s="270" t="str">
        <f ca="true">+IF(OFFSET('Sanitation Data'!$E$29,0,10*ROW('Sanitation Data'!E104))="","",OFFSET('Sanitation Data'!$E$29,0,10*ROW('Sanitation Data'!E104)))</f>
        <v/>
      </c>
      <c r="CR110" s="270" t="str">
        <f ca="true">+IF(OFFSET('Sanitation Data'!$E$30,0,10*ROW('Sanitation Data'!E104))="","",OFFSET('Sanitation Data'!$E$30,0,10*ROW('Sanitation Data'!E104)))</f>
        <v/>
      </c>
      <c r="CS110" s="270" t="str">
        <f ca="true">+IF(OFFSET('Sanitation Data'!$E$31,0,10*ROW('Sanitation Data'!E104))="","",OFFSET('Sanitation Data'!$E$31,0,10*ROW('Sanitation Data'!E104)))</f>
        <v/>
      </c>
      <c r="CT110" s="270" t="str">
        <f ca="true">+IF(OFFSET('Sanitation Data'!$E$32,0,10*ROW('Sanitation Data'!E104))="","",OFFSET('Sanitation Data'!$E$32,0,10*ROW('Sanitation Data'!E104)))</f>
        <v/>
      </c>
      <c r="CU110" s="270" t="str">
        <f ca="true">+IF(OFFSET('Sanitation Data'!$F$28,0,10*ROW('Sanitation Data'!F104))="","",OFFSET('Sanitation Data'!$F$28,0,10*ROW('Sanitation Data'!F104)))</f>
        <v/>
      </c>
      <c r="CV110" s="270" t="str">
        <f ca="true">+IF(OFFSET('Sanitation Data'!$F$29,0,10*ROW('Sanitation Data'!F104))="","",OFFSET('Sanitation Data'!$F$29,0,10*ROW('Sanitation Data'!F104)))</f>
        <v/>
      </c>
      <c r="CW110" s="270" t="str">
        <f ca="true">+IF(OFFSET('Sanitation Data'!$F$30,0,10*ROW('Sanitation Data'!F104))="","",OFFSET('Sanitation Data'!$F$30,0,10*ROW('Sanitation Data'!F104)))</f>
        <v/>
      </c>
      <c r="CX110" s="270" t="str">
        <f ca="true">+IF(OFFSET('Sanitation Data'!$F$31,0,10*ROW('Sanitation Data'!F104))="","",OFFSET('Sanitation Data'!$F$31,0,10*ROW('Sanitation Data'!F104)))</f>
        <v/>
      </c>
      <c r="CY110" s="270" t="str">
        <f ca="true">+IF(OFFSET('Sanitation Data'!$F$32,0,10*ROW('Sanitation Data'!F104))="","",OFFSET('Sanitation Data'!$F$32,0,10*ROW('Sanitation Data'!F104)))</f>
        <v/>
      </c>
      <c r="CZ110" s="270" t="str">
        <f ca="true">+IF(OFFSET('Sanitation Data'!$G$28,0,10*ROW('Sanitation Data'!G104))="","",OFFSET('Sanitation Data'!$G$28,0,10*ROW('Sanitation Data'!G104)))</f>
        <v/>
      </c>
      <c r="DA110" s="270" t="str">
        <f ca="true">+IF(OFFSET('Sanitation Data'!$G$29,0,10*ROW('Sanitation Data'!G104))="","",OFFSET('Sanitation Data'!$G$29,0,10*ROW('Sanitation Data'!G104)))</f>
        <v/>
      </c>
      <c r="DB110" s="270" t="str">
        <f ca="true">+IF(OFFSET('Sanitation Data'!$G$30,0,10*ROW('Sanitation Data'!G104))="","",OFFSET('Sanitation Data'!$G$30,0,10*ROW('Sanitation Data'!G104)))</f>
        <v/>
      </c>
      <c r="DC110" s="270" t="str">
        <f ca="true">+IF(OFFSET('Sanitation Data'!$G$31,0,10*ROW('Sanitation Data'!G104))="","",OFFSET('Sanitation Data'!$G$31,0,10*ROW('Sanitation Data'!G104)))</f>
        <v/>
      </c>
      <c r="DD110" s="270" t="str">
        <f ca="true">+IF(OFFSET('Sanitation Data'!$G$32,0,10*ROW('Sanitation Data'!G104))="","",OFFSET('Sanitation Data'!$G$32,0,10*ROW('Sanitation Data'!G104)))</f>
        <v/>
      </c>
      <c r="DE110" s="270" t="str">
        <f ca="true">+IF(OFFSET('Sanitation Data'!$H$28,0,10*ROW('Sanitation Data'!H104))="","",OFFSET('Sanitation Data'!$H$28,0,10*ROW('Sanitation Data'!H104)))</f>
        <v/>
      </c>
      <c r="DF110" s="270" t="str">
        <f ca="true">+IF(OFFSET('Sanitation Data'!$H$29,0,10*ROW('Sanitation Data'!H104))="","",OFFSET('Sanitation Data'!$H$29,0,10*ROW('Sanitation Data'!H104)))</f>
        <v/>
      </c>
      <c r="DG110" s="270" t="str">
        <f ca="true">+IF(OFFSET('Sanitation Data'!$H$30,0,10*ROW('Sanitation Data'!H104))="","",OFFSET('Sanitation Data'!$H$30,0,10*ROW('Sanitation Data'!H104)))</f>
        <v/>
      </c>
      <c r="DH110" s="270" t="str">
        <f ca="true">+IF(OFFSET('Sanitation Data'!$H$31,0,10*ROW('Sanitation Data'!H104))="","",OFFSET('Sanitation Data'!$H$31,0,10*ROW('Sanitation Data'!H104)))</f>
        <v/>
      </c>
      <c r="DI110" s="270" t="str">
        <f ca="true">+IF(OFFSET('Sanitation Data'!$H$32,0,10*ROW('Sanitation Data'!H104))="","",OFFSET('Sanitation Data'!$H$32,0,10*ROW('Sanitation Data'!H104)))</f>
        <v/>
      </c>
      <c r="DJ110" s="270" t="str">
        <f ca="true">+IF(OFFSET('Sanitation Data'!$I$28,0,10*ROW('Sanitation Data'!I104))="","",OFFSET('Sanitation Data'!$I$28,0,10*ROW('Sanitation Data'!I104)))</f>
        <v/>
      </c>
      <c r="DK110" s="270" t="str">
        <f ca="true">+IF(OFFSET('Sanitation Data'!$I$29,0,10*ROW('Sanitation Data'!I104))="","",OFFSET('Sanitation Data'!$I$29,0,10*ROW('Sanitation Data'!I104)))</f>
        <v/>
      </c>
      <c r="DL110" s="270" t="str">
        <f ca="true">+IF(OFFSET('Sanitation Data'!$I$30,0,10*ROW('Sanitation Data'!I104))="","",OFFSET('Sanitation Data'!$I$30,0,10*ROW('Sanitation Data'!I104)))</f>
        <v/>
      </c>
      <c r="DM110" s="270" t="str">
        <f ca="true">+IF(OFFSET('Sanitation Data'!$I$31,0,10*ROW('Sanitation Data'!I104))="","",OFFSET('Sanitation Data'!$I$31,0,10*ROW('Sanitation Data'!I104)))</f>
        <v/>
      </c>
      <c r="DN110" s="270" t="str">
        <f ca="true">+IF(OFFSET('Sanitation Data'!$I$32,0,10*ROW('Sanitation Data'!I104))="","",OFFSET('Sanitation Data'!$I$32,0,10*ROW('Sanitation Data'!I104)))</f>
        <v/>
      </c>
      <c r="DO110" s="270" t="str">
        <f ca="true">+IF(OFFSET('Hygiene Data'!$D$11,0,10*ROW('Hygiene Data'!D104))="","",OFFSET('Hygiene Data'!$D$11,0,10*ROW('Hygiene Data'!D104)))</f>
        <v/>
      </c>
      <c r="DP110" s="270" t="str">
        <f ca="true">+IF(OFFSET('Hygiene Data'!$D$12,0,10*ROW('Hygiene Data'!D104))="","",OFFSET('Hygiene Data'!$D$12,0,10*ROW('Hygiene Data'!D104)))</f>
        <v/>
      </c>
      <c r="DQ110" s="270" t="str">
        <f ca="true">+IF(OFFSET('Hygiene Data'!$D$13,0,10*ROW('Hygiene Data'!D104))="","",OFFSET('Hygiene Data'!$D$13,0,10*ROW('Hygiene Data'!D104)))</f>
        <v/>
      </c>
      <c r="DR110" s="270" t="str">
        <f ca="true">+IF(OFFSET('Hygiene Data'!$E$11,0,10*ROW('Hygiene Data'!E104))="","",OFFSET('Hygiene Data'!$E$11,0,10*ROW('Hygiene Data'!E104)))</f>
        <v/>
      </c>
      <c r="DS110" s="270" t="str">
        <f ca="true">+IF(OFFSET('Hygiene Data'!$E$12,0,10*ROW('Hygiene Data'!E104))="","",OFFSET('Hygiene Data'!$E$12,0,10*ROW('Hygiene Data'!E104)))</f>
        <v/>
      </c>
      <c r="DT110" s="270" t="str">
        <f ca="true">+IF(OFFSET('Hygiene Data'!$E$13,0,10*ROW('Hygiene Data'!E104))="","",OFFSET('Hygiene Data'!$E$13,0,10*ROW('Hygiene Data'!E104)))</f>
        <v/>
      </c>
      <c r="DU110" s="270" t="str">
        <f ca="true">+IF(OFFSET('Hygiene Data'!$F$11,0,10*ROW('Hygiene Data'!F104))="","",OFFSET('Hygiene Data'!$F$11,0,10*ROW('Hygiene Data'!F104)))</f>
        <v/>
      </c>
      <c r="DV110" s="270" t="str">
        <f ca="true">+IF(OFFSET('Hygiene Data'!$F$12,0,10*ROW('Hygiene Data'!F104))="","",OFFSET('Hygiene Data'!$F$12,0,10*ROW('Hygiene Data'!F104)))</f>
        <v/>
      </c>
      <c r="DW110" s="270" t="str">
        <f ca="true">+IF(OFFSET('Hygiene Data'!$F$13,0,10*ROW('Hygiene Data'!F104))="","",OFFSET('Hygiene Data'!$F$13,0,10*ROW('Hygiene Data'!F104)))</f>
        <v/>
      </c>
      <c r="DX110" s="270" t="str">
        <f ca="true">+IF(OFFSET('Hygiene Data'!$G$11,0,10*ROW('Hygiene Data'!G104))="","",OFFSET('Hygiene Data'!$G$11,0,10*ROW('Hygiene Data'!G104)))</f>
        <v/>
      </c>
      <c r="DY110" s="270" t="str">
        <f ca="true">+IF(OFFSET('Hygiene Data'!$G$12,0,10*ROW('Hygiene Data'!G104))="","",OFFSET('Hygiene Data'!$G$12,0,10*ROW('Hygiene Data'!G104)))</f>
        <v/>
      </c>
      <c r="DZ110" s="270" t="str">
        <f ca="true">+IF(OFFSET('Hygiene Data'!$G$13,0,10*ROW('Hygiene Data'!G104))="","",OFFSET('Hygiene Data'!$G$13,0,10*ROW('Hygiene Data'!G104)))</f>
        <v/>
      </c>
      <c r="EA110" s="270" t="str">
        <f ca="true">+IF(OFFSET('Hygiene Data'!$H$11,0,10*ROW('Hygiene Data'!H104))="","",OFFSET('Hygiene Data'!$H$11,0,10*ROW('Hygiene Data'!H104)))</f>
        <v/>
      </c>
      <c r="EB110" s="270" t="str">
        <f ca="true">+IF(OFFSET('Hygiene Data'!$H$12,0,10*ROW('Hygiene Data'!H104))="","",OFFSET('Hygiene Data'!$H$12,0,10*ROW('Hygiene Data'!H104)))</f>
        <v/>
      </c>
      <c r="EC110" s="270" t="str">
        <f ca="true">+IF(OFFSET('Hygiene Data'!$H$13,0,10*ROW('Hygiene Data'!H104))="","",OFFSET('Hygiene Data'!$H$13,0,10*ROW('Hygiene Data'!H104)))</f>
        <v/>
      </c>
      <c r="ED110" s="270" t="str">
        <f ca="true">+IF(OFFSET('Hygiene Data'!$I$11,0,10*ROW('Hygiene Data'!I104))="","",OFFSET('Hygiene Data'!$I$11,0,10*ROW('Hygiene Data'!I104)))</f>
        <v/>
      </c>
      <c r="EE110" s="270" t="str">
        <f ca="true">+IF(OFFSET('Hygiene Data'!$I$12,0,10*ROW('Hygiene Data'!I104))="","",OFFSET('Hygiene Data'!$I$12,0,10*ROW('Hygiene Data'!I104)))</f>
        <v/>
      </c>
      <c r="EF110" s="270"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26" t="str">
        <f t="shared" ca="true" si="1"/>
        <v/>
      </c>
      <c r="D111" s="93"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3"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3"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3"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3"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3"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3"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3"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3"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3"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3"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3"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3"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3"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3"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3"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3"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3"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4"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4"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4"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4"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4"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4"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4"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4"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4"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4"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4"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4"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4"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4"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4"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4"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4"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4"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4"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4"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4"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4"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4"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4"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4"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4"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4"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4"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4"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4"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5"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5"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5"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5"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5"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5"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5"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5"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5"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5"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5"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5"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5"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5"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5"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5"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5"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5"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0"/>
      <c r="BS111" s="270" t="str">
        <f ca="true">+IF(OFFSET('Water Data'!$D$27,0,10*ROW('Water Data'!D105))="","",OFFSET('Water Data'!$D$27,0,10*ROW('Water Data'!D105)))</f>
        <v/>
      </c>
      <c r="BT111" s="270" t="str">
        <f ca="true">+IF(OFFSET('Water Data'!$D$28,0,10*ROW('Water Data'!D105))="","",OFFSET('Water Data'!$D$28,0,10*ROW('Water Data'!D105)))</f>
        <v/>
      </c>
      <c r="BU111" s="270" t="str">
        <f ca="true">+IF(OFFSET('Water Data'!$D$29,0,10*ROW('Water Data'!D105))="","",OFFSET('Water Data'!$D$29,0,10*ROW('Water Data'!D105)))</f>
        <v/>
      </c>
      <c r="BV111" s="270" t="str">
        <f ca="true">+IF(OFFSET('Water Data'!$E$27,0,10*ROW('Water Data'!E105))="","",OFFSET('Water Data'!$E$27,0,10*ROW('Water Data'!E105)))</f>
        <v/>
      </c>
      <c r="BW111" s="270" t="str">
        <f ca="true">+IF(OFFSET('Water Data'!$E$28,0,10*ROW('Water Data'!E105))="","",OFFSET('Water Data'!$E$28,0,10*ROW('Water Data'!E105)))</f>
        <v/>
      </c>
      <c r="BX111" s="270" t="str">
        <f ca="true">+IF(OFFSET('Water Data'!$E$29,0,10*ROW('Water Data'!E105))="","",OFFSET('Water Data'!$E$29,0,10*ROW('Water Data'!E105)))</f>
        <v/>
      </c>
      <c r="BY111" s="270" t="str">
        <f ca="true">+IF(OFFSET('Water Data'!$F$27,0,10*ROW('Water Data'!F105))="","",OFFSET('Water Data'!$F$27,0,10*ROW('Water Data'!F105)))</f>
        <v/>
      </c>
      <c r="BZ111" s="270" t="str">
        <f ca="true">+IF(OFFSET('Water Data'!$F$28,0,10*ROW('Water Data'!F105))="","",OFFSET('Water Data'!$F$28,0,10*ROW('Water Data'!F105)))</f>
        <v/>
      </c>
      <c r="CA111" s="270" t="str">
        <f ca="true">+IF(OFFSET('Water Data'!$F$29,0,10*ROW('Water Data'!F105))="","",OFFSET('Water Data'!$F$29,0,10*ROW('Water Data'!F105)))</f>
        <v/>
      </c>
      <c r="CB111" s="270" t="str">
        <f ca="true">+IF(OFFSET('Water Data'!$G$27,0,10*ROW('Water Data'!G105))="","",OFFSET('Water Data'!$G$27,0,10*ROW('Water Data'!G105)))</f>
        <v/>
      </c>
      <c r="CC111" s="270" t="str">
        <f ca="true">+IF(OFFSET('Water Data'!$G$28,0,10*ROW('Water Data'!G105))="","",OFFSET('Water Data'!$G$28,0,10*ROW('Water Data'!G105)))</f>
        <v/>
      </c>
      <c r="CD111" s="270" t="str">
        <f ca="true">+IF(OFFSET('Water Data'!$G$29,0,10*ROW('Water Data'!G105))="","",OFFSET('Water Data'!$G$29,0,10*ROW('Water Data'!G105)))</f>
        <v/>
      </c>
      <c r="CE111" s="270" t="str">
        <f ca="true">+IF(OFFSET('Water Data'!$H$27,0,10*ROW('Water Data'!H105))="","",OFFSET('Water Data'!$H$27,0,10*ROW('Water Data'!H105)))</f>
        <v/>
      </c>
      <c r="CF111" s="270" t="str">
        <f ca="true">+IF(OFFSET('Water Data'!$H$28,0,10*ROW('Water Data'!H105))="","",OFFSET('Water Data'!$H$28,0,10*ROW('Water Data'!H105)))</f>
        <v/>
      </c>
      <c r="CG111" s="270" t="str">
        <f ca="true">+IF(OFFSET('Water Data'!$H$29,0,10*ROW('Water Data'!H105))="","",OFFSET('Water Data'!$H$29,0,10*ROW('Water Data'!H105)))</f>
        <v/>
      </c>
      <c r="CH111" s="270" t="str">
        <f ca="true">+IF(OFFSET('Water Data'!$I$27,0,10*ROW('Water Data'!I105))="","",OFFSET('Water Data'!$I$27,0,10*ROW('Water Data'!I105)))</f>
        <v/>
      </c>
      <c r="CI111" s="270" t="str">
        <f ca="true">+IF(OFFSET('Water Data'!$I$28,0,10*ROW('Water Data'!I105))="","",OFFSET('Water Data'!$I$28,0,10*ROW('Water Data'!I105)))</f>
        <v/>
      </c>
      <c r="CJ111" s="270" t="str">
        <f ca="true">+IF(OFFSET('Water Data'!$I$29,0,10*ROW('Water Data'!I105))="","",OFFSET('Water Data'!$I$29,0,10*ROW('Water Data'!I105)))</f>
        <v/>
      </c>
      <c r="CK111" s="270" t="str">
        <f ca="true">+IF(OFFSET('Sanitation Data'!$D$28,0,10*ROW('Sanitation Data'!D105))="","",OFFSET('Sanitation Data'!$D$28,0,10*ROW('Sanitation Data'!D105)))</f>
        <v/>
      </c>
      <c r="CL111" s="270" t="str">
        <f ca="true">+IF(OFFSET('Sanitation Data'!$D$29,0,10*ROW('Sanitation Data'!D105))="","",OFFSET('Sanitation Data'!$D$29,0,10*ROW('Sanitation Data'!D105)))</f>
        <v/>
      </c>
      <c r="CM111" s="270" t="str">
        <f ca="true">+IF(OFFSET('Sanitation Data'!$D$30,0,10*ROW('Sanitation Data'!D105))="","",OFFSET('Sanitation Data'!$D$30,0,10*ROW('Sanitation Data'!D105)))</f>
        <v/>
      </c>
      <c r="CN111" s="270" t="str">
        <f ca="true">+IF(OFFSET('Sanitation Data'!$D$31,0,10*ROW('Sanitation Data'!D105))="","",OFFSET('Sanitation Data'!$D$31,0,10*ROW('Sanitation Data'!D105)))</f>
        <v/>
      </c>
      <c r="CO111" s="270" t="str">
        <f ca="true">+IF(OFFSET('Sanitation Data'!$D$32,0,10*ROW('Sanitation Data'!D105))="","",OFFSET('Sanitation Data'!$D$32,0,10*ROW('Sanitation Data'!D105)))</f>
        <v/>
      </c>
      <c r="CP111" s="270" t="str">
        <f ca="true">+IF(OFFSET('Sanitation Data'!$E$28,0,10*ROW('Sanitation Data'!E105))="","",OFFSET('Sanitation Data'!$E$28,0,10*ROW('Sanitation Data'!E105)))</f>
        <v/>
      </c>
      <c r="CQ111" s="270" t="str">
        <f ca="true">+IF(OFFSET('Sanitation Data'!$E$29,0,10*ROW('Sanitation Data'!E105))="","",OFFSET('Sanitation Data'!$E$29,0,10*ROW('Sanitation Data'!E105)))</f>
        <v/>
      </c>
      <c r="CR111" s="270" t="str">
        <f ca="true">+IF(OFFSET('Sanitation Data'!$E$30,0,10*ROW('Sanitation Data'!E105))="","",OFFSET('Sanitation Data'!$E$30,0,10*ROW('Sanitation Data'!E105)))</f>
        <v/>
      </c>
      <c r="CS111" s="270" t="str">
        <f ca="true">+IF(OFFSET('Sanitation Data'!$E$31,0,10*ROW('Sanitation Data'!E105))="","",OFFSET('Sanitation Data'!$E$31,0,10*ROW('Sanitation Data'!E105)))</f>
        <v/>
      </c>
      <c r="CT111" s="270" t="str">
        <f ca="true">+IF(OFFSET('Sanitation Data'!$E$32,0,10*ROW('Sanitation Data'!E105))="","",OFFSET('Sanitation Data'!$E$32,0,10*ROW('Sanitation Data'!E105)))</f>
        <v/>
      </c>
      <c r="CU111" s="270" t="str">
        <f ca="true">+IF(OFFSET('Sanitation Data'!$F$28,0,10*ROW('Sanitation Data'!F105))="","",OFFSET('Sanitation Data'!$F$28,0,10*ROW('Sanitation Data'!F105)))</f>
        <v/>
      </c>
      <c r="CV111" s="270" t="str">
        <f ca="true">+IF(OFFSET('Sanitation Data'!$F$29,0,10*ROW('Sanitation Data'!F105))="","",OFFSET('Sanitation Data'!$F$29,0,10*ROW('Sanitation Data'!F105)))</f>
        <v/>
      </c>
      <c r="CW111" s="270" t="str">
        <f ca="true">+IF(OFFSET('Sanitation Data'!$F$30,0,10*ROW('Sanitation Data'!F105))="","",OFFSET('Sanitation Data'!$F$30,0,10*ROW('Sanitation Data'!F105)))</f>
        <v/>
      </c>
      <c r="CX111" s="270" t="str">
        <f ca="true">+IF(OFFSET('Sanitation Data'!$F$31,0,10*ROW('Sanitation Data'!F105))="","",OFFSET('Sanitation Data'!$F$31,0,10*ROW('Sanitation Data'!F105)))</f>
        <v/>
      </c>
      <c r="CY111" s="270" t="str">
        <f ca="true">+IF(OFFSET('Sanitation Data'!$F$32,0,10*ROW('Sanitation Data'!F105))="","",OFFSET('Sanitation Data'!$F$32,0,10*ROW('Sanitation Data'!F105)))</f>
        <v/>
      </c>
      <c r="CZ111" s="270" t="str">
        <f ca="true">+IF(OFFSET('Sanitation Data'!$G$28,0,10*ROW('Sanitation Data'!G105))="","",OFFSET('Sanitation Data'!$G$28,0,10*ROW('Sanitation Data'!G105)))</f>
        <v/>
      </c>
      <c r="DA111" s="270" t="str">
        <f ca="true">+IF(OFFSET('Sanitation Data'!$G$29,0,10*ROW('Sanitation Data'!G105))="","",OFFSET('Sanitation Data'!$G$29,0,10*ROW('Sanitation Data'!G105)))</f>
        <v/>
      </c>
      <c r="DB111" s="270" t="str">
        <f ca="true">+IF(OFFSET('Sanitation Data'!$G$30,0,10*ROW('Sanitation Data'!G105))="","",OFFSET('Sanitation Data'!$G$30,0,10*ROW('Sanitation Data'!G105)))</f>
        <v/>
      </c>
      <c r="DC111" s="270" t="str">
        <f ca="true">+IF(OFFSET('Sanitation Data'!$G$31,0,10*ROW('Sanitation Data'!G105))="","",OFFSET('Sanitation Data'!$G$31,0,10*ROW('Sanitation Data'!G105)))</f>
        <v/>
      </c>
      <c r="DD111" s="270" t="str">
        <f ca="true">+IF(OFFSET('Sanitation Data'!$G$32,0,10*ROW('Sanitation Data'!G105))="","",OFFSET('Sanitation Data'!$G$32,0,10*ROW('Sanitation Data'!G105)))</f>
        <v/>
      </c>
      <c r="DE111" s="270" t="str">
        <f ca="true">+IF(OFFSET('Sanitation Data'!$H$28,0,10*ROW('Sanitation Data'!H105))="","",OFFSET('Sanitation Data'!$H$28,0,10*ROW('Sanitation Data'!H105)))</f>
        <v/>
      </c>
      <c r="DF111" s="270" t="str">
        <f ca="true">+IF(OFFSET('Sanitation Data'!$H$29,0,10*ROW('Sanitation Data'!H105))="","",OFFSET('Sanitation Data'!$H$29,0,10*ROW('Sanitation Data'!H105)))</f>
        <v/>
      </c>
      <c r="DG111" s="270" t="str">
        <f ca="true">+IF(OFFSET('Sanitation Data'!$H$30,0,10*ROW('Sanitation Data'!H105))="","",OFFSET('Sanitation Data'!$H$30,0,10*ROW('Sanitation Data'!H105)))</f>
        <v/>
      </c>
      <c r="DH111" s="270" t="str">
        <f ca="true">+IF(OFFSET('Sanitation Data'!$H$31,0,10*ROW('Sanitation Data'!H105))="","",OFFSET('Sanitation Data'!$H$31,0,10*ROW('Sanitation Data'!H105)))</f>
        <v/>
      </c>
      <c r="DI111" s="270" t="str">
        <f ca="true">+IF(OFFSET('Sanitation Data'!$H$32,0,10*ROW('Sanitation Data'!H105))="","",OFFSET('Sanitation Data'!$H$32,0,10*ROW('Sanitation Data'!H105)))</f>
        <v/>
      </c>
      <c r="DJ111" s="270" t="str">
        <f ca="true">+IF(OFFSET('Sanitation Data'!$I$28,0,10*ROW('Sanitation Data'!I105))="","",OFFSET('Sanitation Data'!$I$28,0,10*ROW('Sanitation Data'!I105)))</f>
        <v/>
      </c>
      <c r="DK111" s="270" t="str">
        <f ca="true">+IF(OFFSET('Sanitation Data'!$I$29,0,10*ROW('Sanitation Data'!I105))="","",OFFSET('Sanitation Data'!$I$29,0,10*ROW('Sanitation Data'!I105)))</f>
        <v/>
      </c>
      <c r="DL111" s="270" t="str">
        <f ca="true">+IF(OFFSET('Sanitation Data'!$I$30,0,10*ROW('Sanitation Data'!I105))="","",OFFSET('Sanitation Data'!$I$30,0,10*ROW('Sanitation Data'!I105)))</f>
        <v/>
      </c>
      <c r="DM111" s="270" t="str">
        <f ca="true">+IF(OFFSET('Sanitation Data'!$I$31,0,10*ROW('Sanitation Data'!I105))="","",OFFSET('Sanitation Data'!$I$31,0,10*ROW('Sanitation Data'!I105)))</f>
        <v/>
      </c>
      <c r="DN111" s="270" t="str">
        <f ca="true">+IF(OFFSET('Sanitation Data'!$I$32,0,10*ROW('Sanitation Data'!I105))="","",OFFSET('Sanitation Data'!$I$32,0,10*ROW('Sanitation Data'!I105)))</f>
        <v/>
      </c>
      <c r="DO111" s="270" t="str">
        <f ca="true">+IF(OFFSET('Hygiene Data'!$D$11,0,10*ROW('Hygiene Data'!D105))="","",OFFSET('Hygiene Data'!$D$11,0,10*ROW('Hygiene Data'!D105)))</f>
        <v/>
      </c>
      <c r="DP111" s="270" t="str">
        <f ca="true">+IF(OFFSET('Hygiene Data'!$D$12,0,10*ROW('Hygiene Data'!D105))="","",OFFSET('Hygiene Data'!$D$12,0,10*ROW('Hygiene Data'!D105)))</f>
        <v/>
      </c>
      <c r="DQ111" s="270" t="str">
        <f ca="true">+IF(OFFSET('Hygiene Data'!$D$13,0,10*ROW('Hygiene Data'!D105))="","",OFFSET('Hygiene Data'!$D$13,0,10*ROW('Hygiene Data'!D105)))</f>
        <v/>
      </c>
      <c r="DR111" s="270" t="str">
        <f ca="true">+IF(OFFSET('Hygiene Data'!$E$11,0,10*ROW('Hygiene Data'!E105))="","",OFFSET('Hygiene Data'!$E$11,0,10*ROW('Hygiene Data'!E105)))</f>
        <v/>
      </c>
      <c r="DS111" s="270" t="str">
        <f ca="true">+IF(OFFSET('Hygiene Data'!$E$12,0,10*ROW('Hygiene Data'!E105))="","",OFFSET('Hygiene Data'!$E$12,0,10*ROW('Hygiene Data'!E105)))</f>
        <v/>
      </c>
      <c r="DT111" s="270" t="str">
        <f ca="true">+IF(OFFSET('Hygiene Data'!$E$13,0,10*ROW('Hygiene Data'!E105))="","",OFFSET('Hygiene Data'!$E$13,0,10*ROW('Hygiene Data'!E105)))</f>
        <v/>
      </c>
      <c r="DU111" s="270" t="str">
        <f ca="true">+IF(OFFSET('Hygiene Data'!$F$11,0,10*ROW('Hygiene Data'!F105))="","",OFFSET('Hygiene Data'!$F$11,0,10*ROW('Hygiene Data'!F105)))</f>
        <v/>
      </c>
      <c r="DV111" s="270" t="str">
        <f ca="true">+IF(OFFSET('Hygiene Data'!$F$12,0,10*ROW('Hygiene Data'!F105))="","",OFFSET('Hygiene Data'!$F$12,0,10*ROW('Hygiene Data'!F105)))</f>
        <v/>
      </c>
      <c r="DW111" s="270" t="str">
        <f ca="true">+IF(OFFSET('Hygiene Data'!$F$13,0,10*ROW('Hygiene Data'!F105))="","",OFFSET('Hygiene Data'!$F$13,0,10*ROW('Hygiene Data'!F105)))</f>
        <v/>
      </c>
      <c r="DX111" s="270" t="str">
        <f ca="true">+IF(OFFSET('Hygiene Data'!$G$11,0,10*ROW('Hygiene Data'!G105))="","",OFFSET('Hygiene Data'!$G$11,0,10*ROW('Hygiene Data'!G105)))</f>
        <v/>
      </c>
      <c r="DY111" s="270" t="str">
        <f ca="true">+IF(OFFSET('Hygiene Data'!$G$12,0,10*ROW('Hygiene Data'!G105))="","",OFFSET('Hygiene Data'!$G$12,0,10*ROW('Hygiene Data'!G105)))</f>
        <v/>
      </c>
      <c r="DZ111" s="270" t="str">
        <f ca="true">+IF(OFFSET('Hygiene Data'!$G$13,0,10*ROW('Hygiene Data'!G105))="","",OFFSET('Hygiene Data'!$G$13,0,10*ROW('Hygiene Data'!G105)))</f>
        <v/>
      </c>
      <c r="EA111" s="270" t="str">
        <f ca="true">+IF(OFFSET('Hygiene Data'!$H$11,0,10*ROW('Hygiene Data'!H105))="","",OFFSET('Hygiene Data'!$H$11,0,10*ROW('Hygiene Data'!H105)))</f>
        <v/>
      </c>
      <c r="EB111" s="270" t="str">
        <f ca="true">+IF(OFFSET('Hygiene Data'!$H$12,0,10*ROW('Hygiene Data'!H105))="","",OFFSET('Hygiene Data'!$H$12,0,10*ROW('Hygiene Data'!H105)))</f>
        <v/>
      </c>
      <c r="EC111" s="270" t="str">
        <f ca="true">+IF(OFFSET('Hygiene Data'!$H$13,0,10*ROW('Hygiene Data'!H105))="","",OFFSET('Hygiene Data'!$H$13,0,10*ROW('Hygiene Data'!H105)))</f>
        <v/>
      </c>
      <c r="ED111" s="270" t="str">
        <f ca="true">+IF(OFFSET('Hygiene Data'!$I$11,0,10*ROW('Hygiene Data'!I105))="","",OFFSET('Hygiene Data'!$I$11,0,10*ROW('Hygiene Data'!I105)))</f>
        <v/>
      </c>
      <c r="EE111" s="270" t="str">
        <f ca="true">+IF(OFFSET('Hygiene Data'!$I$12,0,10*ROW('Hygiene Data'!I105))="","",OFFSET('Hygiene Data'!$I$12,0,10*ROW('Hygiene Data'!I105)))</f>
        <v/>
      </c>
      <c r="EF111" s="270"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26" t="str">
        <f t="shared" ca="true" si="1"/>
        <v/>
      </c>
      <c r="D112" s="93"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3"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3"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3"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3"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3"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3"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3"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3"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3"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3"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3"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3"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3"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3"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3"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3"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3"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4"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4"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4"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4"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4"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4"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4"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4"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4"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4"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4"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4"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4"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4"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4"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4"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4"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4"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4"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4"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4"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4"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4"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4"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4"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4"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4"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4"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4"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4"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5"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5"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5"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5"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5"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5"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5"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5"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5"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5"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5"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5"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5"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5"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5"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5"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5"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5"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0"/>
      <c r="BS112" s="270" t="str">
        <f ca="true">+IF(OFFSET('Water Data'!$D$27,0,10*ROW('Water Data'!D106))="","",OFFSET('Water Data'!$D$27,0,10*ROW('Water Data'!D106)))</f>
        <v/>
      </c>
      <c r="BT112" s="270" t="str">
        <f ca="true">+IF(OFFSET('Water Data'!$D$28,0,10*ROW('Water Data'!D106))="","",OFFSET('Water Data'!$D$28,0,10*ROW('Water Data'!D106)))</f>
        <v/>
      </c>
      <c r="BU112" s="270" t="str">
        <f ca="true">+IF(OFFSET('Water Data'!$D$29,0,10*ROW('Water Data'!D106))="","",OFFSET('Water Data'!$D$29,0,10*ROW('Water Data'!D106)))</f>
        <v/>
      </c>
      <c r="BV112" s="270" t="str">
        <f ca="true">+IF(OFFSET('Water Data'!$E$27,0,10*ROW('Water Data'!E106))="","",OFFSET('Water Data'!$E$27,0,10*ROW('Water Data'!E106)))</f>
        <v/>
      </c>
      <c r="BW112" s="270" t="str">
        <f ca="true">+IF(OFFSET('Water Data'!$E$28,0,10*ROW('Water Data'!E106))="","",OFFSET('Water Data'!$E$28,0,10*ROW('Water Data'!E106)))</f>
        <v/>
      </c>
      <c r="BX112" s="270" t="str">
        <f ca="true">+IF(OFFSET('Water Data'!$E$29,0,10*ROW('Water Data'!E106))="","",OFFSET('Water Data'!$E$29,0,10*ROW('Water Data'!E106)))</f>
        <v/>
      </c>
      <c r="BY112" s="270" t="str">
        <f ca="true">+IF(OFFSET('Water Data'!$F$27,0,10*ROW('Water Data'!F106))="","",OFFSET('Water Data'!$F$27,0,10*ROW('Water Data'!F106)))</f>
        <v/>
      </c>
      <c r="BZ112" s="270" t="str">
        <f ca="true">+IF(OFFSET('Water Data'!$F$28,0,10*ROW('Water Data'!F106))="","",OFFSET('Water Data'!$F$28,0,10*ROW('Water Data'!F106)))</f>
        <v/>
      </c>
      <c r="CA112" s="270" t="str">
        <f ca="true">+IF(OFFSET('Water Data'!$F$29,0,10*ROW('Water Data'!F106))="","",OFFSET('Water Data'!$F$29,0,10*ROW('Water Data'!F106)))</f>
        <v/>
      </c>
      <c r="CB112" s="270" t="str">
        <f ca="true">+IF(OFFSET('Water Data'!$G$27,0,10*ROW('Water Data'!G106))="","",OFFSET('Water Data'!$G$27,0,10*ROW('Water Data'!G106)))</f>
        <v/>
      </c>
      <c r="CC112" s="270" t="str">
        <f ca="true">+IF(OFFSET('Water Data'!$G$28,0,10*ROW('Water Data'!G106))="","",OFFSET('Water Data'!$G$28,0,10*ROW('Water Data'!G106)))</f>
        <v/>
      </c>
      <c r="CD112" s="270" t="str">
        <f ca="true">+IF(OFFSET('Water Data'!$G$29,0,10*ROW('Water Data'!G106))="","",OFFSET('Water Data'!$G$29,0,10*ROW('Water Data'!G106)))</f>
        <v/>
      </c>
      <c r="CE112" s="270" t="str">
        <f ca="true">+IF(OFFSET('Water Data'!$H$27,0,10*ROW('Water Data'!H106))="","",OFFSET('Water Data'!$H$27,0,10*ROW('Water Data'!H106)))</f>
        <v/>
      </c>
      <c r="CF112" s="270" t="str">
        <f ca="true">+IF(OFFSET('Water Data'!$H$28,0,10*ROW('Water Data'!H106))="","",OFFSET('Water Data'!$H$28,0,10*ROW('Water Data'!H106)))</f>
        <v/>
      </c>
      <c r="CG112" s="270" t="str">
        <f ca="true">+IF(OFFSET('Water Data'!$H$29,0,10*ROW('Water Data'!H106))="","",OFFSET('Water Data'!$H$29,0,10*ROW('Water Data'!H106)))</f>
        <v/>
      </c>
      <c r="CH112" s="270" t="str">
        <f ca="true">+IF(OFFSET('Water Data'!$I$27,0,10*ROW('Water Data'!I106))="","",OFFSET('Water Data'!$I$27,0,10*ROW('Water Data'!I106)))</f>
        <v/>
      </c>
      <c r="CI112" s="270" t="str">
        <f ca="true">+IF(OFFSET('Water Data'!$I$28,0,10*ROW('Water Data'!I106))="","",OFFSET('Water Data'!$I$28,0,10*ROW('Water Data'!I106)))</f>
        <v/>
      </c>
      <c r="CJ112" s="270" t="str">
        <f ca="true">+IF(OFFSET('Water Data'!$I$29,0,10*ROW('Water Data'!I106))="","",OFFSET('Water Data'!$I$29,0,10*ROW('Water Data'!I106)))</f>
        <v/>
      </c>
      <c r="CK112" s="270" t="str">
        <f ca="true">+IF(OFFSET('Sanitation Data'!$D$28,0,10*ROW('Sanitation Data'!D106))="","",OFFSET('Sanitation Data'!$D$28,0,10*ROW('Sanitation Data'!D106)))</f>
        <v/>
      </c>
      <c r="CL112" s="270" t="str">
        <f ca="true">+IF(OFFSET('Sanitation Data'!$D$29,0,10*ROW('Sanitation Data'!D106))="","",OFFSET('Sanitation Data'!$D$29,0,10*ROW('Sanitation Data'!D106)))</f>
        <v/>
      </c>
      <c r="CM112" s="270" t="str">
        <f ca="true">+IF(OFFSET('Sanitation Data'!$D$30,0,10*ROW('Sanitation Data'!D106))="","",OFFSET('Sanitation Data'!$D$30,0,10*ROW('Sanitation Data'!D106)))</f>
        <v/>
      </c>
      <c r="CN112" s="270" t="str">
        <f ca="true">+IF(OFFSET('Sanitation Data'!$D$31,0,10*ROW('Sanitation Data'!D106))="","",OFFSET('Sanitation Data'!$D$31,0,10*ROW('Sanitation Data'!D106)))</f>
        <v/>
      </c>
      <c r="CO112" s="270" t="str">
        <f ca="true">+IF(OFFSET('Sanitation Data'!$D$32,0,10*ROW('Sanitation Data'!D106))="","",OFFSET('Sanitation Data'!$D$32,0,10*ROW('Sanitation Data'!D106)))</f>
        <v/>
      </c>
      <c r="CP112" s="270" t="str">
        <f ca="true">+IF(OFFSET('Sanitation Data'!$E$28,0,10*ROW('Sanitation Data'!E106))="","",OFFSET('Sanitation Data'!$E$28,0,10*ROW('Sanitation Data'!E106)))</f>
        <v/>
      </c>
      <c r="CQ112" s="270" t="str">
        <f ca="true">+IF(OFFSET('Sanitation Data'!$E$29,0,10*ROW('Sanitation Data'!E106))="","",OFFSET('Sanitation Data'!$E$29,0,10*ROW('Sanitation Data'!E106)))</f>
        <v/>
      </c>
      <c r="CR112" s="270" t="str">
        <f ca="true">+IF(OFFSET('Sanitation Data'!$E$30,0,10*ROW('Sanitation Data'!E106))="","",OFFSET('Sanitation Data'!$E$30,0,10*ROW('Sanitation Data'!E106)))</f>
        <v/>
      </c>
      <c r="CS112" s="270" t="str">
        <f ca="true">+IF(OFFSET('Sanitation Data'!$E$31,0,10*ROW('Sanitation Data'!E106))="","",OFFSET('Sanitation Data'!$E$31,0,10*ROW('Sanitation Data'!E106)))</f>
        <v/>
      </c>
      <c r="CT112" s="270" t="str">
        <f ca="true">+IF(OFFSET('Sanitation Data'!$E$32,0,10*ROW('Sanitation Data'!E106))="","",OFFSET('Sanitation Data'!$E$32,0,10*ROW('Sanitation Data'!E106)))</f>
        <v/>
      </c>
      <c r="CU112" s="270" t="str">
        <f ca="true">+IF(OFFSET('Sanitation Data'!$F$28,0,10*ROW('Sanitation Data'!F106))="","",OFFSET('Sanitation Data'!$F$28,0,10*ROW('Sanitation Data'!F106)))</f>
        <v/>
      </c>
      <c r="CV112" s="270" t="str">
        <f ca="true">+IF(OFFSET('Sanitation Data'!$F$29,0,10*ROW('Sanitation Data'!F106))="","",OFFSET('Sanitation Data'!$F$29,0,10*ROW('Sanitation Data'!F106)))</f>
        <v/>
      </c>
      <c r="CW112" s="270" t="str">
        <f ca="true">+IF(OFFSET('Sanitation Data'!$F$30,0,10*ROW('Sanitation Data'!F106))="","",OFFSET('Sanitation Data'!$F$30,0,10*ROW('Sanitation Data'!F106)))</f>
        <v/>
      </c>
      <c r="CX112" s="270" t="str">
        <f ca="true">+IF(OFFSET('Sanitation Data'!$F$31,0,10*ROW('Sanitation Data'!F106))="","",OFFSET('Sanitation Data'!$F$31,0,10*ROW('Sanitation Data'!F106)))</f>
        <v/>
      </c>
      <c r="CY112" s="270" t="str">
        <f ca="true">+IF(OFFSET('Sanitation Data'!$F$32,0,10*ROW('Sanitation Data'!F106))="","",OFFSET('Sanitation Data'!$F$32,0,10*ROW('Sanitation Data'!F106)))</f>
        <v/>
      </c>
      <c r="CZ112" s="270" t="str">
        <f ca="true">+IF(OFFSET('Sanitation Data'!$G$28,0,10*ROW('Sanitation Data'!G106))="","",OFFSET('Sanitation Data'!$G$28,0,10*ROW('Sanitation Data'!G106)))</f>
        <v/>
      </c>
      <c r="DA112" s="270" t="str">
        <f ca="true">+IF(OFFSET('Sanitation Data'!$G$29,0,10*ROW('Sanitation Data'!G106))="","",OFFSET('Sanitation Data'!$G$29,0,10*ROW('Sanitation Data'!G106)))</f>
        <v/>
      </c>
      <c r="DB112" s="270" t="str">
        <f ca="true">+IF(OFFSET('Sanitation Data'!$G$30,0,10*ROW('Sanitation Data'!G106))="","",OFFSET('Sanitation Data'!$G$30,0,10*ROW('Sanitation Data'!G106)))</f>
        <v/>
      </c>
      <c r="DC112" s="270" t="str">
        <f ca="true">+IF(OFFSET('Sanitation Data'!$G$31,0,10*ROW('Sanitation Data'!G106))="","",OFFSET('Sanitation Data'!$G$31,0,10*ROW('Sanitation Data'!G106)))</f>
        <v/>
      </c>
      <c r="DD112" s="270" t="str">
        <f ca="true">+IF(OFFSET('Sanitation Data'!$G$32,0,10*ROW('Sanitation Data'!G106))="","",OFFSET('Sanitation Data'!$G$32,0,10*ROW('Sanitation Data'!G106)))</f>
        <v/>
      </c>
      <c r="DE112" s="270" t="str">
        <f ca="true">+IF(OFFSET('Sanitation Data'!$H$28,0,10*ROW('Sanitation Data'!H106))="","",OFFSET('Sanitation Data'!$H$28,0,10*ROW('Sanitation Data'!H106)))</f>
        <v/>
      </c>
      <c r="DF112" s="270" t="str">
        <f ca="true">+IF(OFFSET('Sanitation Data'!$H$29,0,10*ROW('Sanitation Data'!H106))="","",OFFSET('Sanitation Data'!$H$29,0,10*ROW('Sanitation Data'!H106)))</f>
        <v/>
      </c>
      <c r="DG112" s="270" t="str">
        <f ca="true">+IF(OFFSET('Sanitation Data'!$H$30,0,10*ROW('Sanitation Data'!H106))="","",OFFSET('Sanitation Data'!$H$30,0,10*ROW('Sanitation Data'!H106)))</f>
        <v/>
      </c>
      <c r="DH112" s="270" t="str">
        <f ca="true">+IF(OFFSET('Sanitation Data'!$H$31,0,10*ROW('Sanitation Data'!H106))="","",OFFSET('Sanitation Data'!$H$31,0,10*ROW('Sanitation Data'!H106)))</f>
        <v/>
      </c>
      <c r="DI112" s="270" t="str">
        <f ca="true">+IF(OFFSET('Sanitation Data'!$H$32,0,10*ROW('Sanitation Data'!H106))="","",OFFSET('Sanitation Data'!$H$32,0,10*ROW('Sanitation Data'!H106)))</f>
        <v/>
      </c>
      <c r="DJ112" s="270" t="str">
        <f ca="true">+IF(OFFSET('Sanitation Data'!$I$28,0,10*ROW('Sanitation Data'!I106))="","",OFFSET('Sanitation Data'!$I$28,0,10*ROW('Sanitation Data'!I106)))</f>
        <v/>
      </c>
      <c r="DK112" s="270" t="str">
        <f ca="true">+IF(OFFSET('Sanitation Data'!$I$29,0,10*ROW('Sanitation Data'!I106))="","",OFFSET('Sanitation Data'!$I$29,0,10*ROW('Sanitation Data'!I106)))</f>
        <v/>
      </c>
      <c r="DL112" s="270" t="str">
        <f ca="true">+IF(OFFSET('Sanitation Data'!$I$30,0,10*ROW('Sanitation Data'!I106))="","",OFFSET('Sanitation Data'!$I$30,0,10*ROW('Sanitation Data'!I106)))</f>
        <v/>
      </c>
      <c r="DM112" s="270" t="str">
        <f ca="true">+IF(OFFSET('Sanitation Data'!$I$31,0,10*ROW('Sanitation Data'!I106))="","",OFFSET('Sanitation Data'!$I$31,0,10*ROW('Sanitation Data'!I106)))</f>
        <v/>
      </c>
      <c r="DN112" s="270" t="str">
        <f ca="true">+IF(OFFSET('Sanitation Data'!$I$32,0,10*ROW('Sanitation Data'!I106))="","",OFFSET('Sanitation Data'!$I$32,0,10*ROW('Sanitation Data'!I106)))</f>
        <v/>
      </c>
      <c r="DO112" s="270" t="str">
        <f ca="true">+IF(OFFSET('Hygiene Data'!$D$11,0,10*ROW('Hygiene Data'!D106))="","",OFFSET('Hygiene Data'!$D$11,0,10*ROW('Hygiene Data'!D106)))</f>
        <v/>
      </c>
      <c r="DP112" s="270" t="str">
        <f ca="true">+IF(OFFSET('Hygiene Data'!$D$12,0,10*ROW('Hygiene Data'!D106))="","",OFFSET('Hygiene Data'!$D$12,0,10*ROW('Hygiene Data'!D106)))</f>
        <v/>
      </c>
      <c r="DQ112" s="270" t="str">
        <f ca="true">+IF(OFFSET('Hygiene Data'!$D$13,0,10*ROW('Hygiene Data'!D106))="","",OFFSET('Hygiene Data'!$D$13,0,10*ROW('Hygiene Data'!D106)))</f>
        <v/>
      </c>
      <c r="DR112" s="270" t="str">
        <f ca="true">+IF(OFFSET('Hygiene Data'!$E$11,0,10*ROW('Hygiene Data'!E106))="","",OFFSET('Hygiene Data'!$E$11,0,10*ROW('Hygiene Data'!E106)))</f>
        <v/>
      </c>
      <c r="DS112" s="270" t="str">
        <f ca="true">+IF(OFFSET('Hygiene Data'!$E$12,0,10*ROW('Hygiene Data'!E106))="","",OFFSET('Hygiene Data'!$E$12,0,10*ROW('Hygiene Data'!E106)))</f>
        <v/>
      </c>
      <c r="DT112" s="270" t="str">
        <f ca="true">+IF(OFFSET('Hygiene Data'!$E$13,0,10*ROW('Hygiene Data'!E106))="","",OFFSET('Hygiene Data'!$E$13,0,10*ROW('Hygiene Data'!E106)))</f>
        <v/>
      </c>
      <c r="DU112" s="270" t="str">
        <f ca="true">+IF(OFFSET('Hygiene Data'!$F$11,0,10*ROW('Hygiene Data'!F106))="","",OFFSET('Hygiene Data'!$F$11,0,10*ROW('Hygiene Data'!F106)))</f>
        <v/>
      </c>
      <c r="DV112" s="270" t="str">
        <f ca="true">+IF(OFFSET('Hygiene Data'!$F$12,0,10*ROW('Hygiene Data'!F106))="","",OFFSET('Hygiene Data'!$F$12,0,10*ROW('Hygiene Data'!F106)))</f>
        <v/>
      </c>
      <c r="DW112" s="270" t="str">
        <f ca="true">+IF(OFFSET('Hygiene Data'!$F$13,0,10*ROW('Hygiene Data'!F106))="","",OFFSET('Hygiene Data'!$F$13,0,10*ROW('Hygiene Data'!F106)))</f>
        <v/>
      </c>
      <c r="DX112" s="270" t="str">
        <f ca="true">+IF(OFFSET('Hygiene Data'!$G$11,0,10*ROW('Hygiene Data'!G106))="","",OFFSET('Hygiene Data'!$G$11,0,10*ROW('Hygiene Data'!G106)))</f>
        <v/>
      </c>
      <c r="DY112" s="270" t="str">
        <f ca="true">+IF(OFFSET('Hygiene Data'!$G$12,0,10*ROW('Hygiene Data'!G106))="","",OFFSET('Hygiene Data'!$G$12,0,10*ROW('Hygiene Data'!G106)))</f>
        <v/>
      </c>
      <c r="DZ112" s="270" t="str">
        <f ca="true">+IF(OFFSET('Hygiene Data'!$G$13,0,10*ROW('Hygiene Data'!G106))="","",OFFSET('Hygiene Data'!$G$13,0,10*ROW('Hygiene Data'!G106)))</f>
        <v/>
      </c>
      <c r="EA112" s="270" t="str">
        <f ca="true">+IF(OFFSET('Hygiene Data'!$H$11,0,10*ROW('Hygiene Data'!H106))="","",OFFSET('Hygiene Data'!$H$11,0,10*ROW('Hygiene Data'!H106)))</f>
        <v/>
      </c>
      <c r="EB112" s="270" t="str">
        <f ca="true">+IF(OFFSET('Hygiene Data'!$H$12,0,10*ROW('Hygiene Data'!H106))="","",OFFSET('Hygiene Data'!$H$12,0,10*ROW('Hygiene Data'!H106)))</f>
        <v/>
      </c>
      <c r="EC112" s="270" t="str">
        <f ca="true">+IF(OFFSET('Hygiene Data'!$H$13,0,10*ROW('Hygiene Data'!H106))="","",OFFSET('Hygiene Data'!$H$13,0,10*ROW('Hygiene Data'!H106)))</f>
        <v/>
      </c>
      <c r="ED112" s="270" t="str">
        <f ca="true">+IF(OFFSET('Hygiene Data'!$I$11,0,10*ROW('Hygiene Data'!I106))="","",OFFSET('Hygiene Data'!$I$11,0,10*ROW('Hygiene Data'!I106)))</f>
        <v/>
      </c>
      <c r="EE112" s="270" t="str">
        <f ca="true">+IF(OFFSET('Hygiene Data'!$I$12,0,10*ROW('Hygiene Data'!I106))="","",OFFSET('Hygiene Data'!$I$12,0,10*ROW('Hygiene Data'!I106)))</f>
        <v/>
      </c>
      <c r="EF112" s="270"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26" t="str">
        <f t="shared" ca="true" si="1"/>
        <v/>
      </c>
      <c r="D113" s="93"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3"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3"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3"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3"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3"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3"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3"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3"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3"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3"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3"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3"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3"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3"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3"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3"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3"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4"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4"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4"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4"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4"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4"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4"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4"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4"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4"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4"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4"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4"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4"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4"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4"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4"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4"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4"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4"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4"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4"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4"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4"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4"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4"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4"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4"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4"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4"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5"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5"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5"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5"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5"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5"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5"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5"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5"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5"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5"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5"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5"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5"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5"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5"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5"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5"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0"/>
      <c r="BS113" s="270" t="str">
        <f ca="true">+IF(OFFSET('Water Data'!$D$27,0,10*ROW('Water Data'!D107))="","",OFFSET('Water Data'!$D$27,0,10*ROW('Water Data'!D107)))</f>
        <v/>
      </c>
      <c r="BT113" s="270" t="str">
        <f ca="true">+IF(OFFSET('Water Data'!$D$28,0,10*ROW('Water Data'!D107))="","",OFFSET('Water Data'!$D$28,0,10*ROW('Water Data'!D107)))</f>
        <v/>
      </c>
      <c r="BU113" s="270" t="str">
        <f ca="true">+IF(OFFSET('Water Data'!$D$29,0,10*ROW('Water Data'!D107))="","",OFFSET('Water Data'!$D$29,0,10*ROW('Water Data'!D107)))</f>
        <v/>
      </c>
      <c r="BV113" s="270" t="str">
        <f ca="true">+IF(OFFSET('Water Data'!$E$27,0,10*ROW('Water Data'!E107))="","",OFFSET('Water Data'!$E$27,0,10*ROW('Water Data'!E107)))</f>
        <v/>
      </c>
      <c r="BW113" s="270" t="str">
        <f ca="true">+IF(OFFSET('Water Data'!$E$28,0,10*ROW('Water Data'!E107))="","",OFFSET('Water Data'!$E$28,0,10*ROW('Water Data'!E107)))</f>
        <v/>
      </c>
      <c r="BX113" s="270" t="str">
        <f ca="true">+IF(OFFSET('Water Data'!$E$29,0,10*ROW('Water Data'!E107))="","",OFFSET('Water Data'!$E$29,0,10*ROW('Water Data'!E107)))</f>
        <v/>
      </c>
      <c r="BY113" s="270" t="str">
        <f ca="true">+IF(OFFSET('Water Data'!$F$27,0,10*ROW('Water Data'!F107))="","",OFFSET('Water Data'!$F$27,0,10*ROW('Water Data'!F107)))</f>
        <v/>
      </c>
      <c r="BZ113" s="270" t="str">
        <f ca="true">+IF(OFFSET('Water Data'!$F$28,0,10*ROW('Water Data'!F107))="","",OFFSET('Water Data'!$F$28,0,10*ROW('Water Data'!F107)))</f>
        <v/>
      </c>
      <c r="CA113" s="270" t="str">
        <f ca="true">+IF(OFFSET('Water Data'!$F$29,0,10*ROW('Water Data'!F107))="","",OFFSET('Water Data'!$F$29,0,10*ROW('Water Data'!F107)))</f>
        <v/>
      </c>
      <c r="CB113" s="270" t="str">
        <f ca="true">+IF(OFFSET('Water Data'!$G$27,0,10*ROW('Water Data'!G107))="","",OFFSET('Water Data'!$G$27,0,10*ROW('Water Data'!G107)))</f>
        <v/>
      </c>
      <c r="CC113" s="270" t="str">
        <f ca="true">+IF(OFFSET('Water Data'!$G$28,0,10*ROW('Water Data'!G107))="","",OFFSET('Water Data'!$G$28,0,10*ROW('Water Data'!G107)))</f>
        <v/>
      </c>
      <c r="CD113" s="270" t="str">
        <f ca="true">+IF(OFFSET('Water Data'!$G$29,0,10*ROW('Water Data'!G107))="","",OFFSET('Water Data'!$G$29,0,10*ROW('Water Data'!G107)))</f>
        <v/>
      </c>
      <c r="CE113" s="270" t="str">
        <f ca="true">+IF(OFFSET('Water Data'!$H$27,0,10*ROW('Water Data'!H107))="","",OFFSET('Water Data'!$H$27,0,10*ROW('Water Data'!H107)))</f>
        <v/>
      </c>
      <c r="CF113" s="270" t="str">
        <f ca="true">+IF(OFFSET('Water Data'!$H$28,0,10*ROW('Water Data'!H107))="","",OFFSET('Water Data'!$H$28,0,10*ROW('Water Data'!H107)))</f>
        <v/>
      </c>
      <c r="CG113" s="270" t="str">
        <f ca="true">+IF(OFFSET('Water Data'!$H$29,0,10*ROW('Water Data'!H107))="","",OFFSET('Water Data'!$H$29,0,10*ROW('Water Data'!H107)))</f>
        <v/>
      </c>
      <c r="CH113" s="270" t="str">
        <f ca="true">+IF(OFFSET('Water Data'!$I$27,0,10*ROW('Water Data'!I107))="","",OFFSET('Water Data'!$I$27,0,10*ROW('Water Data'!I107)))</f>
        <v/>
      </c>
      <c r="CI113" s="270" t="str">
        <f ca="true">+IF(OFFSET('Water Data'!$I$28,0,10*ROW('Water Data'!I107))="","",OFFSET('Water Data'!$I$28,0,10*ROW('Water Data'!I107)))</f>
        <v/>
      </c>
      <c r="CJ113" s="270" t="str">
        <f ca="true">+IF(OFFSET('Water Data'!$I$29,0,10*ROW('Water Data'!I107))="","",OFFSET('Water Data'!$I$29,0,10*ROW('Water Data'!I107)))</f>
        <v/>
      </c>
      <c r="CK113" s="270" t="str">
        <f ca="true">+IF(OFFSET('Sanitation Data'!$D$28,0,10*ROW('Sanitation Data'!D107))="","",OFFSET('Sanitation Data'!$D$28,0,10*ROW('Sanitation Data'!D107)))</f>
        <v/>
      </c>
      <c r="CL113" s="270" t="str">
        <f ca="true">+IF(OFFSET('Sanitation Data'!$D$29,0,10*ROW('Sanitation Data'!D107))="","",OFFSET('Sanitation Data'!$D$29,0,10*ROW('Sanitation Data'!D107)))</f>
        <v/>
      </c>
      <c r="CM113" s="270" t="str">
        <f ca="true">+IF(OFFSET('Sanitation Data'!$D$30,0,10*ROW('Sanitation Data'!D107))="","",OFFSET('Sanitation Data'!$D$30,0,10*ROW('Sanitation Data'!D107)))</f>
        <v/>
      </c>
      <c r="CN113" s="270" t="str">
        <f ca="true">+IF(OFFSET('Sanitation Data'!$D$31,0,10*ROW('Sanitation Data'!D107))="","",OFFSET('Sanitation Data'!$D$31,0,10*ROW('Sanitation Data'!D107)))</f>
        <v/>
      </c>
      <c r="CO113" s="270" t="str">
        <f ca="true">+IF(OFFSET('Sanitation Data'!$D$32,0,10*ROW('Sanitation Data'!D107))="","",OFFSET('Sanitation Data'!$D$32,0,10*ROW('Sanitation Data'!D107)))</f>
        <v/>
      </c>
      <c r="CP113" s="270" t="str">
        <f ca="true">+IF(OFFSET('Sanitation Data'!$E$28,0,10*ROW('Sanitation Data'!E107))="","",OFFSET('Sanitation Data'!$E$28,0,10*ROW('Sanitation Data'!E107)))</f>
        <v/>
      </c>
      <c r="CQ113" s="270" t="str">
        <f ca="true">+IF(OFFSET('Sanitation Data'!$E$29,0,10*ROW('Sanitation Data'!E107))="","",OFFSET('Sanitation Data'!$E$29,0,10*ROW('Sanitation Data'!E107)))</f>
        <v/>
      </c>
      <c r="CR113" s="270" t="str">
        <f ca="true">+IF(OFFSET('Sanitation Data'!$E$30,0,10*ROW('Sanitation Data'!E107))="","",OFFSET('Sanitation Data'!$E$30,0,10*ROW('Sanitation Data'!E107)))</f>
        <v/>
      </c>
      <c r="CS113" s="270" t="str">
        <f ca="true">+IF(OFFSET('Sanitation Data'!$E$31,0,10*ROW('Sanitation Data'!E107))="","",OFFSET('Sanitation Data'!$E$31,0,10*ROW('Sanitation Data'!E107)))</f>
        <v/>
      </c>
      <c r="CT113" s="270" t="str">
        <f ca="true">+IF(OFFSET('Sanitation Data'!$E$32,0,10*ROW('Sanitation Data'!E107))="","",OFFSET('Sanitation Data'!$E$32,0,10*ROW('Sanitation Data'!E107)))</f>
        <v/>
      </c>
      <c r="CU113" s="270" t="str">
        <f ca="true">+IF(OFFSET('Sanitation Data'!$F$28,0,10*ROW('Sanitation Data'!F107))="","",OFFSET('Sanitation Data'!$F$28,0,10*ROW('Sanitation Data'!F107)))</f>
        <v/>
      </c>
      <c r="CV113" s="270" t="str">
        <f ca="true">+IF(OFFSET('Sanitation Data'!$F$29,0,10*ROW('Sanitation Data'!F107))="","",OFFSET('Sanitation Data'!$F$29,0,10*ROW('Sanitation Data'!F107)))</f>
        <v/>
      </c>
      <c r="CW113" s="270" t="str">
        <f ca="true">+IF(OFFSET('Sanitation Data'!$F$30,0,10*ROW('Sanitation Data'!F107))="","",OFFSET('Sanitation Data'!$F$30,0,10*ROW('Sanitation Data'!F107)))</f>
        <v/>
      </c>
      <c r="CX113" s="270" t="str">
        <f ca="true">+IF(OFFSET('Sanitation Data'!$F$31,0,10*ROW('Sanitation Data'!F107))="","",OFFSET('Sanitation Data'!$F$31,0,10*ROW('Sanitation Data'!F107)))</f>
        <v/>
      </c>
      <c r="CY113" s="270" t="str">
        <f ca="true">+IF(OFFSET('Sanitation Data'!$F$32,0,10*ROW('Sanitation Data'!F107))="","",OFFSET('Sanitation Data'!$F$32,0,10*ROW('Sanitation Data'!F107)))</f>
        <v/>
      </c>
      <c r="CZ113" s="270" t="str">
        <f ca="true">+IF(OFFSET('Sanitation Data'!$G$28,0,10*ROW('Sanitation Data'!G107))="","",OFFSET('Sanitation Data'!$G$28,0,10*ROW('Sanitation Data'!G107)))</f>
        <v/>
      </c>
      <c r="DA113" s="270" t="str">
        <f ca="true">+IF(OFFSET('Sanitation Data'!$G$29,0,10*ROW('Sanitation Data'!G107))="","",OFFSET('Sanitation Data'!$G$29,0,10*ROW('Sanitation Data'!G107)))</f>
        <v/>
      </c>
      <c r="DB113" s="270" t="str">
        <f ca="true">+IF(OFFSET('Sanitation Data'!$G$30,0,10*ROW('Sanitation Data'!G107))="","",OFFSET('Sanitation Data'!$G$30,0,10*ROW('Sanitation Data'!G107)))</f>
        <v/>
      </c>
      <c r="DC113" s="270" t="str">
        <f ca="true">+IF(OFFSET('Sanitation Data'!$G$31,0,10*ROW('Sanitation Data'!G107))="","",OFFSET('Sanitation Data'!$G$31,0,10*ROW('Sanitation Data'!G107)))</f>
        <v/>
      </c>
      <c r="DD113" s="270" t="str">
        <f ca="true">+IF(OFFSET('Sanitation Data'!$G$32,0,10*ROW('Sanitation Data'!G107))="","",OFFSET('Sanitation Data'!$G$32,0,10*ROW('Sanitation Data'!G107)))</f>
        <v/>
      </c>
      <c r="DE113" s="270" t="str">
        <f ca="true">+IF(OFFSET('Sanitation Data'!$H$28,0,10*ROW('Sanitation Data'!H107))="","",OFFSET('Sanitation Data'!$H$28,0,10*ROW('Sanitation Data'!H107)))</f>
        <v/>
      </c>
      <c r="DF113" s="270" t="str">
        <f ca="true">+IF(OFFSET('Sanitation Data'!$H$29,0,10*ROW('Sanitation Data'!H107))="","",OFFSET('Sanitation Data'!$H$29,0,10*ROW('Sanitation Data'!H107)))</f>
        <v/>
      </c>
      <c r="DG113" s="270" t="str">
        <f ca="true">+IF(OFFSET('Sanitation Data'!$H$30,0,10*ROW('Sanitation Data'!H107))="","",OFFSET('Sanitation Data'!$H$30,0,10*ROW('Sanitation Data'!H107)))</f>
        <v/>
      </c>
      <c r="DH113" s="270" t="str">
        <f ca="true">+IF(OFFSET('Sanitation Data'!$H$31,0,10*ROW('Sanitation Data'!H107))="","",OFFSET('Sanitation Data'!$H$31,0,10*ROW('Sanitation Data'!H107)))</f>
        <v/>
      </c>
      <c r="DI113" s="270" t="str">
        <f ca="true">+IF(OFFSET('Sanitation Data'!$H$32,0,10*ROW('Sanitation Data'!H107))="","",OFFSET('Sanitation Data'!$H$32,0,10*ROW('Sanitation Data'!H107)))</f>
        <v/>
      </c>
      <c r="DJ113" s="270" t="str">
        <f ca="true">+IF(OFFSET('Sanitation Data'!$I$28,0,10*ROW('Sanitation Data'!I107))="","",OFFSET('Sanitation Data'!$I$28,0,10*ROW('Sanitation Data'!I107)))</f>
        <v/>
      </c>
      <c r="DK113" s="270" t="str">
        <f ca="true">+IF(OFFSET('Sanitation Data'!$I$29,0,10*ROW('Sanitation Data'!I107))="","",OFFSET('Sanitation Data'!$I$29,0,10*ROW('Sanitation Data'!I107)))</f>
        <v/>
      </c>
      <c r="DL113" s="270" t="str">
        <f ca="true">+IF(OFFSET('Sanitation Data'!$I$30,0,10*ROW('Sanitation Data'!I107))="","",OFFSET('Sanitation Data'!$I$30,0,10*ROW('Sanitation Data'!I107)))</f>
        <v/>
      </c>
      <c r="DM113" s="270" t="str">
        <f ca="true">+IF(OFFSET('Sanitation Data'!$I$31,0,10*ROW('Sanitation Data'!I107))="","",OFFSET('Sanitation Data'!$I$31,0,10*ROW('Sanitation Data'!I107)))</f>
        <v/>
      </c>
      <c r="DN113" s="270" t="str">
        <f ca="true">+IF(OFFSET('Sanitation Data'!$I$32,0,10*ROW('Sanitation Data'!I107))="","",OFFSET('Sanitation Data'!$I$32,0,10*ROW('Sanitation Data'!I107)))</f>
        <v/>
      </c>
      <c r="DO113" s="270" t="str">
        <f ca="true">+IF(OFFSET('Hygiene Data'!$D$11,0,10*ROW('Hygiene Data'!D107))="","",OFFSET('Hygiene Data'!$D$11,0,10*ROW('Hygiene Data'!D107)))</f>
        <v/>
      </c>
      <c r="DP113" s="270" t="str">
        <f ca="true">+IF(OFFSET('Hygiene Data'!$D$12,0,10*ROW('Hygiene Data'!D107))="","",OFFSET('Hygiene Data'!$D$12,0,10*ROW('Hygiene Data'!D107)))</f>
        <v/>
      </c>
      <c r="DQ113" s="270" t="str">
        <f ca="true">+IF(OFFSET('Hygiene Data'!$D$13,0,10*ROW('Hygiene Data'!D107))="","",OFFSET('Hygiene Data'!$D$13,0,10*ROW('Hygiene Data'!D107)))</f>
        <v/>
      </c>
      <c r="DR113" s="270" t="str">
        <f ca="true">+IF(OFFSET('Hygiene Data'!$E$11,0,10*ROW('Hygiene Data'!E107))="","",OFFSET('Hygiene Data'!$E$11,0,10*ROW('Hygiene Data'!E107)))</f>
        <v/>
      </c>
      <c r="DS113" s="270" t="str">
        <f ca="true">+IF(OFFSET('Hygiene Data'!$E$12,0,10*ROW('Hygiene Data'!E107))="","",OFFSET('Hygiene Data'!$E$12,0,10*ROW('Hygiene Data'!E107)))</f>
        <v/>
      </c>
      <c r="DT113" s="270" t="str">
        <f ca="true">+IF(OFFSET('Hygiene Data'!$E$13,0,10*ROW('Hygiene Data'!E107))="","",OFFSET('Hygiene Data'!$E$13,0,10*ROW('Hygiene Data'!E107)))</f>
        <v/>
      </c>
      <c r="DU113" s="270" t="str">
        <f ca="true">+IF(OFFSET('Hygiene Data'!$F$11,0,10*ROW('Hygiene Data'!F107))="","",OFFSET('Hygiene Data'!$F$11,0,10*ROW('Hygiene Data'!F107)))</f>
        <v/>
      </c>
      <c r="DV113" s="270" t="str">
        <f ca="true">+IF(OFFSET('Hygiene Data'!$F$12,0,10*ROW('Hygiene Data'!F107))="","",OFFSET('Hygiene Data'!$F$12,0,10*ROW('Hygiene Data'!F107)))</f>
        <v/>
      </c>
      <c r="DW113" s="270" t="str">
        <f ca="true">+IF(OFFSET('Hygiene Data'!$F$13,0,10*ROW('Hygiene Data'!F107))="","",OFFSET('Hygiene Data'!$F$13,0,10*ROW('Hygiene Data'!F107)))</f>
        <v/>
      </c>
      <c r="DX113" s="270" t="str">
        <f ca="true">+IF(OFFSET('Hygiene Data'!$G$11,0,10*ROW('Hygiene Data'!G107))="","",OFFSET('Hygiene Data'!$G$11,0,10*ROW('Hygiene Data'!G107)))</f>
        <v/>
      </c>
      <c r="DY113" s="270" t="str">
        <f ca="true">+IF(OFFSET('Hygiene Data'!$G$12,0,10*ROW('Hygiene Data'!G107))="","",OFFSET('Hygiene Data'!$G$12,0,10*ROW('Hygiene Data'!G107)))</f>
        <v/>
      </c>
      <c r="DZ113" s="270" t="str">
        <f ca="true">+IF(OFFSET('Hygiene Data'!$G$13,0,10*ROW('Hygiene Data'!G107))="","",OFFSET('Hygiene Data'!$G$13,0,10*ROW('Hygiene Data'!G107)))</f>
        <v/>
      </c>
      <c r="EA113" s="270" t="str">
        <f ca="true">+IF(OFFSET('Hygiene Data'!$H$11,0,10*ROW('Hygiene Data'!H107))="","",OFFSET('Hygiene Data'!$H$11,0,10*ROW('Hygiene Data'!H107)))</f>
        <v/>
      </c>
      <c r="EB113" s="270" t="str">
        <f ca="true">+IF(OFFSET('Hygiene Data'!$H$12,0,10*ROW('Hygiene Data'!H107))="","",OFFSET('Hygiene Data'!$H$12,0,10*ROW('Hygiene Data'!H107)))</f>
        <v/>
      </c>
      <c r="EC113" s="270" t="str">
        <f ca="true">+IF(OFFSET('Hygiene Data'!$H$13,0,10*ROW('Hygiene Data'!H107))="","",OFFSET('Hygiene Data'!$H$13,0,10*ROW('Hygiene Data'!H107)))</f>
        <v/>
      </c>
      <c r="ED113" s="270" t="str">
        <f ca="true">+IF(OFFSET('Hygiene Data'!$I$11,0,10*ROW('Hygiene Data'!I107))="","",OFFSET('Hygiene Data'!$I$11,0,10*ROW('Hygiene Data'!I107)))</f>
        <v/>
      </c>
      <c r="EE113" s="270" t="str">
        <f ca="true">+IF(OFFSET('Hygiene Data'!$I$12,0,10*ROW('Hygiene Data'!I107))="","",OFFSET('Hygiene Data'!$I$12,0,10*ROW('Hygiene Data'!I107)))</f>
        <v/>
      </c>
      <c r="EF113" s="270"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26" t="str">
        <f t="shared" ca="true" si="1"/>
        <v/>
      </c>
      <c r="D114" s="93"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3"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3"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3"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3"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3"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3"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3"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3"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3"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3"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3"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3"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3"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3"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3"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3"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3"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4"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4"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4"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4"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4"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4"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4"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4"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4"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4"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4"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4"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4"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4"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4"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4"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4"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4"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4"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4"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4"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4"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4"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4"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4"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4"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4"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4"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4"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4"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5"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5"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5"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5"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5"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5"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5"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5"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5"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5"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5"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5"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5"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5"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5"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5"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5"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5"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0"/>
      <c r="BS114" s="270" t="str">
        <f ca="true">+IF(OFFSET('Water Data'!$D$27,0,10*ROW('Water Data'!D108))="","",OFFSET('Water Data'!$D$27,0,10*ROW('Water Data'!D108)))</f>
        <v/>
      </c>
      <c r="BT114" s="270" t="str">
        <f ca="true">+IF(OFFSET('Water Data'!$D$28,0,10*ROW('Water Data'!D108))="","",OFFSET('Water Data'!$D$28,0,10*ROW('Water Data'!D108)))</f>
        <v/>
      </c>
      <c r="BU114" s="270" t="str">
        <f ca="true">+IF(OFFSET('Water Data'!$D$29,0,10*ROW('Water Data'!D108))="","",OFFSET('Water Data'!$D$29,0,10*ROW('Water Data'!D108)))</f>
        <v/>
      </c>
      <c r="BV114" s="270" t="str">
        <f ca="true">+IF(OFFSET('Water Data'!$E$27,0,10*ROW('Water Data'!E108))="","",OFFSET('Water Data'!$E$27,0,10*ROW('Water Data'!E108)))</f>
        <v/>
      </c>
      <c r="BW114" s="270" t="str">
        <f ca="true">+IF(OFFSET('Water Data'!$E$28,0,10*ROW('Water Data'!E108))="","",OFFSET('Water Data'!$E$28,0,10*ROW('Water Data'!E108)))</f>
        <v/>
      </c>
      <c r="BX114" s="270" t="str">
        <f ca="true">+IF(OFFSET('Water Data'!$E$29,0,10*ROW('Water Data'!E108))="","",OFFSET('Water Data'!$E$29,0,10*ROW('Water Data'!E108)))</f>
        <v/>
      </c>
      <c r="BY114" s="270" t="str">
        <f ca="true">+IF(OFFSET('Water Data'!$F$27,0,10*ROW('Water Data'!F108))="","",OFFSET('Water Data'!$F$27,0,10*ROW('Water Data'!F108)))</f>
        <v/>
      </c>
      <c r="BZ114" s="270" t="str">
        <f ca="true">+IF(OFFSET('Water Data'!$F$28,0,10*ROW('Water Data'!F108))="","",OFFSET('Water Data'!$F$28,0,10*ROW('Water Data'!F108)))</f>
        <v/>
      </c>
      <c r="CA114" s="270" t="str">
        <f ca="true">+IF(OFFSET('Water Data'!$F$29,0,10*ROW('Water Data'!F108))="","",OFFSET('Water Data'!$F$29,0,10*ROW('Water Data'!F108)))</f>
        <v/>
      </c>
      <c r="CB114" s="270" t="str">
        <f ca="true">+IF(OFFSET('Water Data'!$G$27,0,10*ROW('Water Data'!G108))="","",OFFSET('Water Data'!$G$27,0,10*ROW('Water Data'!G108)))</f>
        <v/>
      </c>
      <c r="CC114" s="270" t="str">
        <f ca="true">+IF(OFFSET('Water Data'!$G$28,0,10*ROW('Water Data'!G108))="","",OFFSET('Water Data'!$G$28,0,10*ROW('Water Data'!G108)))</f>
        <v/>
      </c>
      <c r="CD114" s="270" t="str">
        <f ca="true">+IF(OFFSET('Water Data'!$G$29,0,10*ROW('Water Data'!G108))="","",OFFSET('Water Data'!$G$29,0,10*ROW('Water Data'!G108)))</f>
        <v/>
      </c>
      <c r="CE114" s="270" t="str">
        <f ca="true">+IF(OFFSET('Water Data'!$H$27,0,10*ROW('Water Data'!H108))="","",OFFSET('Water Data'!$H$27,0,10*ROW('Water Data'!H108)))</f>
        <v/>
      </c>
      <c r="CF114" s="270" t="str">
        <f ca="true">+IF(OFFSET('Water Data'!$H$28,0,10*ROW('Water Data'!H108))="","",OFFSET('Water Data'!$H$28,0,10*ROW('Water Data'!H108)))</f>
        <v/>
      </c>
      <c r="CG114" s="270" t="str">
        <f ca="true">+IF(OFFSET('Water Data'!$H$29,0,10*ROW('Water Data'!H108))="","",OFFSET('Water Data'!$H$29,0,10*ROW('Water Data'!H108)))</f>
        <v/>
      </c>
      <c r="CH114" s="270" t="str">
        <f ca="true">+IF(OFFSET('Water Data'!$I$27,0,10*ROW('Water Data'!I108))="","",OFFSET('Water Data'!$I$27,0,10*ROW('Water Data'!I108)))</f>
        <v/>
      </c>
      <c r="CI114" s="270" t="str">
        <f ca="true">+IF(OFFSET('Water Data'!$I$28,0,10*ROW('Water Data'!I108))="","",OFFSET('Water Data'!$I$28,0,10*ROW('Water Data'!I108)))</f>
        <v/>
      </c>
      <c r="CJ114" s="270" t="str">
        <f ca="true">+IF(OFFSET('Water Data'!$I$29,0,10*ROW('Water Data'!I108))="","",OFFSET('Water Data'!$I$29,0,10*ROW('Water Data'!I108)))</f>
        <v/>
      </c>
      <c r="CK114" s="270" t="str">
        <f ca="true">+IF(OFFSET('Sanitation Data'!$D$28,0,10*ROW('Sanitation Data'!D108))="","",OFFSET('Sanitation Data'!$D$28,0,10*ROW('Sanitation Data'!D108)))</f>
        <v/>
      </c>
      <c r="CL114" s="270" t="str">
        <f ca="true">+IF(OFFSET('Sanitation Data'!$D$29,0,10*ROW('Sanitation Data'!D108))="","",OFFSET('Sanitation Data'!$D$29,0,10*ROW('Sanitation Data'!D108)))</f>
        <v/>
      </c>
      <c r="CM114" s="270" t="str">
        <f ca="true">+IF(OFFSET('Sanitation Data'!$D$30,0,10*ROW('Sanitation Data'!D108))="","",OFFSET('Sanitation Data'!$D$30,0,10*ROW('Sanitation Data'!D108)))</f>
        <v/>
      </c>
      <c r="CN114" s="270" t="str">
        <f ca="true">+IF(OFFSET('Sanitation Data'!$D$31,0,10*ROW('Sanitation Data'!D108))="","",OFFSET('Sanitation Data'!$D$31,0,10*ROW('Sanitation Data'!D108)))</f>
        <v/>
      </c>
      <c r="CO114" s="270" t="str">
        <f ca="true">+IF(OFFSET('Sanitation Data'!$D$32,0,10*ROW('Sanitation Data'!D108))="","",OFFSET('Sanitation Data'!$D$32,0,10*ROW('Sanitation Data'!D108)))</f>
        <v/>
      </c>
      <c r="CP114" s="270" t="str">
        <f ca="true">+IF(OFFSET('Sanitation Data'!$E$28,0,10*ROW('Sanitation Data'!E108))="","",OFFSET('Sanitation Data'!$E$28,0,10*ROW('Sanitation Data'!E108)))</f>
        <v/>
      </c>
      <c r="CQ114" s="270" t="str">
        <f ca="true">+IF(OFFSET('Sanitation Data'!$E$29,0,10*ROW('Sanitation Data'!E108))="","",OFFSET('Sanitation Data'!$E$29,0,10*ROW('Sanitation Data'!E108)))</f>
        <v/>
      </c>
      <c r="CR114" s="270" t="str">
        <f ca="true">+IF(OFFSET('Sanitation Data'!$E$30,0,10*ROW('Sanitation Data'!E108))="","",OFFSET('Sanitation Data'!$E$30,0,10*ROW('Sanitation Data'!E108)))</f>
        <v/>
      </c>
      <c r="CS114" s="270" t="str">
        <f ca="true">+IF(OFFSET('Sanitation Data'!$E$31,0,10*ROW('Sanitation Data'!E108))="","",OFFSET('Sanitation Data'!$E$31,0,10*ROW('Sanitation Data'!E108)))</f>
        <v/>
      </c>
      <c r="CT114" s="270" t="str">
        <f ca="true">+IF(OFFSET('Sanitation Data'!$E$32,0,10*ROW('Sanitation Data'!E108))="","",OFFSET('Sanitation Data'!$E$32,0,10*ROW('Sanitation Data'!E108)))</f>
        <v/>
      </c>
      <c r="CU114" s="270" t="str">
        <f ca="true">+IF(OFFSET('Sanitation Data'!$F$28,0,10*ROW('Sanitation Data'!F108))="","",OFFSET('Sanitation Data'!$F$28,0,10*ROW('Sanitation Data'!F108)))</f>
        <v/>
      </c>
      <c r="CV114" s="270" t="str">
        <f ca="true">+IF(OFFSET('Sanitation Data'!$F$29,0,10*ROW('Sanitation Data'!F108))="","",OFFSET('Sanitation Data'!$F$29,0,10*ROW('Sanitation Data'!F108)))</f>
        <v/>
      </c>
      <c r="CW114" s="270" t="str">
        <f ca="true">+IF(OFFSET('Sanitation Data'!$F$30,0,10*ROW('Sanitation Data'!F108))="","",OFFSET('Sanitation Data'!$F$30,0,10*ROW('Sanitation Data'!F108)))</f>
        <v/>
      </c>
      <c r="CX114" s="270" t="str">
        <f ca="true">+IF(OFFSET('Sanitation Data'!$F$31,0,10*ROW('Sanitation Data'!F108))="","",OFFSET('Sanitation Data'!$F$31,0,10*ROW('Sanitation Data'!F108)))</f>
        <v/>
      </c>
      <c r="CY114" s="270" t="str">
        <f ca="true">+IF(OFFSET('Sanitation Data'!$F$32,0,10*ROW('Sanitation Data'!F108))="","",OFFSET('Sanitation Data'!$F$32,0,10*ROW('Sanitation Data'!F108)))</f>
        <v/>
      </c>
      <c r="CZ114" s="270" t="str">
        <f ca="true">+IF(OFFSET('Sanitation Data'!$G$28,0,10*ROW('Sanitation Data'!G108))="","",OFFSET('Sanitation Data'!$G$28,0,10*ROW('Sanitation Data'!G108)))</f>
        <v/>
      </c>
      <c r="DA114" s="270" t="str">
        <f ca="true">+IF(OFFSET('Sanitation Data'!$G$29,0,10*ROW('Sanitation Data'!G108))="","",OFFSET('Sanitation Data'!$G$29,0,10*ROW('Sanitation Data'!G108)))</f>
        <v/>
      </c>
      <c r="DB114" s="270" t="str">
        <f ca="true">+IF(OFFSET('Sanitation Data'!$G$30,0,10*ROW('Sanitation Data'!G108))="","",OFFSET('Sanitation Data'!$G$30,0,10*ROW('Sanitation Data'!G108)))</f>
        <v/>
      </c>
      <c r="DC114" s="270" t="str">
        <f ca="true">+IF(OFFSET('Sanitation Data'!$G$31,0,10*ROW('Sanitation Data'!G108))="","",OFFSET('Sanitation Data'!$G$31,0,10*ROW('Sanitation Data'!G108)))</f>
        <v/>
      </c>
      <c r="DD114" s="270" t="str">
        <f ca="true">+IF(OFFSET('Sanitation Data'!$G$32,0,10*ROW('Sanitation Data'!G108))="","",OFFSET('Sanitation Data'!$G$32,0,10*ROW('Sanitation Data'!G108)))</f>
        <v/>
      </c>
      <c r="DE114" s="270" t="str">
        <f ca="true">+IF(OFFSET('Sanitation Data'!$H$28,0,10*ROW('Sanitation Data'!H108))="","",OFFSET('Sanitation Data'!$H$28,0,10*ROW('Sanitation Data'!H108)))</f>
        <v/>
      </c>
      <c r="DF114" s="270" t="str">
        <f ca="true">+IF(OFFSET('Sanitation Data'!$H$29,0,10*ROW('Sanitation Data'!H108))="","",OFFSET('Sanitation Data'!$H$29,0,10*ROW('Sanitation Data'!H108)))</f>
        <v/>
      </c>
      <c r="DG114" s="270" t="str">
        <f ca="true">+IF(OFFSET('Sanitation Data'!$H$30,0,10*ROW('Sanitation Data'!H108))="","",OFFSET('Sanitation Data'!$H$30,0,10*ROW('Sanitation Data'!H108)))</f>
        <v/>
      </c>
      <c r="DH114" s="270" t="str">
        <f ca="true">+IF(OFFSET('Sanitation Data'!$H$31,0,10*ROW('Sanitation Data'!H108))="","",OFFSET('Sanitation Data'!$H$31,0,10*ROW('Sanitation Data'!H108)))</f>
        <v/>
      </c>
      <c r="DI114" s="270" t="str">
        <f ca="true">+IF(OFFSET('Sanitation Data'!$H$32,0,10*ROW('Sanitation Data'!H108))="","",OFFSET('Sanitation Data'!$H$32,0,10*ROW('Sanitation Data'!H108)))</f>
        <v/>
      </c>
      <c r="DJ114" s="270" t="str">
        <f ca="true">+IF(OFFSET('Sanitation Data'!$I$28,0,10*ROW('Sanitation Data'!I108))="","",OFFSET('Sanitation Data'!$I$28,0,10*ROW('Sanitation Data'!I108)))</f>
        <v/>
      </c>
      <c r="DK114" s="270" t="str">
        <f ca="true">+IF(OFFSET('Sanitation Data'!$I$29,0,10*ROW('Sanitation Data'!I108))="","",OFFSET('Sanitation Data'!$I$29,0,10*ROW('Sanitation Data'!I108)))</f>
        <v/>
      </c>
      <c r="DL114" s="270" t="str">
        <f ca="true">+IF(OFFSET('Sanitation Data'!$I$30,0,10*ROW('Sanitation Data'!I108))="","",OFFSET('Sanitation Data'!$I$30,0,10*ROW('Sanitation Data'!I108)))</f>
        <v/>
      </c>
      <c r="DM114" s="270" t="str">
        <f ca="true">+IF(OFFSET('Sanitation Data'!$I$31,0,10*ROW('Sanitation Data'!I108))="","",OFFSET('Sanitation Data'!$I$31,0,10*ROW('Sanitation Data'!I108)))</f>
        <v/>
      </c>
      <c r="DN114" s="270" t="str">
        <f ca="true">+IF(OFFSET('Sanitation Data'!$I$32,0,10*ROW('Sanitation Data'!I108))="","",OFFSET('Sanitation Data'!$I$32,0,10*ROW('Sanitation Data'!I108)))</f>
        <v/>
      </c>
      <c r="DO114" s="270" t="str">
        <f ca="true">+IF(OFFSET('Hygiene Data'!$D$11,0,10*ROW('Hygiene Data'!D108))="","",OFFSET('Hygiene Data'!$D$11,0,10*ROW('Hygiene Data'!D108)))</f>
        <v/>
      </c>
      <c r="DP114" s="270" t="str">
        <f ca="true">+IF(OFFSET('Hygiene Data'!$D$12,0,10*ROW('Hygiene Data'!D108))="","",OFFSET('Hygiene Data'!$D$12,0,10*ROW('Hygiene Data'!D108)))</f>
        <v/>
      </c>
      <c r="DQ114" s="270" t="str">
        <f ca="true">+IF(OFFSET('Hygiene Data'!$D$13,0,10*ROW('Hygiene Data'!D108))="","",OFFSET('Hygiene Data'!$D$13,0,10*ROW('Hygiene Data'!D108)))</f>
        <v/>
      </c>
      <c r="DR114" s="270" t="str">
        <f ca="true">+IF(OFFSET('Hygiene Data'!$E$11,0,10*ROW('Hygiene Data'!E108))="","",OFFSET('Hygiene Data'!$E$11,0,10*ROW('Hygiene Data'!E108)))</f>
        <v/>
      </c>
      <c r="DS114" s="270" t="str">
        <f ca="true">+IF(OFFSET('Hygiene Data'!$E$12,0,10*ROW('Hygiene Data'!E108))="","",OFFSET('Hygiene Data'!$E$12,0,10*ROW('Hygiene Data'!E108)))</f>
        <v/>
      </c>
      <c r="DT114" s="270" t="str">
        <f ca="true">+IF(OFFSET('Hygiene Data'!$E$13,0,10*ROW('Hygiene Data'!E108))="","",OFFSET('Hygiene Data'!$E$13,0,10*ROW('Hygiene Data'!E108)))</f>
        <v/>
      </c>
      <c r="DU114" s="270" t="str">
        <f ca="true">+IF(OFFSET('Hygiene Data'!$F$11,0,10*ROW('Hygiene Data'!F108))="","",OFFSET('Hygiene Data'!$F$11,0,10*ROW('Hygiene Data'!F108)))</f>
        <v/>
      </c>
      <c r="DV114" s="270" t="str">
        <f ca="true">+IF(OFFSET('Hygiene Data'!$F$12,0,10*ROW('Hygiene Data'!F108))="","",OFFSET('Hygiene Data'!$F$12,0,10*ROW('Hygiene Data'!F108)))</f>
        <v/>
      </c>
      <c r="DW114" s="270" t="str">
        <f ca="true">+IF(OFFSET('Hygiene Data'!$F$13,0,10*ROW('Hygiene Data'!F108))="","",OFFSET('Hygiene Data'!$F$13,0,10*ROW('Hygiene Data'!F108)))</f>
        <v/>
      </c>
      <c r="DX114" s="270" t="str">
        <f ca="true">+IF(OFFSET('Hygiene Data'!$G$11,0,10*ROW('Hygiene Data'!G108))="","",OFFSET('Hygiene Data'!$G$11,0,10*ROW('Hygiene Data'!G108)))</f>
        <v/>
      </c>
      <c r="DY114" s="270" t="str">
        <f ca="true">+IF(OFFSET('Hygiene Data'!$G$12,0,10*ROW('Hygiene Data'!G108))="","",OFFSET('Hygiene Data'!$G$12,0,10*ROW('Hygiene Data'!G108)))</f>
        <v/>
      </c>
      <c r="DZ114" s="270" t="str">
        <f ca="true">+IF(OFFSET('Hygiene Data'!$G$13,0,10*ROW('Hygiene Data'!G108))="","",OFFSET('Hygiene Data'!$G$13,0,10*ROW('Hygiene Data'!G108)))</f>
        <v/>
      </c>
      <c r="EA114" s="270" t="str">
        <f ca="true">+IF(OFFSET('Hygiene Data'!$H$11,0,10*ROW('Hygiene Data'!H108))="","",OFFSET('Hygiene Data'!$H$11,0,10*ROW('Hygiene Data'!H108)))</f>
        <v/>
      </c>
      <c r="EB114" s="270" t="str">
        <f ca="true">+IF(OFFSET('Hygiene Data'!$H$12,0,10*ROW('Hygiene Data'!H108))="","",OFFSET('Hygiene Data'!$H$12,0,10*ROW('Hygiene Data'!H108)))</f>
        <v/>
      </c>
      <c r="EC114" s="270" t="str">
        <f ca="true">+IF(OFFSET('Hygiene Data'!$H$13,0,10*ROW('Hygiene Data'!H108))="","",OFFSET('Hygiene Data'!$H$13,0,10*ROW('Hygiene Data'!H108)))</f>
        <v/>
      </c>
      <c r="ED114" s="270" t="str">
        <f ca="true">+IF(OFFSET('Hygiene Data'!$I$11,0,10*ROW('Hygiene Data'!I108))="","",OFFSET('Hygiene Data'!$I$11,0,10*ROW('Hygiene Data'!I108)))</f>
        <v/>
      </c>
      <c r="EE114" s="270" t="str">
        <f ca="true">+IF(OFFSET('Hygiene Data'!$I$12,0,10*ROW('Hygiene Data'!I108))="","",OFFSET('Hygiene Data'!$I$12,0,10*ROW('Hygiene Data'!I108)))</f>
        <v/>
      </c>
      <c r="EF114" s="270"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26" t="str">
        <f t="shared" ca="true" si="1"/>
        <v/>
      </c>
      <c r="D115" s="93"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3"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3"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3"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3"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3"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3"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3"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3"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3"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3"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3"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3"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3"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3"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3"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3"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3"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4"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4"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4"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4"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4"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4"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4"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4"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4"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4"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4"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4"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4"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4"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4"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4"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4"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4"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4"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4"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4"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4"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4"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4"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4"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4"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4"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4"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4"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4"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5"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5"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5"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5"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5"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5"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5"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5"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5"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5"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5"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5"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5"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5"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5"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5"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5"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5"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0"/>
      <c r="BS115" s="270" t="str">
        <f ca="true">+IF(OFFSET('Water Data'!$D$27,0,10*ROW('Water Data'!D109))="","",OFFSET('Water Data'!$D$27,0,10*ROW('Water Data'!D109)))</f>
        <v/>
      </c>
      <c r="BT115" s="270" t="str">
        <f ca="true">+IF(OFFSET('Water Data'!$D$28,0,10*ROW('Water Data'!D109))="","",OFFSET('Water Data'!$D$28,0,10*ROW('Water Data'!D109)))</f>
        <v/>
      </c>
      <c r="BU115" s="270" t="str">
        <f ca="true">+IF(OFFSET('Water Data'!$D$29,0,10*ROW('Water Data'!D109))="","",OFFSET('Water Data'!$D$29,0,10*ROW('Water Data'!D109)))</f>
        <v/>
      </c>
      <c r="BV115" s="270" t="str">
        <f ca="true">+IF(OFFSET('Water Data'!$E$27,0,10*ROW('Water Data'!E109))="","",OFFSET('Water Data'!$E$27,0,10*ROW('Water Data'!E109)))</f>
        <v/>
      </c>
      <c r="BW115" s="270" t="str">
        <f ca="true">+IF(OFFSET('Water Data'!$E$28,0,10*ROW('Water Data'!E109))="","",OFFSET('Water Data'!$E$28,0,10*ROW('Water Data'!E109)))</f>
        <v/>
      </c>
      <c r="BX115" s="270" t="str">
        <f ca="true">+IF(OFFSET('Water Data'!$E$29,0,10*ROW('Water Data'!E109))="","",OFFSET('Water Data'!$E$29,0,10*ROW('Water Data'!E109)))</f>
        <v/>
      </c>
      <c r="BY115" s="270" t="str">
        <f ca="true">+IF(OFFSET('Water Data'!$F$27,0,10*ROW('Water Data'!F109))="","",OFFSET('Water Data'!$F$27,0,10*ROW('Water Data'!F109)))</f>
        <v/>
      </c>
      <c r="BZ115" s="270" t="str">
        <f ca="true">+IF(OFFSET('Water Data'!$F$28,0,10*ROW('Water Data'!F109))="","",OFFSET('Water Data'!$F$28,0,10*ROW('Water Data'!F109)))</f>
        <v/>
      </c>
      <c r="CA115" s="270" t="str">
        <f ca="true">+IF(OFFSET('Water Data'!$F$29,0,10*ROW('Water Data'!F109))="","",OFFSET('Water Data'!$F$29,0,10*ROW('Water Data'!F109)))</f>
        <v/>
      </c>
      <c r="CB115" s="270" t="str">
        <f ca="true">+IF(OFFSET('Water Data'!$G$27,0,10*ROW('Water Data'!G109))="","",OFFSET('Water Data'!$G$27,0,10*ROW('Water Data'!G109)))</f>
        <v/>
      </c>
      <c r="CC115" s="270" t="str">
        <f ca="true">+IF(OFFSET('Water Data'!$G$28,0,10*ROW('Water Data'!G109))="","",OFFSET('Water Data'!$G$28,0,10*ROW('Water Data'!G109)))</f>
        <v/>
      </c>
      <c r="CD115" s="270" t="str">
        <f ca="true">+IF(OFFSET('Water Data'!$G$29,0,10*ROW('Water Data'!G109))="","",OFFSET('Water Data'!$G$29,0,10*ROW('Water Data'!G109)))</f>
        <v/>
      </c>
      <c r="CE115" s="270" t="str">
        <f ca="true">+IF(OFFSET('Water Data'!$H$27,0,10*ROW('Water Data'!H109))="","",OFFSET('Water Data'!$H$27,0,10*ROW('Water Data'!H109)))</f>
        <v/>
      </c>
      <c r="CF115" s="270" t="str">
        <f ca="true">+IF(OFFSET('Water Data'!$H$28,0,10*ROW('Water Data'!H109))="","",OFFSET('Water Data'!$H$28,0,10*ROW('Water Data'!H109)))</f>
        <v/>
      </c>
      <c r="CG115" s="270" t="str">
        <f ca="true">+IF(OFFSET('Water Data'!$H$29,0,10*ROW('Water Data'!H109))="","",OFFSET('Water Data'!$H$29,0,10*ROW('Water Data'!H109)))</f>
        <v/>
      </c>
      <c r="CH115" s="270" t="str">
        <f ca="true">+IF(OFFSET('Water Data'!$I$27,0,10*ROW('Water Data'!I109))="","",OFFSET('Water Data'!$I$27,0,10*ROW('Water Data'!I109)))</f>
        <v/>
      </c>
      <c r="CI115" s="270" t="str">
        <f ca="true">+IF(OFFSET('Water Data'!$I$28,0,10*ROW('Water Data'!I109))="","",OFFSET('Water Data'!$I$28,0,10*ROW('Water Data'!I109)))</f>
        <v/>
      </c>
      <c r="CJ115" s="270" t="str">
        <f ca="true">+IF(OFFSET('Water Data'!$I$29,0,10*ROW('Water Data'!I109))="","",OFFSET('Water Data'!$I$29,0,10*ROW('Water Data'!I109)))</f>
        <v/>
      </c>
      <c r="CK115" s="270" t="str">
        <f ca="true">+IF(OFFSET('Sanitation Data'!$D$28,0,10*ROW('Sanitation Data'!D109))="","",OFFSET('Sanitation Data'!$D$28,0,10*ROW('Sanitation Data'!D109)))</f>
        <v/>
      </c>
      <c r="CL115" s="270" t="str">
        <f ca="true">+IF(OFFSET('Sanitation Data'!$D$29,0,10*ROW('Sanitation Data'!D109))="","",OFFSET('Sanitation Data'!$D$29,0,10*ROW('Sanitation Data'!D109)))</f>
        <v/>
      </c>
      <c r="CM115" s="270" t="str">
        <f ca="true">+IF(OFFSET('Sanitation Data'!$D$30,0,10*ROW('Sanitation Data'!D109))="","",OFFSET('Sanitation Data'!$D$30,0,10*ROW('Sanitation Data'!D109)))</f>
        <v/>
      </c>
      <c r="CN115" s="270" t="str">
        <f ca="true">+IF(OFFSET('Sanitation Data'!$D$31,0,10*ROW('Sanitation Data'!D109))="","",OFFSET('Sanitation Data'!$D$31,0,10*ROW('Sanitation Data'!D109)))</f>
        <v/>
      </c>
      <c r="CO115" s="270" t="str">
        <f ca="true">+IF(OFFSET('Sanitation Data'!$D$32,0,10*ROW('Sanitation Data'!D109))="","",OFFSET('Sanitation Data'!$D$32,0,10*ROW('Sanitation Data'!D109)))</f>
        <v/>
      </c>
      <c r="CP115" s="270" t="str">
        <f ca="true">+IF(OFFSET('Sanitation Data'!$E$28,0,10*ROW('Sanitation Data'!E109))="","",OFFSET('Sanitation Data'!$E$28,0,10*ROW('Sanitation Data'!E109)))</f>
        <v/>
      </c>
      <c r="CQ115" s="270" t="str">
        <f ca="true">+IF(OFFSET('Sanitation Data'!$E$29,0,10*ROW('Sanitation Data'!E109))="","",OFFSET('Sanitation Data'!$E$29,0,10*ROW('Sanitation Data'!E109)))</f>
        <v/>
      </c>
      <c r="CR115" s="270" t="str">
        <f ca="true">+IF(OFFSET('Sanitation Data'!$E$30,0,10*ROW('Sanitation Data'!E109))="","",OFFSET('Sanitation Data'!$E$30,0,10*ROW('Sanitation Data'!E109)))</f>
        <v/>
      </c>
      <c r="CS115" s="270" t="str">
        <f ca="true">+IF(OFFSET('Sanitation Data'!$E$31,0,10*ROW('Sanitation Data'!E109))="","",OFFSET('Sanitation Data'!$E$31,0,10*ROW('Sanitation Data'!E109)))</f>
        <v/>
      </c>
      <c r="CT115" s="270" t="str">
        <f ca="true">+IF(OFFSET('Sanitation Data'!$E$32,0,10*ROW('Sanitation Data'!E109))="","",OFFSET('Sanitation Data'!$E$32,0,10*ROW('Sanitation Data'!E109)))</f>
        <v/>
      </c>
      <c r="CU115" s="270" t="str">
        <f ca="true">+IF(OFFSET('Sanitation Data'!$F$28,0,10*ROW('Sanitation Data'!F109))="","",OFFSET('Sanitation Data'!$F$28,0,10*ROW('Sanitation Data'!F109)))</f>
        <v/>
      </c>
      <c r="CV115" s="270" t="str">
        <f ca="true">+IF(OFFSET('Sanitation Data'!$F$29,0,10*ROW('Sanitation Data'!F109))="","",OFFSET('Sanitation Data'!$F$29,0,10*ROW('Sanitation Data'!F109)))</f>
        <v/>
      </c>
      <c r="CW115" s="270" t="str">
        <f ca="true">+IF(OFFSET('Sanitation Data'!$F$30,0,10*ROW('Sanitation Data'!F109))="","",OFFSET('Sanitation Data'!$F$30,0,10*ROW('Sanitation Data'!F109)))</f>
        <v/>
      </c>
      <c r="CX115" s="270" t="str">
        <f ca="true">+IF(OFFSET('Sanitation Data'!$F$31,0,10*ROW('Sanitation Data'!F109))="","",OFFSET('Sanitation Data'!$F$31,0,10*ROW('Sanitation Data'!F109)))</f>
        <v/>
      </c>
      <c r="CY115" s="270" t="str">
        <f ca="true">+IF(OFFSET('Sanitation Data'!$F$32,0,10*ROW('Sanitation Data'!F109))="","",OFFSET('Sanitation Data'!$F$32,0,10*ROW('Sanitation Data'!F109)))</f>
        <v/>
      </c>
      <c r="CZ115" s="270" t="str">
        <f ca="true">+IF(OFFSET('Sanitation Data'!$G$28,0,10*ROW('Sanitation Data'!G109))="","",OFFSET('Sanitation Data'!$G$28,0,10*ROW('Sanitation Data'!G109)))</f>
        <v/>
      </c>
      <c r="DA115" s="270" t="str">
        <f ca="true">+IF(OFFSET('Sanitation Data'!$G$29,0,10*ROW('Sanitation Data'!G109))="","",OFFSET('Sanitation Data'!$G$29,0,10*ROW('Sanitation Data'!G109)))</f>
        <v/>
      </c>
      <c r="DB115" s="270" t="str">
        <f ca="true">+IF(OFFSET('Sanitation Data'!$G$30,0,10*ROW('Sanitation Data'!G109))="","",OFFSET('Sanitation Data'!$G$30,0,10*ROW('Sanitation Data'!G109)))</f>
        <v/>
      </c>
      <c r="DC115" s="270" t="str">
        <f ca="true">+IF(OFFSET('Sanitation Data'!$G$31,0,10*ROW('Sanitation Data'!G109))="","",OFFSET('Sanitation Data'!$G$31,0,10*ROW('Sanitation Data'!G109)))</f>
        <v/>
      </c>
      <c r="DD115" s="270" t="str">
        <f ca="true">+IF(OFFSET('Sanitation Data'!$G$32,0,10*ROW('Sanitation Data'!G109))="","",OFFSET('Sanitation Data'!$G$32,0,10*ROW('Sanitation Data'!G109)))</f>
        <v/>
      </c>
      <c r="DE115" s="270" t="str">
        <f ca="true">+IF(OFFSET('Sanitation Data'!$H$28,0,10*ROW('Sanitation Data'!H109))="","",OFFSET('Sanitation Data'!$H$28,0,10*ROW('Sanitation Data'!H109)))</f>
        <v/>
      </c>
      <c r="DF115" s="270" t="str">
        <f ca="true">+IF(OFFSET('Sanitation Data'!$H$29,0,10*ROW('Sanitation Data'!H109))="","",OFFSET('Sanitation Data'!$H$29,0,10*ROW('Sanitation Data'!H109)))</f>
        <v/>
      </c>
      <c r="DG115" s="270" t="str">
        <f ca="true">+IF(OFFSET('Sanitation Data'!$H$30,0,10*ROW('Sanitation Data'!H109))="","",OFFSET('Sanitation Data'!$H$30,0,10*ROW('Sanitation Data'!H109)))</f>
        <v/>
      </c>
      <c r="DH115" s="270" t="str">
        <f ca="true">+IF(OFFSET('Sanitation Data'!$H$31,0,10*ROW('Sanitation Data'!H109))="","",OFFSET('Sanitation Data'!$H$31,0,10*ROW('Sanitation Data'!H109)))</f>
        <v/>
      </c>
      <c r="DI115" s="270" t="str">
        <f ca="true">+IF(OFFSET('Sanitation Data'!$H$32,0,10*ROW('Sanitation Data'!H109))="","",OFFSET('Sanitation Data'!$H$32,0,10*ROW('Sanitation Data'!H109)))</f>
        <v/>
      </c>
      <c r="DJ115" s="270" t="str">
        <f ca="true">+IF(OFFSET('Sanitation Data'!$I$28,0,10*ROW('Sanitation Data'!I109))="","",OFFSET('Sanitation Data'!$I$28,0,10*ROW('Sanitation Data'!I109)))</f>
        <v/>
      </c>
      <c r="DK115" s="270" t="str">
        <f ca="true">+IF(OFFSET('Sanitation Data'!$I$29,0,10*ROW('Sanitation Data'!I109))="","",OFFSET('Sanitation Data'!$I$29,0,10*ROW('Sanitation Data'!I109)))</f>
        <v/>
      </c>
      <c r="DL115" s="270" t="str">
        <f ca="true">+IF(OFFSET('Sanitation Data'!$I$30,0,10*ROW('Sanitation Data'!I109))="","",OFFSET('Sanitation Data'!$I$30,0,10*ROW('Sanitation Data'!I109)))</f>
        <v/>
      </c>
      <c r="DM115" s="270" t="str">
        <f ca="true">+IF(OFFSET('Sanitation Data'!$I$31,0,10*ROW('Sanitation Data'!I109))="","",OFFSET('Sanitation Data'!$I$31,0,10*ROW('Sanitation Data'!I109)))</f>
        <v/>
      </c>
      <c r="DN115" s="270" t="str">
        <f ca="true">+IF(OFFSET('Sanitation Data'!$I$32,0,10*ROW('Sanitation Data'!I109))="","",OFFSET('Sanitation Data'!$I$32,0,10*ROW('Sanitation Data'!I109)))</f>
        <v/>
      </c>
      <c r="DO115" s="270" t="str">
        <f ca="true">+IF(OFFSET('Hygiene Data'!$D$11,0,10*ROW('Hygiene Data'!D109))="","",OFFSET('Hygiene Data'!$D$11,0,10*ROW('Hygiene Data'!D109)))</f>
        <v/>
      </c>
      <c r="DP115" s="270" t="str">
        <f ca="true">+IF(OFFSET('Hygiene Data'!$D$12,0,10*ROW('Hygiene Data'!D109))="","",OFFSET('Hygiene Data'!$D$12,0,10*ROW('Hygiene Data'!D109)))</f>
        <v/>
      </c>
      <c r="DQ115" s="270" t="str">
        <f ca="true">+IF(OFFSET('Hygiene Data'!$D$13,0,10*ROW('Hygiene Data'!D109))="","",OFFSET('Hygiene Data'!$D$13,0,10*ROW('Hygiene Data'!D109)))</f>
        <v/>
      </c>
      <c r="DR115" s="270" t="str">
        <f ca="true">+IF(OFFSET('Hygiene Data'!$E$11,0,10*ROW('Hygiene Data'!E109))="","",OFFSET('Hygiene Data'!$E$11,0,10*ROW('Hygiene Data'!E109)))</f>
        <v/>
      </c>
      <c r="DS115" s="270" t="str">
        <f ca="true">+IF(OFFSET('Hygiene Data'!$E$12,0,10*ROW('Hygiene Data'!E109))="","",OFFSET('Hygiene Data'!$E$12,0,10*ROW('Hygiene Data'!E109)))</f>
        <v/>
      </c>
      <c r="DT115" s="270" t="str">
        <f ca="true">+IF(OFFSET('Hygiene Data'!$E$13,0,10*ROW('Hygiene Data'!E109))="","",OFFSET('Hygiene Data'!$E$13,0,10*ROW('Hygiene Data'!E109)))</f>
        <v/>
      </c>
      <c r="DU115" s="270" t="str">
        <f ca="true">+IF(OFFSET('Hygiene Data'!$F$11,0,10*ROW('Hygiene Data'!F109))="","",OFFSET('Hygiene Data'!$F$11,0,10*ROW('Hygiene Data'!F109)))</f>
        <v/>
      </c>
      <c r="DV115" s="270" t="str">
        <f ca="true">+IF(OFFSET('Hygiene Data'!$F$12,0,10*ROW('Hygiene Data'!F109))="","",OFFSET('Hygiene Data'!$F$12,0,10*ROW('Hygiene Data'!F109)))</f>
        <v/>
      </c>
      <c r="DW115" s="270" t="str">
        <f ca="true">+IF(OFFSET('Hygiene Data'!$F$13,0,10*ROW('Hygiene Data'!F109))="","",OFFSET('Hygiene Data'!$F$13,0,10*ROW('Hygiene Data'!F109)))</f>
        <v/>
      </c>
      <c r="DX115" s="270" t="str">
        <f ca="true">+IF(OFFSET('Hygiene Data'!$G$11,0,10*ROW('Hygiene Data'!G109))="","",OFFSET('Hygiene Data'!$G$11,0,10*ROW('Hygiene Data'!G109)))</f>
        <v/>
      </c>
      <c r="DY115" s="270" t="str">
        <f ca="true">+IF(OFFSET('Hygiene Data'!$G$12,0,10*ROW('Hygiene Data'!G109))="","",OFFSET('Hygiene Data'!$G$12,0,10*ROW('Hygiene Data'!G109)))</f>
        <v/>
      </c>
      <c r="DZ115" s="270" t="str">
        <f ca="true">+IF(OFFSET('Hygiene Data'!$G$13,0,10*ROW('Hygiene Data'!G109))="","",OFFSET('Hygiene Data'!$G$13,0,10*ROW('Hygiene Data'!G109)))</f>
        <v/>
      </c>
      <c r="EA115" s="270" t="str">
        <f ca="true">+IF(OFFSET('Hygiene Data'!$H$11,0,10*ROW('Hygiene Data'!H109))="","",OFFSET('Hygiene Data'!$H$11,0,10*ROW('Hygiene Data'!H109)))</f>
        <v/>
      </c>
      <c r="EB115" s="270" t="str">
        <f ca="true">+IF(OFFSET('Hygiene Data'!$H$12,0,10*ROW('Hygiene Data'!H109))="","",OFFSET('Hygiene Data'!$H$12,0,10*ROW('Hygiene Data'!H109)))</f>
        <v/>
      </c>
      <c r="EC115" s="270" t="str">
        <f ca="true">+IF(OFFSET('Hygiene Data'!$H$13,0,10*ROW('Hygiene Data'!H109))="","",OFFSET('Hygiene Data'!$H$13,0,10*ROW('Hygiene Data'!H109)))</f>
        <v/>
      </c>
      <c r="ED115" s="270" t="str">
        <f ca="true">+IF(OFFSET('Hygiene Data'!$I$11,0,10*ROW('Hygiene Data'!I109))="","",OFFSET('Hygiene Data'!$I$11,0,10*ROW('Hygiene Data'!I109)))</f>
        <v/>
      </c>
      <c r="EE115" s="270" t="str">
        <f ca="true">+IF(OFFSET('Hygiene Data'!$I$12,0,10*ROW('Hygiene Data'!I109))="","",OFFSET('Hygiene Data'!$I$12,0,10*ROW('Hygiene Data'!I109)))</f>
        <v/>
      </c>
      <c r="EF115" s="270"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26" t="str">
        <f t="shared" ca="true" si="1"/>
        <v/>
      </c>
      <c r="D116" s="93"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3"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3"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3"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3"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3"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3"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3"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3"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3"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3"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3"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3"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3"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3"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3"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3"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3"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4"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4"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4"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4"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4"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4"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4"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4"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4"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4"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4"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4"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4"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4"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4"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4"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4"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4"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4"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4"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4"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4"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4"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4"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4"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4"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4"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4"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4"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4"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5"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5"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5"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5"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5"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5"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5"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5"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5"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5"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5"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5"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5"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5"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5"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5"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5"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5"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0"/>
      <c r="BS116" s="270" t="str">
        <f ca="true">+IF(OFFSET('Water Data'!$D$27,0,10*ROW('Water Data'!D110))="","",OFFSET('Water Data'!$D$27,0,10*ROW('Water Data'!D110)))</f>
        <v/>
      </c>
      <c r="BT116" s="270" t="str">
        <f ca="true">+IF(OFFSET('Water Data'!$D$28,0,10*ROW('Water Data'!D110))="","",OFFSET('Water Data'!$D$28,0,10*ROW('Water Data'!D110)))</f>
        <v/>
      </c>
      <c r="BU116" s="270" t="str">
        <f ca="true">+IF(OFFSET('Water Data'!$D$29,0,10*ROW('Water Data'!D110))="","",OFFSET('Water Data'!$D$29,0,10*ROW('Water Data'!D110)))</f>
        <v/>
      </c>
      <c r="BV116" s="270" t="str">
        <f ca="true">+IF(OFFSET('Water Data'!$E$27,0,10*ROW('Water Data'!E110))="","",OFFSET('Water Data'!$E$27,0,10*ROW('Water Data'!E110)))</f>
        <v/>
      </c>
      <c r="BW116" s="270" t="str">
        <f ca="true">+IF(OFFSET('Water Data'!$E$28,0,10*ROW('Water Data'!E110))="","",OFFSET('Water Data'!$E$28,0,10*ROW('Water Data'!E110)))</f>
        <v/>
      </c>
      <c r="BX116" s="270" t="str">
        <f ca="true">+IF(OFFSET('Water Data'!$E$29,0,10*ROW('Water Data'!E110))="","",OFFSET('Water Data'!$E$29,0,10*ROW('Water Data'!E110)))</f>
        <v/>
      </c>
      <c r="BY116" s="270" t="str">
        <f ca="true">+IF(OFFSET('Water Data'!$F$27,0,10*ROW('Water Data'!F110))="","",OFFSET('Water Data'!$F$27,0,10*ROW('Water Data'!F110)))</f>
        <v/>
      </c>
      <c r="BZ116" s="270" t="str">
        <f ca="true">+IF(OFFSET('Water Data'!$F$28,0,10*ROW('Water Data'!F110))="","",OFFSET('Water Data'!$F$28,0,10*ROW('Water Data'!F110)))</f>
        <v/>
      </c>
      <c r="CA116" s="270" t="str">
        <f ca="true">+IF(OFFSET('Water Data'!$F$29,0,10*ROW('Water Data'!F110))="","",OFFSET('Water Data'!$F$29,0,10*ROW('Water Data'!F110)))</f>
        <v/>
      </c>
      <c r="CB116" s="270" t="str">
        <f ca="true">+IF(OFFSET('Water Data'!$G$27,0,10*ROW('Water Data'!G110))="","",OFFSET('Water Data'!$G$27,0,10*ROW('Water Data'!G110)))</f>
        <v/>
      </c>
      <c r="CC116" s="270" t="str">
        <f ca="true">+IF(OFFSET('Water Data'!$G$28,0,10*ROW('Water Data'!G110))="","",OFFSET('Water Data'!$G$28,0,10*ROW('Water Data'!G110)))</f>
        <v/>
      </c>
      <c r="CD116" s="270" t="str">
        <f ca="true">+IF(OFFSET('Water Data'!$G$29,0,10*ROW('Water Data'!G110))="","",OFFSET('Water Data'!$G$29,0,10*ROW('Water Data'!G110)))</f>
        <v/>
      </c>
      <c r="CE116" s="270" t="str">
        <f ca="true">+IF(OFFSET('Water Data'!$H$27,0,10*ROW('Water Data'!H110))="","",OFFSET('Water Data'!$H$27,0,10*ROW('Water Data'!H110)))</f>
        <v/>
      </c>
      <c r="CF116" s="270" t="str">
        <f ca="true">+IF(OFFSET('Water Data'!$H$28,0,10*ROW('Water Data'!H110))="","",OFFSET('Water Data'!$H$28,0,10*ROW('Water Data'!H110)))</f>
        <v/>
      </c>
      <c r="CG116" s="270" t="str">
        <f ca="true">+IF(OFFSET('Water Data'!$H$29,0,10*ROW('Water Data'!H110))="","",OFFSET('Water Data'!$H$29,0,10*ROW('Water Data'!H110)))</f>
        <v/>
      </c>
      <c r="CH116" s="270" t="str">
        <f ca="true">+IF(OFFSET('Water Data'!$I$27,0,10*ROW('Water Data'!I110))="","",OFFSET('Water Data'!$I$27,0,10*ROW('Water Data'!I110)))</f>
        <v/>
      </c>
      <c r="CI116" s="270" t="str">
        <f ca="true">+IF(OFFSET('Water Data'!$I$28,0,10*ROW('Water Data'!I110))="","",OFFSET('Water Data'!$I$28,0,10*ROW('Water Data'!I110)))</f>
        <v/>
      </c>
      <c r="CJ116" s="270" t="str">
        <f ca="true">+IF(OFFSET('Water Data'!$I$29,0,10*ROW('Water Data'!I110))="","",OFFSET('Water Data'!$I$29,0,10*ROW('Water Data'!I110)))</f>
        <v/>
      </c>
      <c r="CK116" s="270" t="str">
        <f ca="true">+IF(OFFSET('Sanitation Data'!$D$28,0,10*ROW('Sanitation Data'!D110))="","",OFFSET('Sanitation Data'!$D$28,0,10*ROW('Sanitation Data'!D110)))</f>
        <v/>
      </c>
      <c r="CL116" s="270" t="str">
        <f ca="true">+IF(OFFSET('Sanitation Data'!$D$29,0,10*ROW('Sanitation Data'!D110))="","",OFFSET('Sanitation Data'!$D$29,0,10*ROW('Sanitation Data'!D110)))</f>
        <v/>
      </c>
      <c r="CM116" s="270" t="str">
        <f ca="true">+IF(OFFSET('Sanitation Data'!$D$30,0,10*ROW('Sanitation Data'!D110))="","",OFFSET('Sanitation Data'!$D$30,0,10*ROW('Sanitation Data'!D110)))</f>
        <v/>
      </c>
      <c r="CN116" s="270" t="str">
        <f ca="true">+IF(OFFSET('Sanitation Data'!$D$31,0,10*ROW('Sanitation Data'!D110))="","",OFFSET('Sanitation Data'!$D$31,0,10*ROW('Sanitation Data'!D110)))</f>
        <v/>
      </c>
      <c r="CO116" s="270" t="str">
        <f ca="true">+IF(OFFSET('Sanitation Data'!$D$32,0,10*ROW('Sanitation Data'!D110))="","",OFFSET('Sanitation Data'!$D$32,0,10*ROW('Sanitation Data'!D110)))</f>
        <v/>
      </c>
      <c r="CP116" s="270" t="str">
        <f ca="true">+IF(OFFSET('Sanitation Data'!$E$28,0,10*ROW('Sanitation Data'!E110))="","",OFFSET('Sanitation Data'!$E$28,0,10*ROW('Sanitation Data'!E110)))</f>
        <v/>
      </c>
      <c r="CQ116" s="270" t="str">
        <f ca="true">+IF(OFFSET('Sanitation Data'!$E$29,0,10*ROW('Sanitation Data'!E110))="","",OFFSET('Sanitation Data'!$E$29,0,10*ROW('Sanitation Data'!E110)))</f>
        <v/>
      </c>
      <c r="CR116" s="270" t="str">
        <f ca="true">+IF(OFFSET('Sanitation Data'!$E$30,0,10*ROW('Sanitation Data'!E110))="","",OFFSET('Sanitation Data'!$E$30,0,10*ROW('Sanitation Data'!E110)))</f>
        <v/>
      </c>
      <c r="CS116" s="270" t="str">
        <f ca="true">+IF(OFFSET('Sanitation Data'!$E$31,0,10*ROW('Sanitation Data'!E110))="","",OFFSET('Sanitation Data'!$E$31,0,10*ROW('Sanitation Data'!E110)))</f>
        <v/>
      </c>
      <c r="CT116" s="270" t="str">
        <f ca="true">+IF(OFFSET('Sanitation Data'!$E$32,0,10*ROW('Sanitation Data'!E110))="","",OFFSET('Sanitation Data'!$E$32,0,10*ROW('Sanitation Data'!E110)))</f>
        <v/>
      </c>
      <c r="CU116" s="270" t="str">
        <f ca="true">+IF(OFFSET('Sanitation Data'!$F$28,0,10*ROW('Sanitation Data'!F110))="","",OFFSET('Sanitation Data'!$F$28,0,10*ROW('Sanitation Data'!F110)))</f>
        <v/>
      </c>
      <c r="CV116" s="270" t="str">
        <f ca="true">+IF(OFFSET('Sanitation Data'!$F$29,0,10*ROW('Sanitation Data'!F110))="","",OFFSET('Sanitation Data'!$F$29,0,10*ROW('Sanitation Data'!F110)))</f>
        <v/>
      </c>
      <c r="CW116" s="270" t="str">
        <f ca="true">+IF(OFFSET('Sanitation Data'!$F$30,0,10*ROW('Sanitation Data'!F110))="","",OFFSET('Sanitation Data'!$F$30,0,10*ROW('Sanitation Data'!F110)))</f>
        <v/>
      </c>
      <c r="CX116" s="270" t="str">
        <f ca="true">+IF(OFFSET('Sanitation Data'!$F$31,0,10*ROW('Sanitation Data'!F110))="","",OFFSET('Sanitation Data'!$F$31,0,10*ROW('Sanitation Data'!F110)))</f>
        <v/>
      </c>
      <c r="CY116" s="270" t="str">
        <f ca="true">+IF(OFFSET('Sanitation Data'!$F$32,0,10*ROW('Sanitation Data'!F110))="","",OFFSET('Sanitation Data'!$F$32,0,10*ROW('Sanitation Data'!F110)))</f>
        <v/>
      </c>
      <c r="CZ116" s="270" t="str">
        <f ca="true">+IF(OFFSET('Sanitation Data'!$G$28,0,10*ROW('Sanitation Data'!G110))="","",OFFSET('Sanitation Data'!$G$28,0,10*ROW('Sanitation Data'!G110)))</f>
        <v/>
      </c>
      <c r="DA116" s="270" t="str">
        <f ca="true">+IF(OFFSET('Sanitation Data'!$G$29,0,10*ROW('Sanitation Data'!G110))="","",OFFSET('Sanitation Data'!$G$29,0,10*ROW('Sanitation Data'!G110)))</f>
        <v/>
      </c>
      <c r="DB116" s="270" t="str">
        <f ca="true">+IF(OFFSET('Sanitation Data'!$G$30,0,10*ROW('Sanitation Data'!G110))="","",OFFSET('Sanitation Data'!$G$30,0,10*ROW('Sanitation Data'!G110)))</f>
        <v/>
      </c>
      <c r="DC116" s="270" t="str">
        <f ca="true">+IF(OFFSET('Sanitation Data'!$G$31,0,10*ROW('Sanitation Data'!G110))="","",OFFSET('Sanitation Data'!$G$31,0,10*ROW('Sanitation Data'!G110)))</f>
        <v/>
      </c>
      <c r="DD116" s="270" t="str">
        <f ca="true">+IF(OFFSET('Sanitation Data'!$G$32,0,10*ROW('Sanitation Data'!G110))="","",OFFSET('Sanitation Data'!$G$32,0,10*ROW('Sanitation Data'!G110)))</f>
        <v/>
      </c>
      <c r="DE116" s="270" t="str">
        <f ca="true">+IF(OFFSET('Sanitation Data'!$H$28,0,10*ROW('Sanitation Data'!H110))="","",OFFSET('Sanitation Data'!$H$28,0,10*ROW('Sanitation Data'!H110)))</f>
        <v/>
      </c>
      <c r="DF116" s="270" t="str">
        <f ca="true">+IF(OFFSET('Sanitation Data'!$H$29,0,10*ROW('Sanitation Data'!H110))="","",OFFSET('Sanitation Data'!$H$29,0,10*ROW('Sanitation Data'!H110)))</f>
        <v/>
      </c>
      <c r="DG116" s="270" t="str">
        <f ca="true">+IF(OFFSET('Sanitation Data'!$H$30,0,10*ROW('Sanitation Data'!H110))="","",OFFSET('Sanitation Data'!$H$30,0,10*ROW('Sanitation Data'!H110)))</f>
        <v/>
      </c>
      <c r="DH116" s="270" t="str">
        <f ca="true">+IF(OFFSET('Sanitation Data'!$H$31,0,10*ROW('Sanitation Data'!H110))="","",OFFSET('Sanitation Data'!$H$31,0,10*ROW('Sanitation Data'!H110)))</f>
        <v/>
      </c>
      <c r="DI116" s="270" t="str">
        <f ca="true">+IF(OFFSET('Sanitation Data'!$H$32,0,10*ROW('Sanitation Data'!H110))="","",OFFSET('Sanitation Data'!$H$32,0,10*ROW('Sanitation Data'!H110)))</f>
        <v/>
      </c>
      <c r="DJ116" s="270" t="str">
        <f ca="true">+IF(OFFSET('Sanitation Data'!$I$28,0,10*ROW('Sanitation Data'!I110))="","",OFFSET('Sanitation Data'!$I$28,0,10*ROW('Sanitation Data'!I110)))</f>
        <v/>
      </c>
      <c r="DK116" s="270" t="str">
        <f ca="true">+IF(OFFSET('Sanitation Data'!$I$29,0,10*ROW('Sanitation Data'!I110))="","",OFFSET('Sanitation Data'!$I$29,0,10*ROW('Sanitation Data'!I110)))</f>
        <v/>
      </c>
      <c r="DL116" s="270" t="str">
        <f ca="true">+IF(OFFSET('Sanitation Data'!$I$30,0,10*ROW('Sanitation Data'!I110))="","",OFFSET('Sanitation Data'!$I$30,0,10*ROW('Sanitation Data'!I110)))</f>
        <v/>
      </c>
      <c r="DM116" s="270" t="str">
        <f ca="true">+IF(OFFSET('Sanitation Data'!$I$31,0,10*ROW('Sanitation Data'!I110))="","",OFFSET('Sanitation Data'!$I$31,0,10*ROW('Sanitation Data'!I110)))</f>
        <v/>
      </c>
      <c r="DN116" s="270" t="str">
        <f ca="true">+IF(OFFSET('Sanitation Data'!$I$32,0,10*ROW('Sanitation Data'!I110))="","",OFFSET('Sanitation Data'!$I$32,0,10*ROW('Sanitation Data'!I110)))</f>
        <v/>
      </c>
      <c r="DO116" s="270" t="str">
        <f ca="true">+IF(OFFSET('Hygiene Data'!$D$11,0,10*ROW('Hygiene Data'!D110))="","",OFFSET('Hygiene Data'!$D$11,0,10*ROW('Hygiene Data'!D110)))</f>
        <v/>
      </c>
      <c r="DP116" s="270" t="str">
        <f ca="true">+IF(OFFSET('Hygiene Data'!$D$12,0,10*ROW('Hygiene Data'!D110))="","",OFFSET('Hygiene Data'!$D$12,0,10*ROW('Hygiene Data'!D110)))</f>
        <v/>
      </c>
      <c r="DQ116" s="270" t="str">
        <f ca="true">+IF(OFFSET('Hygiene Data'!$D$13,0,10*ROW('Hygiene Data'!D110))="","",OFFSET('Hygiene Data'!$D$13,0,10*ROW('Hygiene Data'!D110)))</f>
        <v/>
      </c>
      <c r="DR116" s="270" t="str">
        <f ca="true">+IF(OFFSET('Hygiene Data'!$E$11,0,10*ROW('Hygiene Data'!E110))="","",OFFSET('Hygiene Data'!$E$11,0,10*ROW('Hygiene Data'!E110)))</f>
        <v/>
      </c>
      <c r="DS116" s="270" t="str">
        <f ca="true">+IF(OFFSET('Hygiene Data'!$E$12,0,10*ROW('Hygiene Data'!E110))="","",OFFSET('Hygiene Data'!$E$12,0,10*ROW('Hygiene Data'!E110)))</f>
        <v/>
      </c>
      <c r="DT116" s="270" t="str">
        <f ca="true">+IF(OFFSET('Hygiene Data'!$E$13,0,10*ROW('Hygiene Data'!E110))="","",OFFSET('Hygiene Data'!$E$13,0,10*ROW('Hygiene Data'!E110)))</f>
        <v/>
      </c>
      <c r="DU116" s="270" t="str">
        <f ca="true">+IF(OFFSET('Hygiene Data'!$F$11,0,10*ROW('Hygiene Data'!F110))="","",OFFSET('Hygiene Data'!$F$11,0,10*ROW('Hygiene Data'!F110)))</f>
        <v/>
      </c>
      <c r="DV116" s="270" t="str">
        <f ca="true">+IF(OFFSET('Hygiene Data'!$F$12,0,10*ROW('Hygiene Data'!F110))="","",OFFSET('Hygiene Data'!$F$12,0,10*ROW('Hygiene Data'!F110)))</f>
        <v/>
      </c>
      <c r="DW116" s="270" t="str">
        <f ca="true">+IF(OFFSET('Hygiene Data'!$F$13,0,10*ROW('Hygiene Data'!F110))="","",OFFSET('Hygiene Data'!$F$13,0,10*ROW('Hygiene Data'!F110)))</f>
        <v/>
      </c>
      <c r="DX116" s="270" t="str">
        <f ca="true">+IF(OFFSET('Hygiene Data'!$G$11,0,10*ROW('Hygiene Data'!G110))="","",OFFSET('Hygiene Data'!$G$11,0,10*ROW('Hygiene Data'!G110)))</f>
        <v/>
      </c>
      <c r="DY116" s="270" t="str">
        <f ca="true">+IF(OFFSET('Hygiene Data'!$G$12,0,10*ROW('Hygiene Data'!G110))="","",OFFSET('Hygiene Data'!$G$12,0,10*ROW('Hygiene Data'!G110)))</f>
        <v/>
      </c>
      <c r="DZ116" s="270" t="str">
        <f ca="true">+IF(OFFSET('Hygiene Data'!$G$13,0,10*ROW('Hygiene Data'!G110))="","",OFFSET('Hygiene Data'!$G$13,0,10*ROW('Hygiene Data'!G110)))</f>
        <v/>
      </c>
      <c r="EA116" s="270" t="str">
        <f ca="true">+IF(OFFSET('Hygiene Data'!$H$11,0,10*ROW('Hygiene Data'!H110))="","",OFFSET('Hygiene Data'!$H$11,0,10*ROW('Hygiene Data'!H110)))</f>
        <v/>
      </c>
      <c r="EB116" s="270" t="str">
        <f ca="true">+IF(OFFSET('Hygiene Data'!$H$12,0,10*ROW('Hygiene Data'!H110))="","",OFFSET('Hygiene Data'!$H$12,0,10*ROW('Hygiene Data'!H110)))</f>
        <v/>
      </c>
      <c r="EC116" s="270" t="str">
        <f ca="true">+IF(OFFSET('Hygiene Data'!$H$13,0,10*ROW('Hygiene Data'!H110))="","",OFFSET('Hygiene Data'!$H$13,0,10*ROW('Hygiene Data'!H110)))</f>
        <v/>
      </c>
      <c r="ED116" s="270" t="str">
        <f ca="true">+IF(OFFSET('Hygiene Data'!$I$11,0,10*ROW('Hygiene Data'!I110))="","",OFFSET('Hygiene Data'!$I$11,0,10*ROW('Hygiene Data'!I110)))</f>
        <v/>
      </c>
      <c r="EE116" s="270" t="str">
        <f ca="true">+IF(OFFSET('Hygiene Data'!$I$12,0,10*ROW('Hygiene Data'!I110))="","",OFFSET('Hygiene Data'!$I$12,0,10*ROW('Hygiene Data'!I110)))</f>
        <v/>
      </c>
      <c r="EF116" s="270"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26" t="str">
        <f t="shared" ca="true" si="1"/>
        <v/>
      </c>
      <c r="D117" s="93"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3"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3"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3"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3"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3"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3"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3"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3"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3"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3"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3"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3"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3"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3"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3"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3"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3"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4"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4"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4"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4"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4"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4"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4"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4"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4"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4"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4"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4"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4"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4"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4"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4"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4"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4"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4"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4"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4"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4"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4"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4"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4"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4"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4"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4"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4"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4"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5"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5"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5"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5"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5"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5"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5"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5"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5"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5"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5"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5"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5"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5"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5"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5"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5"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5"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0"/>
      <c r="BS117" s="270" t="str">
        <f ca="true">+IF(OFFSET('Water Data'!$D$27,0,10*ROW('Water Data'!D111))="","",OFFSET('Water Data'!$D$27,0,10*ROW('Water Data'!D111)))</f>
        <v/>
      </c>
      <c r="BT117" s="270" t="str">
        <f ca="true">+IF(OFFSET('Water Data'!$D$28,0,10*ROW('Water Data'!D111))="","",OFFSET('Water Data'!$D$28,0,10*ROW('Water Data'!D111)))</f>
        <v/>
      </c>
      <c r="BU117" s="270" t="str">
        <f ca="true">+IF(OFFSET('Water Data'!$D$29,0,10*ROW('Water Data'!D111))="","",OFFSET('Water Data'!$D$29,0,10*ROW('Water Data'!D111)))</f>
        <v/>
      </c>
      <c r="BV117" s="270" t="str">
        <f ca="true">+IF(OFFSET('Water Data'!$E$27,0,10*ROW('Water Data'!E111))="","",OFFSET('Water Data'!$E$27,0,10*ROW('Water Data'!E111)))</f>
        <v/>
      </c>
      <c r="BW117" s="270" t="str">
        <f ca="true">+IF(OFFSET('Water Data'!$E$28,0,10*ROW('Water Data'!E111))="","",OFFSET('Water Data'!$E$28,0,10*ROW('Water Data'!E111)))</f>
        <v/>
      </c>
      <c r="BX117" s="270" t="str">
        <f ca="true">+IF(OFFSET('Water Data'!$E$29,0,10*ROW('Water Data'!E111))="","",OFFSET('Water Data'!$E$29,0,10*ROW('Water Data'!E111)))</f>
        <v/>
      </c>
      <c r="BY117" s="270" t="str">
        <f ca="true">+IF(OFFSET('Water Data'!$F$27,0,10*ROW('Water Data'!F111))="","",OFFSET('Water Data'!$F$27,0,10*ROW('Water Data'!F111)))</f>
        <v/>
      </c>
      <c r="BZ117" s="270" t="str">
        <f ca="true">+IF(OFFSET('Water Data'!$F$28,0,10*ROW('Water Data'!F111))="","",OFFSET('Water Data'!$F$28,0,10*ROW('Water Data'!F111)))</f>
        <v/>
      </c>
      <c r="CA117" s="270" t="str">
        <f ca="true">+IF(OFFSET('Water Data'!$F$29,0,10*ROW('Water Data'!F111))="","",OFFSET('Water Data'!$F$29,0,10*ROW('Water Data'!F111)))</f>
        <v/>
      </c>
      <c r="CB117" s="270" t="str">
        <f ca="true">+IF(OFFSET('Water Data'!$G$27,0,10*ROW('Water Data'!G111))="","",OFFSET('Water Data'!$G$27,0,10*ROW('Water Data'!G111)))</f>
        <v/>
      </c>
      <c r="CC117" s="270" t="str">
        <f ca="true">+IF(OFFSET('Water Data'!$G$28,0,10*ROW('Water Data'!G111))="","",OFFSET('Water Data'!$G$28,0,10*ROW('Water Data'!G111)))</f>
        <v/>
      </c>
      <c r="CD117" s="270" t="str">
        <f ca="true">+IF(OFFSET('Water Data'!$G$29,0,10*ROW('Water Data'!G111))="","",OFFSET('Water Data'!$G$29,0,10*ROW('Water Data'!G111)))</f>
        <v/>
      </c>
      <c r="CE117" s="270" t="str">
        <f ca="true">+IF(OFFSET('Water Data'!$H$27,0,10*ROW('Water Data'!H111))="","",OFFSET('Water Data'!$H$27,0,10*ROW('Water Data'!H111)))</f>
        <v/>
      </c>
      <c r="CF117" s="270" t="str">
        <f ca="true">+IF(OFFSET('Water Data'!$H$28,0,10*ROW('Water Data'!H111))="","",OFFSET('Water Data'!$H$28,0,10*ROW('Water Data'!H111)))</f>
        <v/>
      </c>
      <c r="CG117" s="270" t="str">
        <f ca="true">+IF(OFFSET('Water Data'!$H$29,0,10*ROW('Water Data'!H111))="","",OFFSET('Water Data'!$H$29,0,10*ROW('Water Data'!H111)))</f>
        <v/>
      </c>
      <c r="CH117" s="270" t="str">
        <f ca="true">+IF(OFFSET('Water Data'!$I$27,0,10*ROW('Water Data'!I111))="","",OFFSET('Water Data'!$I$27,0,10*ROW('Water Data'!I111)))</f>
        <v/>
      </c>
      <c r="CI117" s="270" t="str">
        <f ca="true">+IF(OFFSET('Water Data'!$I$28,0,10*ROW('Water Data'!I111))="","",OFFSET('Water Data'!$I$28,0,10*ROW('Water Data'!I111)))</f>
        <v/>
      </c>
      <c r="CJ117" s="270" t="str">
        <f ca="true">+IF(OFFSET('Water Data'!$I$29,0,10*ROW('Water Data'!I111))="","",OFFSET('Water Data'!$I$29,0,10*ROW('Water Data'!I111)))</f>
        <v/>
      </c>
      <c r="CK117" s="270" t="str">
        <f ca="true">+IF(OFFSET('Sanitation Data'!$D$28,0,10*ROW('Sanitation Data'!D111))="","",OFFSET('Sanitation Data'!$D$28,0,10*ROW('Sanitation Data'!D111)))</f>
        <v/>
      </c>
      <c r="CL117" s="270" t="str">
        <f ca="true">+IF(OFFSET('Sanitation Data'!$D$29,0,10*ROW('Sanitation Data'!D111))="","",OFFSET('Sanitation Data'!$D$29,0,10*ROW('Sanitation Data'!D111)))</f>
        <v/>
      </c>
      <c r="CM117" s="270" t="str">
        <f ca="true">+IF(OFFSET('Sanitation Data'!$D$30,0,10*ROW('Sanitation Data'!D111))="","",OFFSET('Sanitation Data'!$D$30,0,10*ROW('Sanitation Data'!D111)))</f>
        <v/>
      </c>
      <c r="CN117" s="270" t="str">
        <f ca="true">+IF(OFFSET('Sanitation Data'!$D$31,0,10*ROW('Sanitation Data'!D111))="","",OFFSET('Sanitation Data'!$D$31,0,10*ROW('Sanitation Data'!D111)))</f>
        <v/>
      </c>
      <c r="CO117" s="270" t="str">
        <f ca="true">+IF(OFFSET('Sanitation Data'!$D$32,0,10*ROW('Sanitation Data'!D111))="","",OFFSET('Sanitation Data'!$D$32,0,10*ROW('Sanitation Data'!D111)))</f>
        <v/>
      </c>
      <c r="CP117" s="270" t="str">
        <f ca="true">+IF(OFFSET('Sanitation Data'!$E$28,0,10*ROW('Sanitation Data'!E111))="","",OFFSET('Sanitation Data'!$E$28,0,10*ROW('Sanitation Data'!E111)))</f>
        <v/>
      </c>
      <c r="CQ117" s="270" t="str">
        <f ca="true">+IF(OFFSET('Sanitation Data'!$E$29,0,10*ROW('Sanitation Data'!E111))="","",OFFSET('Sanitation Data'!$E$29,0,10*ROW('Sanitation Data'!E111)))</f>
        <v/>
      </c>
      <c r="CR117" s="270" t="str">
        <f ca="true">+IF(OFFSET('Sanitation Data'!$E$30,0,10*ROW('Sanitation Data'!E111))="","",OFFSET('Sanitation Data'!$E$30,0,10*ROW('Sanitation Data'!E111)))</f>
        <v/>
      </c>
      <c r="CS117" s="270" t="str">
        <f ca="true">+IF(OFFSET('Sanitation Data'!$E$31,0,10*ROW('Sanitation Data'!E111))="","",OFFSET('Sanitation Data'!$E$31,0,10*ROW('Sanitation Data'!E111)))</f>
        <v/>
      </c>
      <c r="CT117" s="270" t="str">
        <f ca="true">+IF(OFFSET('Sanitation Data'!$E$32,0,10*ROW('Sanitation Data'!E111))="","",OFFSET('Sanitation Data'!$E$32,0,10*ROW('Sanitation Data'!E111)))</f>
        <v/>
      </c>
      <c r="CU117" s="270" t="str">
        <f ca="true">+IF(OFFSET('Sanitation Data'!$F$28,0,10*ROW('Sanitation Data'!F111))="","",OFFSET('Sanitation Data'!$F$28,0,10*ROW('Sanitation Data'!F111)))</f>
        <v/>
      </c>
      <c r="CV117" s="270" t="str">
        <f ca="true">+IF(OFFSET('Sanitation Data'!$F$29,0,10*ROW('Sanitation Data'!F111))="","",OFFSET('Sanitation Data'!$F$29,0,10*ROW('Sanitation Data'!F111)))</f>
        <v/>
      </c>
      <c r="CW117" s="270" t="str">
        <f ca="true">+IF(OFFSET('Sanitation Data'!$F$30,0,10*ROW('Sanitation Data'!F111))="","",OFFSET('Sanitation Data'!$F$30,0,10*ROW('Sanitation Data'!F111)))</f>
        <v/>
      </c>
      <c r="CX117" s="270" t="str">
        <f ca="true">+IF(OFFSET('Sanitation Data'!$F$31,0,10*ROW('Sanitation Data'!F111))="","",OFFSET('Sanitation Data'!$F$31,0,10*ROW('Sanitation Data'!F111)))</f>
        <v/>
      </c>
      <c r="CY117" s="270" t="str">
        <f ca="true">+IF(OFFSET('Sanitation Data'!$F$32,0,10*ROW('Sanitation Data'!F111))="","",OFFSET('Sanitation Data'!$F$32,0,10*ROW('Sanitation Data'!F111)))</f>
        <v/>
      </c>
      <c r="CZ117" s="270" t="str">
        <f ca="true">+IF(OFFSET('Sanitation Data'!$G$28,0,10*ROW('Sanitation Data'!G111))="","",OFFSET('Sanitation Data'!$G$28,0,10*ROW('Sanitation Data'!G111)))</f>
        <v/>
      </c>
      <c r="DA117" s="270" t="str">
        <f ca="true">+IF(OFFSET('Sanitation Data'!$G$29,0,10*ROW('Sanitation Data'!G111))="","",OFFSET('Sanitation Data'!$G$29,0,10*ROW('Sanitation Data'!G111)))</f>
        <v/>
      </c>
      <c r="DB117" s="270" t="str">
        <f ca="true">+IF(OFFSET('Sanitation Data'!$G$30,0,10*ROW('Sanitation Data'!G111))="","",OFFSET('Sanitation Data'!$G$30,0,10*ROW('Sanitation Data'!G111)))</f>
        <v/>
      </c>
      <c r="DC117" s="270" t="str">
        <f ca="true">+IF(OFFSET('Sanitation Data'!$G$31,0,10*ROW('Sanitation Data'!G111))="","",OFFSET('Sanitation Data'!$G$31,0,10*ROW('Sanitation Data'!G111)))</f>
        <v/>
      </c>
      <c r="DD117" s="270" t="str">
        <f ca="true">+IF(OFFSET('Sanitation Data'!$G$32,0,10*ROW('Sanitation Data'!G111))="","",OFFSET('Sanitation Data'!$G$32,0,10*ROW('Sanitation Data'!G111)))</f>
        <v/>
      </c>
      <c r="DE117" s="270" t="str">
        <f ca="true">+IF(OFFSET('Sanitation Data'!$H$28,0,10*ROW('Sanitation Data'!H111))="","",OFFSET('Sanitation Data'!$H$28,0,10*ROW('Sanitation Data'!H111)))</f>
        <v/>
      </c>
      <c r="DF117" s="270" t="str">
        <f ca="true">+IF(OFFSET('Sanitation Data'!$H$29,0,10*ROW('Sanitation Data'!H111))="","",OFFSET('Sanitation Data'!$H$29,0,10*ROW('Sanitation Data'!H111)))</f>
        <v/>
      </c>
      <c r="DG117" s="270" t="str">
        <f ca="true">+IF(OFFSET('Sanitation Data'!$H$30,0,10*ROW('Sanitation Data'!H111))="","",OFFSET('Sanitation Data'!$H$30,0,10*ROW('Sanitation Data'!H111)))</f>
        <v/>
      </c>
      <c r="DH117" s="270" t="str">
        <f ca="true">+IF(OFFSET('Sanitation Data'!$H$31,0,10*ROW('Sanitation Data'!H111))="","",OFFSET('Sanitation Data'!$H$31,0,10*ROW('Sanitation Data'!H111)))</f>
        <v/>
      </c>
      <c r="DI117" s="270" t="str">
        <f ca="true">+IF(OFFSET('Sanitation Data'!$H$32,0,10*ROW('Sanitation Data'!H111))="","",OFFSET('Sanitation Data'!$H$32,0,10*ROW('Sanitation Data'!H111)))</f>
        <v/>
      </c>
      <c r="DJ117" s="270" t="str">
        <f ca="true">+IF(OFFSET('Sanitation Data'!$I$28,0,10*ROW('Sanitation Data'!I111))="","",OFFSET('Sanitation Data'!$I$28,0,10*ROW('Sanitation Data'!I111)))</f>
        <v/>
      </c>
      <c r="DK117" s="270" t="str">
        <f ca="true">+IF(OFFSET('Sanitation Data'!$I$29,0,10*ROW('Sanitation Data'!I111))="","",OFFSET('Sanitation Data'!$I$29,0,10*ROW('Sanitation Data'!I111)))</f>
        <v/>
      </c>
      <c r="DL117" s="270" t="str">
        <f ca="true">+IF(OFFSET('Sanitation Data'!$I$30,0,10*ROW('Sanitation Data'!I111))="","",OFFSET('Sanitation Data'!$I$30,0,10*ROW('Sanitation Data'!I111)))</f>
        <v/>
      </c>
      <c r="DM117" s="270" t="str">
        <f ca="true">+IF(OFFSET('Sanitation Data'!$I$31,0,10*ROW('Sanitation Data'!I111))="","",OFFSET('Sanitation Data'!$I$31,0,10*ROW('Sanitation Data'!I111)))</f>
        <v/>
      </c>
      <c r="DN117" s="270" t="str">
        <f ca="true">+IF(OFFSET('Sanitation Data'!$I$32,0,10*ROW('Sanitation Data'!I111))="","",OFFSET('Sanitation Data'!$I$32,0,10*ROW('Sanitation Data'!I111)))</f>
        <v/>
      </c>
      <c r="DO117" s="270" t="str">
        <f ca="true">+IF(OFFSET('Hygiene Data'!$D$11,0,10*ROW('Hygiene Data'!D111))="","",OFFSET('Hygiene Data'!$D$11,0,10*ROW('Hygiene Data'!D111)))</f>
        <v/>
      </c>
      <c r="DP117" s="270" t="str">
        <f ca="true">+IF(OFFSET('Hygiene Data'!$D$12,0,10*ROW('Hygiene Data'!D111))="","",OFFSET('Hygiene Data'!$D$12,0,10*ROW('Hygiene Data'!D111)))</f>
        <v/>
      </c>
      <c r="DQ117" s="270" t="str">
        <f ca="true">+IF(OFFSET('Hygiene Data'!$D$13,0,10*ROW('Hygiene Data'!D111))="","",OFFSET('Hygiene Data'!$D$13,0,10*ROW('Hygiene Data'!D111)))</f>
        <v/>
      </c>
      <c r="DR117" s="270" t="str">
        <f ca="true">+IF(OFFSET('Hygiene Data'!$E$11,0,10*ROW('Hygiene Data'!E111))="","",OFFSET('Hygiene Data'!$E$11,0,10*ROW('Hygiene Data'!E111)))</f>
        <v/>
      </c>
      <c r="DS117" s="270" t="str">
        <f ca="true">+IF(OFFSET('Hygiene Data'!$E$12,0,10*ROW('Hygiene Data'!E111))="","",OFFSET('Hygiene Data'!$E$12,0,10*ROW('Hygiene Data'!E111)))</f>
        <v/>
      </c>
      <c r="DT117" s="270" t="str">
        <f ca="true">+IF(OFFSET('Hygiene Data'!$E$13,0,10*ROW('Hygiene Data'!E111))="","",OFFSET('Hygiene Data'!$E$13,0,10*ROW('Hygiene Data'!E111)))</f>
        <v/>
      </c>
      <c r="DU117" s="270" t="str">
        <f ca="true">+IF(OFFSET('Hygiene Data'!$F$11,0,10*ROW('Hygiene Data'!F111))="","",OFFSET('Hygiene Data'!$F$11,0,10*ROW('Hygiene Data'!F111)))</f>
        <v/>
      </c>
      <c r="DV117" s="270" t="str">
        <f ca="true">+IF(OFFSET('Hygiene Data'!$F$12,0,10*ROW('Hygiene Data'!F111))="","",OFFSET('Hygiene Data'!$F$12,0,10*ROW('Hygiene Data'!F111)))</f>
        <v/>
      </c>
      <c r="DW117" s="270" t="str">
        <f ca="true">+IF(OFFSET('Hygiene Data'!$F$13,0,10*ROW('Hygiene Data'!F111))="","",OFFSET('Hygiene Data'!$F$13,0,10*ROW('Hygiene Data'!F111)))</f>
        <v/>
      </c>
      <c r="DX117" s="270" t="str">
        <f ca="true">+IF(OFFSET('Hygiene Data'!$G$11,0,10*ROW('Hygiene Data'!G111))="","",OFFSET('Hygiene Data'!$G$11,0,10*ROW('Hygiene Data'!G111)))</f>
        <v/>
      </c>
      <c r="DY117" s="270" t="str">
        <f ca="true">+IF(OFFSET('Hygiene Data'!$G$12,0,10*ROW('Hygiene Data'!G111))="","",OFFSET('Hygiene Data'!$G$12,0,10*ROW('Hygiene Data'!G111)))</f>
        <v/>
      </c>
      <c r="DZ117" s="270" t="str">
        <f ca="true">+IF(OFFSET('Hygiene Data'!$G$13,0,10*ROW('Hygiene Data'!G111))="","",OFFSET('Hygiene Data'!$G$13,0,10*ROW('Hygiene Data'!G111)))</f>
        <v/>
      </c>
      <c r="EA117" s="270" t="str">
        <f ca="true">+IF(OFFSET('Hygiene Data'!$H$11,0,10*ROW('Hygiene Data'!H111))="","",OFFSET('Hygiene Data'!$H$11,0,10*ROW('Hygiene Data'!H111)))</f>
        <v/>
      </c>
      <c r="EB117" s="270" t="str">
        <f ca="true">+IF(OFFSET('Hygiene Data'!$H$12,0,10*ROW('Hygiene Data'!H111))="","",OFFSET('Hygiene Data'!$H$12,0,10*ROW('Hygiene Data'!H111)))</f>
        <v/>
      </c>
      <c r="EC117" s="270" t="str">
        <f ca="true">+IF(OFFSET('Hygiene Data'!$H$13,0,10*ROW('Hygiene Data'!H111))="","",OFFSET('Hygiene Data'!$H$13,0,10*ROW('Hygiene Data'!H111)))</f>
        <v/>
      </c>
      <c r="ED117" s="270" t="str">
        <f ca="true">+IF(OFFSET('Hygiene Data'!$I$11,0,10*ROW('Hygiene Data'!I111))="","",OFFSET('Hygiene Data'!$I$11,0,10*ROW('Hygiene Data'!I111)))</f>
        <v/>
      </c>
      <c r="EE117" s="270" t="str">
        <f ca="true">+IF(OFFSET('Hygiene Data'!$I$12,0,10*ROW('Hygiene Data'!I111))="","",OFFSET('Hygiene Data'!$I$12,0,10*ROW('Hygiene Data'!I111)))</f>
        <v/>
      </c>
      <c r="EF117" s="270"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26" t="str">
        <f t="shared" ca="true" si="1"/>
        <v/>
      </c>
      <c r="D118" s="93"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3"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3"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3"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3"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3"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3"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3"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3"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3"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3"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3"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3"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3"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3"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3"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3"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3"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4"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4"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4"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4"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4"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4"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4"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4"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4"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4"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4"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4"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4"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4"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4"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4"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4"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4"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4"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4"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4"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4"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4"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4"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4"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4"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4"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4"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4"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4"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5"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5"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5"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5"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5"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5"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5"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5"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5"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5"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5"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5"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5"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5"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5"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5"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5"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5"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0"/>
      <c r="BS118" s="270" t="str">
        <f ca="true">+IF(OFFSET('Water Data'!$D$27,0,10*ROW('Water Data'!D112))="","",OFFSET('Water Data'!$D$27,0,10*ROW('Water Data'!D112)))</f>
        <v/>
      </c>
      <c r="BT118" s="270" t="str">
        <f ca="true">+IF(OFFSET('Water Data'!$D$28,0,10*ROW('Water Data'!D112))="","",OFFSET('Water Data'!$D$28,0,10*ROW('Water Data'!D112)))</f>
        <v/>
      </c>
      <c r="BU118" s="270" t="str">
        <f ca="true">+IF(OFFSET('Water Data'!$D$29,0,10*ROW('Water Data'!D112))="","",OFFSET('Water Data'!$D$29,0,10*ROW('Water Data'!D112)))</f>
        <v/>
      </c>
      <c r="BV118" s="270" t="str">
        <f ca="true">+IF(OFFSET('Water Data'!$E$27,0,10*ROW('Water Data'!E112))="","",OFFSET('Water Data'!$E$27,0,10*ROW('Water Data'!E112)))</f>
        <v/>
      </c>
      <c r="BW118" s="270" t="str">
        <f ca="true">+IF(OFFSET('Water Data'!$E$28,0,10*ROW('Water Data'!E112))="","",OFFSET('Water Data'!$E$28,0,10*ROW('Water Data'!E112)))</f>
        <v/>
      </c>
      <c r="BX118" s="270" t="str">
        <f ca="true">+IF(OFFSET('Water Data'!$E$29,0,10*ROW('Water Data'!E112))="","",OFFSET('Water Data'!$E$29,0,10*ROW('Water Data'!E112)))</f>
        <v/>
      </c>
      <c r="BY118" s="270" t="str">
        <f ca="true">+IF(OFFSET('Water Data'!$F$27,0,10*ROW('Water Data'!F112))="","",OFFSET('Water Data'!$F$27,0,10*ROW('Water Data'!F112)))</f>
        <v/>
      </c>
      <c r="BZ118" s="270" t="str">
        <f ca="true">+IF(OFFSET('Water Data'!$F$28,0,10*ROW('Water Data'!F112))="","",OFFSET('Water Data'!$F$28,0,10*ROW('Water Data'!F112)))</f>
        <v/>
      </c>
      <c r="CA118" s="270" t="str">
        <f ca="true">+IF(OFFSET('Water Data'!$F$29,0,10*ROW('Water Data'!F112))="","",OFFSET('Water Data'!$F$29,0,10*ROW('Water Data'!F112)))</f>
        <v/>
      </c>
      <c r="CB118" s="270" t="str">
        <f ca="true">+IF(OFFSET('Water Data'!$G$27,0,10*ROW('Water Data'!G112))="","",OFFSET('Water Data'!$G$27,0,10*ROW('Water Data'!G112)))</f>
        <v/>
      </c>
      <c r="CC118" s="270" t="str">
        <f ca="true">+IF(OFFSET('Water Data'!$G$28,0,10*ROW('Water Data'!G112))="","",OFFSET('Water Data'!$G$28,0,10*ROW('Water Data'!G112)))</f>
        <v/>
      </c>
      <c r="CD118" s="270" t="str">
        <f ca="true">+IF(OFFSET('Water Data'!$G$29,0,10*ROW('Water Data'!G112))="","",OFFSET('Water Data'!$G$29,0,10*ROW('Water Data'!G112)))</f>
        <v/>
      </c>
      <c r="CE118" s="270" t="str">
        <f ca="true">+IF(OFFSET('Water Data'!$H$27,0,10*ROW('Water Data'!H112))="","",OFFSET('Water Data'!$H$27,0,10*ROW('Water Data'!H112)))</f>
        <v/>
      </c>
      <c r="CF118" s="270" t="str">
        <f ca="true">+IF(OFFSET('Water Data'!$H$28,0,10*ROW('Water Data'!H112))="","",OFFSET('Water Data'!$H$28,0,10*ROW('Water Data'!H112)))</f>
        <v/>
      </c>
      <c r="CG118" s="270" t="str">
        <f ca="true">+IF(OFFSET('Water Data'!$H$29,0,10*ROW('Water Data'!H112))="","",OFFSET('Water Data'!$H$29,0,10*ROW('Water Data'!H112)))</f>
        <v/>
      </c>
      <c r="CH118" s="270" t="str">
        <f ca="true">+IF(OFFSET('Water Data'!$I$27,0,10*ROW('Water Data'!I112))="","",OFFSET('Water Data'!$I$27,0,10*ROW('Water Data'!I112)))</f>
        <v/>
      </c>
      <c r="CI118" s="270" t="str">
        <f ca="true">+IF(OFFSET('Water Data'!$I$28,0,10*ROW('Water Data'!I112))="","",OFFSET('Water Data'!$I$28,0,10*ROW('Water Data'!I112)))</f>
        <v/>
      </c>
      <c r="CJ118" s="270" t="str">
        <f ca="true">+IF(OFFSET('Water Data'!$I$29,0,10*ROW('Water Data'!I112))="","",OFFSET('Water Data'!$I$29,0,10*ROW('Water Data'!I112)))</f>
        <v/>
      </c>
      <c r="CK118" s="270" t="str">
        <f ca="true">+IF(OFFSET('Sanitation Data'!$D$28,0,10*ROW('Sanitation Data'!D112))="","",OFFSET('Sanitation Data'!$D$28,0,10*ROW('Sanitation Data'!D112)))</f>
        <v/>
      </c>
      <c r="CL118" s="270" t="str">
        <f ca="true">+IF(OFFSET('Sanitation Data'!$D$29,0,10*ROW('Sanitation Data'!D112))="","",OFFSET('Sanitation Data'!$D$29,0,10*ROW('Sanitation Data'!D112)))</f>
        <v/>
      </c>
      <c r="CM118" s="270" t="str">
        <f ca="true">+IF(OFFSET('Sanitation Data'!$D$30,0,10*ROW('Sanitation Data'!D112))="","",OFFSET('Sanitation Data'!$D$30,0,10*ROW('Sanitation Data'!D112)))</f>
        <v/>
      </c>
      <c r="CN118" s="270" t="str">
        <f ca="true">+IF(OFFSET('Sanitation Data'!$D$31,0,10*ROW('Sanitation Data'!D112))="","",OFFSET('Sanitation Data'!$D$31,0,10*ROW('Sanitation Data'!D112)))</f>
        <v/>
      </c>
      <c r="CO118" s="270" t="str">
        <f ca="true">+IF(OFFSET('Sanitation Data'!$D$32,0,10*ROW('Sanitation Data'!D112))="","",OFFSET('Sanitation Data'!$D$32,0,10*ROW('Sanitation Data'!D112)))</f>
        <v/>
      </c>
      <c r="CP118" s="270" t="str">
        <f ca="true">+IF(OFFSET('Sanitation Data'!$E$28,0,10*ROW('Sanitation Data'!E112))="","",OFFSET('Sanitation Data'!$E$28,0,10*ROW('Sanitation Data'!E112)))</f>
        <v/>
      </c>
      <c r="CQ118" s="270" t="str">
        <f ca="true">+IF(OFFSET('Sanitation Data'!$E$29,0,10*ROW('Sanitation Data'!E112))="","",OFFSET('Sanitation Data'!$E$29,0,10*ROW('Sanitation Data'!E112)))</f>
        <v/>
      </c>
      <c r="CR118" s="270" t="str">
        <f ca="true">+IF(OFFSET('Sanitation Data'!$E$30,0,10*ROW('Sanitation Data'!E112))="","",OFFSET('Sanitation Data'!$E$30,0,10*ROW('Sanitation Data'!E112)))</f>
        <v/>
      </c>
      <c r="CS118" s="270" t="str">
        <f ca="true">+IF(OFFSET('Sanitation Data'!$E$31,0,10*ROW('Sanitation Data'!E112))="","",OFFSET('Sanitation Data'!$E$31,0,10*ROW('Sanitation Data'!E112)))</f>
        <v/>
      </c>
      <c r="CT118" s="270" t="str">
        <f ca="true">+IF(OFFSET('Sanitation Data'!$E$32,0,10*ROW('Sanitation Data'!E112))="","",OFFSET('Sanitation Data'!$E$32,0,10*ROW('Sanitation Data'!E112)))</f>
        <v/>
      </c>
      <c r="CU118" s="270" t="str">
        <f ca="true">+IF(OFFSET('Sanitation Data'!$F$28,0,10*ROW('Sanitation Data'!F112))="","",OFFSET('Sanitation Data'!$F$28,0,10*ROW('Sanitation Data'!F112)))</f>
        <v/>
      </c>
      <c r="CV118" s="270" t="str">
        <f ca="true">+IF(OFFSET('Sanitation Data'!$F$29,0,10*ROW('Sanitation Data'!F112))="","",OFFSET('Sanitation Data'!$F$29,0,10*ROW('Sanitation Data'!F112)))</f>
        <v/>
      </c>
      <c r="CW118" s="270" t="str">
        <f ca="true">+IF(OFFSET('Sanitation Data'!$F$30,0,10*ROW('Sanitation Data'!F112))="","",OFFSET('Sanitation Data'!$F$30,0,10*ROW('Sanitation Data'!F112)))</f>
        <v/>
      </c>
      <c r="CX118" s="270" t="str">
        <f ca="true">+IF(OFFSET('Sanitation Data'!$F$31,0,10*ROW('Sanitation Data'!F112))="","",OFFSET('Sanitation Data'!$F$31,0,10*ROW('Sanitation Data'!F112)))</f>
        <v/>
      </c>
      <c r="CY118" s="270" t="str">
        <f ca="true">+IF(OFFSET('Sanitation Data'!$F$32,0,10*ROW('Sanitation Data'!F112))="","",OFFSET('Sanitation Data'!$F$32,0,10*ROW('Sanitation Data'!F112)))</f>
        <v/>
      </c>
      <c r="CZ118" s="270" t="str">
        <f ca="true">+IF(OFFSET('Sanitation Data'!$G$28,0,10*ROW('Sanitation Data'!G112))="","",OFFSET('Sanitation Data'!$G$28,0,10*ROW('Sanitation Data'!G112)))</f>
        <v/>
      </c>
      <c r="DA118" s="270" t="str">
        <f ca="true">+IF(OFFSET('Sanitation Data'!$G$29,0,10*ROW('Sanitation Data'!G112))="","",OFFSET('Sanitation Data'!$G$29,0,10*ROW('Sanitation Data'!G112)))</f>
        <v/>
      </c>
      <c r="DB118" s="270" t="str">
        <f ca="true">+IF(OFFSET('Sanitation Data'!$G$30,0,10*ROW('Sanitation Data'!G112))="","",OFFSET('Sanitation Data'!$G$30,0,10*ROW('Sanitation Data'!G112)))</f>
        <v/>
      </c>
      <c r="DC118" s="270" t="str">
        <f ca="true">+IF(OFFSET('Sanitation Data'!$G$31,0,10*ROW('Sanitation Data'!G112))="","",OFFSET('Sanitation Data'!$G$31,0,10*ROW('Sanitation Data'!G112)))</f>
        <v/>
      </c>
      <c r="DD118" s="270" t="str">
        <f ca="true">+IF(OFFSET('Sanitation Data'!$G$32,0,10*ROW('Sanitation Data'!G112))="","",OFFSET('Sanitation Data'!$G$32,0,10*ROW('Sanitation Data'!G112)))</f>
        <v/>
      </c>
      <c r="DE118" s="270" t="str">
        <f ca="true">+IF(OFFSET('Sanitation Data'!$H$28,0,10*ROW('Sanitation Data'!H112))="","",OFFSET('Sanitation Data'!$H$28,0,10*ROW('Sanitation Data'!H112)))</f>
        <v/>
      </c>
      <c r="DF118" s="270" t="str">
        <f ca="true">+IF(OFFSET('Sanitation Data'!$H$29,0,10*ROW('Sanitation Data'!H112))="","",OFFSET('Sanitation Data'!$H$29,0,10*ROW('Sanitation Data'!H112)))</f>
        <v/>
      </c>
      <c r="DG118" s="270" t="str">
        <f ca="true">+IF(OFFSET('Sanitation Data'!$H$30,0,10*ROW('Sanitation Data'!H112))="","",OFFSET('Sanitation Data'!$H$30,0,10*ROW('Sanitation Data'!H112)))</f>
        <v/>
      </c>
      <c r="DH118" s="270" t="str">
        <f ca="true">+IF(OFFSET('Sanitation Data'!$H$31,0,10*ROW('Sanitation Data'!H112))="","",OFFSET('Sanitation Data'!$H$31,0,10*ROW('Sanitation Data'!H112)))</f>
        <v/>
      </c>
      <c r="DI118" s="270" t="str">
        <f ca="true">+IF(OFFSET('Sanitation Data'!$H$32,0,10*ROW('Sanitation Data'!H112))="","",OFFSET('Sanitation Data'!$H$32,0,10*ROW('Sanitation Data'!H112)))</f>
        <v/>
      </c>
      <c r="DJ118" s="270" t="str">
        <f ca="true">+IF(OFFSET('Sanitation Data'!$I$28,0,10*ROW('Sanitation Data'!I112))="","",OFFSET('Sanitation Data'!$I$28,0,10*ROW('Sanitation Data'!I112)))</f>
        <v/>
      </c>
      <c r="DK118" s="270" t="str">
        <f ca="true">+IF(OFFSET('Sanitation Data'!$I$29,0,10*ROW('Sanitation Data'!I112))="","",OFFSET('Sanitation Data'!$I$29,0,10*ROW('Sanitation Data'!I112)))</f>
        <v/>
      </c>
      <c r="DL118" s="270" t="str">
        <f ca="true">+IF(OFFSET('Sanitation Data'!$I$30,0,10*ROW('Sanitation Data'!I112))="","",OFFSET('Sanitation Data'!$I$30,0,10*ROW('Sanitation Data'!I112)))</f>
        <v/>
      </c>
      <c r="DM118" s="270" t="str">
        <f ca="true">+IF(OFFSET('Sanitation Data'!$I$31,0,10*ROW('Sanitation Data'!I112))="","",OFFSET('Sanitation Data'!$I$31,0,10*ROW('Sanitation Data'!I112)))</f>
        <v/>
      </c>
      <c r="DN118" s="270" t="str">
        <f ca="true">+IF(OFFSET('Sanitation Data'!$I$32,0,10*ROW('Sanitation Data'!I112))="","",OFFSET('Sanitation Data'!$I$32,0,10*ROW('Sanitation Data'!I112)))</f>
        <v/>
      </c>
      <c r="DO118" s="270" t="str">
        <f ca="true">+IF(OFFSET('Hygiene Data'!$D$11,0,10*ROW('Hygiene Data'!D112))="","",OFFSET('Hygiene Data'!$D$11,0,10*ROW('Hygiene Data'!D112)))</f>
        <v/>
      </c>
      <c r="DP118" s="270" t="str">
        <f ca="true">+IF(OFFSET('Hygiene Data'!$D$12,0,10*ROW('Hygiene Data'!D112))="","",OFFSET('Hygiene Data'!$D$12,0,10*ROW('Hygiene Data'!D112)))</f>
        <v/>
      </c>
      <c r="DQ118" s="270" t="str">
        <f ca="true">+IF(OFFSET('Hygiene Data'!$D$13,0,10*ROW('Hygiene Data'!D112))="","",OFFSET('Hygiene Data'!$D$13,0,10*ROW('Hygiene Data'!D112)))</f>
        <v/>
      </c>
      <c r="DR118" s="270" t="str">
        <f ca="true">+IF(OFFSET('Hygiene Data'!$E$11,0,10*ROW('Hygiene Data'!E112))="","",OFFSET('Hygiene Data'!$E$11,0,10*ROW('Hygiene Data'!E112)))</f>
        <v/>
      </c>
      <c r="DS118" s="270" t="str">
        <f ca="true">+IF(OFFSET('Hygiene Data'!$E$12,0,10*ROW('Hygiene Data'!E112))="","",OFFSET('Hygiene Data'!$E$12,0,10*ROW('Hygiene Data'!E112)))</f>
        <v/>
      </c>
      <c r="DT118" s="270" t="str">
        <f ca="true">+IF(OFFSET('Hygiene Data'!$E$13,0,10*ROW('Hygiene Data'!E112))="","",OFFSET('Hygiene Data'!$E$13,0,10*ROW('Hygiene Data'!E112)))</f>
        <v/>
      </c>
      <c r="DU118" s="270" t="str">
        <f ca="true">+IF(OFFSET('Hygiene Data'!$F$11,0,10*ROW('Hygiene Data'!F112))="","",OFFSET('Hygiene Data'!$F$11,0,10*ROW('Hygiene Data'!F112)))</f>
        <v/>
      </c>
      <c r="DV118" s="270" t="str">
        <f ca="true">+IF(OFFSET('Hygiene Data'!$F$12,0,10*ROW('Hygiene Data'!F112))="","",OFFSET('Hygiene Data'!$F$12,0,10*ROW('Hygiene Data'!F112)))</f>
        <v/>
      </c>
      <c r="DW118" s="270" t="str">
        <f ca="true">+IF(OFFSET('Hygiene Data'!$F$13,0,10*ROW('Hygiene Data'!F112))="","",OFFSET('Hygiene Data'!$F$13,0,10*ROW('Hygiene Data'!F112)))</f>
        <v/>
      </c>
      <c r="DX118" s="270" t="str">
        <f ca="true">+IF(OFFSET('Hygiene Data'!$G$11,0,10*ROW('Hygiene Data'!G112))="","",OFFSET('Hygiene Data'!$G$11,0,10*ROW('Hygiene Data'!G112)))</f>
        <v/>
      </c>
      <c r="DY118" s="270" t="str">
        <f ca="true">+IF(OFFSET('Hygiene Data'!$G$12,0,10*ROW('Hygiene Data'!G112))="","",OFFSET('Hygiene Data'!$G$12,0,10*ROW('Hygiene Data'!G112)))</f>
        <v/>
      </c>
      <c r="DZ118" s="270" t="str">
        <f ca="true">+IF(OFFSET('Hygiene Data'!$G$13,0,10*ROW('Hygiene Data'!G112))="","",OFFSET('Hygiene Data'!$G$13,0,10*ROW('Hygiene Data'!G112)))</f>
        <v/>
      </c>
      <c r="EA118" s="270" t="str">
        <f ca="true">+IF(OFFSET('Hygiene Data'!$H$11,0,10*ROW('Hygiene Data'!H112))="","",OFFSET('Hygiene Data'!$H$11,0,10*ROW('Hygiene Data'!H112)))</f>
        <v/>
      </c>
      <c r="EB118" s="270" t="str">
        <f ca="true">+IF(OFFSET('Hygiene Data'!$H$12,0,10*ROW('Hygiene Data'!H112))="","",OFFSET('Hygiene Data'!$H$12,0,10*ROW('Hygiene Data'!H112)))</f>
        <v/>
      </c>
      <c r="EC118" s="270" t="str">
        <f ca="true">+IF(OFFSET('Hygiene Data'!$H$13,0,10*ROW('Hygiene Data'!H112))="","",OFFSET('Hygiene Data'!$H$13,0,10*ROW('Hygiene Data'!H112)))</f>
        <v/>
      </c>
      <c r="ED118" s="270" t="str">
        <f ca="true">+IF(OFFSET('Hygiene Data'!$I$11,0,10*ROW('Hygiene Data'!I112))="","",OFFSET('Hygiene Data'!$I$11,0,10*ROW('Hygiene Data'!I112)))</f>
        <v/>
      </c>
      <c r="EE118" s="270" t="str">
        <f ca="true">+IF(OFFSET('Hygiene Data'!$I$12,0,10*ROW('Hygiene Data'!I112))="","",OFFSET('Hygiene Data'!$I$12,0,10*ROW('Hygiene Data'!I112)))</f>
        <v/>
      </c>
      <c r="EF118" s="270"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26" t="str">
        <f t="shared" ca="true" si="1"/>
        <v/>
      </c>
      <c r="D119" s="93"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3"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3"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3"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3"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3"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3"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3"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3"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3"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3"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3"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3"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3"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3"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3"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3"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3"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4"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4"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4"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4"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4"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4"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4"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4"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4"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4"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4"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4"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4"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4"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4"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4"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4"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4"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4"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4"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4"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4"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4"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4"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4"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4"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4"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4"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4"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4"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5"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5"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5"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5"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5"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5"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5"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5"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5"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5"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5"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5"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5"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5"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5"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5"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5"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5"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0"/>
      <c r="BS119" s="270" t="str">
        <f ca="true">+IF(OFFSET('Water Data'!$D$27,0,10*ROW('Water Data'!D113))="","",OFFSET('Water Data'!$D$27,0,10*ROW('Water Data'!D113)))</f>
        <v/>
      </c>
      <c r="BT119" s="270" t="str">
        <f ca="true">+IF(OFFSET('Water Data'!$D$28,0,10*ROW('Water Data'!D113))="","",OFFSET('Water Data'!$D$28,0,10*ROW('Water Data'!D113)))</f>
        <v/>
      </c>
      <c r="BU119" s="270" t="str">
        <f ca="true">+IF(OFFSET('Water Data'!$D$29,0,10*ROW('Water Data'!D113))="","",OFFSET('Water Data'!$D$29,0,10*ROW('Water Data'!D113)))</f>
        <v/>
      </c>
      <c r="BV119" s="270" t="str">
        <f ca="true">+IF(OFFSET('Water Data'!$E$27,0,10*ROW('Water Data'!E113))="","",OFFSET('Water Data'!$E$27,0,10*ROW('Water Data'!E113)))</f>
        <v/>
      </c>
      <c r="BW119" s="270" t="str">
        <f ca="true">+IF(OFFSET('Water Data'!$E$28,0,10*ROW('Water Data'!E113))="","",OFFSET('Water Data'!$E$28,0,10*ROW('Water Data'!E113)))</f>
        <v/>
      </c>
      <c r="BX119" s="270" t="str">
        <f ca="true">+IF(OFFSET('Water Data'!$E$29,0,10*ROW('Water Data'!E113))="","",OFFSET('Water Data'!$E$29,0,10*ROW('Water Data'!E113)))</f>
        <v/>
      </c>
      <c r="BY119" s="270" t="str">
        <f ca="true">+IF(OFFSET('Water Data'!$F$27,0,10*ROW('Water Data'!F113))="","",OFFSET('Water Data'!$F$27,0,10*ROW('Water Data'!F113)))</f>
        <v/>
      </c>
      <c r="BZ119" s="270" t="str">
        <f ca="true">+IF(OFFSET('Water Data'!$F$28,0,10*ROW('Water Data'!F113))="","",OFFSET('Water Data'!$F$28,0,10*ROW('Water Data'!F113)))</f>
        <v/>
      </c>
      <c r="CA119" s="270" t="str">
        <f ca="true">+IF(OFFSET('Water Data'!$F$29,0,10*ROW('Water Data'!F113))="","",OFFSET('Water Data'!$F$29,0,10*ROW('Water Data'!F113)))</f>
        <v/>
      </c>
      <c r="CB119" s="270" t="str">
        <f ca="true">+IF(OFFSET('Water Data'!$G$27,0,10*ROW('Water Data'!G113))="","",OFFSET('Water Data'!$G$27,0,10*ROW('Water Data'!G113)))</f>
        <v/>
      </c>
      <c r="CC119" s="270" t="str">
        <f ca="true">+IF(OFFSET('Water Data'!$G$28,0,10*ROW('Water Data'!G113))="","",OFFSET('Water Data'!$G$28,0,10*ROW('Water Data'!G113)))</f>
        <v/>
      </c>
      <c r="CD119" s="270" t="str">
        <f ca="true">+IF(OFFSET('Water Data'!$G$29,0,10*ROW('Water Data'!G113))="","",OFFSET('Water Data'!$G$29,0,10*ROW('Water Data'!G113)))</f>
        <v/>
      </c>
      <c r="CE119" s="270" t="str">
        <f ca="true">+IF(OFFSET('Water Data'!$H$27,0,10*ROW('Water Data'!H113))="","",OFFSET('Water Data'!$H$27,0,10*ROW('Water Data'!H113)))</f>
        <v/>
      </c>
      <c r="CF119" s="270" t="str">
        <f ca="true">+IF(OFFSET('Water Data'!$H$28,0,10*ROW('Water Data'!H113))="","",OFFSET('Water Data'!$H$28,0,10*ROW('Water Data'!H113)))</f>
        <v/>
      </c>
      <c r="CG119" s="270" t="str">
        <f ca="true">+IF(OFFSET('Water Data'!$H$29,0,10*ROW('Water Data'!H113))="","",OFFSET('Water Data'!$H$29,0,10*ROW('Water Data'!H113)))</f>
        <v/>
      </c>
      <c r="CH119" s="270" t="str">
        <f ca="true">+IF(OFFSET('Water Data'!$I$27,0,10*ROW('Water Data'!I113))="","",OFFSET('Water Data'!$I$27,0,10*ROW('Water Data'!I113)))</f>
        <v/>
      </c>
      <c r="CI119" s="270" t="str">
        <f ca="true">+IF(OFFSET('Water Data'!$I$28,0,10*ROW('Water Data'!I113))="","",OFFSET('Water Data'!$I$28,0,10*ROW('Water Data'!I113)))</f>
        <v/>
      </c>
      <c r="CJ119" s="270" t="str">
        <f ca="true">+IF(OFFSET('Water Data'!$I$29,0,10*ROW('Water Data'!I113))="","",OFFSET('Water Data'!$I$29,0,10*ROW('Water Data'!I113)))</f>
        <v/>
      </c>
      <c r="CK119" s="270" t="str">
        <f ca="true">+IF(OFFSET('Sanitation Data'!$D$28,0,10*ROW('Sanitation Data'!D113))="","",OFFSET('Sanitation Data'!$D$28,0,10*ROW('Sanitation Data'!D113)))</f>
        <v/>
      </c>
      <c r="CL119" s="270" t="str">
        <f ca="true">+IF(OFFSET('Sanitation Data'!$D$29,0,10*ROW('Sanitation Data'!D113))="","",OFFSET('Sanitation Data'!$D$29,0,10*ROW('Sanitation Data'!D113)))</f>
        <v/>
      </c>
      <c r="CM119" s="270" t="str">
        <f ca="true">+IF(OFFSET('Sanitation Data'!$D$30,0,10*ROW('Sanitation Data'!D113))="","",OFFSET('Sanitation Data'!$D$30,0,10*ROW('Sanitation Data'!D113)))</f>
        <v/>
      </c>
      <c r="CN119" s="270" t="str">
        <f ca="true">+IF(OFFSET('Sanitation Data'!$D$31,0,10*ROW('Sanitation Data'!D113))="","",OFFSET('Sanitation Data'!$D$31,0,10*ROW('Sanitation Data'!D113)))</f>
        <v/>
      </c>
      <c r="CO119" s="270" t="str">
        <f ca="true">+IF(OFFSET('Sanitation Data'!$D$32,0,10*ROW('Sanitation Data'!D113))="","",OFFSET('Sanitation Data'!$D$32,0,10*ROW('Sanitation Data'!D113)))</f>
        <v/>
      </c>
      <c r="CP119" s="270" t="str">
        <f ca="true">+IF(OFFSET('Sanitation Data'!$E$28,0,10*ROW('Sanitation Data'!E113))="","",OFFSET('Sanitation Data'!$E$28,0,10*ROW('Sanitation Data'!E113)))</f>
        <v/>
      </c>
      <c r="CQ119" s="270" t="str">
        <f ca="true">+IF(OFFSET('Sanitation Data'!$E$29,0,10*ROW('Sanitation Data'!E113))="","",OFFSET('Sanitation Data'!$E$29,0,10*ROW('Sanitation Data'!E113)))</f>
        <v/>
      </c>
      <c r="CR119" s="270" t="str">
        <f ca="true">+IF(OFFSET('Sanitation Data'!$E$30,0,10*ROW('Sanitation Data'!E113))="","",OFFSET('Sanitation Data'!$E$30,0,10*ROW('Sanitation Data'!E113)))</f>
        <v/>
      </c>
      <c r="CS119" s="270" t="str">
        <f ca="true">+IF(OFFSET('Sanitation Data'!$E$31,0,10*ROW('Sanitation Data'!E113))="","",OFFSET('Sanitation Data'!$E$31,0,10*ROW('Sanitation Data'!E113)))</f>
        <v/>
      </c>
      <c r="CT119" s="270" t="str">
        <f ca="true">+IF(OFFSET('Sanitation Data'!$E$32,0,10*ROW('Sanitation Data'!E113))="","",OFFSET('Sanitation Data'!$E$32,0,10*ROW('Sanitation Data'!E113)))</f>
        <v/>
      </c>
      <c r="CU119" s="270" t="str">
        <f ca="true">+IF(OFFSET('Sanitation Data'!$F$28,0,10*ROW('Sanitation Data'!F113))="","",OFFSET('Sanitation Data'!$F$28,0,10*ROW('Sanitation Data'!F113)))</f>
        <v/>
      </c>
      <c r="CV119" s="270" t="str">
        <f ca="true">+IF(OFFSET('Sanitation Data'!$F$29,0,10*ROW('Sanitation Data'!F113))="","",OFFSET('Sanitation Data'!$F$29,0,10*ROW('Sanitation Data'!F113)))</f>
        <v/>
      </c>
      <c r="CW119" s="270" t="str">
        <f ca="true">+IF(OFFSET('Sanitation Data'!$F$30,0,10*ROW('Sanitation Data'!F113))="","",OFFSET('Sanitation Data'!$F$30,0,10*ROW('Sanitation Data'!F113)))</f>
        <v/>
      </c>
      <c r="CX119" s="270" t="str">
        <f ca="true">+IF(OFFSET('Sanitation Data'!$F$31,0,10*ROW('Sanitation Data'!F113))="","",OFFSET('Sanitation Data'!$F$31,0,10*ROW('Sanitation Data'!F113)))</f>
        <v/>
      </c>
      <c r="CY119" s="270" t="str">
        <f ca="true">+IF(OFFSET('Sanitation Data'!$F$32,0,10*ROW('Sanitation Data'!F113))="","",OFFSET('Sanitation Data'!$F$32,0,10*ROW('Sanitation Data'!F113)))</f>
        <v/>
      </c>
      <c r="CZ119" s="270" t="str">
        <f ca="true">+IF(OFFSET('Sanitation Data'!$G$28,0,10*ROW('Sanitation Data'!G113))="","",OFFSET('Sanitation Data'!$G$28,0,10*ROW('Sanitation Data'!G113)))</f>
        <v/>
      </c>
      <c r="DA119" s="270" t="str">
        <f ca="true">+IF(OFFSET('Sanitation Data'!$G$29,0,10*ROW('Sanitation Data'!G113))="","",OFFSET('Sanitation Data'!$G$29,0,10*ROW('Sanitation Data'!G113)))</f>
        <v/>
      </c>
      <c r="DB119" s="270" t="str">
        <f ca="true">+IF(OFFSET('Sanitation Data'!$G$30,0,10*ROW('Sanitation Data'!G113))="","",OFFSET('Sanitation Data'!$G$30,0,10*ROW('Sanitation Data'!G113)))</f>
        <v/>
      </c>
      <c r="DC119" s="270" t="str">
        <f ca="true">+IF(OFFSET('Sanitation Data'!$G$31,0,10*ROW('Sanitation Data'!G113))="","",OFFSET('Sanitation Data'!$G$31,0,10*ROW('Sanitation Data'!G113)))</f>
        <v/>
      </c>
      <c r="DD119" s="270" t="str">
        <f ca="true">+IF(OFFSET('Sanitation Data'!$G$32,0,10*ROW('Sanitation Data'!G113))="","",OFFSET('Sanitation Data'!$G$32,0,10*ROW('Sanitation Data'!G113)))</f>
        <v/>
      </c>
      <c r="DE119" s="270" t="str">
        <f ca="true">+IF(OFFSET('Sanitation Data'!$H$28,0,10*ROW('Sanitation Data'!H113))="","",OFFSET('Sanitation Data'!$H$28,0,10*ROW('Sanitation Data'!H113)))</f>
        <v/>
      </c>
      <c r="DF119" s="270" t="str">
        <f ca="true">+IF(OFFSET('Sanitation Data'!$H$29,0,10*ROW('Sanitation Data'!H113))="","",OFFSET('Sanitation Data'!$H$29,0,10*ROW('Sanitation Data'!H113)))</f>
        <v/>
      </c>
      <c r="DG119" s="270" t="str">
        <f ca="true">+IF(OFFSET('Sanitation Data'!$H$30,0,10*ROW('Sanitation Data'!H113))="","",OFFSET('Sanitation Data'!$H$30,0,10*ROW('Sanitation Data'!H113)))</f>
        <v/>
      </c>
      <c r="DH119" s="270" t="str">
        <f ca="true">+IF(OFFSET('Sanitation Data'!$H$31,0,10*ROW('Sanitation Data'!H113))="","",OFFSET('Sanitation Data'!$H$31,0,10*ROW('Sanitation Data'!H113)))</f>
        <v/>
      </c>
      <c r="DI119" s="270" t="str">
        <f ca="true">+IF(OFFSET('Sanitation Data'!$H$32,0,10*ROW('Sanitation Data'!H113))="","",OFFSET('Sanitation Data'!$H$32,0,10*ROW('Sanitation Data'!H113)))</f>
        <v/>
      </c>
      <c r="DJ119" s="270" t="str">
        <f ca="true">+IF(OFFSET('Sanitation Data'!$I$28,0,10*ROW('Sanitation Data'!I113))="","",OFFSET('Sanitation Data'!$I$28,0,10*ROW('Sanitation Data'!I113)))</f>
        <v/>
      </c>
      <c r="DK119" s="270" t="str">
        <f ca="true">+IF(OFFSET('Sanitation Data'!$I$29,0,10*ROW('Sanitation Data'!I113))="","",OFFSET('Sanitation Data'!$I$29,0,10*ROW('Sanitation Data'!I113)))</f>
        <v/>
      </c>
      <c r="DL119" s="270" t="str">
        <f ca="true">+IF(OFFSET('Sanitation Data'!$I$30,0,10*ROW('Sanitation Data'!I113))="","",OFFSET('Sanitation Data'!$I$30,0,10*ROW('Sanitation Data'!I113)))</f>
        <v/>
      </c>
      <c r="DM119" s="270" t="str">
        <f ca="true">+IF(OFFSET('Sanitation Data'!$I$31,0,10*ROW('Sanitation Data'!I113))="","",OFFSET('Sanitation Data'!$I$31,0,10*ROW('Sanitation Data'!I113)))</f>
        <v/>
      </c>
      <c r="DN119" s="270" t="str">
        <f ca="true">+IF(OFFSET('Sanitation Data'!$I$32,0,10*ROW('Sanitation Data'!I113))="","",OFFSET('Sanitation Data'!$I$32,0,10*ROW('Sanitation Data'!I113)))</f>
        <v/>
      </c>
      <c r="DO119" s="270" t="str">
        <f ca="true">+IF(OFFSET('Hygiene Data'!$D$11,0,10*ROW('Hygiene Data'!D113))="","",OFFSET('Hygiene Data'!$D$11,0,10*ROW('Hygiene Data'!D113)))</f>
        <v/>
      </c>
      <c r="DP119" s="270" t="str">
        <f ca="true">+IF(OFFSET('Hygiene Data'!$D$12,0,10*ROW('Hygiene Data'!D113))="","",OFFSET('Hygiene Data'!$D$12,0,10*ROW('Hygiene Data'!D113)))</f>
        <v/>
      </c>
      <c r="DQ119" s="270" t="str">
        <f ca="true">+IF(OFFSET('Hygiene Data'!$D$13,0,10*ROW('Hygiene Data'!D113))="","",OFFSET('Hygiene Data'!$D$13,0,10*ROW('Hygiene Data'!D113)))</f>
        <v/>
      </c>
      <c r="DR119" s="270" t="str">
        <f ca="true">+IF(OFFSET('Hygiene Data'!$E$11,0,10*ROW('Hygiene Data'!E113))="","",OFFSET('Hygiene Data'!$E$11,0,10*ROW('Hygiene Data'!E113)))</f>
        <v/>
      </c>
      <c r="DS119" s="270" t="str">
        <f ca="true">+IF(OFFSET('Hygiene Data'!$E$12,0,10*ROW('Hygiene Data'!E113))="","",OFFSET('Hygiene Data'!$E$12,0,10*ROW('Hygiene Data'!E113)))</f>
        <v/>
      </c>
      <c r="DT119" s="270" t="str">
        <f ca="true">+IF(OFFSET('Hygiene Data'!$E$13,0,10*ROW('Hygiene Data'!E113))="","",OFFSET('Hygiene Data'!$E$13,0,10*ROW('Hygiene Data'!E113)))</f>
        <v/>
      </c>
      <c r="DU119" s="270" t="str">
        <f ca="true">+IF(OFFSET('Hygiene Data'!$F$11,0,10*ROW('Hygiene Data'!F113))="","",OFFSET('Hygiene Data'!$F$11,0,10*ROW('Hygiene Data'!F113)))</f>
        <v/>
      </c>
      <c r="DV119" s="270" t="str">
        <f ca="true">+IF(OFFSET('Hygiene Data'!$F$12,0,10*ROW('Hygiene Data'!F113))="","",OFFSET('Hygiene Data'!$F$12,0,10*ROW('Hygiene Data'!F113)))</f>
        <v/>
      </c>
      <c r="DW119" s="270" t="str">
        <f ca="true">+IF(OFFSET('Hygiene Data'!$F$13,0,10*ROW('Hygiene Data'!F113))="","",OFFSET('Hygiene Data'!$F$13,0,10*ROW('Hygiene Data'!F113)))</f>
        <v/>
      </c>
      <c r="DX119" s="270" t="str">
        <f ca="true">+IF(OFFSET('Hygiene Data'!$G$11,0,10*ROW('Hygiene Data'!G113))="","",OFFSET('Hygiene Data'!$G$11,0,10*ROW('Hygiene Data'!G113)))</f>
        <v/>
      </c>
      <c r="DY119" s="270" t="str">
        <f ca="true">+IF(OFFSET('Hygiene Data'!$G$12,0,10*ROW('Hygiene Data'!G113))="","",OFFSET('Hygiene Data'!$G$12,0,10*ROW('Hygiene Data'!G113)))</f>
        <v/>
      </c>
      <c r="DZ119" s="270" t="str">
        <f ca="true">+IF(OFFSET('Hygiene Data'!$G$13,0,10*ROW('Hygiene Data'!G113))="","",OFFSET('Hygiene Data'!$G$13,0,10*ROW('Hygiene Data'!G113)))</f>
        <v/>
      </c>
      <c r="EA119" s="270" t="str">
        <f ca="true">+IF(OFFSET('Hygiene Data'!$H$11,0,10*ROW('Hygiene Data'!H113))="","",OFFSET('Hygiene Data'!$H$11,0,10*ROW('Hygiene Data'!H113)))</f>
        <v/>
      </c>
      <c r="EB119" s="270" t="str">
        <f ca="true">+IF(OFFSET('Hygiene Data'!$H$12,0,10*ROW('Hygiene Data'!H113))="","",OFFSET('Hygiene Data'!$H$12,0,10*ROW('Hygiene Data'!H113)))</f>
        <v/>
      </c>
      <c r="EC119" s="270" t="str">
        <f ca="true">+IF(OFFSET('Hygiene Data'!$H$13,0,10*ROW('Hygiene Data'!H113))="","",OFFSET('Hygiene Data'!$H$13,0,10*ROW('Hygiene Data'!H113)))</f>
        <v/>
      </c>
      <c r="ED119" s="270" t="str">
        <f ca="true">+IF(OFFSET('Hygiene Data'!$I$11,0,10*ROW('Hygiene Data'!I113))="","",OFFSET('Hygiene Data'!$I$11,0,10*ROW('Hygiene Data'!I113)))</f>
        <v/>
      </c>
      <c r="EE119" s="270" t="str">
        <f ca="true">+IF(OFFSET('Hygiene Data'!$I$12,0,10*ROW('Hygiene Data'!I113))="","",OFFSET('Hygiene Data'!$I$12,0,10*ROW('Hygiene Data'!I113)))</f>
        <v/>
      </c>
      <c r="EF119" s="270"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26" t="str">
        <f t="shared" ca="true" si="1"/>
        <v/>
      </c>
      <c r="D120" s="93"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3"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3"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3"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3"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3"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3"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3"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3"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3"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3"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3"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3"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3"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3"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3"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3"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3"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4"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4"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4"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4"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4"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4"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4"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4"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4"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4"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4"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4"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4"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4"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4"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4"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4"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4"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4"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4"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4"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4"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4"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4"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4"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4"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4"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4"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4"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4"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5"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5"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5"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5"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5"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5"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5"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5"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5"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5"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5"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5"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5"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5"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5"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5"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5"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5"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0"/>
      <c r="BS120" s="270" t="str">
        <f ca="true">+IF(OFFSET('Water Data'!$D$27,0,10*ROW('Water Data'!D114))="","",OFFSET('Water Data'!$D$27,0,10*ROW('Water Data'!D114)))</f>
        <v/>
      </c>
      <c r="BT120" s="270" t="str">
        <f ca="true">+IF(OFFSET('Water Data'!$D$28,0,10*ROW('Water Data'!D114))="","",OFFSET('Water Data'!$D$28,0,10*ROW('Water Data'!D114)))</f>
        <v/>
      </c>
      <c r="BU120" s="270" t="str">
        <f ca="true">+IF(OFFSET('Water Data'!$D$29,0,10*ROW('Water Data'!D114))="","",OFFSET('Water Data'!$D$29,0,10*ROW('Water Data'!D114)))</f>
        <v/>
      </c>
      <c r="BV120" s="270" t="str">
        <f ca="true">+IF(OFFSET('Water Data'!$E$27,0,10*ROW('Water Data'!E114))="","",OFFSET('Water Data'!$E$27,0,10*ROW('Water Data'!E114)))</f>
        <v/>
      </c>
      <c r="BW120" s="270" t="str">
        <f ca="true">+IF(OFFSET('Water Data'!$E$28,0,10*ROW('Water Data'!E114))="","",OFFSET('Water Data'!$E$28,0,10*ROW('Water Data'!E114)))</f>
        <v/>
      </c>
      <c r="BX120" s="270" t="str">
        <f ca="true">+IF(OFFSET('Water Data'!$E$29,0,10*ROW('Water Data'!E114))="","",OFFSET('Water Data'!$E$29,0,10*ROW('Water Data'!E114)))</f>
        <v/>
      </c>
      <c r="BY120" s="270" t="str">
        <f ca="true">+IF(OFFSET('Water Data'!$F$27,0,10*ROW('Water Data'!F114))="","",OFFSET('Water Data'!$F$27,0,10*ROW('Water Data'!F114)))</f>
        <v/>
      </c>
      <c r="BZ120" s="270" t="str">
        <f ca="true">+IF(OFFSET('Water Data'!$F$28,0,10*ROW('Water Data'!F114))="","",OFFSET('Water Data'!$F$28,0,10*ROW('Water Data'!F114)))</f>
        <v/>
      </c>
      <c r="CA120" s="270" t="str">
        <f ca="true">+IF(OFFSET('Water Data'!$F$29,0,10*ROW('Water Data'!F114))="","",OFFSET('Water Data'!$F$29,0,10*ROW('Water Data'!F114)))</f>
        <v/>
      </c>
      <c r="CB120" s="270" t="str">
        <f ca="true">+IF(OFFSET('Water Data'!$G$27,0,10*ROW('Water Data'!G114))="","",OFFSET('Water Data'!$G$27,0,10*ROW('Water Data'!G114)))</f>
        <v/>
      </c>
      <c r="CC120" s="270" t="str">
        <f ca="true">+IF(OFFSET('Water Data'!$G$28,0,10*ROW('Water Data'!G114))="","",OFFSET('Water Data'!$G$28,0,10*ROW('Water Data'!G114)))</f>
        <v/>
      </c>
      <c r="CD120" s="270" t="str">
        <f ca="true">+IF(OFFSET('Water Data'!$G$29,0,10*ROW('Water Data'!G114))="","",OFFSET('Water Data'!$G$29,0,10*ROW('Water Data'!G114)))</f>
        <v/>
      </c>
      <c r="CE120" s="270" t="str">
        <f ca="true">+IF(OFFSET('Water Data'!$H$27,0,10*ROW('Water Data'!H114))="","",OFFSET('Water Data'!$H$27,0,10*ROW('Water Data'!H114)))</f>
        <v/>
      </c>
      <c r="CF120" s="270" t="str">
        <f ca="true">+IF(OFFSET('Water Data'!$H$28,0,10*ROW('Water Data'!H114))="","",OFFSET('Water Data'!$H$28,0,10*ROW('Water Data'!H114)))</f>
        <v/>
      </c>
      <c r="CG120" s="270" t="str">
        <f ca="true">+IF(OFFSET('Water Data'!$H$29,0,10*ROW('Water Data'!H114))="","",OFFSET('Water Data'!$H$29,0,10*ROW('Water Data'!H114)))</f>
        <v/>
      </c>
      <c r="CH120" s="270" t="str">
        <f ca="true">+IF(OFFSET('Water Data'!$I$27,0,10*ROW('Water Data'!I114))="","",OFFSET('Water Data'!$I$27,0,10*ROW('Water Data'!I114)))</f>
        <v/>
      </c>
      <c r="CI120" s="270" t="str">
        <f ca="true">+IF(OFFSET('Water Data'!$I$28,0,10*ROW('Water Data'!I114))="","",OFFSET('Water Data'!$I$28,0,10*ROW('Water Data'!I114)))</f>
        <v/>
      </c>
      <c r="CJ120" s="270" t="str">
        <f ca="true">+IF(OFFSET('Water Data'!$I$29,0,10*ROW('Water Data'!I114))="","",OFFSET('Water Data'!$I$29,0,10*ROW('Water Data'!I114)))</f>
        <v/>
      </c>
      <c r="CK120" s="270" t="str">
        <f ca="true">+IF(OFFSET('Sanitation Data'!$D$28,0,10*ROW('Sanitation Data'!D114))="","",OFFSET('Sanitation Data'!$D$28,0,10*ROW('Sanitation Data'!D114)))</f>
        <v/>
      </c>
      <c r="CL120" s="270" t="str">
        <f ca="true">+IF(OFFSET('Sanitation Data'!$D$29,0,10*ROW('Sanitation Data'!D114))="","",OFFSET('Sanitation Data'!$D$29,0,10*ROW('Sanitation Data'!D114)))</f>
        <v/>
      </c>
      <c r="CM120" s="270" t="str">
        <f ca="true">+IF(OFFSET('Sanitation Data'!$D$30,0,10*ROW('Sanitation Data'!D114))="","",OFFSET('Sanitation Data'!$D$30,0,10*ROW('Sanitation Data'!D114)))</f>
        <v/>
      </c>
      <c r="CN120" s="270" t="str">
        <f ca="true">+IF(OFFSET('Sanitation Data'!$D$31,0,10*ROW('Sanitation Data'!D114))="","",OFFSET('Sanitation Data'!$D$31,0,10*ROW('Sanitation Data'!D114)))</f>
        <v/>
      </c>
      <c r="CO120" s="270" t="str">
        <f ca="true">+IF(OFFSET('Sanitation Data'!$D$32,0,10*ROW('Sanitation Data'!D114))="","",OFFSET('Sanitation Data'!$D$32,0,10*ROW('Sanitation Data'!D114)))</f>
        <v/>
      </c>
      <c r="CP120" s="270" t="str">
        <f ca="true">+IF(OFFSET('Sanitation Data'!$E$28,0,10*ROW('Sanitation Data'!E114))="","",OFFSET('Sanitation Data'!$E$28,0,10*ROW('Sanitation Data'!E114)))</f>
        <v/>
      </c>
      <c r="CQ120" s="270" t="str">
        <f ca="true">+IF(OFFSET('Sanitation Data'!$E$29,0,10*ROW('Sanitation Data'!E114))="","",OFFSET('Sanitation Data'!$E$29,0,10*ROW('Sanitation Data'!E114)))</f>
        <v/>
      </c>
      <c r="CR120" s="270" t="str">
        <f ca="true">+IF(OFFSET('Sanitation Data'!$E$30,0,10*ROW('Sanitation Data'!E114))="","",OFFSET('Sanitation Data'!$E$30,0,10*ROW('Sanitation Data'!E114)))</f>
        <v/>
      </c>
      <c r="CS120" s="270" t="str">
        <f ca="true">+IF(OFFSET('Sanitation Data'!$E$31,0,10*ROW('Sanitation Data'!E114))="","",OFFSET('Sanitation Data'!$E$31,0,10*ROW('Sanitation Data'!E114)))</f>
        <v/>
      </c>
      <c r="CT120" s="270" t="str">
        <f ca="true">+IF(OFFSET('Sanitation Data'!$E$32,0,10*ROW('Sanitation Data'!E114))="","",OFFSET('Sanitation Data'!$E$32,0,10*ROW('Sanitation Data'!E114)))</f>
        <v/>
      </c>
      <c r="CU120" s="270" t="str">
        <f ca="true">+IF(OFFSET('Sanitation Data'!$F$28,0,10*ROW('Sanitation Data'!F114))="","",OFFSET('Sanitation Data'!$F$28,0,10*ROW('Sanitation Data'!F114)))</f>
        <v/>
      </c>
      <c r="CV120" s="270" t="str">
        <f ca="true">+IF(OFFSET('Sanitation Data'!$F$29,0,10*ROW('Sanitation Data'!F114))="","",OFFSET('Sanitation Data'!$F$29,0,10*ROW('Sanitation Data'!F114)))</f>
        <v/>
      </c>
      <c r="CW120" s="270" t="str">
        <f ca="true">+IF(OFFSET('Sanitation Data'!$F$30,0,10*ROW('Sanitation Data'!F114))="","",OFFSET('Sanitation Data'!$F$30,0,10*ROW('Sanitation Data'!F114)))</f>
        <v/>
      </c>
      <c r="CX120" s="270" t="str">
        <f ca="true">+IF(OFFSET('Sanitation Data'!$F$31,0,10*ROW('Sanitation Data'!F114))="","",OFFSET('Sanitation Data'!$F$31,0,10*ROW('Sanitation Data'!F114)))</f>
        <v/>
      </c>
      <c r="CY120" s="270" t="str">
        <f ca="true">+IF(OFFSET('Sanitation Data'!$F$32,0,10*ROW('Sanitation Data'!F114))="","",OFFSET('Sanitation Data'!$F$32,0,10*ROW('Sanitation Data'!F114)))</f>
        <v/>
      </c>
      <c r="CZ120" s="270" t="str">
        <f ca="true">+IF(OFFSET('Sanitation Data'!$G$28,0,10*ROW('Sanitation Data'!G114))="","",OFFSET('Sanitation Data'!$G$28,0,10*ROW('Sanitation Data'!G114)))</f>
        <v/>
      </c>
      <c r="DA120" s="270" t="str">
        <f ca="true">+IF(OFFSET('Sanitation Data'!$G$29,0,10*ROW('Sanitation Data'!G114))="","",OFFSET('Sanitation Data'!$G$29,0,10*ROW('Sanitation Data'!G114)))</f>
        <v/>
      </c>
      <c r="DB120" s="270" t="str">
        <f ca="true">+IF(OFFSET('Sanitation Data'!$G$30,0,10*ROW('Sanitation Data'!G114))="","",OFFSET('Sanitation Data'!$G$30,0,10*ROW('Sanitation Data'!G114)))</f>
        <v/>
      </c>
      <c r="DC120" s="270" t="str">
        <f ca="true">+IF(OFFSET('Sanitation Data'!$G$31,0,10*ROW('Sanitation Data'!G114))="","",OFFSET('Sanitation Data'!$G$31,0,10*ROW('Sanitation Data'!G114)))</f>
        <v/>
      </c>
      <c r="DD120" s="270" t="str">
        <f ca="true">+IF(OFFSET('Sanitation Data'!$G$32,0,10*ROW('Sanitation Data'!G114))="","",OFFSET('Sanitation Data'!$G$32,0,10*ROW('Sanitation Data'!G114)))</f>
        <v/>
      </c>
      <c r="DE120" s="270" t="str">
        <f ca="true">+IF(OFFSET('Sanitation Data'!$H$28,0,10*ROW('Sanitation Data'!H114))="","",OFFSET('Sanitation Data'!$H$28,0,10*ROW('Sanitation Data'!H114)))</f>
        <v/>
      </c>
      <c r="DF120" s="270" t="str">
        <f ca="true">+IF(OFFSET('Sanitation Data'!$H$29,0,10*ROW('Sanitation Data'!H114))="","",OFFSET('Sanitation Data'!$H$29,0,10*ROW('Sanitation Data'!H114)))</f>
        <v/>
      </c>
      <c r="DG120" s="270" t="str">
        <f ca="true">+IF(OFFSET('Sanitation Data'!$H$30,0,10*ROW('Sanitation Data'!H114))="","",OFFSET('Sanitation Data'!$H$30,0,10*ROW('Sanitation Data'!H114)))</f>
        <v/>
      </c>
      <c r="DH120" s="270" t="str">
        <f ca="true">+IF(OFFSET('Sanitation Data'!$H$31,0,10*ROW('Sanitation Data'!H114))="","",OFFSET('Sanitation Data'!$H$31,0,10*ROW('Sanitation Data'!H114)))</f>
        <v/>
      </c>
      <c r="DI120" s="270" t="str">
        <f ca="true">+IF(OFFSET('Sanitation Data'!$H$32,0,10*ROW('Sanitation Data'!H114))="","",OFFSET('Sanitation Data'!$H$32,0,10*ROW('Sanitation Data'!H114)))</f>
        <v/>
      </c>
      <c r="DJ120" s="270" t="str">
        <f ca="true">+IF(OFFSET('Sanitation Data'!$I$28,0,10*ROW('Sanitation Data'!I114))="","",OFFSET('Sanitation Data'!$I$28,0,10*ROW('Sanitation Data'!I114)))</f>
        <v/>
      </c>
      <c r="DK120" s="270" t="str">
        <f ca="true">+IF(OFFSET('Sanitation Data'!$I$29,0,10*ROW('Sanitation Data'!I114))="","",OFFSET('Sanitation Data'!$I$29,0,10*ROW('Sanitation Data'!I114)))</f>
        <v/>
      </c>
      <c r="DL120" s="270" t="str">
        <f ca="true">+IF(OFFSET('Sanitation Data'!$I$30,0,10*ROW('Sanitation Data'!I114))="","",OFFSET('Sanitation Data'!$I$30,0,10*ROW('Sanitation Data'!I114)))</f>
        <v/>
      </c>
      <c r="DM120" s="270" t="str">
        <f ca="true">+IF(OFFSET('Sanitation Data'!$I$31,0,10*ROW('Sanitation Data'!I114))="","",OFFSET('Sanitation Data'!$I$31,0,10*ROW('Sanitation Data'!I114)))</f>
        <v/>
      </c>
      <c r="DN120" s="270" t="str">
        <f ca="true">+IF(OFFSET('Sanitation Data'!$I$32,0,10*ROW('Sanitation Data'!I114))="","",OFFSET('Sanitation Data'!$I$32,0,10*ROW('Sanitation Data'!I114)))</f>
        <v/>
      </c>
      <c r="DO120" s="270" t="str">
        <f ca="true">+IF(OFFSET('Hygiene Data'!$D$11,0,10*ROW('Hygiene Data'!D114))="","",OFFSET('Hygiene Data'!$D$11,0,10*ROW('Hygiene Data'!D114)))</f>
        <v/>
      </c>
      <c r="DP120" s="270" t="str">
        <f ca="true">+IF(OFFSET('Hygiene Data'!$D$12,0,10*ROW('Hygiene Data'!D114))="","",OFFSET('Hygiene Data'!$D$12,0,10*ROW('Hygiene Data'!D114)))</f>
        <v/>
      </c>
      <c r="DQ120" s="270" t="str">
        <f ca="true">+IF(OFFSET('Hygiene Data'!$D$13,0,10*ROW('Hygiene Data'!D114))="","",OFFSET('Hygiene Data'!$D$13,0,10*ROW('Hygiene Data'!D114)))</f>
        <v/>
      </c>
      <c r="DR120" s="270" t="str">
        <f ca="true">+IF(OFFSET('Hygiene Data'!$E$11,0,10*ROW('Hygiene Data'!E114))="","",OFFSET('Hygiene Data'!$E$11,0,10*ROW('Hygiene Data'!E114)))</f>
        <v/>
      </c>
      <c r="DS120" s="270" t="str">
        <f ca="true">+IF(OFFSET('Hygiene Data'!$E$12,0,10*ROW('Hygiene Data'!E114))="","",OFFSET('Hygiene Data'!$E$12,0,10*ROW('Hygiene Data'!E114)))</f>
        <v/>
      </c>
      <c r="DT120" s="270" t="str">
        <f ca="true">+IF(OFFSET('Hygiene Data'!$E$13,0,10*ROW('Hygiene Data'!E114))="","",OFFSET('Hygiene Data'!$E$13,0,10*ROW('Hygiene Data'!E114)))</f>
        <v/>
      </c>
      <c r="DU120" s="270" t="str">
        <f ca="true">+IF(OFFSET('Hygiene Data'!$F$11,0,10*ROW('Hygiene Data'!F114))="","",OFFSET('Hygiene Data'!$F$11,0,10*ROW('Hygiene Data'!F114)))</f>
        <v/>
      </c>
      <c r="DV120" s="270" t="str">
        <f ca="true">+IF(OFFSET('Hygiene Data'!$F$12,0,10*ROW('Hygiene Data'!F114))="","",OFFSET('Hygiene Data'!$F$12,0,10*ROW('Hygiene Data'!F114)))</f>
        <v/>
      </c>
      <c r="DW120" s="270" t="str">
        <f ca="true">+IF(OFFSET('Hygiene Data'!$F$13,0,10*ROW('Hygiene Data'!F114))="","",OFFSET('Hygiene Data'!$F$13,0,10*ROW('Hygiene Data'!F114)))</f>
        <v/>
      </c>
      <c r="DX120" s="270" t="str">
        <f ca="true">+IF(OFFSET('Hygiene Data'!$G$11,0,10*ROW('Hygiene Data'!G114))="","",OFFSET('Hygiene Data'!$G$11,0,10*ROW('Hygiene Data'!G114)))</f>
        <v/>
      </c>
      <c r="DY120" s="270" t="str">
        <f ca="true">+IF(OFFSET('Hygiene Data'!$G$12,0,10*ROW('Hygiene Data'!G114))="","",OFFSET('Hygiene Data'!$G$12,0,10*ROW('Hygiene Data'!G114)))</f>
        <v/>
      </c>
      <c r="DZ120" s="270" t="str">
        <f ca="true">+IF(OFFSET('Hygiene Data'!$G$13,0,10*ROW('Hygiene Data'!G114))="","",OFFSET('Hygiene Data'!$G$13,0,10*ROW('Hygiene Data'!G114)))</f>
        <v/>
      </c>
      <c r="EA120" s="270" t="str">
        <f ca="true">+IF(OFFSET('Hygiene Data'!$H$11,0,10*ROW('Hygiene Data'!H114))="","",OFFSET('Hygiene Data'!$H$11,0,10*ROW('Hygiene Data'!H114)))</f>
        <v/>
      </c>
      <c r="EB120" s="270" t="str">
        <f ca="true">+IF(OFFSET('Hygiene Data'!$H$12,0,10*ROW('Hygiene Data'!H114))="","",OFFSET('Hygiene Data'!$H$12,0,10*ROW('Hygiene Data'!H114)))</f>
        <v/>
      </c>
      <c r="EC120" s="270" t="str">
        <f ca="true">+IF(OFFSET('Hygiene Data'!$H$13,0,10*ROW('Hygiene Data'!H114))="","",OFFSET('Hygiene Data'!$H$13,0,10*ROW('Hygiene Data'!H114)))</f>
        <v/>
      </c>
      <c r="ED120" s="270" t="str">
        <f ca="true">+IF(OFFSET('Hygiene Data'!$I$11,0,10*ROW('Hygiene Data'!I114))="","",OFFSET('Hygiene Data'!$I$11,0,10*ROW('Hygiene Data'!I114)))</f>
        <v/>
      </c>
      <c r="EE120" s="270" t="str">
        <f ca="true">+IF(OFFSET('Hygiene Data'!$I$12,0,10*ROW('Hygiene Data'!I114))="","",OFFSET('Hygiene Data'!$I$12,0,10*ROW('Hygiene Data'!I114)))</f>
        <v/>
      </c>
      <c r="EF120" s="270"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26" t="str">
        <f t="shared" ca="true" si="1"/>
        <v/>
      </c>
      <c r="D121" s="93"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3"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3"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3"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3"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3"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3"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3"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3"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3"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3"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3"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3"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3"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3"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3"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3"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3"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4"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4"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4"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4"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4"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4"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4"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4"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4"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4"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4"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4"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4"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4"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4"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4"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4"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4"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4"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4"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4"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4"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4"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4"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4"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4"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4"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4"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4"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4"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5"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5"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5"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5"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5"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5"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5"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5"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5"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5"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5"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5"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5"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5"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5"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5"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5"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5"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0"/>
      <c r="BS121" s="270" t="str">
        <f ca="true">+IF(OFFSET('Water Data'!$D$27,0,10*ROW('Water Data'!D115))="","",OFFSET('Water Data'!$D$27,0,10*ROW('Water Data'!D115)))</f>
        <v/>
      </c>
      <c r="BT121" s="270" t="str">
        <f ca="true">+IF(OFFSET('Water Data'!$D$28,0,10*ROW('Water Data'!D115))="","",OFFSET('Water Data'!$D$28,0,10*ROW('Water Data'!D115)))</f>
        <v/>
      </c>
      <c r="BU121" s="270" t="str">
        <f ca="true">+IF(OFFSET('Water Data'!$D$29,0,10*ROW('Water Data'!D115))="","",OFFSET('Water Data'!$D$29,0,10*ROW('Water Data'!D115)))</f>
        <v/>
      </c>
      <c r="BV121" s="270" t="str">
        <f ca="true">+IF(OFFSET('Water Data'!$E$27,0,10*ROW('Water Data'!E115))="","",OFFSET('Water Data'!$E$27,0,10*ROW('Water Data'!E115)))</f>
        <v/>
      </c>
      <c r="BW121" s="270" t="str">
        <f ca="true">+IF(OFFSET('Water Data'!$E$28,0,10*ROW('Water Data'!E115))="","",OFFSET('Water Data'!$E$28,0,10*ROW('Water Data'!E115)))</f>
        <v/>
      </c>
      <c r="BX121" s="270" t="str">
        <f ca="true">+IF(OFFSET('Water Data'!$E$29,0,10*ROW('Water Data'!E115))="","",OFFSET('Water Data'!$E$29,0,10*ROW('Water Data'!E115)))</f>
        <v/>
      </c>
      <c r="BY121" s="270" t="str">
        <f ca="true">+IF(OFFSET('Water Data'!$F$27,0,10*ROW('Water Data'!F115))="","",OFFSET('Water Data'!$F$27,0,10*ROW('Water Data'!F115)))</f>
        <v/>
      </c>
      <c r="BZ121" s="270" t="str">
        <f ca="true">+IF(OFFSET('Water Data'!$F$28,0,10*ROW('Water Data'!F115))="","",OFFSET('Water Data'!$F$28,0,10*ROW('Water Data'!F115)))</f>
        <v/>
      </c>
      <c r="CA121" s="270" t="str">
        <f ca="true">+IF(OFFSET('Water Data'!$F$29,0,10*ROW('Water Data'!F115))="","",OFFSET('Water Data'!$F$29,0,10*ROW('Water Data'!F115)))</f>
        <v/>
      </c>
      <c r="CB121" s="270" t="str">
        <f ca="true">+IF(OFFSET('Water Data'!$G$27,0,10*ROW('Water Data'!G115))="","",OFFSET('Water Data'!$G$27,0,10*ROW('Water Data'!G115)))</f>
        <v/>
      </c>
      <c r="CC121" s="270" t="str">
        <f ca="true">+IF(OFFSET('Water Data'!$G$28,0,10*ROW('Water Data'!G115))="","",OFFSET('Water Data'!$G$28,0,10*ROW('Water Data'!G115)))</f>
        <v/>
      </c>
      <c r="CD121" s="270" t="str">
        <f ca="true">+IF(OFFSET('Water Data'!$G$29,0,10*ROW('Water Data'!G115))="","",OFFSET('Water Data'!$G$29,0,10*ROW('Water Data'!G115)))</f>
        <v/>
      </c>
      <c r="CE121" s="270" t="str">
        <f ca="true">+IF(OFFSET('Water Data'!$H$27,0,10*ROW('Water Data'!H115))="","",OFFSET('Water Data'!$H$27,0,10*ROW('Water Data'!H115)))</f>
        <v/>
      </c>
      <c r="CF121" s="270" t="str">
        <f ca="true">+IF(OFFSET('Water Data'!$H$28,0,10*ROW('Water Data'!H115))="","",OFFSET('Water Data'!$H$28,0,10*ROW('Water Data'!H115)))</f>
        <v/>
      </c>
      <c r="CG121" s="270" t="str">
        <f ca="true">+IF(OFFSET('Water Data'!$H$29,0,10*ROW('Water Data'!H115))="","",OFFSET('Water Data'!$H$29,0,10*ROW('Water Data'!H115)))</f>
        <v/>
      </c>
      <c r="CH121" s="270" t="str">
        <f ca="true">+IF(OFFSET('Water Data'!$I$27,0,10*ROW('Water Data'!I115))="","",OFFSET('Water Data'!$I$27,0,10*ROW('Water Data'!I115)))</f>
        <v/>
      </c>
      <c r="CI121" s="270" t="str">
        <f ca="true">+IF(OFFSET('Water Data'!$I$28,0,10*ROW('Water Data'!I115))="","",OFFSET('Water Data'!$I$28,0,10*ROW('Water Data'!I115)))</f>
        <v/>
      </c>
      <c r="CJ121" s="270" t="str">
        <f ca="true">+IF(OFFSET('Water Data'!$I$29,0,10*ROW('Water Data'!I115))="","",OFFSET('Water Data'!$I$29,0,10*ROW('Water Data'!I115)))</f>
        <v/>
      </c>
      <c r="CK121" s="270" t="str">
        <f ca="true">+IF(OFFSET('Sanitation Data'!$D$28,0,10*ROW('Sanitation Data'!D115))="","",OFFSET('Sanitation Data'!$D$28,0,10*ROW('Sanitation Data'!D115)))</f>
        <v/>
      </c>
      <c r="CL121" s="270" t="str">
        <f ca="true">+IF(OFFSET('Sanitation Data'!$D$29,0,10*ROW('Sanitation Data'!D115))="","",OFFSET('Sanitation Data'!$D$29,0,10*ROW('Sanitation Data'!D115)))</f>
        <v/>
      </c>
      <c r="CM121" s="270" t="str">
        <f ca="true">+IF(OFFSET('Sanitation Data'!$D$30,0,10*ROW('Sanitation Data'!D115))="","",OFFSET('Sanitation Data'!$D$30,0,10*ROW('Sanitation Data'!D115)))</f>
        <v/>
      </c>
      <c r="CN121" s="270" t="str">
        <f ca="true">+IF(OFFSET('Sanitation Data'!$D$31,0,10*ROW('Sanitation Data'!D115))="","",OFFSET('Sanitation Data'!$D$31,0,10*ROW('Sanitation Data'!D115)))</f>
        <v/>
      </c>
      <c r="CO121" s="270" t="str">
        <f ca="true">+IF(OFFSET('Sanitation Data'!$D$32,0,10*ROW('Sanitation Data'!D115))="","",OFFSET('Sanitation Data'!$D$32,0,10*ROW('Sanitation Data'!D115)))</f>
        <v/>
      </c>
      <c r="CP121" s="270" t="str">
        <f ca="true">+IF(OFFSET('Sanitation Data'!$E$28,0,10*ROW('Sanitation Data'!E115))="","",OFFSET('Sanitation Data'!$E$28,0,10*ROW('Sanitation Data'!E115)))</f>
        <v/>
      </c>
      <c r="CQ121" s="270" t="str">
        <f ca="true">+IF(OFFSET('Sanitation Data'!$E$29,0,10*ROW('Sanitation Data'!E115))="","",OFFSET('Sanitation Data'!$E$29,0,10*ROW('Sanitation Data'!E115)))</f>
        <v/>
      </c>
      <c r="CR121" s="270" t="str">
        <f ca="true">+IF(OFFSET('Sanitation Data'!$E$30,0,10*ROW('Sanitation Data'!E115))="","",OFFSET('Sanitation Data'!$E$30,0,10*ROW('Sanitation Data'!E115)))</f>
        <v/>
      </c>
      <c r="CS121" s="270" t="str">
        <f ca="true">+IF(OFFSET('Sanitation Data'!$E$31,0,10*ROW('Sanitation Data'!E115))="","",OFFSET('Sanitation Data'!$E$31,0,10*ROW('Sanitation Data'!E115)))</f>
        <v/>
      </c>
      <c r="CT121" s="270" t="str">
        <f ca="true">+IF(OFFSET('Sanitation Data'!$E$32,0,10*ROW('Sanitation Data'!E115))="","",OFFSET('Sanitation Data'!$E$32,0,10*ROW('Sanitation Data'!E115)))</f>
        <v/>
      </c>
      <c r="CU121" s="270" t="str">
        <f ca="true">+IF(OFFSET('Sanitation Data'!$F$28,0,10*ROW('Sanitation Data'!F115))="","",OFFSET('Sanitation Data'!$F$28,0,10*ROW('Sanitation Data'!F115)))</f>
        <v/>
      </c>
      <c r="CV121" s="270" t="str">
        <f ca="true">+IF(OFFSET('Sanitation Data'!$F$29,0,10*ROW('Sanitation Data'!F115))="","",OFFSET('Sanitation Data'!$F$29,0,10*ROW('Sanitation Data'!F115)))</f>
        <v/>
      </c>
      <c r="CW121" s="270" t="str">
        <f ca="true">+IF(OFFSET('Sanitation Data'!$F$30,0,10*ROW('Sanitation Data'!F115))="","",OFFSET('Sanitation Data'!$F$30,0,10*ROW('Sanitation Data'!F115)))</f>
        <v/>
      </c>
      <c r="CX121" s="270" t="str">
        <f ca="true">+IF(OFFSET('Sanitation Data'!$F$31,0,10*ROW('Sanitation Data'!F115))="","",OFFSET('Sanitation Data'!$F$31,0,10*ROW('Sanitation Data'!F115)))</f>
        <v/>
      </c>
      <c r="CY121" s="270" t="str">
        <f ca="true">+IF(OFFSET('Sanitation Data'!$F$32,0,10*ROW('Sanitation Data'!F115))="","",OFFSET('Sanitation Data'!$F$32,0,10*ROW('Sanitation Data'!F115)))</f>
        <v/>
      </c>
      <c r="CZ121" s="270" t="str">
        <f ca="true">+IF(OFFSET('Sanitation Data'!$G$28,0,10*ROW('Sanitation Data'!G115))="","",OFFSET('Sanitation Data'!$G$28,0,10*ROW('Sanitation Data'!G115)))</f>
        <v/>
      </c>
      <c r="DA121" s="270" t="str">
        <f ca="true">+IF(OFFSET('Sanitation Data'!$G$29,0,10*ROW('Sanitation Data'!G115))="","",OFFSET('Sanitation Data'!$G$29,0,10*ROW('Sanitation Data'!G115)))</f>
        <v/>
      </c>
      <c r="DB121" s="270" t="str">
        <f ca="true">+IF(OFFSET('Sanitation Data'!$G$30,0,10*ROW('Sanitation Data'!G115))="","",OFFSET('Sanitation Data'!$G$30,0,10*ROW('Sanitation Data'!G115)))</f>
        <v/>
      </c>
      <c r="DC121" s="270" t="str">
        <f ca="true">+IF(OFFSET('Sanitation Data'!$G$31,0,10*ROW('Sanitation Data'!G115))="","",OFFSET('Sanitation Data'!$G$31,0,10*ROW('Sanitation Data'!G115)))</f>
        <v/>
      </c>
      <c r="DD121" s="270" t="str">
        <f ca="true">+IF(OFFSET('Sanitation Data'!$G$32,0,10*ROW('Sanitation Data'!G115))="","",OFFSET('Sanitation Data'!$G$32,0,10*ROW('Sanitation Data'!G115)))</f>
        <v/>
      </c>
      <c r="DE121" s="270" t="str">
        <f ca="true">+IF(OFFSET('Sanitation Data'!$H$28,0,10*ROW('Sanitation Data'!H115))="","",OFFSET('Sanitation Data'!$H$28,0,10*ROW('Sanitation Data'!H115)))</f>
        <v/>
      </c>
      <c r="DF121" s="270" t="str">
        <f ca="true">+IF(OFFSET('Sanitation Data'!$H$29,0,10*ROW('Sanitation Data'!H115))="","",OFFSET('Sanitation Data'!$H$29,0,10*ROW('Sanitation Data'!H115)))</f>
        <v/>
      </c>
      <c r="DG121" s="270" t="str">
        <f ca="true">+IF(OFFSET('Sanitation Data'!$H$30,0,10*ROW('Sanitation Data'!H115))="","",OFFSET('Sanitation Data'!$H$30,0,10*ROW('Sanitation Data'!H115)))</f>
        <v/>
      </c>
      <c r="DH121" s="270" t="str">
        <f ca="true">+IF(OFFSET('Sanitation Data'!$H$31,0,10*ROW('Sanitation Data'!H115))="","",OFFSET('Sanitation Data'!$H$31,0,10*ROW('Sanitation Data'!H115)))</f>
        <v/>
      </c>
      <c r="DI121" s="270" t="str">
        <f ca="true">+IF(OFFSET('Sanitation Data'!$H$32,0,10*ROW('Sanitation Data'!H115))="","",OFFSET('Sanitation Data'!$H$32,0,10*ROW('Sanitation Data'!H115)))</f>
        <v/>
      </c>
      <c r="DJ121" s="270" t="str">
        <f ca="true">+IF(OFFSET('Sanitation Data'!$I$28,0,10*ROW('Sanitation Data'!I115))="","",OFFSET('Sanitation Data'!$I$28,0,10*ROW('Sanitation Data'!I115)))</f>
        <v/>
      </c>
      <c r="DK121" s="270" t="str">
        <f ca="true">+IF(OFFSET('Sanitation Data'!$I$29,0,10*ROW('Sanitation Data'!I115))="","",OFFSET('Sanitation Data'!$I$29,0,10*ROW('Sanitation Data'!I115)))</f>
        <v/>
      </c>
      <c r="DL121" s="270" t="str">
        <f ca="true">+IF(OFFSET('Sanitation Data'!$I$30,0,10*ROW('Sanitation Data'!I115))="","",OFFSET('Sanitation Data'!$I$30,0,10*ROW('Sanitation Data'!I115)))</f>
        <v/>
      </c>
      <c r="DM121" s="270" t="str">
        <f ca="true">+IF(OFFSET('Sanitation Data'!$I$31,0,10*ROW('Sanitation Data'!I115))="","",OFFSET('Sanitation Data'!$I$31,0,10*ROW('Sanitation Data'!I115)))</f>
        <v/>
      </c>
      <c r="DN121" s="270" t="str">
        <f ca="true">+IF(OFFSET('Sanitation Data'!$I$32,0,10*ROW('Sanitation Data'!I115))="","",OFFSET('Sanitation Data'!$I$32,0,10*ROW('Sanitation Data'!I115)))</f>
        <v/>
      </c>
      <c r="DO121" s="270" t="str">
        <f ca="true">+IF(OFFSET('Hygiene Data'!$D$11,0,10*ROW('Hygiene Data'!D115))="","",OFFSET('Hygiene Data'!$D$11,0,10*ROW('Hygiene Data'!D115)))</f>
        <v/>
      </c>
      <c r="DP121" s="270" t="str">
        <f ca="true">+IF(OFFSET('Hygiene Data'!$D$12,0,10*ROW('Hygiene Data'!D115))="","",OFFSET('Hygiene Data'!$D$12,0,10*ROW('Hygiene Data'!D115)))</f>
        <v/>
      </c>
      <c r="DQ121" s="270" t="str">
        <f ca="true">+IF(OFFSET('Hygiene Data'!$D$13,0,10*ROW('Hygiene Data'!D115))="","",OFFSET('Hygiene Data'!$D$13,0,10*ROW('Hygiene Data'!D115)))</f>
        <v/>
      </c>
      <c r="DR121" s="270" t="str">
        <f ca="true">+IF(OFFSET('Hygiene Data'!$E$11,0,10*ROW('Hygiene Data'!E115))="","",OFFSET('Hygiene Data'!$E$11,0,10*ROW('Hygiene Data'!E115)))</f>
        <v/>
      </c>
      <c r="DS121" s="270" t="str">
        <f ca="true">+IF(OFFSET('Hygiene Data'!$E$12,0,10*ROW('Hygiene Data'!E115))="","",OFFSET('Hygiene Data'!$E$12,0,10*ROW('Hygiene Data'!E115)))</f>
        <v/>
      </c>
      <c r="DT121" s="270" t="str">
        <f ca="true">+IF(OFFSET('Hygiene Data'!$E$13,0,10*ROW('Hygiene Data'!E115))="","",OFFSET('Hygiene Data'!$E$13,0,10*ROW('Hygiene Data'!E115)))</f>
        <v/>
      </c>
      <c r="DU121" s="270" t="str">
        <f ca="true">+IF(OFFSET('Hygiene Data'!$F$11,0,10*ROW('Hygiene Data'!F115))="","",OFFSET('Hygiene Data'!$F$11,0,10*ROW('Hygiene Data'!F115)))</f>
        <v/>
      </c>
      <c r="DV121" s="270" t="str">
        <f ca="true">+IF(OFFSET('Hygiene Data'!$F$12,0,10*ROW('Hygiene Data'!F115))="","",OFFSET('Hygiene Data'!$F$12,0,10*ROW('Hygiene Data'!F115)))</f>
        <v/>
      </c>
      <c r="DW121" s="270" t="str">
        <f ca="true">+IF(OFFSET('Hygiene Data'!$F$13,0,10*ROW('Hygiene Data'!F115))="","",OFFSET('Hygiene Data'!$F$13,0,10*ROW('Hygiene Data'!F115)))</f>
        <v/>
      </c>
      <c r="DX121" s="270" t="str">
        <f ca="true">+IF(OFFSET('Hygiene Data'!$G$11,0,10*ROW('Hygiene Data'!G115))="","",OFFSET('Hygiene Data'!$G$11,0,10*ROW('Hygiene Data'!G115)))</f>
        <v/>
      </c>
      <c r="DY121" s="270" t="str">
        <f ca="true">+IF(OFFSET('Hygiene Data'!$G$12,0,10*ROW('Hygiene Data'!G115))="","",OFFSET('Hygiene Data'!$G$12,0,10*ROW('Hygiene Data'!G115)))</f>
        <v/>
      </c>
      <c r="DZ121" s="270" t="str">
        <f ca="true">+IF(OFFSET('Hygiene Data'!$G$13,0,10*ROW('Hygiene Data'!G115))="","",OFFSET('Hygiene Data'!$G$13,0,10*ROW('Hygiene Data'!G115)))</f>
        <v/>
      </c>
      <c r="EA121" s="270" t="str">
        <f ca="true">+IF(OFFSET('Hygiene Data'!$H$11,0,10*ROW('Hygiene Data'!H115))="","",OFFSET('Hygiene Data'!$H$11,0,10*ROW('Hygiene Data'!H115)))</f>
        <v/>
      </c>
      <c r="EB121" s="270" t="str">
        <f ca="true">+IF(OFFSET('Hygiene Data'!$H$12,0,10*ROW('Hygiene Data'!H115))="","",OFFSET('Hygiene Data'!$H$12,0,10*ROW('Hygiene Data'!H115)))</f>
        <v/>
      </c>
      <c r="EC121" s="270" t="str">
        <f ca="true">+IF(OFFSET('Hygiene Data'!$H$13,0,10*ROW('Hygiene Data'!H115))="","",OFFSET('Hygiene Data'!$H$13,0,10*ROW('Hygiene Data'!H115)))</f>
        <v/>
      </c>
      <c r="ED121" s="270" t="str">
        <f ca="true">+IF(OFFSET('Hygiene Data'!$I$11,0,10*ROW('Hygiene Data'!I115))="","",OFFSET('Hygiene Data'!$I$11,0,10*ROW('Hygiene Data'!I115)))</f>
        <v/>
      </c>
      <c r="EE121" s="270" t="str">
        <f ca="true">+IF(OFFSET('Hygiene Data'!$I$12,0,10*ROW('Hygiene Data'!I115))="","",OFFSET('Hygiene Data'!$I$12,0,10*ROW('Hygiene Data'!I115)))</f>
        <v/>
      </c>
      <c r="EF121" s="270"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26" t="str">
        <f t="shared" ca="true" si="1"/>
        <v/>
      </c>
      <c r="D122" s="93"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3"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3"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3"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3"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3"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3"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3"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3"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3"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3"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3"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3"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3"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3"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3"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3"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3"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4"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4"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4"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4"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4"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4"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4"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4"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4"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4"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4"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4"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4"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4"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4"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4"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4"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4"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4"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4"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4"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4"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4"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4"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4"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4"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4"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4"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4"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4"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5"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5"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5"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5"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5"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5"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5"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5"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5"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5"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5"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5"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5"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5"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5"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5"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5"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5"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0"/>
      <c r="BS122" s="270" t="str">
        <f ca="true">+IF(OFFSET('Water Data'!$D$27,0,10*ROW('Water Data'!D116))="","",OFFSET('Water Data'!$D$27,0,10*ROW('Water Data'!D116)))</f>
        <v/>
      </c>
      <c r="BT122" s="270" t="str">
        <f ca="true">+IF(OFFSET('Water Data'!$D$28,0,10*ROW('Water Data'!D116))="","",OFFSET('Water Data'!$D$28,0,10*ROW('Water Data'!D116)))</f>
        <v/>
      </c>
      <c r="BU122" s="270" t="str">
        <f ca="true">+IF(OFFSET('Water Data'!$D$29,0,10*ROW('Water Data'!D116))="","",OFFSET('Water Data'!$D$29,0,10*ROW('Water Data'!D116)))</f>
        <v/>
      </c>
      <c r="BV122" s="270" t="str">
        <f ca="true">+IF(OFFSET('Water Data'!$E$27,0,10*ROW('Water Data'!E116))="","",OFFSET('Water Data'!$E$27,0,10*ROW('Water Data'!E116)))</f>
        <v/>
      </c>
      <c r="BW122" s="270" t="str">
        <f ca="true">+IF(OFFSET('Water Data'!$E$28,0,10*ROW('Water Data'!E116))="","",OFFSET('Water Data'!$E$28,0,10*ROW('Water Data'!E116)))</f>
        <v/>
      </c>
      <c r="BX122" s="270" t="str">
        <f ca="true">+IF(OFFSET('Water Data'!$E$29,0,10*ROW('Water Data'!E116))="","",OFFSET('Water Data'!$E$29,0,10*ROW('Water Data'!E116)))</f>
        <v/>
      </c>
      <c r="BY122" s="270" t="str">
        <f ca="true">+IF(OFFSET('Water Data'!$F$27,0,10*ROW('Water Data'!F116))="","",OFFSET('Water Data'!$F$27,0,10*ROW('Water Data'!F116)))</f>
        <v/>
      </c>
      <c r="BZ122" s="270" t="str">
        <f ca="true">+IF(OFFSET('Water Data'!$F$28,0,10*ROW('Water Data'!F116))="","",OFFSET('Water Data'!$F$28,0,10*ROW('Water Data'!F116)))</f>
        <v/>
      </c>
      <c r="CA122" s="270" t="str">
        <f ca="true">+IF(OFFSET('Water Data'!$F$29,0,10*ROW('Water Data'!F116))="","",OFFSET('Water Data'!$F$29,0,10*ROW('Water Data'!F116)))</f>
        <v/>
      </c>
      <c r="CB122" s="270" t="str">
        <f ca="true">+IF(OFFSET('Water Data'!$G$27,0,10*ROW('Water Data'!G116))="","",OFFSET('Water Data'!$G$27,0,10*ROW('Water Data'!G116)))</f>
        <v/>
      </c>
      <c r="CC122" s="270" t="str">
        <f ca="true">+IF(OFFSET('Water Data'!$G$28,0,10*ROW('Water Data'!G116))="","",OFFSET('Water Data'!$G$28,0,10*ROW('Water Data'!G116)))</f>
        <v/>
      </c>
      <c r="CD122" s="270" t="str">
        <f ca="true">+IF(OFFSET('Water Data'!$G$29,0,10*ROW('Water Data'!G116))="","",OFFSET('Water Data'!$G$29,0,10*ROW('Water Data'!G116)))</f>
        <v/>
      </c>
      <c r="CE122" s="270" t="str">
        <f ca="true">+IF(OFFSET('Water Data'!$H$27,0,10*ROW('Water Data'!H116))="","",OFFSET('Water Data'!$H$27,0,10*ROW('Water Data'!H116)))</f>
        <v/>
      </c>
      <c r="CF122" s="270" t="str">
        <f ca="true">+IF(OFFSET('Water Data'!$H$28,0,10*ROW('Water Data'!H116))="","",OFFSET('Water Data'!$H$28,0,10*ROW('Water Data'!H116)))</f>
        <v/>
      </c>
      <c r="CG122" s="270" t="str">
        <f ca="true">+IF(OFFSET('Water Data'!$H$29,0,10*ROW('Water Data'!H116))="","",OFFSET('Water Data'!$H$29,0,10*ROW('Water Data'!H116)))</f>
        <v/>
      </c>
      <c r="CH122" s="270" t="str">
        <f ca="true">+IF(OFFSET('Water Data'!$I$27,0,10*ROW('Water Data'!I116))="","",OFFSET('Water Data'!$I$27,0,10*ROW('Water Data'!I116)))</f>
        <v/>
      </c>
      <c r="CI122" s="270" t="str">
        <f ca="true">+IF(OFFSET('Water Data'!$I$28,0,10*ROW('Water Data'!I116))="","",OFFSET('Water Data'!$I$28,0,10*ROW('Water Data'!I116)))</f>
        <v/>
      </c>
      <c r="CJ122" s="270" t="str">
        <f ca="true">+IF(OFFSET('Water Data'!$I$29,0,10*ROW('Water Data'!I116))="","",OFFSET('Water Data'!$I$29,0,10*ROW('Water Data'!I116)))</f>
        <v/>
      </c>
      <c r="CK122" s="270" t="str">
        <f ca="true">+IF(OFFSET('Sanitation Data'!$D$28,0,10*ROW('Sanitation Data'!D116))="","",OFFSET('Sanitation Data'!$D$28,0,10*ROW('Sanitation Data'!D116)))</f>
        <v/>
      </c>
      <c r="CL122" s="270" t="str">
        <f ca="true">+IF(OFFSET('Sanitation Data'!$D$29,0,10*ROW('Sanitation Data'!D116))="","",OFFSET('Sanitation Data'!$D$29,0,10*ROW('Sanitation Data'!D116)))</f>
        <v/>
      </c>
      <c r="CM122" s="270" t="str">
        <f ca="true">+IF(OFFSET('Sanitation Data'!$D$30,0,10*ROW('Sanitation Data'!D116))="","",OFFSET('Sanitation Data'!$D$30,0,10*ROW('Sanitation Data'!D116)))</f>
        <v/>
      </c>
      <c r="CN122" s="270" t="str">
        <f ca="true">+IF(OFFSET('Sanitation Data'!$D$31,0,10*ROW('Sanitation Data'!D116))="","",OFFSET('Sanitation Data'!$D$31,0,10*ROW('Sanitation Data'!D116)))</f>
        <v/>
      </c>
      <c r="CO122" s="270" t="str">
        <f ca="true">+IF(OFFSET('Sanitation Data'!$D$32,0,10*ROW('Sanitation Data'!D116))="","",OFFSET('Sanitation Data'!$D$32,0,10*ROW('Sanitation Data'!D116)))</f>
        <v/>
      </c>
      <c r="CP122" s="270" t="str">
        <f ca="true">+IF(OFFSET('Sanitation Data'!$E$28,0,10*ROW('Sanitation Data'!E116))="","",OFFSET('Sanitation Data'!$E$28,0,10*ROW('Sanitation Data'!E116)))</f>
        <v/>
      </c>
      <c r="CQ122" s="270" t="str">
        <f ca="true">+IF(OFFSET('Sanitation Data'!$E$29,0,10*ROW('Sanitation Data'!E116))="","",OFFSET('Sanitation Data'!$E$29,0,10*ROW('Sanitation Data'!E116)))</f>
        <v/>
      </c>
      <c r="CR122" s="270" t="str">
        <f ca="true">+IF(OFFSET('Sanitation Data'!$E$30,0,10*ROW('Sanitation Data'!E116))="","",OFFSET('Sanitation Data'!$E$30,0,10*ROW('Sanitation Data'!E116)))</f>
        <v/>
      </c>
      <c r="CS122" s="270" t="str">
        <f ca="true">+IF(OFFSET('Sanitation Data'!$E$31,0,10*ROW('Sanitation Data'!E116))="","",OFFSET('Sanitation Data'!$E$31,0,10*ROW('Sanitation Data'!E116)))</f>
        <v/>
      </c>
      <c r="CT122" s="270" t="str">
        <f ca="true">+IF(OFFSET('Sanitation Data'!$E$32,0,10*ROW('Sanitation Data'!E116))="","",OFFSET('Sanitation Data'!$E$32,0,10*ROW('Sanitation Data'!E116)))</f>
        <v/>
      </c>
      <c r="CU122" s="270" t="str">
        <f ca="true">+IF(OFFSET('Sanitation Data'!$F$28,0,10*ROW('Sanitation Data'!F116))="","",OFFSET('Sanitation Data'!$F$28,0,10*ROW('Sanitation Data'!F116)))</f>
        <v/>
      </c>
      <c r="CV122" s="270" t="str">
        <f ca="true">+IF(OFFSET('Sanitation Data'!$F$29,0,10*ROW('Sanitation Data'!F116))="","",OFFSET('Sanitation Data'!$F$29,0,10*ROW('Sanitation Data'!F116)))</f>
        <v/>
      </c>
      <c r="CW122" s="270" t="str">
        <f ca="true">+IF(OFFSET('Sanitation Data'!$F$30,0,10*ROW('Sanitation Data'!F116))="","",OFFSET('Sanitation Data'!$F$30,0,10*ROW('Sanitation Data'!F116)))</f>
        <v/>
      </c>
      <c r="CX122" s="270" t="str">
        <f ca="true">+IF(OFFSET('Sanitation Data'!$F$31,0,10*ROW('Sanitation Data'!F116))="","",OFFSET('Sanitation Data'!$F$31,0,10*ROW('Sanitation Data'!F116)))</f>
        <v/>
      </c>
      <c r="CY122" s="270" t="str">
        <f ca="true">+IF(OFFSET('Sanitation Data'!$F$32,0,10*ROW('Sanitation Data'!F116))="","",OFFSET('Sanitation Data'!$F$32,0,10*ROW('Sanitation Data'!F116)))</f>
        <v/>
      </c>
      <c r="CZ122" s="270" t="str">
        <f ca="true">+IF(OFFSET('Sanitation Data'!$G$28,0,10*ROW('Sanitation Data'!G116))="","",OFFSET('Sanitation Data'!$G$28,0,10*ROW('Sanitation Data'!G116)))</f>
        <v/>
      </c>
      <c r="DA122" s="270" t="str">
        <f ca="true">+IF(OFFSET('Sanitation Data'!$G$29,0,10*ROW('Sanitation Data'!G116))="","",OFFSET('Sanitation Data'!$G$29,0,10*ROW('Sanitation Data'!G116)))</f>
        <v/>
      </c>
      <c r="DB122" s="270" t="str">
        <f ca="true">+IF(OFFSET('Sanitation Data'!$G$30,0,10*ROW('Sanitation Data'!G116))="","",OFFSET('Sanitation Data'!$G$30,0,10*ROW('Sanitation Data'!G116)))</f>
        <v/>
      </c>
      <c r="DC122" s="270" t="str">
        <f ca="true">+IF(OFFSET('Sanitation Data'!$G$31,0,10*ROW('Sanitation Data'!G116))="","",OFFSET('Sanitation Data'!$G$31,0,10*ROW('Sanitation Data'!G116)))</f>
        <v/>
      </c>
      <c r="DD122" s="270" t="str">
        <f ca="true">+IF(OFFSET('Sanitation Data'!$G$32,0,10*ROW('Sanitation Data'!G116))="","",OFFSET('Sanitation Data'!$G$32,0,10*ROW('Sanitation Data'!G116)))</f>
        <v/>
      </c>
      <c r="DE122" s="270" t="str">
        <f ca="true">+IF(OFFSET('Sanitation Data'!$H$28,0,10*ROW('Sanitation Data'!H116))="","",OFFSET('Sanitation Data'!$H$28,0,10*ROW('Sanitation Data'!H116)))</f>
        <v/>
      </c>
      <c r="DF122" s="270" t="str">
        <f ca="true">+IF(OFFSET('Sanitation Data'!$H$29,0,10*ROW('Sanitation Data'!H116))="","",OFFSET('Sanitation Data'!$H$29,0,10*ROW('Sanitation Data'!H116)))</f>
        <v/>
      </c>
      <c r="DG122" s="270" t="str">
        <f ca="true">+IF(OFFSET('Sanitation Data'!$H$30,0,10*ROW('Sanitation Data'!H116))="","",OFFSET('Sanitation Data'!$H$30,0,10*ROW('Sanitation Data'!H116)))</f>
        <v/>
      </c>
      <c r="DH122" s="270" t="str">
        <f ca="true">+IF(OFFSET('Sanitation Data'!$H$31,0,10*ROW('Sanitation Data'!H116))="","",OFFSET('Sanitation Data'!$H$31,0,10*ROW('Sanitation Data'!H116)))</f>
        <v/>
      </c>
      <c r="DI122" s="270" t="str">
        <f ca="true">+IF(OFFSET('Sanitation Data'!$H$32,0,10*ROW('Sanitation Data'!H116))="","",OFFSET('Sanitation Data'!$H$32,0,10*ROW('Sanitation Data'!H116)))</f>
        <v/>
      </c>
      <c r="DJ122" s="270" t="str">
        <f ca="true">+IF(OFFSET('Sanitation Data'!$I$28,0,10*ROW('Sanitation Data'!I116))="","",OFFSET('Sanitation Data'!$I$28,0,10*ROW('Sanitation Data'!I116)))</f>
        <v/>
      </c>
      <c r="DK122" s="270" t="str">
        <f ca="true">+IF(OFFSET('Sanitation Data'!$I$29,0,10*ROW('Sanitation Data'!I116))="","",OFFSET('Sanitation Data'!$I$29,0,10*ROW('Sanitation Data'!I116)))</f>
        <v/>
      </c>
      <c r="DL122" s="270" t="str">
        <f ca="true">+IF(OFFSET('Sanitation Data'!$I$30,0,10*ROW('Sanitation Data'!I116))="","",OFFSET('Sanitation Data'!$I$30,0,10*ROW('Sanitation Data'!I116)))</f>
        <v/>
      </c>
      <c r="DM122" s="270" t="str">
        <f ca="true">+IF(OFFSET('Sanitation Data'!$I$31,0,10*ROW('Sanitation Data'!I116))="","",OFFSET('Sanitation Data'!$I$31,0,10*ROW('Sanitation Data'!I116)))</f>
        <v/>
      </c>
      <c r="DN122" s="270" t="str">
        <f ca="true">+IF(OFFSET('Sanitation Data'!$I$32,0,10*ROW('Sanitation Data'!I116))="","",OFFSET('Sanitation Data'!$I$32,0,10*ROW('Sanitation Data'!I116)))</f>
        <v/>
      </c>
      <c r="DO122" s="270" t="str">
        <f ca="true">+IF(OFFSET('Hygiene Data'!$D$11,0,10*ROW('Hygiene Data'!D116))="","",OFFSET('Hygiene Data'!$D$11,0,10*ROW('Hygiene Data'!D116)))</f>
        <v/>
      </c>
      <c r="DP122" s="270" t="str">
        <f ca="true">+IF(OFFSET('Hygiene Data'!$D$12,0,10*ROW('Hygiene Data'!D116))="","",OFFSET('Hygiene Data'!$D$12,0,10*ROW('Hygiene Data'!D116)))</f>
        <v/>
      </c>
      <c r="DQ122" s="270" t="str">
        <f ca="true">+IF(OFFSET('Hygiene Data'!$D$13,0,10*ROW('Hygiene Data'!D116))="","",OFFSET('Hygiene Data'!$D$13,0,10*ROW('Hygiene Data'!D116)))</f>
        <v/>
      </c>
      <c r="DR122" s="270" t="str">
        <f ca="true">+IF(OFFSET('Hygiene Data'!$E$11,0,10*ROW('Hygiene Data'!E116))="","",OFFSET('Hygiene Data'!$E$11,0,10*ROW('Hygiene Data'!E116)))</f>
        <v/>
      </c>
      <c r="DS122" s="270" t="str">
        <f ca="true">+IF(OFFSET('Hygiene Data'!$E$12,0,10*ROW('Hygiene Data'!E116))="","",OFFSET('Hygiene Data'!$E$12,0,10*ROW('Hygiene Data'!E116)))</f>
        <v/>
      </c>
      <c r="DT122" s="270" t="str">
        <f ca="true">+IF(OFFSET('Hygiene Data'!$E$13,0,10*ROW('Hygiene Data'!E116))="","",OFFSET('Hygiene Data'!$E$13,0,10*ROW('Hygiene Data'!E116)))</f>
        <v/>
      </c>
      <c r="DU122" s="270" t="str">
        <f ca="true">+IF(OFFSET('Hygiene Data'!$F$11,0,10*ROW('Hygiene Data'!F116))="","",OFFSET('Hygiene Data'!$F$11,0,10*ROW('Hygiene Data'!F116)))</f>
        <v/>
      </c>
      <c r="DV122" s="270" t="str">
        <f ca="true">+IF(OFFSET('Hygiene Data'!$F$12,0,10*ROW('Hygiene Data'!F116))="","",OFFSET('Hygiene Data'!$F$12,0,10*ROW('Hygiene Data'!F116)))</f>
        <v/>
      </c>
      <c r="DW122" s="270" t="str">
        <f ca="true">+IF(OFFSET('Hygiene Data'!$F$13,0,10*ROW('Hygiene Data'!F116))="","",OFFSET('Hygiene Data'!$F$13,0,10*ROW('Hygiene Data'!F116)))</f>
        <v/>
      </c>
      <c r="DX122" s="270" t="str">
        <f ca="true">+IF(OFFSET('Hygiene Data'!$G$11,0,10*ROW('Hygiene Data'!G116))="","",OFFSET('Hygiene Data'!$G$11,0,10*ROW('Hygiene Data'!G116)))</f>
        <v/>
      </c>
      <c r="DY122" s="270" t="str">
        <f ca="true">+IF(OFFSET('Hygiene Data'!$G$12,0,10*ROW('Hygiene Data'!G116))="","",OFFSET('Hygiene Data'!$G$12,0,10*ROW('Hygiene Data'!G116)))</f>
        <v/>
      </c>
      <c r="DZ122" s="270" t="str">
        <f ca="true">+IF(OFFSET('Hygiene Data'!$G$13,0,10*ROW('Hygiene Data'!G116))="","",OFFSET('Hygiene Data'!$G$13,0,10*ROW('Hygiene Data'!G116)))</f>
        <v/>
      </c>
      <c r="EA122" s="270" t="str">
        <f ca="true">+IF(OFFSET('Hygiene Data'!$H$11,0,10*ROW('Hygiene Data'!H116))="","",OFFSET('Hygiene Data'!$H$11,0,10*ROW('Hygiene Data'!H116)))</f>
        <v/>
      </c>
      <c r="EB122" s="270" t="str">
        <f ca="true">+IF(OFFSET('Hygiene Data'!$H$12,0,10*ROW('Hygiene Data'!H116))="","",OFFSET('Hygiene Data'!$H$12,0,10*ROW('Hygiene Data'!H116)))</f>
        <v/>
      </c>
      <c r="EC122" s="270" t="str">
        <f ca="true">+IF(OFFSET('Hygiene Data'!$H$13,0,10*ROW('Hygiene Data'!H116))="","",OFFSET('Hygiene Data'!$H$13,0,10*ROW('Hygiene Data'!H116)))</f>
        <v/>
      </c>
      <c r="ED122" s="270" t="str">
        <f ca="true">+IF(OFFSET('Hygiene Data'!$I$11,0,10*ROW('Hygiene Data'!I116))="","",OFFSET('Hygiene Data'!$I$11,0,10*ROW('Hygiene Data'!I116)))</f>
        <v/>
      </c>
      <c r="EE122" s="270" t="str">
        <f ca="true">+IF(OFFSET('Hygiene Data'!$I$12,0,10*ROW('Hygiene Data'!I116))="","",OFFSET('Hygiene Data'!$I$12,0,10*ROW('Hygiene Data'!I116)))</f>
        <v/>
      </c>
      <c r="EF122" s="270"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26" t="str">
        <f t="shared" ca="true" si="1"/>
        <v/>
      </c>
      <c r="D123" s="93"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3"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3"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3"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3"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3"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3"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3"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3"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3"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3"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3"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3"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3"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3"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3"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3"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3"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4"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4"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4"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4"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4"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4"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4"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4"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4"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4"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4"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4"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4"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4"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4"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4"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4"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4"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4"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4"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4"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4"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4"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4"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4"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4"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4"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4"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4"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4"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5"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5"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5"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5"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5"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5"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5"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5"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5"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5"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5"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5"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5"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5"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5"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5"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5"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5"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0"/>
      <c r="BS123" s="270" t="str">
        <f ca="true">+IF(OFFSET('Water Data'!$D$27,0,10*ROW('Water Data'!D117))="","",OFFSET('Water Data'!$D$27,0,10*ROW('Water Data'!D117)))</f>
        <v/>
      </c>
      <c r="BT123" s="270" t="str">
        <f ca="true">+IF(OFFSET('Water Data'!$D$28,0,10*ROW('Water Data'!D117))="","",OFFSET('Water Data'!$D$28,0,10*ROW('Water Data'!D117)))</f>
        <v/>
      </c>
      <c r="BU123" s="270" t="str">
        <f ca="true">+IF(OFFSET('Water Data'!$D$29,0,10*ROW('Water Data'!D117))="","",OFFSET('Water Data'!$D$29,0,10*ROW('Water Data'!D117)))</f>
        <v/>
      </c>
      <c r="BV123" s="270" t="str">
        <f ca="true">+IF(OFFSET('Water Data'!$E$27,0,10*ROW('Water Data'!E117))="","",OFFSET('Water Data'!$E$27,0,10*ROW('Water Data'!E117)))</f>
        <v/>
      </c>
      <c r="BW123" s="270" t="str">
        <f ca="true">+IF(OFFSET('Water Data'!$E$28,0,10*ROW('Water Data'!E117))="","",OFFSET('Water Data'!$E$28,0,10*ROW('Water Data'!E117)))</f>
        <v/>
      </c>
      <c r="BX123" s="270" t="str">
        <f ca="true">+IF(OFFSET('Water Data'!$E$29,0,10*ROW('Water Data'!E117))="","",OFFSET('Water Data'!$E$29,0,10*ROW('Water Data'!E117)))</f>
        <v/>
      </c>
      <c r="BY123" s="270" t="str">
        <f ca="true">+IF(OFFSET('Water Data'!$F$27,0,10*ROW('Water Data'!F117))="","",OFFSET('Water Data'!$F$27,0,10*ROW('Water Data'!F117)))</f>
        <v/>
      </c>
      <c r="BZ123" s="270" t="str">
        <f ca="true">+IF(OFFSET('Water Data'!$F$28,0,10*ROW('Water Data'!F117))="","",OFFSET('Water Data'!$F$28,0,10*ROW('Water Data'!F117)))</f>
        <v/>
      </c>
      <c r="CA123" s="270" t="str">
        <f ca="true">+IF(OFFSET('Water Data'!$F$29,0,10*ROW('Water Data'!F117))="","",OFFSET('Water Data'!$F$29,0,10*ROW('Water Data'!F117)))</f>
        <v/>
      </c>
      <c r="CB123" s="270" t="str">
        <f ca="true">+IF(OFFSET('Water Data'!$G$27,0,10*ROW('Water Data'!G117))="","",OFFSET('Water Data'!$G$27,0,10*ROW('Water Data'!G117)))</f>
        <v/>
      </c>
      <c r="CC123" s="270" t="str">
        <f ca="true">+IF(OFFSET('Water Data'!$G$28,0,10*ROW('Water Data'!G117))="","",OFFSET('Water Data'!$G$28,0,10*ROW('Water Data'!G117)))</f>
        <v/>
      </c>
      <c r="CD123" s="270" t="str">
        <f ca="true">+IF(OFFSET('Water Data'!$G$29,0,10*ROW('Water Data'!G117))="","",OFFSET('Water Data'!$G$29,0,10*ROW('Water Data'!G117)))</f>
        <v/>
      </c>
      <c r="CE123" s="270" t="str">
        <f ca="true">+IF(OFFSET('Water Data'!$H$27,0,10*ROW('Water Data'!H117))="","",OFFSET('Water Data'!$H$27,0,10*ROW('Water Data'!H117)))</f>
        <v/>
      </c>
      <c r="CF123" s="270" t="str">
        <f ca="true">+IF(OFFSET('Water Data'!$H$28,0,10*ROW('Water Data'!H117))="","",OFFSET('Water Data'!$H$28,0,10*ROW('Water Data'!H117)))</f>
        <v/>
      </c>
      <c r="CG123" s="270" t="str">
        <f ca="true">+IF(OFFSET('Water Data'!$H$29,0,10*ROW('Water Data'!H117))="","",OFFSET('Water Data'!$H$29,0,10*ROW('Water Data'!H117)))</f>
        <v/>
      </c>
      <c r="CH123" s="270" t="str">
        <f ca="true">+IF(OFFSET('Water Data'!$I$27,0,10*ROW('Water Data'!I117))="","",OFFSET('Water Data'!$I$27,0,10*ROW('Water Data'!I117)))</f>
        <v/>
      </c>
      <c r="CI123" s="270" t="str">
        <f ca="true">+IF(OFFSET('Water Data'!$I$28,0,10*ROW('Water Data'!I117))="","",OFFSET('Water Data'!$I$28,0,10*ROW('Water Data'!I117)))</f>
        <v/>
      </c>
      <c r="CJ123" s="270" t="str">
        <f ca="true">+IF(OFFSET('Water Data'!$I$29,0,10*ROW('Water Data'!I117))="","",OFFSET('Water Data'!$I$29,0,10*ROW('Water Data'!I117)))</f>
        <v/>
      </c>
      <c r="CK123" s="270" t="str">
        <f ca="true">+IF(OFFSET('Sanitation Data'!$D$28,0,10*ROW('Sanitation Data'!D117))="","",OFFSET('Sanitation Data'!$D$28,0,10*ROW('Sanitation Data'!D117)))</f>
        <v/>
      </c>
      <c r="CL123" s="270" t="str">
        <f ca="true">+IF(OFFSET('Sanitation Data'!$D$29,0,10*ROW('Sanitation Data'!D117))="","",OFFSET('Sanitation Data'!$D$29,0,10*ROW('Sanitation Data'!D117)))</f>
        <v/>
      </c>
      <c r="CM123" s="270" t="str">
        <f ca="true">+IF(OFFSET('Sanitation Data'!$D$30,0,10*ROW('Sanitation Data'!D117))="","",OFFSET('Sanitation Data'!$D$30,0,10*ROW('Sanitation Data'!D117)))</f>
        <v/>
      </c>
      <c r="CN123" s="270" t="str">
        <f ca="true">+IF(OFFSET('Sanitation Data'!$D$31,0,10*ROW('Sanitation Data'!D117))="","",OFFSET('Sanitation Data'!$D$31,0,10*ROW('Sanitation Data'!D117)))</f>
        <v/>
      </c>
      <c r="CO123" s="270" t="str">
        <f ca="true">+IF(OFFSET('Sanitation Data'!$D$32,0,10*ROW('Sanitation Data'!D117))="","",OFFSET('Sanitation Data'!$D$32,0,10*ROW('Sanitation Data'!D117)))</f>
        <v/>
      </c>
      <c r="CP123" s="270" t="str">
        <f ca="true">+IF(OFFSET('Sanitation Data'!$E$28,0,10*ROW('Sanitation Data'!E117))="","",OFFSET('Sanitation Data'!$E$28,0,10*ROW('Sanitation Data'!E117)))</f>
        <v/>
      </c>
      <c r="CQ123" s="270" t="str">
        <f ca="true">+IF(OFFSET('Sanitation Data'!$E$29,0,10*ROW('Sanitation Data'!E117))="","",OFFSET('Sanitation Data'!$E$29,0,10*ROW('Sanitation Data'!E117)))</f>
        <v/>
      </c>
      <c r="CR123" s="270" t="str">
        <f ca="true">+IF(OFFSET('Sanitation Data'!$E$30,0,10*ROW('Sanitation Data'!E117))="","",OFFSET('Sanitation Data'!$E$30,0,10*ROW('Sanitation Data'!E117)))</f>
        <v/>
      </c>
      <c r="CS123" s="270" t="str">
        <f ca="true">+IF(OFFSET('Sanitation Data'!$E$31,0,10*ROW('Sanitation Data'!E117))="","",OFFSET('Sanitation Data'!$E$31,0,10*ROW('Sanitation Data'!E117)))</f>
        <v/>
      </c>
      <c r="CT123" s="270" t="str">
        <f ca="true">+IF(OFFSET('Sanitation Data'!$E$32,0,10*ROW('Sanitation Data'!E117))="","",OFFSET('Sanitation Data'!$E$32,0,10*ROW('Sanitation Data'!E117)))</f>
        <v/>
      </c>
      <c r="CU123" s="270" t="str">
        <f ca="true">+IF(OFFSET('Sanitation Data'!$F$28,0,10*ROW('Sanitation Data'!F117))="","",OFFSET('Sanitation Data'!$F$28,0,10*ROW('Sanitation Data'!F117)))</f>
        <v/>
      </c>
      <c r="CV123" s="270" t="str">
        <f ca="true">+IF(OFFSET('Sanitation Data'!$F$29,0,10*ROW('Sanitation Data'!F117))="","",OFFSET('Sanitation Data'!$F$29,0,10*ROW('Sanitation Data'!F117)))</f>
        <v/>
      </c>
      <c r="CW123" s="270" t="str">
        <f ca="true">+IF(OFFSET('Sanitation Data'!$F$30,0,10*ROW('Sanitation Data'!F117))="","",OFFSET('Sanitation Data'!$F$30,0,10*ROW('Sanitation Data'!F117)))</f>
        <v/>
      </c>
      <c r="CX123" s="270" t="str">
        <f ca="true">+IF(OFFSET('Sanitation Data'!$F$31,0,10*ROW('Sanitation Data'!F117))="","",OFFSET('Sanitation Data'!$F$31,0,10*ROW('Sanitation Data'!F117)))</f>
        <v/>
      </c>
      <c r="CY123" s="270" t="str">
        <f ca="true">+IF(OFFSET('Sanitation Data'!$F$32,0,10*ROW('Sanitation Data'!F117))="","",OFFSET('Sanitation Data'!$F$32,0,10*ROW('Sanitation Data'!F117)))</f>
        <v/>
      </c>
      <c r="CZ123" s="270" t="str">
        <f ca="true">+IF(OFFSET('Sanitation Data'!$G$28,0,10*ROW('Sanitation Data'!G117))="","",OFFSET('Sanitation Data'!$G$28,0,10*ROW('Sanitation Data'!G117)))</f>
        <v/>
      </c>
      <c r="DA123" s="270" t="str">
        <f ca="true">+IF(OFFSET('Sanitation Data'!$G$29,0,10*ROW('Sanitation Data'!G117))="","",OFFSET('Sanitation Data'!$G$29,0,10*ROW('Sanitation Data'!G117)))</f>
        <v/>
      </c>
      <c r="DB123" s="270" t="str">
        <f ca="true">+IF(OFFSET('Sanitation Data'!$G$30,0,10*ROW('Sanitation Data'!G117))="","",OFFSET('Sanitation Data'!$G$30,0,10*ROW('Sanitation Data'!G117)))</f>
        <v/>
      </c>
      <c r="DC123" s="270" t="str">
        <f ca="true">+IF(OFFSET('Sanitation Data'!$G$31,0,10*ROW('Sanitation Data'!G117))="","",OFFSET('Sanitation Data'!$G$31,0,10*ROW('Sanitation Data'!G117)))</f>
        <v/>
      </c>
      <c r="DD123" s="270" t="str">
        <f ca="true">+IF(OFFSET('Sanitation Data'!$G$32,0,10*ROW('Sanitation Data'!G117))="","",OFFSET('Sanitation Data'!$G$32,0,10*ROW('Sanitation Data'!G117)))</f>
        <v/>
      </c>
      <c r="DE123" s="270" t="str">
        <f ca="true">+IF(OFFSET('Sanitation Data'!$H$28,0,10*ROW('Sanitation Data'!H117))="","",OFFSET('Sanitation Data'!$H$28,0,10*ROW('Sanitation Data'!H117)))</f>
        <v/>
      </c>
      <c r="DF123" s="270" t="str">
        <f ca="true">+IF(OFFSET('Sanitation Data'!$H$29,0,10*ROW('Sanitation Data'!H117))="","",OFFSET('Sanitation Data'!$H$29,0,10*ROW('Sanitation Data'!H117)))</f>
        <v/>
      </c>
      <c r="DG123" s="270" t="str">
        <f ca="true">+IF(OFFSET('Sanitation Data'!$H$30,0,10*ROW('Sanitation Data'!H117))="","",OFFSET('Sanitation Data'!$H$30,0,10*ROW('Sanitation Data'!H117)))</f>
        <v/>
      </c>
      <c r="DH123" s="270" t="str">
        <f ca="true">+IF(OFFSET('Sanitation Data'!$H$31,0,10*ROW('Sanitation Data'!H117))="","",OFFSET('Sanitation Data'!$H$31,0,10*ROW('Sanitation Data'!H117)))</f>
        <v/>
      </c>
      <c r="DI123" s="270" t="str">
        <f ca="true">+IF(OFFSET('Sanitation Data'!$H$32,0,10*ROW('Sanitation Data'!H117))="","",OFFSET('Sanitation Data'!$H$32,0,10*ROW('Sanitation Data'!H117)))</f>
        <v/>
      </c>
      <c r="DJ123" s="270" t="str">
        <f ca="true">+IF(OFFSET('Sanitation Data'!$I$28,0,10*ROW('Sanitation Data'!I117))="","",OFFSET('Sanitation Data'!$I$28,0,10*ROW('Sanitation Data'!I117)))</f>
        <v/>
      </c>
      <c r="DK123" s="270" t="str">
        <f ca="true">+IF(OFFSET('Sanitation Data'!$I$29,0,10*ROW('Sanitation Data'!I117))="","",OFFSET('Sanitation Data'!$I$29,0,10*ROW('Sanitation Data'!I117)))</f>
        <v/>
      </c>
      <c r="DL123" s="270" t="str">
        <f ca="true">+IF(OFFSET('Sanitation Data'!$I$30,0,10*ROW('Sanitation Data'!I117))="","",OFFSET('Sanitation Data'!$I$30,0,10*ROW('Sanitation Data'!I117)))</f>
        <v/>
      </c>
      <c r="DM123" s="270" t="str">
        <f ca="true">+IF(OFFSET('Sanitation Data'!$I$31,0,10*ROW('Sanitation Data'!I117))="","",OFFSET('Sanitation Data'!$I$31,0,10*ROW('Sanitation Data'!I117)))</f>
        <v/>
      </c>
      <c r="DN123" s="270" t="str">
        <f ca="true">+IF(OFFSET('Sanitation Data'!$I$32,0,10*ROW('Sanitation Data'!I117))="","",OFFSET('Sanitation Data'!$I$32,0,10*ROW('Sanitation Data'!I117)))</f>
        <v/>
      </c>
      <c r="DO123" s="270" t="str">
        <f ca="true">+IF(OFFSET('Hygiene Data'!$D$11,0,10*ROW('Hygiene Data'!D117))="","",OFFSET('Hygiene Data'!$D$11,0,10*ROW('Hygiene Data'!D117)))</f>
        <v/>
      </c>
      <c r="DP123" s="270" t="str">
        <f ca="true">+IF(OFFSET('Hygiene Data'!$D$12,0,10*ROW('Hygiene Data'!D117))="","",OFFSET('Hygiene Data'!$D$12,0,10*ROW('Hygiene Data'!D117)))</f>
        <v/>
      </c>
      <c r="DQ123" s="270" t="str">
        <f ca="true">+IF(OFFSET('Hygiene Data'!$D$13,0,10*ROW('Hygiene Data'!D117))="","",OFFSET('Hygiene Data'!$D$13,0,10*ROW('Hygiene Data'!D117)))</f>
        <v/>
      </c>
      <c r="DR123" s="270" t="str">
        <f ca="true">+IF(OFFSET('Hygiene Data'!$E$11,0,10*ROW('Hygiene Data'!E117))="","",OFFSET('Hygiene Data'!$E$11,0,10*ROW('Hygiene Data'!E117)))</f>
        <v/>
      </c>
      <c r="DS123" s="270" t="str">
        <f ca="true">+IF(OFFSET('Hygiene Data'!$E$12,0,10*ROW('Hygiene Data'!E117))="","",OFFSET('Hygiene Data'!$E$12,0,10*ROW('Hygiene Data'!E117)))</f>
        <v/>
      </c>
      <c r="DT123" s="270" t="str">
        <f ca="true">+IF(OFFSET('Hygiene Data'!$E$13,0,10*ROW('Hygiene Data'!E117))="","",OFFSET('Hygiene Data'!$E$13,0,10*ROW('Hygiene Data'!E117)))</f>
        <v/>
      </c>
      <c r="DU123" s="270" t="str">
        <f ca="true">+IF(OFFSET('Hygiene Data'!$F$11,0,10*ROW('Hygiene Data'!F117))="","",OFFSET('Hygiene Data'!$F$11,0,10*ROW('Hygiene Data'!F117)))</f>
        <v/>
      </c>
      <c r="DV123" s="270" t="str">
        <f ca="true">+IF(OFFSET('Hygiene Data'!$F$12,0,10*ROW('Hygiene Data'!F117))="","",OFFSET('Hygiene Data'!$F$12,0,10*ROW('Hygiene Data'!F117)))</f>
        <v/>
      </c>
      <c r="DW123" s="270" t="str">
        <f ca="true">+IF(OFFSET('Hygiene Data'!$F$13,0,10*ROW('Hygiene Data'!F117))="","",OFFSET('Hygiene Data'!$F$13,0,10*ROW('Hygiene Data'!F117)))</f>
        <v/>
      </c>
      <c r="DX123" s="270" t="str">
        <f ca="true">+IF(OFFSET('Hygiene Data'!$G$11,0,10*ROW('Hygiene Data'!G117))="","",OFFSET('Hygiene Data'!$G$11,0,10*ROW('Hygiene Data'!G117)))</f>
        <v/>
      </c>
      <c r="DY123" s="270" t="str">
        <f ca="true">+IF(OFFSET('Hygiene Data'!$G$12,0,10*ROW('Hygiene Data'!G117))="","",OFFSET('Hygiene Data'!$G$12,0,10*ROW('Hygiene Data'!G117)))</f>
        <v/>
      </c>
      <c r="DZ123" s="270" t="str">
        <f ca="true">+IF(OFFSET('Hygiene Data'!$G$13,0,10*ROW('Hygiene Data'!G117))="","",OFFSET('Hygiene Data'!$G$13,0,10*ROW('Hygiene Data'!G117)))</f>
        <v/>
      </c>
      <c r="EA123" s="270" t="str">
        <f ca="true">+IF(OFFSET('Hygiene Data'!$H$11,0,10*ROW('Hygiene Data'!H117))="","",OFFSET('Hygiene Data'!$H$11,0,10*ROW('Hygiene Data'!H117)))</f>
        <v/>
      </c>
      <c r="EB123" s="270" t="str">
        <f ca="true">+IF(OFFSET('Hygiene Data'!$H$12,0,10*ROW('Hygiene Data'!H117))="","",OFFSET('Hygiene Data'!$H$12,0,10*ROW('Hygiene Data'!H117)))</f>
        <v/>
      </c>
      <c r="EC123" s="270" t="str">
        <f ca="true">+IF(OFFSET('Hygiene Data'!$H$13,0,10*ROW('Hygiene Data'!H117))="","",OFFSET('Hygiene Data'!$H$13,0,10*ROW('Hygiene Data'!H117)))</f>
        <v/>
      </c>
      <c r="ED123" s="270" t="str">
        <f ca="true">+IF(OFFSET('Hygiene Data'!$I$11,0,10*ROW('Hygiene Data'!I117))="","",OFFSET('Hygiene Data'!$I$11,0,10*ROW('Hygiene Data'!I117)))</f>
        <v/>
      </c>
      <c r="EE123" s="270" t="str">
        <f ca="true">+IF(OFFSET('Hygiene Data'!$I$12,0,10*ROW('Hygiene Data'!I117))="","",OFFSET('Hygiene Data'!$I$12,0,10*ROW('Hygiene Data'!I117)))</f>
        <v/>
      </c>
      <c r="EF123" s="270"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26" t="str">
        <f t="shared" ca="true" si="1"/>
        <v/>
      </c>
      <c r="D124" s="93"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3"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3"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3"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3"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3"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3"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3"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3"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3"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3"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3"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3"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3"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3"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3"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3"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3"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4"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4"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4"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4"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4"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4"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4"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4"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4"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4"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4"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4"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4"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4"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4"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4"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4"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4"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4"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4"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4"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4"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4"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4"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4"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4"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4"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4"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4"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4"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5"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5"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5"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5"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5"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5"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5"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5"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5"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5"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5"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5"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5"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5"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5"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5"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5"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5"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0"/>
      <c r="BS124" s="270" t="str">
        <f ca="true">+IF(OFFSET('Water Data'!$D$27,0,10*ROW('Water Data'!D118))="","",OFFSET('Water Data'!$D$27,0,10*ROW('Water Data'!D118)))</f>
        <v/>
      </c>
      <c r="BT124" s="270" t="str">
        <f ca="true">+IF(OFFSET('Water Data'!$D$28,0,10*ROW('Water Data'!D118))="","",OFFSET('Water Data'!$D$28,0,10*ROW('Water Data'!D118)))</f>
        <v/>
      </c>
      <c r="BU124" s="270" t="str">
        <f ca="true">+IF(OFFSET('Water Data'!$D$29,0,10*ROW('Water Data'!D118))="","",OFFSET('Water Data'!$D$29,0,10*ROW('Water Data'!D118)))</f>
        <v/>
      </c>
      <c r="BV124" s="270" t="str">
        <f ca="true">+IF(OFFSET('Water Data'!$E$27,0,10*ROW('Water Data'!E118))="","",OFFSET('Water Data'!$E$27,0,10*ROW('Water Data'!E118)))</f>
        <v/>
      </c>
      <c r="BW124" s="270" t="str">
        <f ca="true">+IF(OFFSET('Water Data'!$E$28,0,10*ROW('Water Data'!E118))="","",OFFSET('Water Data'!$E$28,0,10*ROW('Water Data'!E118)))</f>
        <v/>
      </c>
      <c r="BX124" s="270" t="str">
        <f ca="true">+IF(OFFSET('Water Data'!$E$29,0,10*ROW('Water Data'!E118))="","",OFFSET('Water Data'!$E$29,0,10*ROW('Water Data'!E118)))</f>
        <v/>
      </c>
      <c r="BY124" s="270" t="str">
        <f ca="true">+IF(OFFSET('Water Data'!$F$27,0,10*ROW('Water Data'!F118))="","",OFFSET('Water Data'!$F$27,0,10*ROW('Water Data'!F118)))</f>
        <v/>
      </c>
      <c r="BZ124" s="270" t="str">
        <f ca="true">+IF(OFFSET('Water Data'!$F$28,0,10*ROW('Water Data'!F118))="","",OFFSET('Water Data'!$F$28,0,10*ROW('Water Data'!F118)))</f>
        <v/>
      </c>
      <c r="CA124" s="270" t="str">
        <f ca="true">+IF(OFFSET('Water Data'!$F$29,0,10*ROW('Water Data'!F118))="","",OFFSET('Water Data'!$F$29,0,10*ROW('Water Data'!F118)))</f>
        <v/>
      </c>
      <c r="CB124" s="270" t="str">
        <f ca="true">+IF(OFFSET('Water Data'!$G$27,0,10*ROW('Water Data'!G118))="","",OFFSET('Water Data'!$G$27,0,10*ROW('Water Data'!G118)))</f>
        <v/>
      </c>
      <c r="CC124" s="270" t="str">
        <f ca="true">+IF(OFFSET('Water Data'!$G$28,0,10*ROW('Water Data'!G118))="","",OFFSET('Water Data'!$G$28,0,10*ROW('Water Data'!G118)))</f>
        <v/>
      </c>
      <c r="CD124" s="270" t="str">
        <f ca="true">+IF(OFFSET('Water Data'!$G$29,0,10*ROW('Water Data'!G118))="","",OFFSET('Water Data'!$G$29,0,10*ROW('Water Data'!G118)))</f>
        <v/>
      </c>
      <c r="CE124" s="270" t="str">
        <f ca="true">+IF(OFFSET('Water Data'!$H$27,0,10*ROW('Water Data'!H118))="","",OFFSET('Water Data'!$H$27,0,10*ROW('Water Data'!H118)))</f>
        <v/>
      </c>
      <c r="CF124" s="270" t="str">
        <f ca="true">+IF(OFFSET('Water Data'!$H$28,0,10*ROW('Water Data'!H118))="","",OFFSET('Water Data'!$H$28,0,10*ROW('Water Data'!H118)))</f>
        <v/>
      </c>
      <c r="CG124" s="270" t="str">
        <f ca="true">+IF(OFFSET('Water Data'!$H$29,0,10*ROW('Water Data'!H118))="","",OFFSET('Water Data'!$H$29,0,10*ROW('Water Data'!H118)))</f>
        <v/>
      </c>
      <c r="CH124" s="270" t="str">
        <f ca="true">+IF(OFFSET('Water Data'!$I$27,0,10*ROW('Water Data'!I118))="","",OFFSET('Water Data'!$I$27,0,10*ROW('Water Data'!I118)))</f>
        <v/>
      </c>
      <c r="CI124" s="270" t="str">
        <f ca="true">+IF(OFFSET('Water Data'!$I$28,0,10*ROW('Water Data'!I118))="","",OFFSET('Water Data'!$I$28,0,10*ROW('Water Data'!I118)))</f>
        <v/>
      </c>
      <c r="CJ124" s="270" t="str">
        <f ca="true">+IF(OFFSET('Water Data'!$I$29,0,10*ROW('Water Data'!I118))="","",OFFSET('Water Data'!$I$29,0,10*ROW('Water Data'!I118)))</f>
        <v/>
      </c>
      <c r="CK124" s="270" t="str">
        <f ca="true">+IF(OFFSET('Sanitation Data'!$D$28,0,10*ROW('Sanitation Data'!D118))="","",OFFSET('Sanitation Data'!$D$28,0,10*ROW('Sanitation Data'!D118)))</f>
        <v/>
      </c>
      <c r="CL124" s="270" t="str">
        <f ca="true">+IF(OFFSET('Sanitation Data'!$D$29,0,10*ROW('Sanitation Data'!D118))="","",OFFSET('Sanitation Data'!$D$29,0,10*ROW('Sanitation Data'!D118)))</f>
        <v/>
      </c>
      <c r="CM124" s="270" t="str">
        <f ca="true">+IF(OFFSET('Sanitation Data'!$D$30,0,10*ROW('Sanitation Data'!D118))="","",OFFSET('Sanitation Data'!$D$30,0,10*ROW('Sanitation Data'!D118)))</f>
        <v/>
      </c>
      <c r="CN124" s="270" t="str">
        <f ca="true">+IF(OFFSET('Sanitation Data'!$D$31,0,10*ROW('Sanitation Data'!D118))="","",OFFSET('Sanitation Data'!$D$31,0,10*ROW('Sanitation Data'!D118)))</f>
        <v/>
      </c>
      <c r="CO124" s="270" t="str">
        <f ca="true">+IF(OFFSET('Sanitation Data'!$D$32,0,10*ROW('Sanitation Data'!D118))="","",OFFSET('Sanitation Data'!$D$32,0,10*ROW('Sanitation Data'!D118)))</f>
        <v/>
      </c>
      <c r="CP124" s="270" t="str">
        <f ca="true">+IF(OFFSET('Sanitation Data'!$E$28,0,10*ROW('Sanitation Data'!E118))="","",OFFSET('Sanitation Data'!$E$28,0,10*ROW('Sanitation Data'!E118)))</f>
        <v/>
      </c>
      <c r="CQ124" s="270" t="str">
        <f ca="true">+IF(OFFSET('Sanitation Data'!$E$29,0,10*ROW('Sanitation Data'!E118))="","",OFFSET('Sanitation Data'!$E$29,0,10*ROW('Sanitation Data'!E118)))</f>
        <v/>
      </c>
      <c r="CR124" s="270" t="str">
        <f ca="true">+IF(OFFSET('Sanitation Data'!$E$30,0,10*ROW('Sanitation Data'!E118))="","",OFFSET('Sanitation Data'!$E$30,0,10*ROW('Sanitation Data'!E118)))</f>
        <v/>
      </c>
      <c r="CS124" s="270" t="str">
        <f ca="true">+IF(OFFSET('Sanitation Data'!$E$31,0,10*ROW('Sanitation Data'!E118))="","",OFFSET('Sanitation Data'!$E$31,0,10*ROW('Sanitation Data'!E118)))</f>
        <v/>
      </c>
      <c r="CT124" s="270" t="str">
        <f ca="true">+IF(OFFSET('Sanitation Data'!$E$32,0,10*ROW('Sanitation Data'!E118))="","",OFFSET('Sanitation Data'!$E$32,0,10*ROW('Sanitation Data'!E118)))</f>
        <v/>
      </c>
      <c r="CU124" s="270" t="str">
        <f ca="true">+IF(OFFSET('Sanitation Data'!$F$28,0,10*ROW('Sanitation Data'!F118))="","",OFFSET('Sanitation Data'!$F$28,0,10*ROW('Sanitation Data'!F118)))</f>
        <v/>
      </c>
      <c r="CV124" s="270" t="str">
        <f ca="true">+IF(OFFSET('Sanitation Data'!$F$29,0,10*ROW('Sanitation Data'!F118))="","",OFFSET('Sanitation Data'!$F$29,0,10*ROW('Sanitation Data'!F118)))</f>
        <v/>
      </c>
      <c r="CW124" s="270" t="str">
        <f ca="true">+IF(OFFSET('Sanitation Data'!$F$30,0,10*ROW('Sanitation Data'!F118))="","",OFFSET('Sanitation Data'!$F$30,0,10*ROW('Sanitation Data'!F118)))</f>
        <v/>
      </c>
      <c r="CX124" s="270" t="str">
        <f ca="true">+IF(OFFSET('Sanitation Data'!$F$31,0,10*ROW('Sanitation Data'!F118))="","",OFFSET('Sanitation Data'!$F$31,0,10*ROW('Sanitation Data'!F118)))</f>
        <v/>
      </c>
      <c r="CY124" s="270" t="str">
        <f ca="true">+IF(OFFSET('Sanitation Data'!$F$32,0,10*ROW('Sanitation Data'!F118))="","",OFFSET('Sanitation Data'!$F$32,0,10*ROW('Sanitation Data'!F118)))</f>
        <v/>
      </c>
      <c r="CZ124" s="270" t="str">
        <f ca="true">+IF(OFFSET('Sanitation Data'!$G$28,0,10*ROW('Sanitation Data'!G118))="","",OFFSET('Sanitation Data'!$G$28,0,10*ROW('Sanitation Data'!G118)))</f>
        <v/>
      </c>
      <c r="DA124" s="270" t="str">
        <f ca="true">+IF(OFFSET('Sanitation Data'!$G$29,0,10*ROW('Sanitation Data'!G118))="","",OFFSET('Sanitation Data'!$G$29,0,10*ROW('Sanitation Data'!G118)))</f>
        <v/>
      </c>
      <c r="DB124" s="270" t="str">
        <f ca="true">+IF(OFFSET('Sanitation Data'!$G$30,0,10*ROW('Sanitation Data'!G118))="","",OFFSET('Sanitation Data'!$G$30,0,10*ROW('Sanitation Data'!G118)))</f>
        <v/>
      </c>
      <c r="DC124" s="270" t="str">
        <f ca="true">+IF(OFFSET('Sanitation Data'!$G$31,0,10*ROW('Sanitation Data'!G118))="","",OFFSET('Sanitation Data'!$G$31,0,10*ROW('Sanitation Data'!G118)))</f>
        <v/>
      </c>
      <c r="DD124" s="270" t="str">
        <f ca="true">+IF(OFFSET('Sanitation Data'!$G$32,0,10*ROW('Sanitation Data'!G118))="","",OFFSET('Sanitation Data'!$G$32,0,10*ROW('Sanitation Data'!G118)))</f>
        <v/>
      </c>
      <c r="DE124" s="270" t="str">
        <f ca="true">+IF(OFFSET('Sanitation Data'!$H$28,0,10*ROW('Sanitation Data'!H118))="","",OFFSET('Sanitation Data'!$H$28,0,10*ROW('Sanitation Data'!H118)))</f>
        <v/>
      </c>
      <c r="DF124" s="270" t="str">
        <f ca="true">+IF(OFFSET('Sanitation Data'!$H$29,0,10*ROW('Sanitation Data'!H118))="","",OFFSET('Sanitation Data'!$H$29,0,10*ROW('Sanitation Data'!H118)))</f>
        <v/>
      </c>
      <c r="DG124" s="270" t="str">
        <f ca="true">+IF(OFFSET('Sanitation Data'!$H$30,0,10*ROW('Sanitation Data'!H118))="","",OFFSET('Sanitation Data'!$H$30,0,10*ROW('Sanitation Data'!H118)))</f>
        <v/>
      </c>
      <c r="DH124" s="270" t="str">
        <f ca="true">+IF(OFFSET('Sanitation Data'!$H$31,0,10*ROW('Sanitation Data'!H118))="","",OFFSET('Sanitation Data'!$H$31,0,10*ROW('Sanitation Data'!H118)))</f>
        <v/>
      </c>
      <c r="DI124" s="270" t="str">
        <f ca="true">+IF(OFFSET('Sanitation Data'!$H$32,0,10*ROW('Sanitation Data'!H118))="","",OFFSET('Sanitation Data'!$H$32,0,10*ROW('Sanitation Data'!H118)))</f>
        <v/>
      </c>
      <c r="DJ124" s="270" t="str">
        <f ca="true">+IF(OFFSET('Sanitation Data'!$I$28,0,10*ROW('Sanitation Data'!I118))="","",OFFSET('Sanitation Data'!$I$28,0,10*ROW('Sanitation Data'!I118)))</f>
        <v/>
      </c>
      <c r="DK124" s="270" t="str">
        <f ca="true">+IF(OFFSET('Sanitation Data'!$I$29,0,10*ROW('Sanitation Data'!I118))="","",OFFSET('Sanitation Data'!$I$29,0,10*ROW('Sanitation Data'!I118)))</f>
        <v/>
      </c>
      <c r="DL124" s="270" t="str">
        <f ca="true">+IF(OFFSET('Sanitation Data'!$I$30,0,10*ROW('Sanitation Data'!I118))="","",OFFSET('Sanitation Data'!$I$30,0,10*ROW('Sanitation Data'!I118)))</f>
        <v/>
      </c>
      <c r="DM124" s="270" t="str">
        <f ca="true">+IF(OFFSET('Sanitation Data'!$I$31,0,10*ROW('Sanitation Data'!I118))="","",OFFSET('Sanitation Data'!$I$31,0,10*ROW('Sanitation Data'!I118)))</f>
        <v/>
      </c>
      <c r="DN124" s="270" t="str">
        <f ca="true">+IF(OFFSET('Sanitation Data'!$I$32,0,10*ROW('Sanitation Data'!I118))="","",OFFSET('Sanitation Data'!$I$32,0,10*ROW('Sanitation Data'!I118)))</f>
        <v/>
      </c>
      <c r="DO124" s="270" t="str">
        <f ca="true">+IF(OFFSET('Hygiene Data'!$D$11,0,10*ROW('Hygiene Data'!D118))="","",OFFSET('Hygiene Data'!$D$11,0,10*ROW('Hygiene Data'!D118)))</f>
        <v/>
      </c>
      <c r="DP124" s="270" t="str">
        <f ca="true">+IF(OFFSET('Hygiene Data'!$D$12,0,10*ROW('Hygiene Data'!D118))="","",OFFSET('Hygiene Data'!$D$12,0,10*ROW('Hygiene Data'!D118)))</f>
        <v/>
      </c>
      <c r="DQ124" s="270" t="str">
        <f ca="true">+IF(OFFSET('Hygiene Data'!$D$13,0,10*ROW('Hygiene Data'!D118))="","",OFFSET('Hygiene Data'!$D$13,0,10*ROW('Hygiene Data'!D118)))</f>
        <v/>
      </c>
      <c r="DR124" s="270" t="str">
        <f ca="true">+IF(OFFSET('Hygiene Data'!$E$11,0,10*ROW('Hygiene Data'!E118))="","",OFFSET('Hygiene Data'!$E$11,0,10*ROW('Hygiene Data'!E118)))</f>
        <v/>
      </c>
      <c r="DS124" s="270" t="str">
        <f ca="true">+IF(OFFSET('Hygiene Data'!$E$12,0,10*ROW('Hygiene Data'!E118))="","",OFFSET('Hygiene Data'!$E$12,0,10*ROW('Hygiene Data'!E118)))</f>
        <v/>
      </c>
      <c r="DT124" s="270" t="str">
        <f ca="true">+IF(OFFSET('Hygiene Data'!$E$13,0,10*ROW('Hygiene Data'!E118))="","",OFFSET('Hygiene Data'!$E$13,0,10*ROW('Hygiene Data'!E118)))</f>
        <v/>
      </c>
      <c r="DU124" s="270" t="str">
        <f ca="true">+IF(OFFSET('Hygiene Data'!$F$11,0,10*ROW('Hygiene Data'!F118))="","",OFFSET('Hygiene Data'!$F$11,0,10*ROW('Hygiene Data'!F118)))</f>
        <v/>
      </c>
      <c r="DV124" s="270" t="str">
        <f ca="true">+IF(OFFSET('Hygiene Data'!$F$12,0,10*ROW('Hygiene Data'!F118))="","",OFFSET('Hygiene Data'!$F$12,0,10*ROW('Hygiene Data'!F118)))</f>
        <v/>
      </c>
      <c r="DW124" s="270" t="str">
        <f ca="true">+IF(OFFSET('Hygiene Data'!$F$13,0,10*ROW('Hygiene Data'!F118))="","",OFFSET('Hygiene Data'!$F$13,0,10*ROW('Hygiene Data'!F118)))</f>
        <v/>
      </c>
      <c r="DX124" s="270" t="str">
        <f ca="true">+IF(OFFSET('Hygiene Data'!$G$11,0,10*ROW('Hygiene Data'!G118))="","",OFFSET('Hygiene Data'!$G$11,0,10*ROW('Hygiene Data'!G118)))</f>
        <v/>
      </c>
      <c r="DY124" s="270" t="str">
        <f ca="true">+IF(OFFSET('Hygiene Data'!$G$12,0,10*ROW('Hygiene Data'!G118))="","",OFFSET('Hygiene Data'!$G$12,0,10*ROW('Hygiene Data'!G118)))</f>
        <v/>
      </c>
      <c r="DZ124" s="270" t="str">
        <f ca="true">+IF(OFFSET('Hygiene Data'!$G$13,0,10*ROW('Hygiene Data'!G118))="","",OFFSET('Hygiene Data'!$G$13,0,10*ROW('Hygiene Data'!G118)))</f>
        <v/>
      </c>
      <c r="EA124" s="270" t="str">
        <f ca="true">+IF(OFFSET('Hygiene Data'!$H$11,0,10*ROW('Hygiene Data'!H118))="","",OFFSET('Hygiene Data'!$H$11,0,10*ROW('Hygiene Data'!H118)))</f>
        <v/>
      </c>
      <c r="EB124" s="270" t="str">
        <f ca="true">+IF(OFFSET('Hygiene Data'!$H$12,0,10*ROW('Hygiene Data'!H118))="","",OFFSET('Hygiene Data'!$H$12,0,10*ROW('Hygiene Data'!H118)))</f>
        <v/>
      </c>
      <c r="EC124" s="270" t="str">
        <f ca="true">+IF(OFFSET('Hygiene Data'!$H$13,0,10*ROW('Hygiene Data'!H118))="","",OFFSET('Hygiene Data'!$H$13,0,10*ROW('Hygiene Data'!H118)))</f>
        <v/>
      </c>
      <c r="ED124" s="270" t="str">
        <f ca="true">+IF(OFFSET('Hygiene Data'!$I$11,0,10*ROW('Hygiene Data'!I118))="","",OFFSET('Hygiene Data'!$I$11,0,10*ROW('Hygiene Data'!I118)))</f>
        <v/>
      </c>
      <c r="EE124" s="270" t="str">
        <f ca="true">+IF(OFFSET('Hygiene Data'!$I$12,0,10*ROW('Hygiene Data'!I118))="","",OFFSET('Hygiene Data'!$I$12,0,10*ROW('Hygiene Data'!I118)))</f>
        <v/>
      </c>
      <c r="EF124" s="270"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26" t="str">
        <f t="shared" ca="true" si="1"/>
        <v/>
      </c>
      <c r="D125" s="93"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3"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3"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3"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3"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3"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3"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3"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3"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3"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3"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3"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3"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3"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3"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3"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3"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3"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4"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4"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4"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4"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4"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4"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4"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4"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4"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4"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4"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4"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4"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4"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4"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4"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4"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4"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4"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4"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4"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4"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4"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4"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4"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4"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4"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4"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4"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4"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5"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5"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5"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5"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5"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5"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5"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5"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5"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5"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5"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5"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5"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5"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5"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5"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5"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5"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0"/>
      <c r="BS125" s="270" t="str">
        <f ca="true">+IF(OFFSET('Water Data'!$D$27,0,10*ROW('Water Data'!D119))="","",OFFSET('Water Data'!$D$27,0,10*ROW('Water Data'!D119)))</f>
        <v/>
      </c>
      <c r="BT125" s="270" t="str">
        <f ca="true">+IF(OFFSET('Water Data'!$D$28,0,10*ROW('Water Data'!D119))="","",OFFSET('Water Data'!$D$28,0,10*ROW('Water Data'!D119)))</f>
        <v/>
      </c>
      <c r="BU125" s="270" t="str">
        <f ca="true">+IF(OFFSET('Water Data'!$D$29,0,10*ROW('Water Data'!D119))="","",OFFSET('Water Data'!$D$29,0,10*ROW('Water Data'!D119)))</f>
        <v/>
      </c>
      <c r="BV125" s="270" t="str">
        <f ca="true">+IF(OFFSET('Water Data'!$E$27,0,10*ROW('Water Data'!E119))="","",OFFSET('Water Data'!$E$27,0,10*ROW('Water Data'!E119)))</f>
        <v/>
      </c>
      <c r="BW125" s="270" t="str">
        <f ca="true">+IF(OFFSET('Water Data'!$E$28,0,10*ROW('Water Data'!E119))="","",OFFSET('Water Data'!$E$28,0,10*ROW('Water Data'!E119)))</f>
        <v/>
      </c>
      <c r="BX125" s="270" t="str">
        <f ca="true">+IF(OFFSET('Water Data'!$E$29,0,10*ROW('Water Data'!E119))="","",OFFSET('Water Data'!$E$29,0,10*ROW('Water Data'!E119)))</f>
        <v/>
      </c>
      <c r="BY125" s="270" t="str">
        <f ca="true">+IF(OFFSET('Water Data'!$F$27,0,10*ROW('Water Data'!F119))="","",OFFSET('Water Data'!$F$27,0,10*ROW('Water Data'!F119)))</f>
        <v/>
      </c>
      <c r="BZ125" s="270" t="str">
        <f ca="true">+IF(OFFSET('Water Data'!$F$28,0,10*ROW('Water Data'!F119))="","",OFFSET('Water Data'!$F$28,0,10*ROW('Water Data'!F119)))</f>
        <v/>
      </c>
      <c r="CA125" s="270" t="str">
        <f ca="true">+IF(OFFSET('Water Data'!$F$29,0,10*ROW('Water Data'!F119))="","",OFFSET('Water Data'!$F$29,0,10*ROW('Water Data'!F119)))</f>
        <v/>
      </c>
      <c r="CB125" s="270" t="str">
        <f ca="true">+IF(OFFSET('Water Data'!$G$27,0,10*ROW('Water Data'!G119))="","",OFFSET('Water Data'!$G$27,0,10*ROW('Water Data'!G119)))</f>
        <v/>
      </c>
      <c r="CC125" s="270" t="str">
        <f ca="true">+IF(OFFSET('Water Data'!$G$28,0,10*ROW('Water Data'!G119))="","",OFFSET('Water Data'!$G$28,0,10*ROW('Water Data'!G119)))</f>
        <v/>
      </c>
      <c r="CD125" s="270" t="str">
        <f ca="true">+IF(OFFSET('Water Data'!$G$29,0,10*ROW('Water Data'!G119))="","",OFFSET('Water Data'!$G$29,0,10*ROW('Water Data'!G119)))</f>
        <v/>
      </c>
      <c r="CE125" s="270" t="str">
        <f ca="true">+IF(OFFSET('Water Data'!$H$27,0,10*ROW('Water Data'!H119))="","",OFFSET('Water Data'!$H$27,0,10*ROW('Water Data'!H119)))</f>
        <v/>
      </c>
      <c r="CF125" s="270" t="str">
        <f ca="true">+IF(OFFSET('Water Data'!$H$28,0,10*ROW('Water Data'!H119))="","",OFFSET('Water Data'!$H$28,0,10*ROW('Water Data'!H119)))</f>
        <v/>
      </c>
      <c r="CG125" s="270" t="str">
        <f ca="true">+IF(OFFSET('Water Data'!$H$29,0,10*ROW('Water Data'!H119))="","",OFFSET('Water Data'!$H$29,0,10*ROW('Water Data'!H119)))</f>
        <v/>
      </c>
      <c r="CH125" s="270" t="str">
        <f ca="true">+IF(OFFSET('Water Data'!$I$27,0,10*ROW('Water Data'!I119))="","",OFFSET('Water Data'!$I$27,0,10*ROW('Water Data'!I119)))</f>
        <v/>
      </c>
      <c r="CI125" s="270" t="str">
        <f ca="true">+IF(OFFSET('Water Data'!$I$28,0,10*ROW('Water Data'!I119))="","",OFFSET('Water Data'!$I$28,0,10*ROW('Water Data'!I119)))</f>
        <v/>
      </c>
      <c r="CJ125" s="270" t="str">
        <f ca="true">+IF(OFFSET('Water Data'!$I$29,0,10*ROW('Water Data'!I119))="","",OFFSET('Water Data'!$I$29,0,10*ROW('Water Data'!I119)))</f>
        <v/>
      </c>
      <c r="CK125" s="270" t="str">
        <f ca="true">+IF(OFFSET('Sanitation Data'!$D$28,0,10*ROW('Sanitation Data'!D119))="","",OFFSET('Sanitation Data'!$D$28,0,10*ROW('Sanitation Data'!D119)))</f>
        <v/>
      </c>
      <c r="CL125" s="270" t="str">
        <f ca="true">+IF(OFFSET('Sanitation Data'!$D$29,0,10*ROW('Sanitation Data'!D119))="","",OFFSET('Sanitation Data'!$D$29,0,10*ROW('Sanitation Data'!D119)))</f>
        <v/>
      </c>
      <c r="CM125" s="270" t="str">
        <f ca="true">+IF(OFFSET('Sanitation Data'!$D$30,0,10*ROW('Sanitation Data'!D119))="","",OFFSET('Sanitation Data'!$D$30,0,10*ROW('Sanitation Data'!D119)))</f>
        <v/>
      </c>
      <c r="CN125" s="270" t="str">
        <f ca="true">+IF(OFFSET('Sanitation Data'!$D$31,0,10*ROW('Sanitation Data'!D119))="","",OFFSET('Sanitation Data'!$D$31,0,10*ROW('Sanitation Data'!D119)))</f>
        <v/>
      </c>
      <c r="CO125" s="270" t="str">
        <f ca="true">+IF(OFFSET('Sanitation Data'!$D$32,0,10*ROW('Sanitation Data'!D119))="","",OFFSET('Sanitation Data'!$D$32,0,10*ROW('Sanitation Data'!D119)))</f>
        <v/>
      </c>
      <c r="CP125" s="270" t="str">
        <f ca="true">+IF(OFFSET('Sanitation Data'!$E$28,0,10*ROW('Sanitation Data'!E119))="","",OFFSET('Sanitation Data'!$E$28,0,10*ROW('Sanitation Data'!E119)))</f>
        <v/>
      </c>
      <c r="CQ125" s="270" t="str">
        <f ca="true">+IF(OFFSET('Sanitation Data'!$E$29,0,10*ROW('Sanitation Data'!E119))="","",OFFSET('Sanitation Data'!$E$29,0,10*ROW('Sanitation Data'!E119)))</f>
        <v/>
      </c>
      <c r="CR125" s="270" t="str">
        <f ca="true">+IF(OFFSET('Sanitation Data'!$E$30,0,10*ROW('Sanitation Data'!E119))="","",OFFSET('Sanitation Data'!$E$30,0,10*ROW('Sanitation Data'!E119)))</f>
        <v/>
      </c>
      <c r="CS125" s="270" t="str">
        <f ca="true">+IF(OFFSET('Sanitation Data'!$E$31,0,10*ROW('Sanitation Data'!E119))="","",OFFSET('Sanitation Data'!$E$31,0,10*ROW('Sanitation Data'!E119)))</f>
        <v/>
      </c>
      <c r="CT125" s="270" t="str">
        <f ca="true">+IF(OFFSET('Sanitation Data'!$E$32,0,10*ROW('Sanitation Data'!E119))="","",OFFSET('Sanitation Data'!$E$32,0,10*ROW('Sanitation Data'!E119)))</f>
        <v/>
      </c>
      <c r="CU125" s="270" t="str">
        <f ca="true">+IF(OFFSET('Sanitation Data'!$F$28,0,10*ROW('Sanitation Data'!F119))="","",OFFSET('Sanitation Data'!$F$28,0,10*ROW('Sanitation Data'!F119)))</f>
        <v/>
      </c>
      <c r="CV125" s="270" t="str">
        <f ca="true">+IF(OFFSET('Sanitation Data'!$F$29,0,10*ROW('Sanitation Data'!F119))="","",OFFSET('Sanitation Data'!$F$29,0,10*ROW('Sanitation Data'!F119)))</f>
        <v/>
      </c>
      <c r="CW125" s="270" t="str">
        <f ca="true">+IF(OFFSET('Sanitation Data'!$F$30,0,10*ROW('Sanitation Data'!F119))="","",OFFSET('Sanitation Data'!$F$30,0,10*ROW('Sanitation Data'!F119)))</f>
        <v/>
      </c>
      <c r="CX125" s="270" t="str">
        <f ca="true">+IF(OFFSET('Sanitation Data'!$F$31,0,10*ROW('Sanitation Data'!F119))="","",OFFSET('Sanitation Data'!$F$31,0,10*ROW('Sanitation Data'!F119)))</f>
        <v/>
      </c>
      <c r="CY125" s="270" t="str">
        <f ca="true">+IF(OFFSET('Sanitation Data'!$F$32,0,10*ROW('Sanitation Data'!F119))="","",OFFSET('Sanitation Data'!$F$32,0,10*ROW('Sanitation Data'!F119)))</f>
        <v/>
      </c>
      <c r="CZ125" s="270" t="str">
        <f ca="true">+IF(OFFSET('Sanitation Data'!$G$28,0,10*ROW('Sanitation Data'!G119))="","",OFFSET('Sanitation Data'!$G$28,0,10*ROW('Sanitation Data'!G119)))</f>
        <v/>
      </c>
      <c r="DA125" s="270" t="str">
        <f ca="true">+IF(OFFSET('Sanitation Data'!$G$29,0,10*ROW('Sanitation Data'!G119))="","",OFFSET('Sanitation Data'!$G$29,0,10*ROW('Sanitation Data'!G119)))</f>
        <v/>
      </c>
      <c r="DB125" s="270" t="str">
        <f ca="true">+IF(OFFSET('Sanitation Data'!$G$30,0,10*ROW('Sanitation Data'!G119))="","",OFFSET('Sanitation Data'!$G$30,0,10*ROW('Sanitation Data'!G119)))</f>
        <v/>
      </c>
      <c r="DC125" s="270" t="str">
        <f ca="true">+IF(OFFSET('Sanitation Data'!$G$31,0,10*ROW('Sanitation Data'!G119))="","",OFFSET('Sanitation Data'!$G$31,0,10*ROW('Sanitation Data'!G119)))</f>
        <v/>
      </c>
      <c r="DD125" s="270" t="str">
        <f ca="true">+IF(OFFSET('Sanitation Data'!$G$32,0,10*ROW('Sanitation Data'!G119))="","",OFFSET('Sanitation Data'!$G$32,0,10*ROW('Sanitation Data'!G119)))</f>
        <v/>
      </c>
      <c r="DE125" s="270" t="str">
        <f ca="true">+IF(OFFSET('Sanitation Data'!$H$28,0,10*ROW('Sanitation Data'!H119))="","",OFFSET('Sanitation Data'!$H$28,0,10*ROW('Sanitation Data'!H119)))</f>
        <v/>
      </c>
      <c r="DF125" s="270" t="str">
        <f ca="true">+IF(OFFSET('Sanitation Data'!$H$29,0,10*ROW('Sanitation Data'!H119))="","",OFFSET('Sanitation Data'!$H$29,0,10*ROW('Sanitation Data'!H119)))</f>
        <v/>
      </c>
      <c r="DG125" s="270" t="str">
        <f ca="true">+IF(OFFSET('Sanitation Data'!$H$30,0,10*ROW('Sanitation Data'!H119))="","",OFFSET('Sanitation Data'!$H$30,0,10*ROW('Sanitation Data'!H119)))</f>
        <v/>
      </c>
      <c r="DH125" s="270" t="str">
        <f ca="true">+IF(OFFSET('Sanitation Data'!$H$31,0,10*ROW('Sanitation Data'!H119))="","",OFFSET('Sanitation Data'!$H$31,0,10*ROW('Sanitation Data'!H119)))</f>
        <v/>
      </c>
      <c r="DI125" s="270" t="str">
        <f ca="true">+IF(OFFSET('Sanitation Data'!$H$32,0,10*ROW('Sanitation Data'!H119))="","",OFFSET('Sanitation Data'!$H$32,0,10*ROW('Sanitation Data'!H119)))</f>
        <v/>
      </c>
      <c r="DJ125" s="270" t="str">
        <f ca="true">+IF(OFFSET('Sanitation Data'!$I$28,0,10*ROW('Sanitation Data'!I119))="","",OFFSET('Sanitation Data'!$I$28,0,10*ROW('Sanitation Data'!I119)))</f>
        <v/>
      </c>
      <c r="DK125" s="270" t="str">
        <f ca="true">+IF(OFFSET('Sanitation Data'!$I$29,0,10*ROW('Sanitation Data'!I119))="","",OFFSET('Sanitation Data'!$I$29,0,10*ROW('Sanitation Data'!I119)))</f>
        <v/>
      </c>
      <c r="DL125" s="270" t="str">
        <f ca="true">+IF(OFFSET('Sanitation Data'!$I$30,0,10*ROW('Sanitation Data'!I119))="","",OFFSET('Sanitation Data'!$I$30,0,10*ROW('Sanitation Data'!I119)))</f>
        <v/>
      </c>
      <c r="DM125" s="270" t="str">
        <f ca="true">+IF(OFFSET('Sanitation Data'!$I$31,0,10*ROW('Sanitation Data'!I119))="","",OFFSET('Sanitation Data'!$I$31,0,10*ROW('Sanitation Data'!I119)))</f>
        <v/>
      </c>
      <c r="DN125" s="270" t="str">
        <f ca="true">+IF(OFFSET('Sanitation Data'!$I$32,0,10*ROW('Sanitation Data'!I119))="","",OFFSET('Sanitation Data'!$I$32,0,10*ROW('Sanitation Data'!I119)))</f>
        <v/>
      </c>
      <c r="DO125" s="270" t="str">
        <f ca="true">+IF(OFFSET('Hygiene Data'!$D$11,0,10*ROW('Hygiene Data'!D119))="","",OFFSET('Hygiene Data'!$D$11,0,10*ROW('Hygiene Data'!D119)))</f>
        <v/>
      </c>
      <c r="DP125" s="270" t="str">
        <f ca="true">+IF(OFFSET('Hygiene Data'!$D$12,0,10*ROW('Hygiene Data'!D119))="","",OFFSET('Hygiene Data'!$D$12,0,10*ROW('Hygiene Data'!D119)))</f>
        <v/>
      </c>
      <c r="DQ125" s="270" t="str">
        <f ca="true">+IF(OFFSET('Hygiene Data'!$D$13,0,10*ROW('Hygiene Data'!D119))="","",OFFSET('Hygiene Data'!$D$13,0,10*ROW('Hygiene Data'!D119)))</f>
        <v/>
      </c>
      <c r="DR125" s="270" t="str">
        <f ca="true">+IF(OFFSET('Hygiene Data'!$E$11,0,10*ROW('Hygiene Data'!E119))="","",OFFSET('Hygiene Data'!$E$11,0,10*ROW('Hygiene Data'!E119)))</f>
        <v/>
      </c>
      <c r="DS125" s="270" t="str">
        <f ca="true">+IF(OFFSET('Hygiene Data'!$E$12,0,10*ROW('Hygiene Data'!E119))="","",OFFSET('Hygiene Data'!$E$12,0,10*ROW('Hygiene Data'!E119)))</f>
        <v/>
      </c>
      <c r="DT125" s="270" t="str">
        <f ca="true">+IF(OFFSET('Hygiene Data'!$E$13,0,10*ROW('Hygiene Data'!E119))="","",OFFSET('Hygiene Data'!$E$13,0,10*ROW('Hygiene Data'!E119)))</f>
        <v/>
      </c>
      <c r="DU125" s="270" t="str">
        <f ca="true">+IF(OFFSET('Hygiene Data'!$F$11,0,10*ROW('Hygiene Data'!F119))="","",OFFSET('Hygiene Data'!$F$11,0,10*ROW('Hygiene Data'!F119)))</f>
        <v/>
      </c>
      <c r="DV125" s="270" t="str">
        <f ca="true">+IF(OFFSET('Hygiene Data'!$F$12,0,10*ROW('Hygiene Data'!F119))="","",OFFSET('Hygiene Data'!$F$12,0,10*ROW('Hygiene Data'!F119)))</f>
        <v/>
      </c>
      <c r="DW125" s="270" t="str">
        <f ca="true">+IF(OFFSET('Hygiene Data'!$F$13,0,10*ROW('Hygiene Data'!F119))="","",OFFSET('Hygiene Data'!$F$13,0,10*ROW('Hygiene Data'!F119)))</f>
        <v/>
      </c>
      <c r="DX125" s="270" t="str">
        <f ca="true">+IF(OFFSET('Hygiene Data'!$G$11,0,10*ROW('Hygiene Data'!G119))="","",OFFSET('Hygiene Data'!$G$11,0,10*ROW('Hygiene Data'!G119)))</f>
        <v/>
      </c>
      <c r="DY125" s="270" t="str">
        <f ca="true">+IF(OFFSET('Hygiene Data'!$G$12,0,10*ROW('Hygiene Data'!G119))="","",OFFSET('Hygiene Data'!$G$12,0,10*ROW('Hygiene Data'!G119)))</f>
        <v/>
      </c>
      <c r="DZ125" s="270" t="str">
        <f ca="true">+IF(OFFSET('Hygiene Data'!$G$13,0,10*ROW('Hygiene Data'!G119))="","",OFFSET('Hygiene Data'!$G$13,0,10*ROW('Hygiene Data'!G119)))</f>
        <v/>
      </c>
      <c r="EA125" s="270" t="str">
        <f ca="true">+IF(OFFSET('Hygiene Data'!$H$11,0,10*ROW('Hygiene Data'!H119))="","",OFFSET('Hygiene Data'!$H$11,0,10*ROW('Hygiene Data'!H119)))</f>
        <v/>
      </c>
      <c r="EB125" s="270" t="str">
        <f ca="true">+IF(OFFSET('Hygiene Data'!$H$12,0,10*ROW('Hygiene Data'!H119))="","",OFFSET('Hygiene Data'!$H$12,0,10*ROW('Hygiene Data'!H119)))</f>
        <v/>
      </c>
      <c r="EC125" s="270" t="str">
        <f ca="true">+IF(OFFSET('Hygiene Data'!$H$13,0,10*ROW('Hygiene Data'!H119))="","",OFFSET('Hygiene Data'!$H$13,0,10*ROW('Hygiene Data'!H119)))</f>
        <v/>
      </c>
      <c r="ED125" s="270" t="str">
        <f ca="true">+IF(OFFSET('Hygiene Data'!$I$11,0,10*ROW('Hygiene Data'!I119))="","",OFFSET('Hygiene Data'!$I$11,0,10*ROW('Hygiene Data'!I119)))</f>
        <v/>
      </c>
      <c r="EE125" s="270" t="str">
        <f ca="true">+IF(OFFSET('Hygiene Data'!$I$12,0,10*ROW('Hygiene Data'!I119))="","",OFFSET('Hygiene Data'!$I$12,0,10*ROW('Hygiene Data'!I119)))</f>
        <v/>
      </c>
      <c r="EF125" s="270"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26" t="str">
        <f t="shared" ca="true" si="1"/>
        <v/>
      </c>
      <c r="D126" s="93"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3"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3"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3"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3"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3"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3"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3"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3"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3"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3"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3"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3"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3"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3"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3"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3"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3"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4"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4"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4"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4"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4"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4"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4"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4"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4"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4"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4"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4"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4"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4"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4"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4"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4"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4"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4"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4"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4"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4"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4"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4"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4"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4"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4"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4"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4"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4"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5"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5"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5"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5"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5"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5"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5"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5"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5"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5"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5"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5"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5"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5"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5"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5"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5"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5"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0"/>
      <c r="BS126" s="270" t="str">
        <f ca="true">+IF(OFFSET('Water Data'!$D$27,0,10*ROW('Water Data'!D120))="","",OFFSET('Water Data'!$D$27,0,10*ROW('Water Data'!D120)))</f>
        <v/>
      </c>
      <c r="BT126" s="270" t="str">
        <f ca="true">+IF(OFFSET('Water Data'!$D$28,0,10*ROW('Water Data'!D120))="","",OFFSET('Water Data'!$D$28,0,10*ROW('Water Data'!D120)))</f>
        <v/>
      </c>
      <c r="BU126" s="270" t="str">
        <f ca="true">+IF(OFFSET('Water Data'!$D$29,0,10*ROW('Water Data'!D120))="","",OFFSET('Water Data'!$D$29,0,10*ROW('Water Data'!D120)))</f>
        <v/>
      </c>
      <c r="BV126" s="270" t="str">
        <f ca="true">+IF(OFFSET('Water Data'!$E$27,0,10*ROW('Water Data'!E120))="","",OFFSET('Water Data'!$E$27,0,10*ROW('Water Data'!E120)))</f>
        <v/>
      </c>
      <c r="BW126" s="270" t="str">
        <f ca="true">+IF(OFFSET('Water Data'!$E$28,0,10*ROW('Water Data'!E120))="","",OFFSET('Water Data'!$E$28,0,10*ROW('Water Data'!E120)))</f>
        <v/>
      </c>
      <c r="BX126" s="270" t="str">
        <f ca="true">+IF(OFFSET('Water Data'!$E$29,0,10*ROW('Water Data'!E120))="","",OFFSET('Water Data'!$E$29,0,10*ROW('Water Data'!E120)))</f>
        <v/>
      </c>
      <c r="BY126" s="270" t="str">
        <f ca="true">+IF(OFFSET('Water Data'!$F$27,0,10*ROW('Water Data'!F120))="","",OFFSET('Water Data'!$F$27,0,10*ROW('Water Data'!F120)))</f>
        <v/>
      </c>
      <c r="BZ126" s="270" t="str">
        <f ca="true">+IF(OFFSET('Water Data'!$F$28,0,10*ROW('Water Data'!F120))="","",OFFSET('Water Data'!$F$28,0,10*ROW('Water Data'!F120)))</f>
        <v/>
      </c>
      <c r="CA126" s="270" t="str">
        <f ca="true">+IF(OFFSET('Water Data'!$F$29,0,10*ROW('Water Data'!F120))="","",OFFSET('Water Data'!$F$29,0,10*ROW('Water Data'!F120)))</f>
        <v/>
      </c>
      <c r="CB126" s="270" t="str">
        <f ca="true">+IF(OFFSET('Water Data'!$G$27,0,10*ROW('Water Data'!G120))="","",OFFSET('Water Data'!$G$27,0,10*ROW('Water Data'!G120)))</f>
        <v/>
      </c>
      <c r="CC126" s="270" t="str">
        <f ca="true">+IF(OFFSET('Water Data'!$G$28,0,10*ROW('Water Data'!G120))="","",OFFSET('Water Data'!$G$28,0,10*ROW('Water Data'!G120)))</f>
        <v/>
      </c>
      <c r="CD126" s="270" t="str">
        <f ca="true">+IF(OFFSET('Water Data'!$G$29,0,10*ROW('Water Data'!G120))="","",OFFSET('Water Data'!$G$29,0,10*ROW('Water Data'!G120)))</f>
        <v/>
      </c>
      <c r="CE126" s="270" t="str">
        <f ca="true">+IF(OFFSET('Water Data'!$H$27,0,10*ROW('Water Data'!H120))="","",OFFSET('Water Data'!$H$27,0,10*ROW('Water Data'!H120)))</f>
        <v/>
      </c>
      <c r="CF126" s="270" t="str">
        <f ca="true">+IF(OFFSET('Water Data'!$H$28,0,10*ROW('Water Data'!H120))="","",OFFSET('Water Data'!$H$28,0,10*ROW('Water Data'!H120)))</f>
        <v/>
      </c>
      <c r="CG126" s="270" t="str">
        <f ca="true">+IF(OFFSET('Water Data'!$H$29,0,10*ROW('Water Data'!H120))="","",OFFSET('Water Data'!$H$29,0,10*ROW('Water Data'!H120)))</f>
        <v/>
      </c>
      <c r="CH126" s="270" t="str">
        <f ca="true">+IF(OFFSET('Water Data'!$I$27,0,10*ROW('Water Data'!I120))="","",OFFSET('Water Data'!$I$27,0,10*ROW('Water Data'!I120)))</f>
        <v/>
      </c>
      <c r="CI126" s="270" t="str">
        <f ca="true">+IF(OFFSET('Water Data'!$I$28,0,10*ROW('Water Data'!I120))="","",OFFSET('Water Data'!$I$28,0,10*ROW('Water Data'!I120)))</f>
        <v/>
      </c>
      <c r="CJ126" s="270" t="str">
        <f ca="true">+IF(OFFSET('Water Data'!$I$29,0,10*ROW('Water Data'!I120))="","",OFFSET('Water Data'!$I$29,0,10*ROW('Water Data'!I120)))</f>
        <v/>
      </c>
      <c r="CK126" s="270" t="str">
        <f ca="true">+IF(OFFSET('Sanitation Data'!$D$28,0,10*ROW('Sanitation Data'!D120))="","",OFFSET('Sanitation Data'!$D$28,0,10*ROW('Sanitation Data'!D120)))</f>
        <v/>
      </c>
      <c r="CL126" s="270" t="str">
        <f ca="true">+IF(OFFSET('Sanitation Data'!$D$29,0,10*ROW('Sanitation Data'!D120))="","",OFFSET('Sanitation Data'!$D$29,0,10*ROW('Sanitation Data'!D120)))</f>
        <v/>
      </c>
      <c r="CM126" s="270" t="str">
        <f ca="true">+IF(OFFSET('Sanitation Data'!$D$30,0,10*ROW('Sanitation Data'!D120))="","",OFFSET('Sanitation Data'!$D$30,0,10*ROW('Sanitation Data'!D120)))</f>
        <v/>
      </c>
      <c r="CN126" s="270" t="str">
        <f ca="true">+IF(OFFSET('Sanitation Data'!$D$31,0,10*ROW('Sanitation Data'!D120))="","",OFFSET('Sanitation Data'!$D$31,0,10*ROW('Sanitation Data'!D120)))</f>
        <v/>
      </c>
      <c r="CO126" s="270" t="str">
        <f ca="true">+IF(OFFSET('Sanitation Data'!$D$32,0,10*ROW('Sanitation Data'!D120))="","",OFFSET('Sanitation Data'!$D$32,0,10*ROW('Sanitation Data'!D120)))</f>
        <v/>
      </c>
      <c r="CP126" s="270" t="str">
        <f ca="true">+IF(OFFSET('Sanitation Data'!$E$28,0,10*ROW('Sanitation Data'!E120))="","",OFFSET('Sanitation Data'!$E$28,0,10*ROW('Sanitation Data'!E120)))</f>
        <v/>
      </c>
      <c r="CQ126" s="270" t="str">
        <f ca="true">+IF(OFFSET('Sanitation Data'!$E$29,0,10*ROW('Sanitation Data'!E120))="","",OFFSET('Sanitation Data'!$E$29,0,10*ROW('Sanitation Data'!E120)))</f>
        <v/>
      </c>
      <c r="CR126" s="270" t="str">
        <f ca="true">+IF(OFFSET('Sanitation Data'!$E$30,0,10*ROW('Sanitation Data'!E120))="","",OFFSET('Sanitation Data'!$E$30,0,10*ROW('Sanitation Data'!E120)))</f>
        <v/>
      </c>
      <c r="CS126" s="270" t="str">
        <f ca="true">+IF(OFFSET('Sanitation Data'!$E$31,0,10*ROW('Sanitation Data'!E120))="","",OFFSET('Sanitation Data'!$E$31,0,10*ROW('Sanitation Data'!E120)))</f>
        <v/>
      </c>
      <c r="CT126" s="270" t="str">
        <f ca="true">+IF(OFFSET('Sanitation Data'!$E$32,0,10*ROW('Sanitation Data'!E120))="","",OFFSET('Sanitation Data'!$E$32,0,10*ROW('Sanitation Data'!E120)))</f>
        <v/>
      </c>
      <c r="CU126" s="270" t="str">
        <f ca="true">+IF(OFFSET('Sanitation Data'!$F$28,0,10*ROW('Sanitation Data'!F120))="","",OFFSET('Sanitation Data'!$F$28,0,10*ROW('Sanitation Data'!F120)))</f>
        <v/>
      </c>
      <c r="CV126" s="270" t="str">
        <f ca="true">+IF(OFFSET('Sanitation Data'!$F$29,0,10*ROW('Sanitation Data'!F120))="","",OFFSET('Sanitation Data'!$F$29,0,10*ROW('Sanitation Data'!F120)))</f>
        <v/>
      </c>
      <c r="CW126" s="270" t="str">
        <f ca="true">+IF(OFFSET('Sanitation Data'!$F$30,0,10*ROW('Sanitation Data'!F120))="","",OFFSET('Sanitation Data'!$F$30,0,10*ROW('Sanitation Data'!F120)))</f>
        <v/>
      </c>
      <c r="CX126" s="270" t="str">
        <f ca="true">+IF(OFFSET('Sanitation Data'!$F$31,0,10*ROW('Sanitation Data'!F120))="","",OFFSET('Sanitation Data'!$F$31,0,10*ROW('Sanitation Data'!F120)))</f>
        <v/>
      </c>
      <c r="CY126" s="270" t="str">
        <f ca="true">+IF(OFFSET('Sanitation Data'!$F$32,0,10*ROW('Sanitation Data'!F120))="","",OFFSET('Sanitation Data'!$F$32,0,10*ROW('Sanitation Data'!F120)))</f>
        <v/>
      </c>
      <c r="CZ126" s="270" t="str">
        <f ca="true">+IF(OFFSET('Sanitation Data'!$G$28,0,10*ROW('Sanitation Data'!G120))="","",OFFSET('Sanitation Data'!$G$28,0,10*ROW('Sanitation Data'!G120)))</f>
        <v/>
      </c>
      <c r="DA126" s="270" t="str">
        <f ca="true">+IF(OFFSET('Sanitation Data'!$G$29,0,10*ROW('Sanitation Data'!G120))="","",OFFSET('Sanitation Data'!$G$29,0,10*ROW('Sanitation Data'!G120)))</f>
        <v/>
      </c>
      <c r="DB126" s="270" t="str">
        <f ca="true">+IF(OFFSET('Sanitation Data'!$G$30,0,10*ROW('Sanitation Data'!G120))="","",OFFSET('Sanitation Data'!$G$30,0,10*ROW('Sanitation Data'!G120)))</f>
        <v/>
      </c>
      <c r="DC126" s="270" t="str">
        <f ca="true">+IF(OFFSET('Sanitation Data'!$G$31,0,10*ROW('Sanitation Data'!G120))="","",OFFSET('Sanitation Data'!$G$31,0,10*ROW('Sanitation Data'!G120)))</f>
        <v/>
      </c>
      <c r="DD126" s="270" t="str">
        <f ca="true">+IF(OFFSET('Sanitation Data'!$G$32,0,10*ROW('Sanitation Data'!G120))="","",OFFSET('Sanitation Data'!$G$32,0,10*ROW('Sanitation Data'!G120)))</f>
        <v/>
      </c>
      <c r="DE126" s="270" t="str">
        <f ca="true">+IF(OFFSET('Sanitation Data'!$H$28,0,10*ROW('Sanitation Data'!H120))="","",OFFSET('Sanitation Data'!$H$28,0,10*ROW('Sanitation Data'!H120)))</f>
        <v/>
      </c>
      <c r="DF126" s="270" t="str">
        <f ca="true">+IF(OFFSET('Sanitation Data'!$H$29,0,10*ROW('Sanitation Data'!H120))="","",OFFSET('Sanitation Data'!$H$29,0,10*ROW('Sanitation Data'!H120)))</f>
        <v/>
      </c>
      <c r="DG126" s="270" t="str">
        <f ca="true">+IF(OFFSET('Sanitation Data'!$H$30,0,10*ROW('Sanitation Data'!H120))="","",OFFSET('Sanitation Data'!$H$30,0,10*ROW('Sanitation Data'!H120)))</f>
        <v/>
      </c>
      <c r="DH126" s="270" t="str">
        <f ca="true">+IF(OFFSET('Sanitation Data'!$H$31,0,10*ROW('Sanitation Data'!H120))="","",OFFSET('Sanitation Data'!$H$31,0,10*ROW('Sanitation Data'!H120)))</f>
        <v/>
      </c>
      <c r="DI126" s="270" t="str">
        <f ca="true">+IF(OFFSET('Sanitation Data'!$H$32,0,10*ROW('Sanitation Data'!H120))="","",OFFSET('Sanitation Data'!$H$32,0,10*ROW('Sanitation Data'!H120)))</f>
        <v/>
      </c>
      <c r="DJ126" s="270" t="str">
        <f ca="true">+IF(OFFSET('Sanitation Data'!$I$28,0,10*ROW('Sanitation Data'!I120))="","",OFFSET('Sanitation Data'!$I$28,0,10*ROW('Sanitation Data'!I120)))</f>
        <v/>
      </c>
      <c r="DK126" s="270" t="str">
        <f ca="true">+IF(OFFSET('Sanitation Data'!$I$29,0,10*ROW('Sanitation Data'!I120))="","",OFFSET('Sanitation Data'!$I$29,0,10*ROW('Sanitation Data'!I120)))</f>
        <v/>
      </c>
      <c r="DL126" s="270" t="str">
        <f ca="true">+IF(OFFSET('Sanitation Data'!$I$30,0,10*ROW('Sanitation Data'!I120))="","",OFFSET('Sanitation Data'!$I$30,0,10*ROW('Sanitation Data'!I120)))</f>
        <v/>
      </c>
      <c r="DM126" s="270" t="str">
        <f ca="true">+IF(OFFSET('Sanitation Data'!$I$31,0,10*ROW('Sanitation Data'!I120))="","",OFFSET('Sanitation Data'!$I$31,0,10*ROW('Sanitation Data'!I120)))</f>
        <v/>
      </c>
      <c r="DN126" s="270" t="str">
        <f ca="true">+IF(OFFSET('Sanitation Data'!$I$32,0,10*ROW('Sanitation Data'!I120))="","",OFFSET('Sanitation Data'!$I$32,0,10*ROW('Sanitation Data'!I120)))</f>
        <v/>
      </c>
      <c r="DO126" s="270" t="str">
        <f ca="true">+IF(OFFSET('Hygiene Data'!$D$11,0,10*ROW('Hygiene Data'!D120))="","",OFFSET('Hygiene Data'!$D$11,0,10*ROW('Hygiene Data'!D120)))</f>
        <v/>
      </c>
      <c r="DP126" s="270" t="str">
        <f ca="true">+IF(OFFSET('Hygiene Data'!$D$12,0,10*ROW('Hygiene Data'!D120))="","",OFFSET('Hygiene Data'!$D$12,0,10*ROW('Hygiene Data'!D120)))</f>
        <v/>
      </c>
      <c r="DQ126" s="270" t="str">
        <f ca="true">+IF(OFFSET('Hygiene Data'!$D$13,0,10*ROW('Hygiene Data'!D120))="","",OFFSET('Hygiene Data'!$D$13,0,10*ROW('Hygiene Data'!D120)))</f>
        <v/>
      </c>
      <c r="DR126" s="270" t="str">
        <f ca="true">+IF(OFFSET('Hygiene Data'!$E$11,0,10*ROW('Hygiene Data'!E120))="","",OFFSET('Hygiene Data'!$E$11,0,10*ROW('Hygiene Data'!E120)))</f>
        <v/>
      </c>
      <c r="DS126" s="270" t="str">
        <f ca="true">+IF(OFFSET('Hygiene Data'!$E$12,0,10*ROW('Hygiene Data'!E120))="","",OFFSET('Hygiene Data'!$E$12,0,10*ROW('Hygiene Data'!E120)))</f>
        <v/>
      </c>
      <c r="DT126" s="270" t="str">
        <f ca="true">+IF(OFFSET('Hygiene Data'!$E$13,0,10*ROW('Hygiene Data'!E120))="","",OFFSET('Hygiene Data'!$E$13,0,10*ROW('Hygiene Data'!E120)))</f>
        <v/>
      </c>
      <c r="DU126" s="270" t="str">
        <f ca="true">+IF(OFFSET('Hygiene Data'!$F$11,0,10*ROW('Hygiene Data'!F120))="","",OFFSET('Hygiene Data'!$F$11,0,10*ROW('Hygiene Data'!F120)))</f>
        <v/>
      </c>
      <c r="DV126" s="270" t="str">
        <f ca="true">+IF(OFFSET('Hygiene Data'!$F$12,0,10*ROW('Hygiene Data'!F120))="","",OFFSET('Hygiene Data'!$F$12,0,10*ROW('Hygiene Data'!F120)))</f>
        <v/>
      </c>
      <c r="DW126" s="270" t="str">
        <f ca="true">+IF(OFFSET('Hygiene Data'!$F$13,0,10*ROW('Hygiene Data'!F120))="","",OFFSET('Hygiene Data'!$F$13,0,10*ROW('Hygiene Data'!F120)))</f>
        <v/>
      </c>
      <c r="DX126" s="270" t="str">
        <f ca="true">+IF(OFFSET('Hygiene Data'!$G$11,0,10*ROW('Hygiene Data'!G120))="","",OFFSET('Hygiene Data'!$G$11,0,10*ROW('Hygiene Data'!G120)))</f>
        <v/>
      </c>
      <c r="DY126" s="270" t="str">
        <f ca="true">+IF(OFFSET('Hygiene Data'!$G$12,0,10*ROW('Hygiene Data'!G120))="","",OFFSET('Hygiene Data'!$G$12,0,10*ROW('Hygiene Data'!G120)))</f>
        <v/>
      </c>
      <c r="DZ126" s="270" t="str">
        <f ca="true">+IF(OFFSET('Hygiene Data'!$G$13,0,10*ROW('Hygiene Data'!G120))="","",OFFSET('Hygiene Data'!$G$13,0,10*ROW('Hygiene Data'!G120)))</f>
        <v/>
      </c>
      <c r="EA126" s="270" t="str">
        <f ca="true">+IF(OFFSET('Hygiene Data'!$H$11,0,10*ROW('Hygiene Data'!H120))="","",OFFSET('Hygiene Data'!$H$11,0,10*ROW('Hygiene Data'!H120)))</f>
        <v/>
      </c>
      <c r="EB126" s="270" t="str">
        <f ca="true">+IF(OFFSET('Hygiene Data'!$H$12,0,10*ROW('Hygiene Data'!H120))="","",OFFSET('Hygiene Data'!$H$12,0,10*ROW('Hygiene Data'!H120)))</f>
        <v/>
      </c>
      <c r="EC126" s="270" t="str">
        <f ca="true">+IF(OFFSET('Hygiene Data'!$H$13,0,10*ROW('Hygiene Data'!H120))="","",OFFSET('Hygiene Data'!$H$13,0,10*ROW('Hygiene Data'!H120)))</f>
        <v/>
      </c>
      <c r="ED126" s="270" t="str">
        <f ca="true">+IF(OFFSET('Hygiene Data'!$I$11,0,10*ROW('Hygiene Data'!I120))="","",OFFSET('Hygiene Data'!$I$11,0,10*ROW('Hygiene Data'!I120)))</f>
        <v/>
      </c>
      <c r="EE126" s="270" t="str">
        <f ca="true">+IF(OFFSET('Hygiene Data'!$I$12,0,10*ROW('Hygiene Data'!I120))="","",OFFSET('Hygiene Data'!$I$12,0,10*ROW('Hygiene Data'!I120)))</f>
        <v/>
      </c>
      <c r="EF126" s="270"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26" t="str">
        <f t="shared" ca="true" si="1"/>
        <v/>
      </c>
      <c r="D127" s="93"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3"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3"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3"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3"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3"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3"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3"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3"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3"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3"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3"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3"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3"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3"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3"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3"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3"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4"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4"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4"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4"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4"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4"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4"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4"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4"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4"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4"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4"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4"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4"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4"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4"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4"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4"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4"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4"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4"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4"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4"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4"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4"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4"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4"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4"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4"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4"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5"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5"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5"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5"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5"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5"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5"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5"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5"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5"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5"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5"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5"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5"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5"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5"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5"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5"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0"/>
      <c r="BS127" s="270" t="str">
        <f ca="true">+IF(OFFSET('Water Data'!$D$27,0,10*ROW('Water Data'!D121))="","",OFFSET('Water Data'!$D$27,0,10*ROW('Water Data'!D121)))</f>
        <v/>
      </c>
      <c r="BT127" s="270" t="str">
        <f ca="true">+IF(OFFSET('Water Data'!$D$28,0,10*ROW('Water Data'!D121))="","",OFFSET('Water Data'!$D$28,0,10*ROW('Water Data'!D121)))</f>
        <v/>
      </c>
      <c r="BU127" s="270" t="str">
        <f ca="true">+IF(OFFSET('Water Data'!$D$29,0,10*ROW('Water Data'!D121))="","",OFFSET('Water Data'!$D$29,0,10*ROW('Water Data'!D121)))</f>
        <v/>
      </c>
      <c r="BV127" s="270" t="str">
        <f ca="true">+IF(OFFSET('Water Data'!$E$27,0,10*ROW('Water Data'!E121))="","",OFFSET('Water Data'!$E$27,0,10*ROW('Water Data'!E121)))</f>
        <v/>
      </c>
      <c r="BW127" s="270" t="str">
        <f ca="true">+IF(OFFSET('Water Data'!$E$28,0,10*ROW('Water Data'!E121))="","",OFFSET('Water Data'!$E$28,0,10*ROW('Water Data'!E121)))</f>
        <v/>
      </c>
      <c r="BX127" s="270" t="str">
        <f ca="true">+IF(OFFSET('Water Data'!$E$29,0,10*ROW('Water Data'!E121))="","",OFFSET('Water Data'!$E$29,0,10*ROW('Water Data'!E121)))</f>
        <v/>
      </c>
      <c r="BY127" s="270" t="str">
        <f ca="true">+IF(OFFSET('Water Data'!$F$27,0,10*ROW('Water Data'!F121))="","",OFFSET('Water Data'!$F$27,0,10*ROW('Water Data'!F121)))</f>
        <v/>
      </c>
      <c r="BZ127" s="270" t="str">
        <f ca="true">+IF(OFFSET('Water Data'!$F$28,0,10*ROW('Water Data'!F121))="","",OFFSET('Water Data'!$F$28,0,10*ROW('Water Data'!F121)))</f>
        <v/>
      </c>
      <c r="CA127" s="270" t="str">
        <f ca="true">+IF(OFFSET('Water Data'!$F$29,0,10*ROW('Water Data'!F121))="","",OFFSET('Water Data'!$F$29,0,10*ROW('Water Data'!F121)))</f>
        <v/>
      </c>
      <c r="CB127" s="270" t="str">
        <f ca="true">+IF(OFFSET('Water Data'!$G$27,0,10*ROW('Water Data'!G121))="","",OFFSET('Water Data'!$G$27,0,10*ROW('Water Data'!G121)))</f>
        <v/>
      </c>
      <c r="CC127" s="270" t="str">
        <f ca="true">+IF(OFFSET('Water Data'!$G$28,0,10*ROW('Water Data'!G121))="","",OFFSET('Water Data'!$G$28,0,10*ROW('Water Data'!G121)))</f>
        <v/>
      </c>
      <c r="CD127" s="270" t="str">
        <f ca="true">+IF(OFFSET('Water Data'!$G$29,0,10*ROW('Water Data'!G121))="","",OFFSET('Water Data'!$G$29,0,10*ROW('Water Data'!G121)))</f>
        <v/>
      </c>
      <c r="CE127" s="270" t="str">
        <f ca="true">+IF(OFFSET('Water Data'!$H$27,0,10*ROW('Water Data'!H121))="","",OFFSET('Water Data'!$H$27,0,10*ROW('Water Data'!H121)))</f>
        <v/>
      </c>
      <c r="CF127" s="270" t="str">
        <f ca="true">+IF(OFFSET('Water Data'!$H$28,0,10*ROW('Water Data'!H121))="","",OFFSET('Water Data'!$H$28,0,10*ROW('Water Data'!H121)))</f>
        <v/>
      </c>
      <c r="CG127" s="270" t="str">
        <f ca="true">+IF(OFFSET('Water Data'!$H$29,0,10*ROW('Water Data'!H121))="","",OFFSET('Water Data'!$H$29,0,10*ROW('Water Data'!H121)))</f>
        <v/>
      </c>
      <c r="CH127" s="270" t="str">
        <f ca="true">+IF(OFFSET('Water Data'!$I$27,0,10*ROW('Water Data'!I121))="","",OFFSET('Water Data'!$I$27,0,10*ROW('Water Data'!I121)))</f>
        <v/>
      </c>
      <c r="CI127" s="270" t="str">
        <f ca="true">+IF(OFFSET('Water Data'!$I$28,0,10*ROW('Water Data'!I121))="","",OFFSET('Water Data'!$I$28,0,10*ROW('Water Data'!I121)))</f>
        <v/>
      </c>
      <c r="CJ127" s="270" t="str">
        <f ca="true">+IF(OFFSET('Water Data'!$I$29,0,10*ROW('Water Data'!I121))="","",OFFSET('Water Data'!$I$29,0,10*ROW('Water Data'!I121)))</f>
        <v/>
      </c>
      <c r="CK127" s="270" t="str">
        <f ca="true">+IF(OFFSET('Sanitation Data'!$D$28,0,10*ROW('Sanitation Data'!D121))="","",OFFSET('Sanitation Data'!$D$28,0,10*ROW('Sanitation Data'!D121)))</f>
        <v/>
      </c>
      <c r="CL127" s="270" t="str">
        <f ca="true">+IF(OFFSET('Sanitation Data'!$D$29,0,10*ROW('Sanitation Data'!D121))="","",OFFSET('Sanitation Data'!$D$29,0,10*ROW('Sanitation Data'!D121)))</f>
        <v/>
      </c>
      <c r="CM127" s="270" t="str">
        <f ca="true">+IF(OFFSET('Sanitation Data'!$D$30,0,10*ROW('Sanitation Data'!D121))="","",OFFSET('Sanitation Data'!$D$30,0,10*ROW('Sanitation Data'!D121)))</f>
        <v/>
      </c>
      <c r="CN127" s="270" t="str">
        <f ca="true">+IF(OFFSET('Sanitation Data'!$D$31,0,10*ROW('Sanitation Data'!D121))="","",OFFSET('Sanitation Data'!$D$31,0,10*ROW('Sanitation Data'!D121)))</f>
        <v/>
      </c>
      <c r="CO127" s="270" t="str">
        <f ca="true">+IF(OFFSET('Sanitation Data'!$D$32,0,10*ROW('Sanitation Data'!D121))="","",OFFSET('Sanitation Data'!$D$32,0,10*ROW('Sanitation Data'!D121)))</f>
        <v/>
      </c>
      <c r="CP127" s="270" t="str">
        <f ca="true">+IF(OFFSET('Sanitation Data'!$E$28,0,10*ROW('Sanitation Data'!E121))="","",OFFSET('Sanitation Data'!$E$28,0,10*ROW('Sanitation Data'!E121)))</f>
        <v/>
      </c>
      <c r="CQ127" s="270" t="str">
        <f ca="true">+IF(OFFSET('Sanitation Data'!$E$29,0,10*ROW('Sanitation Data'!E121))="","",OFFSET('Sanitation Data'!$E$29,0,10*ROW('Sanitation Data'!E121)))</f>
        <v/>
      </c>
      <c r="CR127" s="270" t="str">
        <f ca="true">+IF(OFFSET('Sanitation Data'!$E$30,0,10*ROW('Sanitation Data'!E121))="","",OFFSET('Sanitation Data'!$E$30,0,10*ROW('Sanitation Data'!E121)))</f>
        <v/>
      </c>
      <c r="CS127" s="270" t="str">
        <f ca="true">+IF(OFFSET('Sanitation Data'!$E$31,0,10*ROW('Sanitation Data'!E121))="","",OFFSET('Sanitation Data'!$E$31,0,10*ROW('Sanitation Data'!E121)))</f>
        <v/>
      </c>
      <c r="CT127" s="270" t="str">
        <f ca="true">+IF(OFFSET('Sanitation Data'!$E$32,0,10*ROW('Sanitation Data'!E121))="","",OFFSET('Sanitation Data'!$E$32,0,10*ROW('Sanitation Data'!E121)))</f>
        <v/>
      </c>
      <c r="CU127" s="270" t="str">
        <f ca="true">+IF(OFFSET('Sanitation Data'!$F$28,0,10*ROW('Sanitation Data'!F121))="","",OFFSET('Sanitation Data'!$F$28,0,10*ROW('Sanitation Data'!F121)))</f>
        <v/>
      </c>
      <c r="CV127" s="270" t="str">
        <f ca="true">+IF(OFFSET('Sanitation Data'!$F$29,0,10*ROW('Sanitation Data'!F121))="","",OFFSET('Sanitation Data'!$F$29,0,10*ROW('Sanitation Data'!F121)))</f>
        <v/>
      </c>
      <c r="CW127" s="270" t="str">
        <f ca="true">+IF(OFFSET('Sanitation Data'!$F$30,0,10*ROW('Sanitation Data'!F121))="","",OFFSET('Sanitation Data'!$F$30,0,10*ROW('Sanitation Data'!F121)))</f>
        <v/>
      </c>
      <c r="CX127" s="270" t="str">
        <f ca="true">+IF(OFFSET('Sanitation Data'!$F$31,0,10*ROW('Sanitation Data'!F121))="","",OFFSET('Sanitation Data'!$F$31,0,10*ROW('Sanitation Data'!F121)))</f>
        <v/>
      </c>
      <c r="CY127" s="270" t="str">
        <f ca="true">+IF(OFFSET('Sanitation Data'!$F$32,0,10*ROW('Sanitation Data'!F121))="","",OFFSET('Sanitation Data'!$F$32,0,10*ROW('Sanitation Data'!F121)))</f>
        <v/>
      </c>
      <c r="CZ127" s="270" t="str">
        <f ca="true">+IF(OFFSET('Sanitation Data'!$G$28,0,10*ROW('Sanitation Data'!G121))="","",OFFSET('Sanitation Data'!$G$28,0,10*ROW('Sanitation Data'!G121)))</f>
        <v/>
      </c>
      <c r="DA127" s="270" t="str">
        <f ca="true">+IF(OFFSET('Sanitation Data'!$G$29,0,10*ROW('Sanitation Data'!G121))="","",OFFSET('Sanitation Data'!$G$29,0,10*ROW('Sanitation Data'!G121)))</f>
        <v/>
      </c>
      <c r="DB127" s="270" t="str">
        <f ca="true">+IF(OFFSET('Sanitation Data'!$G$30,0,10*ROW('Sanitation Data'!G121))="","",OFFSET('Sanitation Data'!$G$30,0,10*ROW('Sanitation Data'!G121)))</f>
        <v/>
      </c>
      <c r="DC127" s="270" t="str">
        <f ca="true">+IF(OFFSET('Sanitation Data'!$G$31,0,10*ROW('Sanitation Data'!G121))="","",OFFSET('Sanitation Data'!$G$31,0,10*ROW('Sanitation Data'!G121)))</f>
        <v/>
      </c>
      <c r="DD127" s="270" t="str">
        <f ca="true">+IF(OFFSET('Sanitation Data'!$G$32,0,10*ROW('Sanitation Data'!G121))="","",OFFSET('Sanitation Data'!$G$32,0,10*ROW('Sanitation Data'!G121)))</f>
        <v/>
      </c>
      <c r="DE127" s="270" t="str">
        <f ca="true">+IF(OFFSET('Sanitation Data'!$H$28,0,10*ROW('Sanitation Data'!H121))="","",OFFSET('Sanitation Data'!$H$28,0,10*ROW('Sanitation Data'!H121)))</f>
        <v/>
      </c>
      <c r="DF127" s="270" t="str">
        <f ca="true">+IF(OFFSET('Sanitation Data'!$H$29,0,10*ROW('Sanitation Data'!H121))="","",OFFSET('Sanitation Data'!$H$29,0,10*ROW('Sanitation Data'!H121)))</f>
        <v/>
      </c>
      <c r="DG127" s="270" t="str">
        <f ca="true">+IF(OFFSET('Sanitation Data'!$H$30,0,10*ROW('Sanitation Data'!H121))="","",OFFSET('Sanitation Data'!$H$30,0,10*ROW('Sanitation Data'!H121)))</f>
        <v/>
      </c>
      <c r="DH127" s="270" t="str">
        <f ca="true">+IF(OFFSET('Sanitation Data'!$H$31,0,10*ROW('Sanitation Data'!H121))="","",OFFSET('Sanitation Data'!$H$31,0,10*ROW('Sanitation Data'!H121)))</f>
        <v/>
      </c>
      <c r="DI127" s="270" t="str">
        <f ca="true">+IF(OFFSET('Sanitation Data'!$H$32,0,10*ROW('Sanitation Data'!H121))="","",OFFSET('Sanitation Data'!$H$32,0,10*ROW('Sanitation Data'!H121)))</f>
        <v/>
      </c>
      <c r="DJ127" s="270" t="str">
        <f ca="true">+IF(OFFSET('Sanitation Data'!$I$28,0,10*ROW('Sanitation Data'!I121))="","",OFFSET('Sanitation Data'!$I$28,0,10*ROW('Sanitation Data'!I121)))</f>
        <v/>
      </c>
      <c r="DK127" s="270" t="str">
        <f ca="true">+IF(OFFSET('Sanitation Data'!$I$29,0,10*ROW('Sanitation Data'!I121))="","",OFFSET('Sanitation Data'!$I$29,0,10*ROW('Sanitation Data'!I121)))</f>
        <v/>
      </c>
      <c r="DL127" s="270" t="str">
        <f ca="true">+IF(OFFSET('Sanitation Data'!$I$30,0,10*ROW('Sanitation Data'!I121))="","",OFFSET('Sanitation Data'!$I$30,0,10*ROW('Sanitation Data'!I121)))</f>
        <v/>
      </c>
      <c r="DM127" s="270" t="str">
        <f ca="true">+IF(OFFSET('Sanitation Data'!$I$31,0,10*ROW('Sanitation Data'!I121))="","",OFFSET('Sanitation Data'!$I$31,0,10*ROW('Sanitation Data'!I121)))</f>
        <v/>
      </c>
      <c r="DN127" s="270" t="str">
        <f ca="true">+IF(OFFSET('Sanitation Data'!$I$32,0,10*ROW('Sanitation Data'!I121))="","",OFFSET('Sanitation Data'!$I$32,0,10*ROW('Sanitation Data'!I121)))</f>
        <v/>
      </c>
      <c r="DO127" s="270" t="str">
        <f ca="true">+IF(OFFSET('Hygiene Data'!$D$11,0,10*ROW('Hygiene Data'!D121))="","",OFFSET('Hygiene Data'!$D$11,0,10*ROW('Hygiene Data'!D121)))</f>
        <v/>
      </c>
      <c r="DP127" s="270" t="str">
        <f ca="true">+IF(OFFSET('Hygiene Data'!$D$12,0,10*ROW('Hygiene Data'!D121))="","",OFFSET('Hygiene Data'!$D$12,0,10*ROW('Hygiene Data'!D121)))</f>
        <v/>
      </c>
      <c r="DQ127" s="270" t="str">
        <f ca="true">+IF(OFFSET('Hygiene Data'!$D$13,0,10*ROW('Hygiene Data'!D121))="","",OFFSET('Hygiene Data'!$D$13,0,10*ROW('Hygiene Data'!D121)))</f>
        <v/>
      </c>
      <c r="DR127" s="270" t="str">
        <f ca="true">+IF(OFFSET('Hygiene Data'!$E$11,0,10*ROW('Hygiene Data'!E121))="","",OFFSET('Hygiene Data'!$E$11,0,10*ROW('Hygiene Data'!E121)))</f>
        <v/>
      </c>
      <c r="DS127" s="270" t="str">
        <f ca="true">+IF(OFFSET('Hygiene Data'!$E$12,0,10*ROW('Hygiene Data'!E121))="","",OFFSET('Hygiene Data'!$E$12,0,10*ROW('Hygiene Data'!E121)))</f>
        <v/>
      </c>
      <c r="DT127" s="270" t="str">
        <f ca="true">+IF(OFFSET('Hygiene Data'!$E$13,0,10*ROW('Hygiene Data'!E121))="","",OFFSET('Hygiene Data'!$E$13,0,10*ROW('Hygiene Data'!E121)))</f>
        <v/>
      </c>
      <c r="DU127" s="270" t="str">
        <f ca="true">+IF(OFFSET('Hygiene Data'!$F$11,0,10*ROW('Hygiene Data'!F121))="","",OFFSET('Hygiene Data'!$F$11,0,10*ROW('Hygiene Data'!F121)))</f>
        <v/>
      </c>
      <c r="DV127" s="270" t="str">
        <f ca="true">+IF(OFFSET('Hygiene Data'!$F$12,0,10*ROW('Hygiene Data'!F121))="","",OFFSET('Hygiene Data'!$F$12,0,10*ROW('Hygiene Data'!F121)))</f>
        <v/>
      </c>
      <c r="DW127" s="270" t="str">
        <f ca="true">+IF(OFFSET('Hygiene Data'!$F$13,0,10*ROW('Hygiene Data'!F121))="","",OFFSET('Hygiene Data'!$F$13,0,10*ROW('Hygiene Data'!F121)))</f>
        <v/>
      </c>
      <c r="DX127" s="270" t="str">
        <f ca="true">+IF(OFFSET('Hygiene Data'!$G$11,0,10*ROW('Hygiene Data'!G121))="","",OFFSET('Hygiene Data'!$G$11,0,10*ROW('Hygiene Data'!G121)))</f>
        <v/>
      </c>
      <c r="DY127" s="270" t="str">
        <f ca="true">+IF(OFFSET('Hygiene Data'!$G$12,0,10*ROW('Hygiene Data'!G121))="","",OFFSET('Hygiene Data'!$G$12,0,10*ROW('Hygiene Data'!G121)))</f>
        <v/>
      </c>
      <c r="DZ127" s="270" t="str">
        <f ca="true">+IF(OFFSET('Hygiene Data'!$G$13,0,10*ROW('Hygiene Data'!G121))="","",OFFSET('Hygiene Data'!$G$13,0,10*ROW('Hygiene Data'!G121)))</f>
        <v/>
      </c>
      <c r="EA127" s="270" t="str">
        <f ca="true">+IF(OFFSET('Hygiene Data'!$H$11,0,10*ROW('Hygiene Data'!H121))="","",OFFSET('Hygiene Data'!$H$11,0,10*ROW('Hygiene Data'!H121)))</f>
        <v/>
      </c>
      <c r="EB127" s="270" t="str">
        <f ca="true">+IF(OFFSET('Hygiene Data'!$H$12,0,10*ROW('Hygiene Data'!H121))="","",OFFSET('Hygiene Data'!$H$12,0,10*ROW('Hygiene Data'!H121)))</f>
        <v/>
      </c>
      <c r="EC127" s="270" t="str">
        <f ca="true">+IF(OFFSET('Hygiene Data'!$H$13,0,10*ROW('Hygiene Data'!H121))="","",OFFSET('Hygiene Data'!$H$13,0,10*ROW('Hygiene Data'!H121)))</f>
        <v/>
      </c>
      <c r="ED127" s="270" t="str">
        <f ca="true">+IF(OFFSET('Hygiene Data'!$I$11,0,10*ROW('Hygiene Data'!I121))="","",OFFSET('Hygiene Data'!$I$11,0,10*ROW('Hygiene Data'!I121)))</f>
        <v/>
      </c>
      <c r="EE127" s="270" t="str">
        <f ca="true">+IF(OFFSET('Hygiene Data'!$I$12,0,10*ROW('Hygiene Data'!I121))="","",OFFSET('Hygiene Data'!$I$12,0,10*ROW('Hygiene Data'!I121)))</f>
        <v/>
      </c>
      <c r="EF127" s="270"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26" t="str">
        <f t="shared" ca="true" si="1"/>
        <v/>
      </c>
      <c r="D128" s="93"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3"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3"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3"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3"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3"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3"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3"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3"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3"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3"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3"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3"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3"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3"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3"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3"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3"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4"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4"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4"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4"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4"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4"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4"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4"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4"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4"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4"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4"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4"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4"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4"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4"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4"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4"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4"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4"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4"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4"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4"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4"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4"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4"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4"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4"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4"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4"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5"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5"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5"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5"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5"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5"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5"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5"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5"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5"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5"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5"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5"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5"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5"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5"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5"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5"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0"/>
      <c r="BS128" s="270" t="str">
        <f ca="true">+IF(OFFSET('Water Data'!$D$27,0,10*ROW('Water Data'!D122))="","",OFFSET('Water Data'!$D$27,0,10*ROW('Water Data'!D122)))</f>
        <v/>
      </c>
      <c r="BT128" s="270" t="str">
        <f ca="true">+IF(OFFSET('Water Data'!$D$28,0,10*ROW('Water Data'!D122))="","",OFFSET('Water Data'!$D$28,0,10*ROW('Water Data'!D122)))</f>
        <v/>
      </c>
      <c r="BU128" s="270" t="str">
        <f ca="true">+IF(OFFSET('Water Data'!$D$29,0,10*ROW('Water Data'!D122))="","",OFFSET('Water Data'!$D$29,0,10*ROW('Water Data'!D122)))</f>
        <v/>
      </c>
      <c r="BV128" s="270" t="str">
        <f ca="true">+IF(OFFSET('Water Data'!$E$27,0,10*ROW('Water Data'!E122))="","",OFFSET('Water Data'!$E$27,0,10*ROW('Water Data'!E122)))</f>
        <v/>
      </c>
      <c r="BW128" s="270" t="str">
        <f ca="true">+IF(OFFSET('Water Data'!$E$28,0,10*ROW('Water Data'!E122))="","",OFFSET('Water Data'!$E$28,0,10*ROW('Water Data'!E122)))</f>
        <v/>
      </c>
      <c r="BX128" s="270" t="str">
        <f ca="true">+IF(OFFSET('Water Data'!$E$29,0,10*ROW('Water Data'!E122))="","",OFFSET('Water Data'!$E$29,0,10*ROW('Water Data'!E122)))</f>
        <v/>
      </c>
      <c r="BY128" s="270" t="str">
        <f ca="true">+IF(OFFSET('Water Data'!$F$27,0,10*ROW('Water Data'!F122))="","",OFFSET('Water Data'!$F$27,0,10*ROW('Water Data'!F122)))</f>
        <v/>
      </c>
      <c r="BZ128" s="270" t="str">
        <f ca="true">+IF(OFFSET('Water Data'!$F$28,0,10*ROW('Water Data'!F122))="","",OFFSET('Water Data'!$F$28,0,10*ROW('Water Data'!F122)))</f>
        <v/>
      </c>
      <c r="CA128" s="270" t="str">
        <f ca="true">+IF(OFFSET('Water Data'!$F$29,0,10*ROW('Water Data'!F122))="","",OFFSET('Water Data'!$F$29,0,10*ROW('Water Data'!F122)))</f>
        <v/>
      </c>
      <c r="CB128" s="270" t="str">
        <f ca="true">+IF(OFFSET('Water Data'!$G$27,0,10*ROW('Water Data'!G122))="","",OFFSET('Water Data'!$G$27,0,10*ROW('Water Data'!G122)))</f>
        <v/>
      </c>
      <c r="CC128" s="270" t="str">
        <f ca="true">+IF(OFFSET('Water Data'!$G$28,0,10*ROW('Water Data'!G122))="","",OFFSET('Water Data'!$G$28,0,10*ROW('Water Data'!G122)))</f>
        <v/>
      </c>
      <c r="CD128" s="270" t="str">
        <f ca="true">+IF(OFFSET('Water Data'!$G$29,0,10*ROW('Water Data'!G122))="","",OFFSET('Water Data'!$G$29,0,10*ROW('Water Data'!G122)))</f>
        <v/>
      </c>
      <c r="CE128" s="270" t="str">
        <f ca="true">+IF(OFFSET('Water Data'!$H$27,0,10*ROW('Water Data'!H122))="","",OFFSET('Water Data'!$H$27,0,10*ROW('Water Data'!H122)))</f>
        <v/>
      </c>
      <c r="CF128" s="270" t="str">
        <f ca="true">+IF(OFFSET('Water Data'!$H$28,0,10*ROW('Water Data'!H122))="","",OFFSET('Water Data'!$H$28,0,10*ROW('Water Data'!H122)))</f>
        <v/>
      </c>
      <c r="CG128" s="270" t="str">
        <f ca="true">+IF(OFFSET('Water Data'!$H$29,0,10*ROW('Water Data'!H122))="","",OFFSET('Water Data'!$H$29,0,10*ROW('Water Data'!H122)))</f>
        <v/>
      </c>
      <c r="CH128" s="270" t="str">
        <f ca="true">+IF(OFFSET('Water Data'!$I$27,0,10*ROW('Water Data'!I122))="","",OFFSET('Water Data'!$I$27,0,10*ROW('Water Data'!I122)))</f>
        <v/>
      </c>
      <c r="CI128" s="270" t="str">
        <f ca="true">+IF(OFFSET('Water Data'!$I$28,0,10*ROW('Water Data'!I122))="","",OFFSET('Water Data'!$I$28,0,10*ROW('Water Data'!I122)))</f>
        <v/>
      </c>
      <c r="CJ128" s="270" t="str">
        <f ca="true">+IF(OFFSET('Water Data'!$I$29,0,10*ROW('Water Data'!I122))="","",OFFSET('Water Data'!$I$29,0,10*ROW('Water Data'!I122)))</f>
        <v/>
      </c>
      <c r="CK128" s="270" t="str">
        <f ca="true">+IF(OFFSET('Sanitation Data'!$D$28,0,10*ROW('Sanitation Data'!D122))="","",OFFSET('Sanitation Data'!$D$28,0,10*ROW('Sanitation Data'!D122)))</f>
        <v/>
      </c>
      <c r="CL128" s="270" t="str">
        <f ca="true">+IF(OFFSET('Sanitation Data'!$D$29,0,10*ROW('Sanitation Data'!D122))="","",OFFSET('Sanitation Data'!$D$29,0,10*ROW('Sanitation Data'!D122)))</f>
        <v/>
      </c>
      <c r="CM128" s="270" t="str">
        <f ca="true">+IF(OFFSET('Sanitation Data'!$D$30,0,10*ROW('Sanitation Data'!D122))="","",OFFSET('Sanitation Data'!$D$30,0,10*ROW('Sanitation Data'!D122)))</f>
        <v/>
      </c>
      <c r="CN128" s="270" t="str">
        <f ca="true">+IF(OFFSET('Sanitation Data'!$D$31,0,10*ROW('Sanitation Data'!D122))="","",OFFSET('Sanitation Data'!$D$31,0,10*ROW('Sanitation Data'!D122)))</f>
        <v/>
      </c>
      <c r="CO128" s="270" t="str">
        <f ca="true">+IF(OFFSET('Sanitation Data'!$D$32,0,10*ROW('Sanitation Data'!D122))="","",OFFSET('Sanitation Data'!$D$32,0,10*ROW('Sanitation Data'!D122)))</f>
        <v/>
      </c>
      <c r="CP128" s="270" t="str">
        <f ca="true">+IF(OFFSET('Sanitation Data'!$E$28,0,10*ROW('Sanitation Data'!E122))="","",OFFSET('Sanitation Data'!$E$28,0,10*ROW('Sanitation Data'!E122)))</f>
        <v/>
      </c>
      <c r="CQ128" s="270" t="str">
        <f ca="true">+IF(OFFSET('Sanitation Data'!$E$29,0,10*ROW('Sanitation Data'!E122))="","",OFFSET('Sanitation Data'!$E$29,0,10*ROW('Sanitation Data'!E122)))</f>
        <v/>
      </c>
      <c r="CR128" s="270" t="str">
        <f ca="true">+IF(OFFSET('Sanitation Data'!$E$30,0,10*ROW('Sanitation Data'!E122))="","",OFFSET('Sanitation Data'!$E$30,0,10*ROW('Sanitation Data'!E122)))</f>
        <v/>
      </c>
      <c r="CS128" s="270" t="str">
        <f ca="true">+IF(OFFSET('Sanitation Data'!$E$31,0,10*ROW('Sanitation Data'!E122))="","",OFFSET('Sanitation Data'!$E$31,0,10*ROW('Sanitation Data'!E122)))</f>
        <v/>
      </c>
      <c r="CT128" s="270" t="str">
        <f ca="true">+IF(OFFSET('Sanitation Data'!$E$32,0,10*ROW('Sanitation Data'!E122))="","",OFFSET('Sanitation Data'!$E$32,0,10*ROW('Sanitation Data'!E122)))</f>
        <v/>
      </c>
      <c r="CU128" s="270" t="str">
        <f ca="true">+IF(OFFSET('Sanitation Data'!$F$28,0,10*ROW('Sanitation Data'!F122))="","",OFFSET('Sanitation Data'!$F$28,0,10*ROW('Sanitation Data'!F122)))</f>
        <v/>
      </c>
      <c r="CV128" s="270" t="str">
        <f ca="true">+IF(OFFSET('Sanitation Data'!$F$29,0,10*ROW('Sanitation Data'!F122))="","",OFFSET('Sanitation Data'!$F$29,0,10*ROW('Sanitation Data'!F122)))</f>
        <v/>
      </c>
      <c r="CW128" s="270" t="str">
        <f ca="true">+IF(OFFSET('Sanitation Data'!$F$30,0,10*ROW('Sanitation Data'!F122))="","",OFFSET('Sanitation Data'!$F$30,0,10*ROW('Sanitation Data'!F122)))</f>
        <v/>
      </c>
      <c r="CX128" s="270" t="str">
        <f ca="true">+IF(OFFSET('Sanitation Data'!$F$31,0,10*ROW('Sanitation Data'!F122))="","",OFFSET('Sanitation Data'!$F$31,0,10*ROW('Sanitation Data'!F122)))</f>
        <v/>
      </c>
      <c r="CY128" s="270" t="str">
        <f ca="true">+IF(OFFSET('Sanitation Data'!$F$32,0,10*ROW('Sanitation Data'!F122))="","",OFFSET('Sanitation Data'!$F$32,0,10*ROW('Sanitation Data'!F122)))</f>
        <v/>
      </c>
      <c r="CZ128" s="270" t="str">
        <f ca="true">+IF(OFFSET('Sanitation Data'!$G$28,0,10*ROW('Sanitation Data'!G122))="","",OFFSET('Sanitation Data'!$G$28,0,10*ROW('Sanitation Data'!G122)))</f>
        <v/>
      </c>
      <c r="DA128" s="270" t="str">
        <f ca="true">+IF(OFFSET('Sanitation Data'!$G$29,0,10*ROW('Sanitation Data'!G122))="","",OFFSET('Sanitation Data'!$G$29,0,10*ROW('Sanitation Data'!G122)))</f>
        <v/>
      </c>
      <c r="DB128" s="270" t="str">
        <f ca="true">+IF(OFFSET('Sanitation Data'!$G$30,0,10*ROW('Sanitation Data'!G122))="","",OFFSET('Sanitation Data'!$G$30,0,10*ROW('Sanitation Data'!G122)))</f>
        <v/>
      </c>
      <c r="DC128" s="270" t="str">
        <f ca="true">+IF(OFFSET('Sanitation Data'!$G$31,0,10*ROW('Sanitation Data'!G122))="","",OFFSET('Sanitation Data'!$G$31,0,10*ROW('Sanitation Data'!G122)))</f>
        <v/>
      </c>
      <c r="DD128" s="270" t="str">
        <f ca="true">+IF(OFFSET('Sanitation Data'!$G$32,0,10*ROW('Sanitation Data'!G122))="","",OFFSET('Sanitation Data'!$G$32,0,10*ROW('Sanitation Data'!G122)))</f>
        <v/>
      </c>
      <c r="DE128" s="270" t="str">
        <f ca="true">+IF(OFFSET('Sanitation Data'!$H$28,0,10*ROW('Sanitation Data'!H122))="","",OFFSET('Sanitation Data'!$H$28,0,10*ROW('Sanitation Data'!H122)))</f>
        <v/>
      </c>
      <c r="DF128" s="270" t="str">
        <f ca="true">+IF(OFFSET('Sanitation Data'!$H$29,0,10*ROW('Sanitation Data'!H122))="","",OFFSET('Sanitation Data'!$H$29,0,10*ROW('Sanitation Data'!H122)))</f>
        <v/>
      </c>
      <c r="DG128" s="270" t="str">
        <f ca="true">+IF(OFFSET('Sanitation Data'!$H$30,0,10*ROW('Sanitation Data'!H122))="","",OFFSET('Sanitation Data'!$H$30,0,10*ROW('Sanitation Data'!H122)))</f>
        <v/>
      </c>
      <c r="DH128" s="270" t="str">
        <f ca="true">+IF(OFFSET('Sanitation Data'!$H$31,0,10*ROW('Sanitation Data'!H122))="","",OFFSET('Sanitation Data'!$H$31,0,10*ROW('Sanitation Data'!H122)))</f>
        <v/>
      </c>
      <c r="DI128" s="270" t="str">
        <f ca="true">+IF(OFFSET('Sanitation Data'!$H$32,0,10*ROW('Sanitation Data'!H122))="","",OFFSET('Sanitation Data'!$H$32,0,10*ROW('Sanitation Data'!H122)))</f>
        <v/>
      </c>
      <c r="DJ128" s="270" t="str">
        <f ca="true">+IF(OFFSET('Sanitation Data'!$I$28,0,10*ROW('Sanitation Data'!I122))="","",OFFSET('Sanitation Data'!$I$28,0,10*ROW('Sanitation Data'!I122)))</f>
        <v/>
      </c>
      <c r="DK128" s="270" t="str">
        <f ca="true">+IF(OFFSET('Sanitation Data'!$I$29,0,10*ROW('Sanitation Data'!I122))="","",OFFSET('Sanitation Data'!$I$29,0,10*ROW('Sanitation Data'!I122)))</f>
        <v/>
      </c>
      <c r="DL128" s="270" t="str">
        <f ca="true">+IF(OFFSET('Sanitation Data'!$I$30,0,10*ROW('Sanitation Data'!I122))="","",OFFSET('Sanitation Data'!$I$30,0,10*ROW('Sanitation Data'!I122)))</f>
        <v/>
      </c>
      <c r="DM128" s="270" t="str">
        <f ca="true">+IF(OFFSET('Sanitation Data'!$I$31,0,10*ROW('Sanitation Data'!I122))="","",OFFSET('Sanitation Data'!$I$31,0,10*ROW('Sanitation Data'!I122)))</f>
        <v/>
      </c>
      <c r="DN128" s="270" t="str">
        <f ca="true">+IF(OFFSET('Sanitation Data'!$I$32,0,10*ROW('Sanitation Data'!I122))="","",OFFSET('Sanitation Data'!$I$32,0,10*ROW('Sanitation Data'!I122)))</f>
        <v/>
      </c>
      <c r="DO128" s="270" t="str">
        <f ca="true">+IF(OFFSET('Hygiene Data'!$D$11,0,10*ROW('Hygiene Data'!D122))="","",OFFSET('Hygiene Data'!$D$11,0,10*ROW('Hygiene Data'!D122)))</f>
        <v/>
      </c>
      <c r="DP128" s="270" t="str">
        <f ca="true">+IF(OFFSET('Hygiene Data'!$D$12,0,10*ROW('Hygiene Data'!D122))="","",OFFSET('Hygiene Data'!$D$12,0,10*ROW('Hygiene Data'!D122)))</f>
        <v/>
      </c>
      <c r="DQ128" s="270" t="str">
        <f ca="true">+IF(OFFSET('Hygiene Data'!$D$13,0,10*ROW('Hygiene Data'!D122))="","",OFFSET('Hygiene Data'!$D$13,0,10*ROW('Hygiene Data'!D122)))</f>
        <v/>
      </c>
      <c r="DR128" s="270" t="str">
        <f ca="true">+IF(OFFSET('Hygiene Data'!$E$11,0,10*ROW('Hygiene Data'!E122))="","",OFFSET('Hygiene Data'!$E$11,0,10*ROW('Hygiene Data'!E122)))</f>
        <v/>
      </c>
      <c r="DS128" s="270" t="str">
        <f ca="true">+IF(OFFSET('Hygiene Data'!$E$12,0,10*ROW('Hygiene Data'!E122))="","",OFFSET('Hygiene Data'!$E$12,0,10*ROW('Hygiene Data'!E122)))</f>
        <v/>
      </c>
      <c r="DT128" s="270" t="str">
        <f ca="true">+IF(OFFSET('Hygiene Data'!$E$13,0,10*ROW('Hygiene Data'!E122))="","",OFFSET('Hygiene Data'!$E$13,0,10*ROW('Hygiene Data'!E122)))</f>
        <v/>
      </c>
      <c r="DU128" s="270" t="str">
        <f ca="true">+IF(OFFSET('Hygiene Data'!$F$11,0,10*ROW('Hygiene Data'!F122))="","",OFFSET('Hygiene Data'!$F$11,0,10*ROW('Hygiene Data'!F122)))</f>
        <v/>
      </c>
      <c r="DV128" s="270" t="str">
        <f ca="true">+IF(OFFSET('Hygiene Data'!$F$12,0,10*ROW('Hygiene Data'!F122))="","",OFFSET('Hygiene Data'!$F$12,0,10*ROW('Hygiene Data'!F122)))</f>
        <v/>
      </c>
      <c r="DW128" s="270" t="str">
        <f ca="true">+IF(OFFSET('Hygiene Data'!$F$13,0,10*ROW('Hygiene Data'!F122))="","",OFFSET('Hygiene Data'!$F$13,0,10*ROW('Hygiene Data'!F122)))</f>
        <v/>
      </c>
      <c r="DX128" s="270" t="str">
        <f ca="true">+IF(OFFSET('Hygiene Data'!$G$11,0,10*ROW('Hygiene Data'!G122))="","",OFFSET('Hygiene Data'!$G$11,0,10*ROW('Hygiene Data'!G122)))</f>
        <v/>
      </c>
      <c r="DY128" s="270" t="str">
        <f ca="true">+IF(OFFSET('Hygiene Data'!$G$12,0,10*ROW('Hygiene Data'!G122))="","",OFFSET('Hygiene Data'!$G$12,0,10*ROW('Hygiene Data'!G122)))</f>
        <v/>
      </c>
      <c r="DZ128" s="270" t="str">
        <f ca="true">+IF(OFFSET('Hygiene Data'!$G$13,0,10*ROW('Hygiene Data'!G122))="","",OFFSET('Hygiene Data'!$G$13,0,10*ROW('Hygiene Data'!G122)))</f>
        <v/>
      </c>
      <c r="EA128" s="270" t="str">
        <f ca="true">+IF(OFFSET('Hygiene Data'!$H$11,0,10*ROW('Hygiene Data'!H122))="","",OFFSET('Hygiene Data'!$H$11,0,10*ROW('Hygiene Data'!H122)))</f>
        <v/>
      </c>
      <c r="EB128" s="270" t="str">
        <f ca="true">+IF(OFFSET('Hygiene Data'!$H$12,0,10*ROW('Hygiene Data'!H122))="","",OFFSET('Hygiene Data'!$H$12,0,10*ROW('Hygiene Data'!H122)))</f>
        <v/>
      </c>
      <c r="EC128" s="270" t="str">
        <f ca="true">+IF(OFFSET('Hygiene Data'!$H$13,0,10*ROW('Hygiene Data'!H122))="","",OFFSET('Hygiene Data'!$H$13,0,10*ROW('Hygiene Data'!H122)))</f>
        <v/>
      </c>
      <c r="ED128" s="270" t="str">
        <f ca="true">+IF(OFFSET('Hygiene Data'!$I$11,0,10*ROW('Hygiene Data'!I122))="","",OFFSET('Hygiene Data'!$I$11,0,10*ROW('Hygiene Data'!I122)))</f>
        <v/>
      </c>
      <c r="EE128" s="270" t="str">
        <f ca="true">+IF(OFFSET('Hygiene Data'!$I$12,0,10*ROW('Hygiene Data'!I122))="","",OFFSET('Hygiene Data'!$I$12,0,10*ROW('Hygiene Data'!I122)))</f>
        <v/>
      </c>
      <c r="EF128" s="270"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26" t="str">
        <f t="shared" ca="true" si="1"/>
        <v/>
      </c>
      <c r="D129" s="93"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3"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3"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3"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3"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3"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3"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3"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3"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3"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3"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3"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3"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3"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3"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3"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3"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3"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4"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4"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4"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4"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4"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4"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4"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4"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4"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4"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4"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4"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4"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4"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4"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4"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4"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4"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4"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4"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4"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4"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4"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4"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4"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4"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4"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4"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4"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4"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5"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5"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5"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5"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5"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5"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5"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5"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5"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5"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5"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5"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5"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5"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5"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5"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5"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5"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0"/>
      <c r="BS129" s="270" t="str">
        <f ca="true">+IF(OFFSET('Water Data'!$D$27,0,10*ROW('Water Data'!D123))="","",OFFSET('Water Data'!$D$27,0,10*ROW('Water Data'!D123)))</f>
        <v/>
      </c>
      <c r="BT129" s="270" t="str">
        <f ca="true">+IF(OFFSET('Water Data'!$D$28,0,10*ROW('Water Data'!D123))="","",OFFSET('Water Data'!$D$28,0,10*ROW('Water Data'!D123)))</f>
        <v/>
      </c>
      <c r="BU129" s="270" t="str">
        <f ca="true">+IF(OFFSET('Water Data'!$D$29,0,10*ROW('Water Data'!D123))="","",OFFSET('Water Data'!$D$29,0,10*ROW('Water Data'!D123)))</f>
        <v/>
      </c>
      <c r="BV129" s="270" t="str">
        <f ca="true">+IF(OFFSET('Water Data'!$E$27,0,10*ROW('Water Data'!E123))="","",OFFSET('Water Data'!$E$27,0,10*ROW('Water Data'!E123)))</f>
        <v/>
      </c>
      <c r="BW129" s="270" t="str">
        <f ca="true">+IF(OFFSET('Water Data'!$E$28,0,10*ROW('Water Data'!E123))="","",OFFSET('Water Data'!$E$28,0,10*ROW('Water Data'!E123)))</f>
        <v/>
      </c>
      <c r="BX129" s="270" t="str">
        <f ca="true">+IF(OFFSET('Water Data'!$E$29,0,10*ROW('Water Data'!E123))="","",OFFSET('Water Data'!$E$29,0,10*ROW('Water Data'!E123)))</f>
        <v/>
      </c>
      <c r="BY129" s="270" t="str">
        <f ca="true">+IF(OFFSET('Water Data'!$F$27,0,10*ROW('Water Data'!F123))="","",OFFSET('Water Data'!$F$27,0,10*ROW('Water Data'!F123)))</f>
        <v/>
      </c>
      <c r="BZ129" s="270" t="str">
        <f ca="true">+IF(OFFSET('Water Data'!$F$28,0,10*ROW('Water Data'!F123))="","",OFFSET('Water Data'!$F$28,0,10*ROW('Water Data'!F123)))</f>
        <v/>
      </c>
      <c r="CA129" s="270" t="str">
        <f ca="true">+IF(OFFSET('Water Data'!$F$29,0,10*ROW('Water Data'!F123))="","",OFFSET('Water Data'!$F$29,0,10*ROW('Water Data'!F123)))</f>
        <v/>
      </c>
      <c r="CB129" s="270" t="str">
        <f ca="true">+IF(OFFSET('Water Data'!$G$27,0,10*ROW('Water Data'!G123))="","",OFFSET('Water Data'!$G$27,0,10*ROW('Water Data'!G123)))</f>
        <v/>
      </c>
      <c r="CC129" s="270" t="str">
        <f ca="true">+IF(OFFSET('Water Data'!$G$28,0,10*ROW('Water Data'!G123))="","",OFFSET('Water Data'!$G$28,0,10*ROW('Water Data'!G123)))</f>
        <v/>
      </c>
      <c r="CD129" s="270" t="str">
        <f ca="true">+IF(OFFSET('Water Data'!$G$29,0,10*ROW('Water Data'!G123))="","",OFFSET('Water Data'!$G$29,0,10*ROW('Water Data'!G123)))</f>
        <v/>
      </c>
      <c r="CE129" s="270" t="str">
        <f ca="true">+IF(OFFSET('Water Data'!$H$27,0,10*ROW('Water Data'!H123))="","",OFFSET('Water Data'!$H$27,0,10*ROW('Water Data'!H123)))</f>
        <v/>
      </c>
      <c r="CF129" s="270" t="str">
        <f ca="true">+IF(OFFSET('Water Data'!$H$28,0,10*ROW('Water Data'!H123))="","",OFFSET('Water Data'!$H$28,0,10*ROW('Water Data'!H123)))</f>
        <v/>
      </c>
      <c r="CG129" s="270" t="str">
        <f ca="true">+IF(OFFSET('Water Data'!$H$29,0,10*ROW('Water Data'!H123))="","",OFFSET('Water Data'!$H$29,0,10*ROW('Water Data'!H123)))</f>
        <v/>
      </c>
      <c r="CH129" s="270" t="str">
        <f ca="true">+IF(OFFSET('Water Data'!$I$27,0,10*ROW('Water Data'!I123))="","",OFFSET('Water Data'!$I$27,0,10*ROW('Water Data'!I123)))</f>
        <v/>
      </c>
      <c r="CI129" s="270" t="str">
        <f ca="true">+IF(OFFSET('Water Data'!$I$28,0,10*ROW('Water Data'!I123))="","",OFFSET('Water Data'!$I$28,0,10*ROW('Water Data'!I123)))</f>
        <v/>
      </c>
      <c r="CJ129" s="270" t="str">
        <f ca="true">+IF(OFFSET('Water Data'!$I$29,0,10*ROW('Water Data'!I123))="","",OFFSET('Water Data'!$I$29,0,10*ROW('Water Data'!I123)))</f>
        <v/>
      </c>
      <c r="CK129" s="270" t="str">
        <f ca="true">+IF(OFFSET('Sanitation Data'!$D$28,0,10*ROW('Sanitation Data'!D123))="","",OFFSET('Sanitation Data'!$D$28,0,10*ROW('Sanitation Data'!D123)))</f>
        <v/>
      </c>
      <c r="CL129" s="270" t="str">
        <f ca="true">+IF(OFFSET('Sanitation Data'!$D$29,0,10*ROW('Sanitation Data'!D123))="","",OFFSET('Sanitation Data'!$D$29,0,10*ROW('Sanitation Data'!D123)))</f>
        <v/>
      </c>
      <c r="CM129" s="270" t="str">
        <f ca="true">+IF(OFFSET('Sanitation Data'!$D$30,0,10*ROW('Sanitation Data'!D123))="","",OFFSET('Sanitation Data'!$D$30,0,10*ROW('Sanitation Data'!D123)))</f>
        <v/>
      </c>
      <c r="CN129" s="270" t="str">
        <f ca="true">+IF(OFFSET('Sanitation Data'!$D$31,0,10*ROW('Sanitation Data'!D123))="","",OFFSET('Sanitation Data'!$D$31,0,10*ROW('Sanitation Data'!D123)))</f>
        <v/>
      </c>
      <c r="CO129" s="270" t="str">
        <f ca="true">+IF(OFFSET('Sanitation Data'!$D$32,0,10*ROW('Sanitation Data'!D123))="","",OFFSET('Sanitation Data'!$D$32,0,10*ROW('Sanitation Data'!D123)))</f>
        <v/>
      </c>
      <c r="CP129" s="270" t="str">
        <f ca="true">+IF(OFFSET('Sanitation Data'!$E$28,0,10*ROW('Sanitation Data'!E123))="","",OFFSET('Sanitation Data'!$E$28,0,10*ROW('Sanitation Data'!E123)))</f>
        <v/>
      </c>
      <c r="CQ129" s="270" t="str">
        <f ca="true">+IF(OFFSET('Sanitation Data'!$E$29,0,10*ROW('Sanitation Data'!E123))="","",OFFSET('Sanitation Data'!$E$29,0,10*ROW('Sanitation Data'!E123)))</f>
        <v/>
      </c>
      <c r="CR129" s="270" t="str">
        <f ca="true">+IF(OFFSET('Sanitation Data'!$E$30,0,10*ROW('Sanitation Data'!E123))="","",OFFSET('Sanitation Data'!$E$30,0,10*ROW('Sanitation Data'!E123)))</f>
        <v/>
      </c>
      <c r="CS129" s="270" t="str">
        <f ca="true">+IF(OFFSET('Sanitation Data'!$E$31,0,10*ROW('Sanitation Data'!E123))="","",OFFSET('Sanitation Data'!$E$31,0,10*ROW('Sanitation Data'!E123)))</f>
        <v/>
      </c>
      <c r="CT129" s="270" t="str">
        <f ca="true">+IF(OFFSET('Sanitation Data'!$E$32,0,10*ROW('Sanitation Data'!E123))="","",OFFSET('Sanitation Data'!$E$32,0,10*ROW('Sanitation Data'!E123)))</f>
        <v/>
      </c>
      <c r="CU129" s="270" t="str">
        <f ca="true">+IF(OFFSET('Sanitation Data'!$F$28,0,10*ROW('Sanitation Data'!F123))="","",OFFSET('Sanitation Data'!$F$28,0,10*ROW('Sanitation Data'!F123)))</f>
        <v/>
      </c>
      <c r="CV129" s="270" t="str">
        <f ca="true">+IF(OFFSET('Sanitation Data'!$F$29,0,10*ROW('Sanitation Data'!F123))="","",OFFSET('Sanitation Data'!$F$29,0,10*ROW('Sanitation Data'!F123)))</f>
        <v/>
      </c>
      <c r="CW129" s="270" t="str">
        <f ca="true">+IF(OFFSET('Sanitation Data'!$F$30,0,10*ROW('Sanitation Data'!F123))="","",OFFSET('Sanitation Data'!$F$30,0,10*ROW('Sanitation Data'!F123)))</f>
        <v/>
      </c>
      <c r="CX129" s="270" t="str">
        <f ca="true">+IF(OFFSET('Sanitation Data'!$F$31,0,10*ROW('Sanitation Data'!F123))="","",OFFSET('Sanitation Data'!$F$31,0,10*ROW('Sanitation Data'!F123)))</f>
        <v/>
      </c>
      <c r="CY129" s="270" t="str">
        <f ca="true">+IF(OFFSET('Sanitation Data'!$F$32,0,10*ROW('Sanitation Data'!F123))="","",OFFSET('Sanitation Data'!$F$32,0,10*ROW('Sanitation Data'!F123)))</f>
        <v/>
      </c>
      <c r="CZ129" s="270" t="str">
        <f ca="true">+IF(OFFSET('Sanitation Data'!$G$28,0,10*ROW('Sanitation Data'!G123))="","",OFFSET('Sanitation Data'!$G$28,0,10*ROW('Sanitation Data'!G123)))</f>
        <v/>
      </c>
      <c r="DA129" s="270" t="str">
        <f ca="true">+IF(OFFSET('Sanitation Data'!$G$29,0,10*ROW('Sanitation Data'!G123))="","",OFFSET('Sanitation Data'!$G$29,0,10*ROW('Sanitation Data'!G123)))</f>
        <v/>
      </c>
      <c r="DB129" s="270" t="str">
        <f ca="true">+IF(OFFSET('Sanitation Data'!$G$30,0,10*ROW('Sanitation Data'!G123))="","",OFFSET('Sanitation Data'!$G$30,0,10*ROW('Sanitation Data'!G123)))</f>
        <v/>
      </c>
      <c r="DC129" s="270" t="str">
        <f ca="true">+IF(OFFSET('Sanitation Data'!$G$31,0,10*ROW('Sanitation Data'!G123))="","",OFFSET('Sanitation Data'!$G$31,0,10*ROW('Sanitation Data'!G123)))</f>
        <v/>
      </c>
      <c r="DD129" s="270" t="str">
        <f ca="true">+IF(OFFSET('Sanitation Data'!$G$32,0,10*ROW('Sanitation Data'!G123))="","",OFFSET('Sanitation Data'!$G$32,0,10*ROW('Sanitation Data'!G123)))</f>
        <v/>
      </c>
      <c r="DE129" s="270" t="str">
        <f ca="true">+IF(OFFSET('Sanitation Data'!$H$28,0,10*ROW('Sanitation Data'!H123))="","",OFFSET('Sanitation Data'!$H$28,0,10*ROW('Sanitation Data'!H123)))</f>
        <v/>
      </c>
      <c r="DF129" s="270" t="str">
        <f ca="true">+IF(OFFSET('Sanitation Data'!$H$29,0,10*ROW('Sanitation Data'!H123))="","",OFFSET('Sanitation Data'!$H$29,0,10*ROW('Sanitation Data'!H123)))</f>
        <v/>
      </c>
      <c r="DG129" s="270" t="str">
        <f ca="true">+IF(OFFSET('Sanitation Data'!$H$30,0,10*ROW('Sanitation Data'!H123))="","",OFFSET('Sanitation Data'!$H$30,0,10*ROW('Sanitation Data'!H123)))</f>
        <v/>
      </c>
      <c r="DH129" s="270" t="str">
        <f ca="true">+IF(OFFSET('Sanitation Data'!$H$31,0,10*ROW('Sanitation Data'!H123))="","",OFFSET('Sanitation Data'!$H$31,0,10*ROW('Sanitation Data'!H123)))</f>
        <v/>
      </c>
      <c r="DI129" s="270" t="str">
        <f ca="true">+IF(OFFSET('Sanitation Data'!$H$32,0,10*ROW('Sanitation Data'!H123))="","",OFFSET('Sanitation Data'!$H$32,0,10*ROW('Sanitation Data'!H123)))</f>
        <v/>
      </c>
      <c r="DJ129" s="270" t="str">
        <f ca="true">+IF(OFFSET('Sanitation Data'!$I$28,0,10*ROW('Sanitation Data'!I123))="","",OFFSET('Sanitation Data'!$I$28,0,10*ROW('Sanitation Data'!I123)))</f>
        <v/>
      </c>
      <c r="DK129" s="270" t="str">
        <f ca="true">+IF(OFFSET('Sanitation Data'!$I$29,0,10*ROW('Sanitation Data'!I123))="","",OFFSET('Sanitation Data'!$I$29,0,10*ROW('Sanitation Data'!I123)))</f>
        <v/>
      </c>
      <c r="DL129" s="270" t="str">
        <f ca="true">+IF(OFFSET('Sanitation Data'!$I$30,0,10*ROW('Sanitation Data'!I123))="","",OFFSET('Sanitation Data'!$I$30,0,10*ROW('Sanitation Data'!I123)))</f>
        <v/>
      </c>
      <c r="DM129" s="270" t="str">
        <f ca="true">+IF(OFFSET('Sanitation Data'!$I$31,0,10*ROW('Sanitation Data'!I123))="","",OFFSET('Sanitation Data'!$I$31,0,10*ROW('Sanitation Data'!I123)))</f>
        <v/>
      </c>
      <c r="DN129" s="270" t="str">
        <f ca="true">+IF(OFFSET('Sanitation Data'!$I$32,0,10*ROW('Sanitation Data'!I123))="","",OFFSET('Sanitation Data'!$I$32,0,10*ROW('Sanitation Data'!I123)))</f>
        <v/>
      </c>
      <c r="DO129" s="270" t="str">
        <f ca="true">+IF(OFFSET('Hygiene Data'!$D$11,0,10*ROW('Hygiene Data'!D123))="","",OFFSET('Hygiene Data'!$D$11,0,10*ROW('Hygiene Data'!D123)))</f>
        <v/>
      </c>
      <c r="DP129" s="270" t="str">
        <f ca="true">+IF(OFFSET('Hygiene Data'!$D$12,0,10*ROW('Hygiene Data'!D123))="","",OFFSET('Hygiene Data'!$D$12,0,10*ROW('Hygiene Data'!D123)))</f>
        <v/>
      </c>
      <c r="DQ129" s="270" t="str">
        <f ca="true">+IF(OFFSET('Hygiene Data'!$D$13,0,10*ROW('Hygiene Data'!D123))="","",OFFSET('Hygiene Data'!$D$13,0,10*ROW('Hygiene Data'!D123)))</f>
        <v/>
      </c>
      <c r="DR129" s="270" t="str">
        <f ca="true">+IF(OFFSET('Hygiene Data'!$E$11,0,10*ROW('Hygiene Data'!E123))="","",OFFSET('Hygiene Data'!$E$11,0,10*ROW('Hygiene Data'!E123)))</f>
        <v/>
      </c>
      <c r="DS129" s="270" t="str">
        <f ca="true">+IF(OFFSET('Hygiene Data'!$E$12,0,10*ROW('Hygiene Data'!E123))="","",OFFSET('Hygiene Data'!$E$12,0,10*ROW('Hygiene Data'!E123)))</f>
        <v/>
      </c>
      <c r="DT129" s="270" t="str">
        <f ca="true">+IF(OFFSET('Hygiene Data'!$E$13,0,10*ROW('Hygiene Data'!E123))="","",OFFSET('Hygiene Data'!$E$13,0,10*ROW('Hygiene Data'!E123)))</f>
        <v/>
      </c>
      <c r="DU129" s="270" t="str">
        <f ca="true">+IF(OFFSET('Hygiene Data'!$F$11,0,10*ROW('Hygiene Data'!F123))="","",OFFSET('Hygiene Data'!$F$11,0,10*ROW('Hygiene Data'!F123)))</f>
        <v/>
      </c>
      <c r="DV129" s="270" t="str">
        <f ca="true">+IF(OFFSET('Hygiene Data'!$F$12,0,10*ROW('Hygiene Data'!F123))="","",OFFSET('Hygiene Data'!$F$12,0,10*ROW('Hygiene Data'!F123)))</f>
        <v/>
      </c>
      <c r="DW129" s="270" t="str">
        <f ca="true">+IF(OFFSET('Hygiene Data'!$F$13,0,10*ROW('Hygiene Data'!F123))="","",OFFSET('Hygiene Data'!$F$13,0,10*ROW('Hygiene Data'!F123)))</f>
        <v/>
      </c>
      <c r="DX129" s="270" t="str">
        <f ca="true">+IF(OFFSET('Hygiene Data'!$G$11,0,10*ROW('Hygiene Data'!G123))="","",OFFSET('Hygiene Data'!$G$11,0,10*ROW('Hygiene Data'!G123)))</f>
        <v/>
      </c>
      <c r="DY129" s="270" t="str">
        <f ca="true">+IF(OFFSET('Hygiene Data'!$G$12,0,10*ROW('Hygiene Data'!G123))="","",OFFSET('Hygiene Data'!$G$12,0,10*ROW('Hygiene Data'!G123)))</f>
        <v/>
      </c>
      <c r="DZ129" s="270" t="str">
        <f ca="true">+IF(OFFSET('Hygiene Data'!$G$13,0,10*ROW('Hygiene Data'!G123))="","",OFFSET('Hygiene Data'!$G$13,0,10*ROW('Hygiene Data'!G123)))</f>
        <v/>
      </c>
      <c r="EA129" s="270" t="str">
        <f ca="true">+IF(OFFSET('Hygiene Data'!$H$11,0,10*ROW('Hygiene Data'!H123))="","",OFFSET('Hygiene Data'!$H$11,0,10*ROW('Hygiene Data'!H123)))</f>
        <v/>
      </c>
      <c r="EB129" s="270" t="str">
        <f ca="true">+IF(OFFSET('Hygiene Data'!$H$12,0,10*ROW('Hygiene Data'!H123))="","",OFFSET('Hygiene Data'!$H$12,0,10*ROW('Hygiene Data'!H123)))</f>
        <v/>
      </c>
      <c r="EC129" s="270" t="str">
        <f ca="true">+IF(OFFSET('Hygiene Data'!$H$13,0,10*ROW('Hygiene Data'!H123))="","",OFFSET('Hygiene Data'!$H$13,0,10*ROW('Hygiene Data'!H123)))</f>
        <v/>
      </c>
      <c r="ED129" s="270" t="str">
        <f ca="true">+IF(OFFSET('Hygiene Data'!$I$11,0,10*ROW('Hygiene Data'!I123))="","",OFFSET('Hygiene Data'!$I$11,0,10*ROW('Hygiene Data'!I123)))</f>
        <v/>
      </c>
      <c r="EE129" s="270" t="str">
        <f ca="true">+IF(OFFSET('Hygiene Data'!$I$12,0,10*ROW('Hygiene Data'!I123))="","",OFFSET('Hygiene Data'!$I$12,0,10*ROW('Hygiene Data'!I123)))</f>
        <v/>
      </c>
      <c r="EF129" s="270"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26" t="str">
        <f t="shared" ca="true" si="1"/>
        <v/>
      </c>
      <c r="D130" s="93"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3"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3"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3"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3"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3"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3"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3"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3"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3"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3"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3"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3"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3"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3"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3"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3"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3"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4"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4"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4"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4"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4"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4"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4"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4"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4"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4"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4"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4"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4"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4"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4"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4"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4"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4"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4"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4"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4"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4"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4"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4"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4"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4"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4"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4"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4"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4"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5"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5"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5"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5"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5"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5"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5"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5"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5"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5"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5"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5"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5"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5"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5"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5"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5"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5"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0"/>
      <c r="BS130" s="270" t="str">
        <f ca="true">+IF(OFFSET('Water Data'!$D$27,0,10*ROW('Water Data'!D124))="","",OFFSET('Water Data'!$D$27,0,10*ROW('Water Data'!D124)))</f>
        <v/>
      </c>
      <c r="BT130" s="270" t="str">
        <f ca="true">+IF(OFFSET('Water Data'!$D$28,0,10*ROW('Water Data'!D124))="","",OFFSET('Water Data'!$D$28,0,10*ROW('Water Data'!D124)))</f>
        <v/>
      </c>
      <c r="BU130" s="270" t="str">
        <f ca="true">+IF(OFFSET('Water Data'!$D$29,0,10*ROW('Water Data'!D124))="","",OFFSET('Water Data'!$D$29,0,10*ROW('Water Data'!D124)))</f>
        <v/>
      </c>
      <c r="BV130" s="270" t="str">
        <f ca="true">+IF(OFFSET('Water Data'!$E$27,0,10*ROW('Water Data'!E124))="","",OFFSET('Water Data'!$E$27,0,10*ROW('Water Data'!E124)))</f>
        <v/>
      </c>
      <c r="BW130" s="270" t="str">
        <f ca="true">+IF(OFFSET('Water Data'!$E$28,0,10*ROW('Water Data'!E124))="","",OFFSET('Water Data'!$E$28,0,10*ROW('Water Data'!E124)))</f>
        <v/>
      </c>
      <c r="BX130" s="270" t="str">
        <f ca="true">+IF(OFFSET('Water Data'!$E$29,0,10*ROW('Water Data'!E124))="","",OFFSET('Water Data'!$E$29,0,10*ROW('Water Data'!E124)))</f>
        <v/>
      </c>
      <c r="BY130" s="270" t="str">
        <f ca="true">+IF(OFFSET('Water Data'!$F$27,0,10*ROW('Water Data'!F124))="","",OFFSET('Water Data'!$F$27,0,10*ROW('Water Data'!F124)))</f>
        <v/>
      </c>
      <c r="BZ130" s="270" t="str">
        <f ca="true">+IF(OFFSET('Water Data'!$F$28,0,10*ROW('Water Data'!F124))="","",OFFSET('Water Data'!$F$28,0,10*ROW('Water Data'!F124)))</f>
        <v/>
      </c>
      <c r="CA130" s="270" t="str">
        <f ca="true">+IF(OFFSET('Water Data'!$F$29,0,10*ROW('Water Data'!F124))="","",OFFSET('Water Data'!$F$29,0,10*ROW('Water Data'!F124)))</f>
        <v/>
      </c>
      <c r="CB130" s="270" t="str">
        <f ca="true">+IF(OFFSET('Water Data'!$G$27,0,10*ROW('Water Data'!G124))="","",OFFSET('Water Data'!$G$27,0,10*ROW('Water Data'!G124)))</f>
        <v/>
      </c>
      <c r="CC130" s="270" t="str">
        <f ca="true">+IF(OFFSET('Water Data'!$G$28,0,10*ROW('Water Data'!G124))="","",OFFSET('Water Data'!$G$28,0,10*ROW('Water Data'!G124)))</f>
        <v/>
      </c>
      <c r="CD130" s="270" t="str">
        <f ca="true">+IF(OFFSET('Water Data'!$G$29,0,10*ROW('Water Data'!G124))="","",OFFSET('Water Data'!$G$29,0,10*ROW('Water Data'!G124)))</f>
        <v/>
      </c>
      <c r="CE130" s="270" t="str">
        <f ca="true">+IF(OFFSET('Water Data'!$H$27,0,10*ROW('Water Data'!H124))="","",OFFSET('Water Data'!$H$27,0,10*ROW('Water Data'!H124)))</f>
        <v/>
      </c>
      <c r="CF130" s="270" t="str">
        <f ca="true">+IF(OFFSET('Water Data'!$H$28,0,10*ROW('Water Data'!H124))="","",OFFSET('Water Data'!$H$28,0,10*ROW('Water Data'!H124)))</f>
        <v/>
      </c>
      <c r="CG130" s="270" t="str">
        <f ca="true">+IF(OFFSET('Water Data'!$H$29,0,10*ROW('Water Data'!H124))="","",OFFSET('Water Data'!$H$29,0,10*ROW('Water Data'!H124)))</f>
        <v/>
      </c>
      <c r="CH130" s="270" t="str">
        <f ca="true">+IF(OFFSET('Water Data'!$I$27,0,10*ROW('Water Data'!I124))="","",OFFSET('Water Data'!$I$27,0,10*ROW('Water Data'!I124)))</f>
        <v/>
      </c>
      <c r="CI130" s="270" t="str">
        <f ca="true">+IF(OFFSET('Water Data'!$I$28,0,10*ROW('Water Data'!I124))="","",OFFSET('Water Data'!$I$28,0,10*ROW('Water Data'!I124)))</f>
        <v/>
      </c>
      <c r="CJ130" s="270" t="str">
        <f ca="true">+IF(OFFSET('Water Data'!$I$29,0,10*ROW('Water Data'!I124))="","",OFFSET('Water Data'!$I$29,0,10*ROW('Water Data'!I124)))</f>
        <v/>
      </c>
      <c r="CK130" s="270" t="str">
        <f ca="true">+IF(OFFSET('Sanitation Data'!$D$28,0,10*ROW('Sanitation Data'!D124))="","",OFFSET('Sanitation Data'!$D$28,0,10*ROW('Sanitation Data'!D124)))</f>
        <v/>
      </c>
      <c r="CL130" s="270" t="str">
        <f ca="true">+IF(OFFSET('Sanitation Data'!$D$29,0,10*ROW('Sanitation Data'!D124))="","",OFFSET('Sanitation Data'!$D$29,0,10*ROW('Sanitation Data'!D124)))</f>
        <v/>
      </c>
      <c r="CM130" s="270" t="str">
        <f ca="true">+IF(OFFSET('Sanitation Data'!$D$30,0,10*ROW('Sanitation Data'!D124))="","",OFFSET('Sanitation Data'!$D$30,0,10*ROW('Sanitation Data'!D124)))</f>
        <v/>
      </c>
      <c r="CN130" s="270" t="str">
        <f ca="true">+IF(OFFSET('Sanitation Data'!$D$31,0,10*ROW('Sanitation Data'!D124))="","",OFFSET('Sanitation Data'!$D$31,0,10*ROW('Sanitation Data'!D124)))</f>
        <v/>
      </c>
      <c r="CO130" s="270" t="str">
        <f ca="true">+IF(OFFSET('Sanitation Data'!$D$32,0,10*ROW('Sanitation Data'!D124))="","",OFFSET('Sanitation Data'!$D$32,0,10*ROW('Sanitation Data'!D124)))</f>
        <v/>
      </c>
      <c r="CP130" s="270" t="str">
        <f ca="true">+IF(OFFSET('Sanitation Data'!$E$28,0,10*ROW('Sanitation Data'!E124))="","",OFFSET('Sanitation Data'!$E$28,0,10*ROW('Sanitation Data'!E124)))</f>
        <v/>
      </c>
      <c r="CQ130" s="270" t="str">
        <f ca="true">+IF(OFFSET('Sanitation Data'!$E$29,0,10*ROW('Sanitation Data'!E124))="","",OFFSET('Sanitation Data'!$E$29,0,10*ROW('Sanitation Data'!E124)))</f>
        <v/>
      </c>
      <c r="CR130" s="270" t="str">
        <f ca="true">+IF(OFFSET('Sanitation Data'!$E$30,0,10*ROW('Sanitation Data'!E124))="","",OFFSET('Sanitation Data'!$E$30,0,10*ROW('Sanitation Data'!E124)))</f>
        <v/>
      </c>
      <c r="CS130" s="270" t="str">
        <f ca="true">+IF(OFFSET('Sanitation Data'!$E$31,0,10*ROW('Sanitation Data'!E124))="","",OFFSET('Sanitation Data'!$E$31,0,10*ROW('Sanitation Data'!E124)))</f>
        <v/>
      </c>
      <c r="CT130" s="270" t="str">
        <f ca="true">+IF(OFFSET('Sanitation Data'!$E$32,0,10*ROW('Sanitation Data'!E124))="","",OFFSET('Sanitation Data'!$E$32,0,10*ROW('Sanitation Data'!E124)))</f>
        <v/>
      </c>
      <c r="CU130" s="270" t="str">
        <f ca="true">+IF(OFFSET('Sanitation Data'!$F$28,0,10*ROW('Sanitation Data'!F124))="","",OFFSET('Sanitation Data'!$F$28,0,10*ROW('Sanitation Data'!F124)))</f>
        <v/>
      </c>
      <c r="CV130" s="270" t="str">
        <f ca="true">+IF(OFFSET('Sanitation Data'!$F$29,0,10*ROW('Sanitation Data'!F124))="","",OFFSET('Sanitation Data'!$F$29,0,10*ROW('Sanitation Data'!F124)))</f>
        <v/>
      </c>
      <c r="CW130" s="270" t="str">
        <f ca="true">+IF(OFFSET('Sanitation Data'!$F$30,0,10*ROW('Sanitation Data'!F124))="","",OFFSET('Sanitation Data'!$F$30,0,10*ROW('Sanitation Data'!F124)))</f>
        <v/>
      </c>
      <c r="CX130" s="270" t="str">
        <f ca="true">+IF(OFFSET('Sanitation Data'!$F$31,0,10*ROW('Sanitation Data'!F124))="","",OFFSET('Sanitation Data'!$F$31,0,10*ROW('Sanitation Data'!F124)))</f>
        <v/>
      </c>
      <c r="CY130" s="270" t="str">
        <f ca="true">+IF(OFFSET('Sanitation Data'!$F$32,0,10*ROW('Sanitation Data'!F124))="","",OFFSET('Sanitation Data'!$F$32,0,10*ROW('Sanitation Data'!F124)))</f>
        <v/>
      </c>
      <c r="CZ130" s="270" t="str">
        <f ca="true">+IF(OFFSET('Sanitation Data'!$G$28,0,10*ROW('Sanitation Data'!G124))="","",OFFSET('Sanitation Data'!$G$28,0,10*ROW('Sanitation Data'!G124)))</f>
        <v/>
      </c>
      <c r="DA130" s="270" t="str">
        <f ca="true">+IF(OFFSET('Sanitation Data'!$G$29,0,10*ROW('Sanitation Data'!G124))="","",OFFSET('Sanitation Data'!$G$29,0,10*ROW('Sanitation Data'!G124)))</f>
        <v/>
      </c>
      <c r="DB130" s="270" t="str">
        <f ca="true">+IF(OFFSET('Sanitation Data'!$G$30,0,10*ROW('Sanitation Data'!G124))="","",OFFSET('Sanitation Data'!$G$30,0,10*ROW('Sanitation Data'!G124)))</f>
        <v/>
      </c>
      <c r="DC130" s="270" t="str">
        <f ca="true">+IF(OFFSET('Sanitation Data'!$G$31,0,10*ROW('Sanitation Data'!G124))="","",OFFSET('Sanitation Data'!$G$31,0,10*ROW('Sanitation Data'!G124)))</f>
        <v/>
      </c>
      <c r="DD130" s="270" t="str">
        <f ca="true">+IF(OFFSET('Sanitation Data'!$G$32,0,10*ROW('Sanitation Data'!G124))="","",OFFSET('Sanitation Data'!$G$32,0,10*ROW('Sanitation Data'!G124)))</f>
        <v/>
      </c>
      <c r="DE130" s="270" t="str">
        <f ca="true">+IF(OFFSET('Sanitation Data'!$H$28,0,10*ROW('Sanitation Data'!H124))="","",OFFSET('Sanitation Data'!$H$28,0,10*ROW('Sanitation Data'!H124)))</f>
        <v/>
      </c>
      <c r="DF130" s="270" t="str">
        <f ca="true">+IF(OFFSET('Sanitation Data'!$H$29,0,10*ROW('Sanitation Data'!H124))="","",OFFSET('Sanitation Data'!$H$29,0,10*ROW('Sanitation Data'!H124)))</f>
        <v/>
      </c>
      <c r="DG130" s="270" t="str">
        <f ca="true">+IF(OFFSET('Sanitation Data'!$H$30,0,10*ROW('Sanitation Data'!H124))="","",OFFSET('Sanitation Data'!$H$30,0,10*ROW('Sanitation Data'!H124)))</f>
        <v/>
      </c>
      <c r="DH130" s="270" t="str">
        <f ca="true">+IF(OFFSET('Sanitation Data'!$H$31,0,10*ROW('Sanitation Data'!H124))="","",OFFSET('Sanitation Data'!$H$31,0,10*ROW('Sanitation Data'!H124)))</f>
        <v/>
      </c>
      <c r="DI130" s="270" t="str">
        <f ca="true">+IF(OFFSET('Sanitation Data'!$H$32,0,10*ROW('Sanitation Data'!H124))="","",OFFSET('Sanitation Data'!$H$32,0,10*ROW('Sanitation Data'!H124)))</f>
        <v/>
      </c>
      <c r="DJ130" s="270" t="str">
        <f ca="true">+IF(OFFSET('Sanitation Data'!$I$28,0,10*ROW('Sanitation Data'!I124))="","",OFFSET('Sanitation Data'!$I$28,0,10*ROW('Sanitation Data'!I124)))</f>
        <v/>
      </c>
      <c r="DK130" s="270" t="str">
        <f ca="true">+IF(OFFSET('Sanitation Data'!$I$29,0,10*ROW('Sanitation Data'!I124))="","",OFFSET('Sanitation Data'!$I$29,0,10*ROW('Sanitation Data'!I124)))</f>
        <v/>
      </c>
      <c r="DL130" s="270" t="str">
        <f ca="true">+IF(OFFSET('Sanitation Data'!$I$30,0,10*ROW('Sanitation Data'!I124))="","",OFFSET('Sanitation Data'!$I$30,0,10*ROW('Sanitation Data'!I124)))</f>
        <v/>
      </c>
      <c r="DM130" s="270" t="str">
        <f ca="true">+IF(OFFSET('Sanitation Data'!$I$31,0,10*ROW('Sanitation Data'!I124))="","",OFFSET('Sanitation Data'!$I$31,0,10*ROW('Sanitation Data'!I124)))</f>
        <v/>
      </c>
      <c r="DN130" s="270" t="str">
        <f ca="true">+IF(OFFSET('Sanitation Data'!$I$32,0,10*ROW('Sanitation Data'!I124))="","",OFFSET('Sanitation Data'!$I$32,0,10*ROW('Sanitation Data'!I124)))</f>
        <v/>
      </c>
      <c r="DO130" s="270" t="str">
        <f ca="true">+IF(OFFSET('Hygiene Data'!$D$11,0,10*ROW('Hygiene Data'!D124))="","",OFFSET('Hygiene Data'!$D$11,0,10*ROW('Hygiene Data'!D124)))</f>
        <v/>
      </c>
      <c r="DP130" s="270" t="str">
        <f ca="true">+IF(OFFSET('Hygiene Data'!$D$12,0,10*ROW('Hygiene Data'!D124))="","",OFFSET('Hygiene Data'!$D$12,0,10*ROW('Hygiene Data'!D124)))</f>
        <v/>
      </c>
      <c r="DQ130" s="270" t="str">
        <f ca="true">+IF(OFFSET('Hygiene Data'!$D$13,0,10*ROW('Hygiene Data'!D124))="","",OFFSET('Hygiene Data'!$D$13,0,10*ROW('Hygiene Data'!D124)))</f>
        <v/>
      </c>
      <c r="DR130" s="270" t="str">
        <f ca="true">+IF(OFFSET('Hygiene Data'!$E$11,0,10*ROW('Hygiene Data'!E124))="","",OFFSET('Hygiene Data'!$E$11,0,10*ROW('Hygiene Data'!E124)))</f>
        <v/>
      </c>
      <c r="DS130" s="270" t="str">
        <f ca="true">+IF(OFFSET('Hygiene Data'!$E$12,0,10*ROW('Hygiene Data'!E124))="","",OFFSET('Hygiene Data'!$E$12,0,10*ROW('Hygiene Data'!E124)))</f>
        <v/>
      </c>
      <c r="DT130" s="270" t="str">
        <f ca="true">+IF(OFFSET('Hygiene Data'!$E$13,0,10*ROW('Hygiene Data'!E124))="","",OFFSET('Hygiene Data'!$E$13,0,10*ROW('Hygiene Data'!E124)))</f>
        <v/>
      </c>
      <c r="DU130" s="270" t="str">
        <f ca="true">+IF(OFFSET('Hygiene Data'!$F$11,0,10*ROW('Hygiene Data'!F124))="","",OFFSET('Hygiene Data'!$F$11,0,10*ROW('Hygiene Data'!F124)))</f>
        <v/>
      </c>
      <c r="DV130" s="270" t="str">
        <f ca="true">+IF(OFFSET('Hygiene Data'!$F$12,0,10*ROW('Hygiene Data'!F124))="","",OFFSET('Hygiene Data'!$F$12,0,10*ROW('Hygiene Data'!F124)))</f>
        <v/>
      </c>
      <c r="DW130" s="270" t="str">
        <f ca="true">+IF(OFFSET('Hygiene Data'!$F$13,0,10*ROW('Hygiene Data'!F124))="","",OFFSET('Hygiene Data'!$F$13,0,10*ROW('Hygiene Data'!F124)))</f>
        <v/>
      </c>
      <c r="DX130" s="270" t="str">
        <f ca="true">+IF(OFFSET('Hygiene Data'!$G$11,0,10*ROW('Hygiene Data'!G124))="","",OFFSET('Hygiene Data'!$G$11,0,10*ROW('Hygiene Data'!G124)))</f>
        <v/>
      </c>
      <c r="DY130" s="270" t="str">
        <f ca="true">+IF(OFFSET('Hygiene Data'!$G$12,0,10*ROW('Hygiene Data'!G124))="","",OFFSET('Hygiene Data'!$G$12,0,10*ROW('Hygiene Data'!G124)))</f>
        <v/>
      </c>
      <c r="DZ130" s="270" t="str">
        <f ca="true">+IF(OFFSET('Hygiene Data'!$G$13,0,10*ROW('Hygiene Data'!G124))="","",OFFSET('Hygiene Data'!$G$13,0,10*ROW('Hygiene Data'!G124)))</f>
        <v/>
      </c>
      <c r="EA130" s="270" t="str">
        <f ca="true">+IF(OFFSET('Hygiene Data'!$H$11,0,10*ROW('Hygiene Data'!H124))="","",OFFSET('Hygiene Data'!$H$11,0,10*ROW('Hygiene Data'!H124)))</f>
        <v/>
      </c>
      <c r="EB130" s="270" t="str">
        <f ca="true">+IF(OFFSET('Hygiene Data'!$H$12,0,10*ROW('Hygiene Data'!H124))="","",OFFSET('Hygiene Data'!$H$12,0,10*ROW('Hygiene Data'!H124)))</f>
        <v/>
      </c>
      <c r="EC130" s="270" t="str">
        <f ca="true">+IF(OFFSET('Hygiene Data'!$H$13,0,10*ROW('Hygiene Data'!H124))="","",OFFSET('Hygiene Data'!$H$13,0,10*ROW('Hygiene Data'!H124)))</f>
        <v/>
      </c>
      <c r="ED130" s="270" t="str">
        <f ca="true">+IF(OFFSET('Hygiene Data'!$I$11,0,10*ROW('Hygiene Data'!I124))="","",OFFSET('Hygiene Data'!$I$11,0,10*ROW('Hygiene Data'!I124)))</f>
        <v/>
      </c>
      <c r="EE130" s="270" t="str">
        <f ca="true">+IF(OFFSET('Hygiene Data'!$I$12,0,10*ROW('Hygiene Data'!I124))="","",OFFSET('Hygiene Data'!$I$12,0,10*ROW('Hygiene Data'!I124)))</f>
        <v/>
      </c>
      <c r="EF130" s="270"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26" t="str">
        <f t="shared" ca="true" si="1"/>
        <v/>
      </c>
      <c r="D131" s="93"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3"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3"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3"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3"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3"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3"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3"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3"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3"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3"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3"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3"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3"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3"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3"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3"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3"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4"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4"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4"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4"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4"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4"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4"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4"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4"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4"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4"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4"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4"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4"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4"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4"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4"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4"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4"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4"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4"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4"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4"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4"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4"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4"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4"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4"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4"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4"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5"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5"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5"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5"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5"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5"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5"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5"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5"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5"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5"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5"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5"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5"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5"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5"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5"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5"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0"/>
      <c r="BS131" s="270" t="str">
        <f ca="true">+IF(OFFSET('Water Data'!$D$27,0,10*ROW('Water Data'!D125))="","",OFFSET('Water Data'!$D$27,0,10*ROW('Water Data'!D125)))</f>
        <v/>
      </c>
      <c r="BT131" s="270" t="str">
        <f ca="true">+IF(OFFSET('Water Data'!$D$28,0,10*ROW('Water Data'!D125))="","",OFFSET('Water Data'!$D$28,0,10*ROW('Water Data'!D125)))</f>
        <v/>
      </c>
      <c r="BU131" s="270" t="str">
        <f ca="true">+IF(OFFSET('Water Data'!$D$29,0,10*ROW('Water Data'!D125))="","",OFFSET('Water Data'!$D$29,0,10*ROW('Water Data'!D125)))</f>
        <v/>
      </c>
      <c r="BV131" s="270" t="str">
        <f ca="true">+IF(OFFSET('Water Data'!$E$27,0,10*ROW('Water Data'!E125))="","",OFFSET('Water Data'!$E$27,0,10*ROW('Water Data'!E125)))</f>
        <v/>
      </c>
      <c r="BW131" s="270" t="str">
        <f ca="true">+IF(OFFSET('Water Data'!$E$28,0,10*ROW('Water Data'!E125))="","",OFFSET('Water Data'!$E$28,0,10*ROW('Water Data'!E125)))</f>
        <v/>
      </c>
      <c r="BX131" s="270" t="str">
        <f ca="true">+IF(OFFSET('Water Data'!$E$29,0,10*ROW('Water Data'!E125))="","",OFFSET('Water Data'!$E$29,0,10*ROW('Water Data'!E125)))</f>
        <v/>
      </c>
      <c r="BY131" s="270" t="str">
        <f ca="true">+IF(OFFSET('Water Data'!$F$27,0,10*ROW('Water Data'!F125))="","",OFFSET('Water Data'!$F$27,0,10*ROW('Water Data'!F125)))</f>
        <v/>
      </c>
      <c r="BZ131" s="270" t="str">
        <f ca="true">+IF(OFFSET('Water Data'!$F$28,0,10*ROW('Water Data'!F125))="","",OFFSET('Water Data'!$F$28,0,10*ROW('Water Data'!F125)))</f>
        <v/>
      </c>
      <c r="CA131" s="270" t="str">
        <f ca="true">+IF(OFFSET('Water Data'!$F$29,0,10*ROW('Water Data'!F125))="","",OFFSET('Water Data'!$F$29,0,10*ROW('Water Data'!F125)))</f>
        <v/>
      </c>
      <c r="CB131" s="270" t="str">
        <f ca="true">+IF(OFFSET('Water Data'!$G$27,0,10*ROW('Water Data'!G125))="","",OFFSET('Water Data'!$G$27,0,10*ROW('Water Data'!G125)))</f>
        <v/>
      </c>
      <c r="CC131" s="270" t="str">
        <f ca="true">+IF(OFFSET('Water Data'!$G$28,0,10*ROW('Water Data'!G125))="","",OFFSET('Water Data'!$G$28,0,10*ROW('Water Data'!G125)))</f>
        <v/>
      </c>
      <c r="CD131" s="270" t="str">
        <f ca="true">+IF(OFFSET('Water Data'!$G$29,0,10*ROW('Water Data'!G125))="","",OFFSET('Water Data'!$G$29,0,10*ROW('Water Data'!G125)))</f>
        <v/>
      </c>
      <c r="CE131" s="270" t="str">
        <f ca="true">+IF(OFFSET('Water Data'!$H$27,0,10*ROW('Water Data'!H125))="","",OFFSET('Water Data'!$H$27,0,10*ROW('Water Data'!H125)))</f>
        <v/>
      </c>
      <c r="CF131" s="270" t="str">
        <f ca="true">+IF(OFFSET('Water Data'!$H$28,0,10*ROW('Water Data'!H125))="","",OFFSET('Water Data'!$H$28,0,10*ROW('Water Data'!H125)))</f>
        <v/>
      </c>
      <c r="CG131" s="270" t="str">
        <f ca="true">+IF(OFFSET('Water Data'!$H$29,0,10*ROW('Water Data'!H125))="","",OFFSET('Water Data'!$H$29,0,10*ROW('Water Data'!H125)))</f>
        <v/>
      </c>
      <c r="CH131" s="270" t="str">
        <f ca="true">+IF(OFFSET('Water Data'!$I$27,0,10*ROW('Water Data'!I125))="","",OFFSET('Water Data'!$I$27,0,10*ROW('Water Data'!I125)))</f>
        <v/>
      </c>
      <c r="CI131" s="270" t="str">
        <f ca="true">+IF(OFFSET('Water Data'!$I$28,0,10*ROW('Water Data'!I125))="","",OFFSET('Water Data'!$I$28,0,10*ROW('Water Data'!I125)))</f>
        <v/>
      </c>
      <c r="CJ131" s="270" t="str">
        <f ca="true">+IF(OFFSET('Water Data'!$I$29,0,10*ROW('Water Data'!I125))="","",OFFSET('Water Data'!$I$29,0,10*ROW('Water Data'!I125)))</f>
        <v/>
      </c>
      <c r="CK131" s="270" t="str">
        <f ca="true">+IF(OFFSET('Sanitation Data'!$D$28,0,10*ROW('Sanitation Data'!D125))="","",OFFSET('Sanitation Data'!$D$28,0,10*ROW('Sanitation Data'!D125)))</f>
        <v/>
      </c>
      <c r="CL131" s="270" t="str">
        <f ca="true">+IF(OFFSET('Sanitation Data'!$D$29,0,10*ROW('Sanitation Data'!D125))="","",OFFSET('Sanitation Data'!$D$29,0,10*ROW('Sanitation Data'!D125)))</f>
        <v/>
      </c>
      <c r="CM131" s="270" t="str">
        <f ca="true">+IF(OFFSET('Sanitation Data'!$D$30,0,10*ROW('Sanitation Data'!D125))="","",OFFSET('Sanitation Data'!$D$30,0,10*ROW('Sanitation Data'!D125)))</f>
        <v/>
      </c>
      <c r="CN131" s="270" t="str">
        <f ca="true">+IF(OFFSET('Sanitation Data'!$D$31,0,10*ROW('Sanitation Data'!D125))="","",OFFSET('Sanitation Data'!$D$31,0,10*ROW('Sanitation Data'!D125)))</f>
        <v/>
      </c>
      <c r="CO131" s="270" t="str">
        <f ca="true">+IF(OFFSET('Sanitation Data'!$D$32,0,10*ROW('Sanitation Data'!D125))="","",OFFSET('Sanitation Data'!$D$32,0,10*ROW('Sanitation Data'!D125)))</f>
        <v/>
      </c>
      <c r="CP131" s="270" t="str">
        <f ca="true">+IF(OFFSET('Sanitation Data'!$E$28,0,10*ROW('Sanitation Data'!E125))="","",OFFSET('Sanitation Data'!$E$28,0,10*ROW('Sanitation Data'!E125)))</f>
        <v/>
      </c>
      <c r="CQ131" s="270" t="str">
        <f ca="true">+IF(OFFSET('Sanitation Data'!$E$29,0,10*ROW('Sanitation Data'!E125))="","",OFFSET('Sanitation Data'!$E$29,0,10*ROW('Sanitation Data'!E125)))</f>
        <v/>
      </c>
      <c r="CR131" s="270" t="str">
        <f ca="true">+IF(OFFSET('Sanitation Data'!$E$30,0,10*ROW('Sanitation Data'!E125))="","",OFFSET('Sanitation Data'!$E$30,0,10*ROW('Sanitation Data'!E125)))</f>
        <v/>
      </c>
      <c r="CS131" s="270" t="str">
        <f ca="true">+IF(OFFSET('Sanitation Data'!$E$31,0,10*ROW('Sanitation Data'!E125))="","",OFFSET('Sanitation Data'!$E$31,0,10*ROW('Sanitation Data'!E125)))</f>
        <v/>
      </c>
      <c r="CT131" s="270" t="str">
        <f ca="true">+IF(OFFSET('Sanitation Data'!$E$32,0,10*ROW('Sanitation Data'!E125))="","",OFFSET('Sanitation Data'!$E$32,0,10*ROW('Sanitation Data'!E125)))</f>
        <v/>
      </c>
      <c r="CU131" s="270" t="str">
        <f ca="true">+IF(OFFSET('Sanitation Data'!$F$28,0,10*ROW('Sanitation Data'!F125))="","",OFFSET('Sanitation Data'!$F$28,0,10*ROW('Sanitation Data'!F125)))</f>
        <v/>
      </c>
      <c r="CV131" s="270" t="str">
        <f ca="true">+IF(OFFSET('Sanitation Data'!$F$29,0,10*ROW('Sanitation Data'!F125))="","",OFFSET('Sanitation Data'!$F$29,0,10*ROW('Sanitation Data'!F125)))</f>
        <v/>
      </c>
      <c r="CW131" s="270" t="str">
        <f ca="true">+IF(OFFSET('Sanitation Data'!$F$30,0,10*ROW('Sanitation Data'!F125))="","",OFFSET('Sanitation Data'!$F$30,0,10*ROW('Sanitation Data'!F125)))</f>
        <v/>
      </c>
      <c r="CX131" s="270" t="str">
        <f ca="true">+IF(OFFSET('Sanitation Data'!$F$31,0,10*ROW('Sanitation Data'!F125))="","",OFFSET('Sanitation Data'!$F$31,0,10*ROW('Sanitation Data'!F125)))</f>
        <v/>
      </c>
      <c r="CY131" s="270" t="str">
        <f ca="true">+IF(OFFSET('Sanitation Data'!$F$32,0,10*ROW('Sanitation Data'!F125))="","",OFFSET('Sanitation Data'!$F$32,0,10*ROW('Sanitation Data'!F125)))</f>
        <v/>
      </c>
      <c r="CZ131" s="270" t="str">
        <f ca="true">+IF(OFFSET('Sanitation Data'!$G$28,0,10*ROW('Sanitation Data'!G125))="","",OFFSET('Sanitation Data'!$G$28,0,10*ROW('Sanitation Data'!G125)))</f>
        <v/>
      </c>
      <c r="DA131" s="270" t="str">
        <f ca="true">+IF(OFFSET('Sanitation Data'!$G$29,0,10*ROW('Sanitation Data'!G125))="","",OFFSET('Sanitation Data'!$G$29,0,10*ROW('Sanitation Data'!G125)))</f>
        <v/>
      </c>
      <c r="DB131" s="270" t="str">
        <f ca="true">+IF(OFFSET('Sanitation Data'!$G$30,0,10*ROW('Sanitation Data'!G125))="","",OFFSET('Sanitation Data'!$G$30,0,10*ROW('Sanitation Data'!G125)))</f>
        <v/>
      </c>
      <c r="DC131" s="270" t="str">
        <f ca="true">+IF(OFFSET('Sanitation Data'!$G$31,0,10*ROW('Sanitation Data'!G125))="","",OFFSET('Sanitation Data'!$G$31,0,10*ROW('Sanitation Data'!G125)))</f>
        <v/>
      </c>
      <c r="DD131" s="270" t="str">
        <f ca="true">+IF(OFFSET('Sanitation Data'!$G$32,0,10*ROW('Sanitation Data'!G125))="","",OFFSET('Sanitation Data'!$G$32,0,10*ROW('Sanitation Data'!G125)))</f>
        <v/>
      </c>
      <c r="DE131" s="270" t="str">
        <f ca="true">+IF(OFFSET('Sanitation Data'!$H$28,0,10*ROW('Sanitation Data'!H125))="","",OFFSET('Sanitation Data'!$H$28,0,10*ROW('Sanitation Data'!H125)))</f>
        <v/>
      </c>
      <c r="DF131" s="270" t="str">
        <f ca="true">+IF(OFFSET('Sanitation Data'!$H$29,0,10*ROW('Sanitation Data'!H125))="","",OFFSET('Sanitation Data'!$H$29,0,10*ROW('Sanitation Data'!H125)))</f>
        <v/>
      </c>
      <c r="DG131" s="270" t="str">
        <f ca="true">+IF(OFFSET('Sanitation Data'!$H$30,0,10*ROW('Sanitation Data'!H125))="","",OFFSET('Sanitation Data'!$H$30,0,10*ROW('Sanitation Data'!H125)))</f>
        <v/>
      </c>
      <c r="DH131" s="270" t="str">
        <f ca="true">+IF(OFFSET('Sanitation Data'!$H$31,0,10*ROW('Sanitation Data'!H125))="","",OFFSET('Sanitation Data'!$H$31,0,10*ROW('Sanitation Data'!H125)))</f>
        <v/>
      </c>
      <c r="DI131" s="270" t="str">
        <f ca="true">+IF(OFFSET('Sanitation Data'!$H$32,0,10*ROW('Sanitation Data'!H125))="","",OFFSET('Sanitation Data'!$H$32,0,10*ROW('Sanitation Data'!H125)))</f>
        <v/>
      </c>
      <c r="DJ131" s="270" t="str">
        <f ca="true">+IF(OFFSET('Sanitation Data'!$I$28,0,10*ROW('Sanitation Data'!I125))="","",OFFSET('Sanitation Data'!$I$28,0,10*ROW('Sanitation Data'!I125)))</f>
        <v/>
      </c>
      <c r="DK131" s="270" t="str">
        <f ca="true">+IF(OFFSET('Sanitation Data'!$I$29,0,10*ROW('Sanitation Data'!I125))="","",OFFSET('Sanitation Data'!$I$29,0,10*ROW('Sanitation Data'!I125)))</f>
        <v/>
      </c>
      <c r="DL131" s="270" t="str">
        <f ca="true">+IF(OFFSET('Sanitation Data'!$I$30,0,10*ROW('Sanitation Data'!I125))="","",OFFSET('Sanitation Data'!$I$30,0,10*ROW('Sanitation Data'!I125)))</f>
        <v/>
      </c>
      <c r="DM131" s="270" t="str">
        <f ca="true">+IF(OFFSET('Sanitation Data'!$I$31,0,10*ROW('Sanitation Data'!I125))="","",OFFSET('Sanitation Data'!$I$31,0,10*ROW('Sanitation Data'!I125)))</f>
        <v/>
      </c>
      <c r="DN131" s="270" t="str">
        <f ca="true">+IF(OFFSET('Sanitation Data'!$I$32,0,10*ROW('Sanitation Data'!I125))="","",OFFSET('Sanitation Data'!$I$32,0,10*ROW('Sanitation Data'!I125)))</f>
        <v/>
      </c>
      <c r="DO131" s="270" t="str">
        <f ca="true">+IF(OFFSET('Hygiene Data'!$D$11,0,10*ROW('Hygiene Data'!D125))="","",OFFSET('Hygiene Data'!$D$11,0,10*ROW('Hygiene Data'!D125)))</f>
        <v/>
      </c>
      <c r="DP131" s="270" t="str">
        <f ca="true">+IF(OFFSET('Hygiene Data'!$D$12,0,10*ROW('Hygiene Data'!D125))="","",OFFSET('Hygiene Data'!$D$12,0,10*ROW('Hygiene Data'!D125)))</f>
        <v/>
      </c>
      <c r="DQ131" s="270" t="str">
        <f ca="true">+IF(OFFSET('Hygiene Data'!$D$13,0,10*ROW('Hygiene Data'!D125))="","",OFFSET('Hygiene Data'!$D$13,0,10*ROW('Hygiene Data'!D125)))</f>
        <v/>
      </c>
      <c r="DR131" s="270" t="str">
        <f ca="true">+IF(OFFSET('Hygiene Data'!$E$11,0,10*ROW('Hygiene Data'!E125))="","",OFFSET('Hygiene Data'!$E$11,0,10*ROW('Hygiene Data'!E125)))</f>
        <v/>
      </c>
      <c r="DS131" s="270" t="str">
        <f ca="true">+IF(OFFSET('Hygiene Data'!$E$12,0,10*ROW('Hygiene Data'!E125))="","",OFFSET('Hygiene Data'!$E$12,0,10*ROW('Hygiene Data'!E125)))</f>
        <v/>
      </c>
      <c r="DT131" s="270" t="str">
        <f ca="true">+IF(OFFSET('Hygiene Data'!$E$13,0,10*ROW('Hygiene Data'!E125))="","",OFFSET('Hygiene Data'!$E$13,0,10*ROW('Hygiene Data'!E125)))</f>
        <v/>
      </c>
      <c r="DU131" s="270" t="str">
        <f ca="true">+IF(OFFSET('Hygiene Data'!$F$11,0,10*ROW('Hygiene Data'!F125))="","",OFFSET('Hygiene Data'!$F$11,0,10*ROW('Hygiene Data'!F125)))</f>
        <v/>
      </c>
      <c r="DV131" s="270" t="str">
        <f ca="true">+IF(OFFSET('Hygiene Data'!$F$12,0,10*ROW('Hygiene Data'!F125))="","",OFFSET('Hygiene Data'!$F$12,0,10*ROW('Hygiene Data'!F125)))</f>
        <v/>
      </c>
      <c r="DW131" s="270" t="str">
        <f ca="true">+IF(OFFSET('Hygiene Data'!$F$13,0,10*ROW('Hygiene Data'!F125))="","",OFFSET('Hygiene Data'!$F$13,0,10*ROW('Hygiene Data'!F125)))</f>
        <v/>
      </c>
      <c r="DX131" s="270" t="str">
        <f ca="true">+IF(OFFSET('Hygiene Data'!$G$11,0,10*ROW('Hygiene Data'!G125))="","",OFFSET('Hygiene Data'!$G$11,0,10*ROW('Hygiene Data'!G125)))</f>
        <v/>
      </c>
      <c r="DY131" s="270" t="str">
        <f ca="true">+IF(OFFSET('Hygiene Data'!$G$12,0,10*ROW('Hygiene Data'!G125))="","",OFFSET('Hygiene Data'!$G$12,0,10*ROW('Hygiene Data'!G125)))</f>
        <v/>
      </c>
      <c r="DZ131" s="270" t="str">
        <f ca="true">+IF(OFFSET('Hygiene Data'!$G$13,0,10*ROW('Hygiene Data'!G125))="","",OFFSET('Hygiene Data'!$G$13,0,10*ROW('Hygiene Data'!G125)))</f>
        <v/>
      </c>
      <c r="EA131" s="270" t="str">
        <f ca="true">+IF(OFFSET('Hygiene Data'!$H$11,0,10*ROW('Hygiene Data'!H125))="","",OFFSET('Hygiene Data'!$H$11,0,10*ROW('Hygiene Data'!H125)))</f>
        <v/>
      </c>
      <c r="EB131" s="270" t="str">
        <f ca="true">+IF(OFFSET('Hygiene Data'!$H$12,0,10*ROW('Hygiene Data'!H125))="","",OFFSET('Hygiene Data'!$H$12,0,10*ROW('Hygiene Data'!H125)))</f>
        <v/>
      </c>
      <c r="EC131" s="270" t="str">
        <f ca="true">+IF(OFFSET('Hygiene Data'!$H$13,0,10*ROW('Hygiene Data'!H125))="","",OFFSET('Hygiene Data'!$H$13,0,10*ROW('Hygiene Data'!H125)))</f>
        <v/>
      </c>
      <c r="ED131" s="270" t="str">
        <f ca="true">+IF(OFFSET('Hygiene Data'!$I$11,0,10*ROW('Hygiene Data'!I125))="","",OFFSET('Hygiene Data'!$I$11,0,10*ROW('Hygiene Data'!I125)))</f>
        <v/>
      </c>
      <c r="EE131" s="270" t="str">
        <f ca="true">+IF(OFFSET('Hygiene Data'!$I$12,0,10*ROW('Hygiene Data'!I125))="","",OFFSET('Hygiene Data'!$I$12,0,10*ROW('Hygiene Data'!I125)))</f>
        <v/>
      </c>
      <c r="EF131" s="270"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26" t="str">
        <f t="shared" ca="true" si="1"/>
        <v/>
      </c>
      <c r="D132" s="93"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3"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3"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3"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3"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3"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3"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3"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3"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3"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3"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3"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3"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3"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3"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3"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3"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3"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4"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4"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4"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4"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4"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4"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4"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4"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4"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4"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4"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4"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4"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4"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4"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4"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4"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4"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4"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4"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4"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4"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4"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4"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4"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4"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4"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4"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4"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4"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5"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5"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5"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5"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5"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5"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5"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5"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5"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5"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5"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5"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5"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5"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5"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5"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5"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5"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0"/>
      <c r="BS132" s="270" t="str">
        <f ca="true">+IF(OFFSET('Water Data'!$D$27,0,10*ROW('Water Data'!D126))="","",OFFSET('Water Data'!$D$27,0,10*ROW('Water Data'!D126)))</f>
        <v/>
      </c>
      <c r="BT132" s="270" t="str">
        <f ca="true">+IF(OFFSET('Water Data'!$D$28,0,10*ROW('Water Data'!D126))="","",OFFSET('Water Data'!$D$28,0,10*ROW('Water Data'!D126)))</f>
        <v/>
      </c>
      <c r="BU132" s="270" t="str">
        <f ca="true">+IF(OFFSET('Water Data'!$D$29,0,10*ROW('Water Data'!D126))="","",OFFSET('Water Data'!$D$29,0,10*ROW('Water Data'!D126)))</f>
        <v/>
      </c>
      <c r="BV132" s="270" t="str">
        <f ca="true">+IF(OFFSET('Water Data'!$E$27,0,10*ROW('Water Data'!E126))="","",OFFSET('Water Data'!$E$27,0,10*ROW('Water Data'!E126)))</f>
        <v/>
      </c>
      <c r="BW132" s="270" t="str">
        <f ca="true">+IF(OFFSET('Water Data'!$E$28,0,10*ROW('Water Data'!E126))="","",OFFSET('Water Data'!$E$28,0,10*ROW('Water Data'!E126)))</f>
        <v/>
      </c>
      <c r="BX132" s="270" t="str">
        <f ca="true">+IF(OFFSET('Water Data'!$E$29,0,10*ROW('Water Data'!E126))="","",OFFSET('Water Data'!$E$29,0,10*ROW('Water Data'!E126)))</f>
        <v/>
      </c>
      <c r="BY132" s="270" t="str">
        <f ca="true">+IF(OFFSET('Water Data'!$F$27,0,10*ROW('Water Data'!F126))="","",OFFSET('Water Data'!$F$27,0,10*ROW('Water Data'!F126)))</f>
        <v/>
      </c>
      <c r="BZ132" s="270" t="str">
        <f ca="true">+IF(OFFSET('Water Data'!$F$28,0,10*ROW('Water Data'!F126))="","",OFFSET('Water Data'!$F$28,0,10*ROW('Water Data'!F126)))</f>
        <v/>
      </c>
      <c r="CA132" s="270" t="str">
        <f ca="true">+IF(OFFSET('Water Data'!$F$29,0,10*ROW('Water Data'!F126))="","",OFFSET('Water Data'!$F$29,0,10*ROW('Water Data'!F126)))</f>
        <v/>
      </c>
      <c r="CB132" s="270" t="str">
        <f ca="true">+IF(OFFSET('Water Data'!$G$27,0,10*ROW('Water Data'!G126))="","",OFFSET('Water Data'!$G$27,0,10*ROW('Water Data'!G126)))</f>
        <v/>
      </c>
      <c r="CC132" s="270" t="str">
        <f ca="true">+IF(OFFSET('Water Data'!$G$28,0,10*ROW('Water Data'!G126))="","",OFFSET('Water Data'!$G$28,0,10*ROW('Water Data'!G126)))</f>
        <v/>
      </c>
      <c r="CD132" s="270" t="str">
        <f ca="true">+IF(OFFSET('Water Data'!$G$29,0,10*ROW('Water Data'!G126))="","",OFFSET('Water Data'!$G$29,0,10*ROW('Water Data'!G126)))</f>
        <v/>
      </c>
      <c r="CE132" s="270" t="str">
        <f ca="true">+IF(OFFSET('Water Data'!$H$27,0,10*ROW('Water Data'!H126))="","",OFFSET('Water Data'!$H$27,0,10*ROW('Water Data'!H126)))</f>
        <v/>
      </c>
      <c r="CF132" s="270" t="str">
        <f ca="true">+IF(OFFSET('Water Data'!$H$28,0,10*ROW('Water Data'!H126))="","",OFFSET('Water Data'!$H$28,0,10*ROW('Water Data'!H126)))</f>
        <v/>
      </c>
      <c r="CG132" s="270" t="str">
        <f ca="true">+IF(OFFSET('Water Data'!$H$29,0,10*ROW('Water Data'!H126))="","",OFFSET('Water Data'!$H$29,0,10*ROW('Water Data'!H126)))</f>
        <v/>
      </c>
      <c r="CH132" s="270" t="str">
        <f ca="true">+IF(OFFSET('Water Data'!$I$27,0,10*ROW('Water Data'!I126))="","",OFFSET('Water Data'!$I$27,0,10*ROW('Water Data'!I126)))</f>
        <v/>
      </c>
      <c r="CI132" s="270" t="str">
        <f ca="true">+IF(OFFSET('Water Data'!$I$28,0,10*ROW('Water Data'!I126))="","",OFFSET('Water Data'!$I$28,0,10*ROW('Water Data'!I126)))</f>
        <v/>
      </c>
      <c r="CJ132" s="270" t="str">
        <f ca="true">+IF(OFFSET('Water Data'!$I$29,0,10*ROW('Water Data'!I126))="","",OFFSET('Water Data'!$I$29,0,10*ROW('Water Data'!I126)))</f>
        <v/>
      </c>
      <c r="CK132" s="270" t="str">
        <f ca="true">+IF(OFFSET('Sanitation Data'!$D$28,0,10*ROW('Sanitation Data'!D126))="","",OFFSET('Sanitation Data'!$D$28,0,10*ROW('Sanitation Data'!D126)))</f>
        <v/>
      </c>
      <c r="CL132" s="270" t="str">
        <f ca="true">+IF(OFFSET('Sanitation Data'!$D$29,0,10*ROW('Sanitation Data'!D126))="","",OFFSET('Sanitation Data'!$D$29,0,10*ROW('Sanitation Data'!D126)))</f>
        <v/>
      </c>
      <c r="CM132" s="270" t="str">
        <f ca="true">+IF(OFFSET('Sanitation Data'!$D$30,0,10*ROW('Sanitation Data'!D126))="","",OFFSET('Sanitation Data'!$D$30,0,10*ROW('Sanitation Data'!D126)))</f>
        <v/>
      </c>
      <c r="CN132" s="270" t="str">
        <f ca="true">+IF(OFFSET('Sanitation Data'!$D$31,0,10*ROW('Sanitation Data'!D126))="","",OFFSET('Sanitation Data'!$D$31,0,10*ROW('Sanitation Data'!D126)))</f>
        <v/>
      </c>
      <c r="CO132" s="270" t="str">
        <f ca="true">+IF(OFFSET('Sanitation Data'!$D$32,0,10*ROW('Sanitation Data'!D126))="","",OFFSET('Sanitation Data'!$D$32,0,10*ROW('Sanitation Data'!D126)))</f>
        <v/>
      </c>
      <c r="CP132" s="270" t="str">
        <f ca="true">+IF(OFFSET('Sanitation Data'!$E$28,0,10*ROW('Sanitation Data'!E126))="","",OFFSET('Sanitation Data'!$E$28,0,10*ROW('Sanitation Data'!E126)))</f>
        <v/>
      </c>
      <c r="CQ132" s="270" t="str">
        <f ca="true">+IF(OFFSET('Sanitation Data'!$E$29,0,10*ROW('Sanitation Data'!E126))="","",OFFSET('Sanitation Data'!$E$29,0,10*ROW('Sanitation Data'!E126)))</f>
        <v/>
      </c>
      <c r="CR132" s="270" t="str">
        <f ca="true">+IF(OFFSET('Sanitation Data'!$E$30,0,10*ROW('Sanitation Data'!E126))="","",OFFSET('Sanitation Data'!$E$30,0,10*ROW('Sanitation Data'!E126)))</f>
        <v/>
      </c>
      <c r="CS132" s="270" t="str">
        <f ca="true">+IF(OFFSET('Sanitation Data'!$E$31,0,10*ROW('Sanitation Data'!E126))="","",OFFSET('Sanitation Data'!$E$31,0,10*ROW('Sanitation Data'!E126)))</f>
        <v/>
      </c>
      <c r="CT132" s="270" t="str">
        <f ca="true">+IF(OFFSET('Sanitation Data'!$E$32,0,10*ROW('Sanitation Data'!E126))="","",OFFSET('Sanitation Data'!$E$32,0,10*ROW('Sanitation Data'!E126)))</f>
        <v/>
      </c>
      <c r="CU132" s="270" t="str">
        <f ca="true">+IF(OFFSET('Sanitation Data'!$F$28,0,10*ROW('Sanitation Data'!F126))="","",OFFSET('Sanitation Data'!$F$28,0,10*ROW('Sanitation Data'!F126)))</f>
        <v/>
      </c>
      <c r="CV132" s="270" t="str">
        <f ca="true">+IF(OFFSET('Sanitation Data'!$F$29,0,10*ROW('Sanitation Data'!F126))="","",OFFSET('Sanitation Data'!$F$29,0,10*ROW('Sanitation Data'!F126)))</f>
        <v/>
      </c>
      <c r="CW132" s="270" t="str">
        <f ca="true">+IF(OFFSET('Sanitation Data'!$F$30,0,10*ROW('Sanitation Data'!F126))="","",OFFSET('Sanitation Data'!$F$30,0,10*ROW('Sanitation Data'!F126)))</f>
        <v/>
      </c>
      <c r="CX132" s="270" t="str">
        <f ca="true">+IF(OFFSET('Sanitation Data'!$F$31,0,10*ROW('Sanitation Data'!F126))="","",OFFSET('Sanitation Data'!$F$31,0,10*ROW('Sanitation Data'!F126)))</f>
        <v/>
      </c>
      <c r="CY132" s="270" t="str">
        <f ca="true">+IF(OFFSET('Sanitation Data'!$F$32,0,10*ROW('Sanitation Data'!F126))="","",OFFSET('Sanitation Data'!$F$32,0,10*ROW('Sanitation Data'!F126)))</f>
        <v/>
      </c>
      <c r="CZ132" s="270" t="str">
        <f ca="true">+IF(OFFSET('Sanitation Data'!$G$28,0,10*ROW('Sanitation Data'!G126))="","",OFFSET('Sanitation Data'!$G$28,0,10*ROW('Sanitation Data'!G126)))</f>
        <v/>
      </c>
      <c r="DA132" s="270" t="str">
        <f ca="true">+IF(OFFSET('Sanitation Data'!$G$29,0,10*ROW('Sanitation Data'!G126))="","",OFFSET('Sanitation Data'!$G$29,0,10*ROW('Sanitation Data'!G126)))</f>
        <v/>
      </c>
      <c r="DB132" s="270" t="str">
        <f ca="true">+IF(OFFSET('Sanitation Data'!$G$30,0,10*ROW('Sanitation Data'!G126))="","",OFFSET('Sanitation Data'!$G$30,0,10*ROW('Sanitation Data'!G126)))</f>
        <v/>
      </c>
      <c r="DC132" s="270" t="str">
        <f ca="true">+IF(OFFSET('Sanitation Data'!$G$31,0,10*ROW('Sanitation Data'!G126))="","",OFFSET('Sanitation Data'!$G$31,0,10*ROW('Sanitation Data'!G126)))</f>
        <v/>
      </c>
      <c r="DD132" s="270" t="str">
        <f ca="true">+IF(OFFSET('Sanitation Data'!$G$32,0,10*ROW('Sanitation Data'!G126))="","",OFFSET('Sanitation Data'!$G$32,0,10*ROW('Sanitation Data'!G126)))</f>
        <v/>
      </c>
      <c r="DE132" s="270" t="str">
        <f ca="true">+IF(OFFSET('Sanitation Data'!$H$28,0,10*ROW('Sanitation Data'!H126))="","",OFFSET('Sanitation Data'!$H$28,0,10*ROW('Sanitation Data'!H126)))</f>
        <v/>
      </c>
      <c r="DF132" s="270" t="str">
        <f ca="true">+IF(OFFSET('Sanitation Data'!$H$29,0,10*ROW('Sanitation Data'!H126))="","",OFFSET('Sanitation Data'!$H$29,0,10*ROW('Sanitation Data'!H126)))</f>
        <v/>
      </c>
      <c r="DG132" s="270" t="str">
        <f ca="true">+IF(OFFSET('Sanitation Data'!$H$30,0,10*ROW('Sanitation Data'!H126))="","",OFFSET('Sanitation Data'!$H$30,0,10*ROW('Sanitation Data'!H126)))</f>
        <v/>
      </c>
      <c r="DH132" s="270" t="str">
        <f ca="true">+IF(OFFSET('Sanitation Data'!$H$31,0,10*ROW('Sanitation Data'!H126))="","",OFFSET('Sanitation Data'!$H$31,0,10*ROW('Sanitation Data'!H126)))</f>
        <v/>
      </c>
      <c r="DI132" s="270" t="str">
        <f ca="true">+IF(OFFSET('Sanitation Data'!$H$32,0,10*ROW('Sanitation Data'!H126))="","",OFFSET('Sanitation Data'!$H$32,0,10*ROW('Sanitation Data'!H126)))</f>
        <v/>
      </c>
      <c r="DJ132" s="270" t="str">
        <f ca="true">+IF(OFFSET('Sanitation Data'!$I$28,0,10*ROW('Sanitation Data'!I126))="","",OFFSET('Sanitation Data'!$I$28,0,10*ROW('Sanitation Data'!I126)))</f>
        <v/>
      </c>
      <c r="DK132" s="270" t="str">
        <f ca="true">+IF(OFFSET('Sanitation Data'!$I$29,0,10*ROW('Sanitation Data'!I126))="","",OFFSET('Sanitation Data'!$I$29,0,10*ROW('Sanitation Data'!I126)))</f>
        <v/>
      </c>
      <c r="DL132" s="270" t="str">
        <f ca="true">+IF(OFFSET('Sanitation Data'!$I$30,0,10*ROW('Sanitation Data'!I126))="","",OFFSET('Sanitation Data'!$I$30,0,10*ROW('Sanitation Data'!I126)))</f>
        <v/>
      </c>
      <c r="DM132" s="270" t="str">
        <f ca="true">+IF(OFFSET('Sanitation Data'!$I$31,0,10*ROW('Sanitation Data'!I126))="","",OFFSET('Sanitation Data'!$I$31,0,10*ROW('Sanitation Data'!I126)))</f>
        <v/>
      </c>
      <c r="DN132" s="270" t="str">
        <f ca="true">+IF(OFFSET('Sanitation Data'!$I$32,0,10*ROW('Sanitation Data'!I126))="","",OFFSET('Sanitation Data'!$I$32,0,10*ROW('Sanitation Data'!I126)))</f>
        <v/>
      </c>
      <c r="DO132" s="270" t="str">
        <f ca="true">+IF(OFFSET('Hygiene Data'!$D$11,0,10*ROW('Hygiene Data'!D126))="","",OFFSET('Hygiene Data'!$D$11,0,10*ROW('Hygiene Data'!D126)))</f>
        <v/>
      </c>
      <c r="DP132" s="270" t="str">
        <f ca="true">+IF(OFFSET('Hygiene Data'!$D$12,0,10*ROW('Hygiene Data'!D126))="","",OFFSET('Hygiene Data'!$D$12,0,10*ROW('Hygiene Data'!D126)))</f>
        <v/>
      </c>
      <c r="DQ132" s="270" t="str">
        <f ca="true">+IF(OFFSET('Hygiene Data'!$D$13,0,10*ROW('Hygiene Data'!D126))="","",OFFSET('Hygiene Data'!$D$13,0,10*ROW('Hygiene Data'!D126)))</f>
        <v/>
      </c>
      <c r="DR132" s="270" t="str">
        <f ca="true">+IF(OFFSET('Hygiene Data'!$E$11,0,10*ROW('Hygiene Data'!E126))="","",OFFSET('Hygiene Data'!$E$11,0,10*ROW('Hygiene Data'!E126)))</f>
        <v/>
      </c>
      <c r="DS132" s="270" t="str">
        <f ca="true">+IF(OFFSET('Hygiene Data'!$E$12,0,10*ROW('Hygiene Data'!E126))="","",OFFSET('Hygiene Data'!$E$12,0,10*ROW('Hygiene Data'!E126)))</f>
        <v/>
      </c>
      <c r="DT132" s="270" t="str">
        <f ca="true">+IF(OFFSET('Hygiene Data'!$E$13,0,10*ROW('Hygiene Data'!E126))="","",OFFSET('Hygiene Data'!$E$13,0,10*ROW('Hygiene Data'!E126)))</f>
        <v/>
      </c>
      <c r="DU132" s="270" t="str">
        <f ca="true">+IF(OFFSET('Hygiene Data'!$F$11,0,10*ROW('Hygiene Data'!F126))="","",OFFSET('Hygiene Data'!$F$11,0,10*ROW('Hygiene Data'!F126)))</f>
        <v/>
      </c>
      <c r="DV132" s="270" t="str">
        <f ca="true">+IF(OFFSET('Hygiene Data'!$F$12,0,10*ROW('Hygiene Data'!F126))="","",OFFSET('Hygiene Data'!$F$12,0,10*ROW('Hygiene Data'!F126)))</f>
        <v/>
      </c>
      <c r="DW132" s="270" t="str">
        <f ca="true">+IF(OFFSET('Hygiene Data'!$F$13,0,10*ROW('Hygiene Data'!F126))="","",OFFSET('Hygiene Data'!$F$13,0,10*ROW('Hygiene Data'!F126)))</f>
        <v/>
      </c>
      <c r="DX132" s="270" t="str">
        <f ca="true">+IF(OFFSET('Hygiene Data'!$G$11,0,10*ROW('Hygiene Data'!G126))="","",OFFSET('Hygiene Data'!$G$11,0,10*ROW('Hygiene Data'!G126)))</f>
        <v/>
      </c>
      <c r="DY132" s="270" t="str">
        <f ca="true">+IF(OFFSET('Hygiene Data'!$G$12,0,10*ROW('Hygiene Data'!G126))="","",OFFSET('Hygiene Data'!$G$12,0,10*ROW('Hygiene Data'!G126)))</f>
        <v/>
      </c>
      <c r="DZ132" s="270" t="str">
        <f ca="true">+IF(OFFSET('Hygiene Data'!$G$13,0,10*ROW('Hygiene Data'!G126))="","",OFFSET('Hygiene Data'!$G$13,0,10*ROW('Hygiene Data'!G126)))</f>
        <v/>
      </c>
      <c r="EA132" s="270" t="str">
        <f ca="true">+IF(OFFSET('Hygiene Data'!$H$11,0,10*ROW('Hygiene Data'!H126))="","",OFFSET('Hygiene Data'!$H$11,0,10*ROW('Hygiene Data'!H126)))</f>
        <v/>
      </c>
      <c r="EB132" s="270" t="str">
        <f ca="true">+IF(OFFSET('Hygiene Data'!$H$12,0,10*ROW('Hygiene Data'!H126))="","",OFFSET('Hygiene Data'!$H$12,0,10*ROW('Hygiene Data'!H126)))</f>
        <v/>
      </c>
      <c r="EC132" s="270" t="str">
        <f ca="true">+IF(OFFSET('Hygiene Data'!$H$13,0,10*ROW('Hygiene Data'!H126))="","",OFFSET('Hygiene Data'!$H$13,0,10*ROW('Hygiene Data'!H126)))</f>
        <v/>
      </c>
      <c r="ED132" s="270" t="str">
        <f ca="true">+IF(OFFSET('Hygiene Data'!$I$11,0,10*ROW('Hygiene Data'!I126))="","",OFFSET('Hygiene Data'!$I$11,0,10*ROW('Hygiene Data'!I126)))</f>
        <v/>
      </c>
      <c r="EE132" s="270" t="str">
        <f ca="true">+IF(OFFSET('Hygiene Data'!$I$12,0,10*ROW('Hygiene Data'!I126))="","",OFFSET('Hygiene Data'!$I$12,0,10*ROW('Hygiene Data'!I126)))</f>
        <v/>
      </c>
      <c r="EF132" s="270"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26" t="str">
        <f t="shared" ca="true" si="1"/>
        <v/>
      </c>
      <c r="D133" s="93"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3"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3"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3"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3"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3"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3"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3"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3"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3"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3"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3"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3"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3"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3"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3"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3"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3"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4"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4"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4"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4"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4"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4"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4"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4"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4"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4"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4"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4"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4"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4"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4"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4"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4"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4"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4"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4"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4"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4"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4"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4"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4"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4"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4"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4"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4"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4"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5"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5"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5"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5"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5"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5"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5"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5"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5"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5"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5"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5"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5"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5"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5"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5"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5"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5"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0"/>
      <c r="BS133" s="270" t="str">
        <f ca="true">+IF(OFFSET('Water Data'!$D$27,0,10*ROW('Water Data'!D127))="","",OFFSET('Water Data'!$D$27,0,10*ROW('Water Data'!D127)))</f>
        <v/>
      </c>
      <c r="BT133" s="270" t="str">
        <f ca="true">+IF(OFFSET('Water Data'!$D$28,0,10*ROW('Water Data'!D127))="","",OFFSET('Water Data'!$D$28,0,10*ROW('Water Data'!D127)))</f>
        <v/>
      </c>
      <c r="BU133" s="270" t="str">
        <f ca="true">+IF(OFFSET('Water Data'!$D$29,0,10*ROW('Water Data'!D127))="","",OFFSET('Water Data'!$D$29,0,10*ROW('Water Data'!D127)))</f>
        <v/>
      </c>
      <c r="BV133" s="270" t="str">
        <f ca="true">+IF(OFFSET('Water Data'!$E$27,0,10*ROW('Water Data'!E127))="","",OFFSET('Water Data'!$E$27,0,10*ROW('Water Data'!E127)))</f>
        <v/>
      </c>
      <c r="BW133" s="270" t="str">
        <f ca="true">+IF(OFFSET('Water Data'!$E$28,0,10*ROW('Water Data'!E127))="","",OFFSET('Water Data'!$E$28,0,10*ROW('Water Data'!E127)))</f>
        <v/>
      </c>
      <c r="BX133" s="270" t="str">
        <f ca="true">+IF(OFFSET('Water Data'!$E$29,0,10*ROW('Water Data'!E127))="","",OFFSET('Water Data'!$E$29,0,10*ROW('Water Data'!E127)))</f>
        <v/>
      </c>
      <c r="BY133" s="270" t="str">
        <f ca="true">+IF(OFFSET('Water Data'!$F$27,0,10*ROW('Water Data'!F127))="","",OFFSET('Water Data'!$F$27,0,10*ROW('Water Data'!F127)))</f>
        <v/>
      </c>
      <c r="BZ133" s="270" t="str">
        <f ca="true">+IF(OFFSET('Water Data'!$F$28,0,10*ROW('Water Data'!F127))="","",OFFSET('Water Data'!$F$28,0,10*ROW('Water Data'!F127)))</f>
        <v/>
      </c>
      <c r="CA133" s="270" t="str">
        <f ca="true">+IF(OFFSET('Water Data'!$F$29,0,10*ROW('Water Data'!F127))="","",OFFSET('Water Data'!$F$29,0,10*ROW('Water Data'!F127)))</f>
        <v/>
      </c>
      <c r="CB133" s="270" t="str">
        <f ca="true">+IF(OFFSET('Water Data'!$G$27,0,10*ROW('Water Data'!G127))="","",OFFSET('Water Data'!$G$27,0,10*ROW('Water Data'!G127)))</f>
        <v/>
      </c>
      <c r="CC133" s="270" t="str">
        <f ca="true">+IF(OFFSET('Water Data'!$G$28,0,10*ROW('Water Data'!G127))="","",OFFSET('Water Data'!$G$28,0,10*ROW('Water Data'!G127)))</f>
        <v/>
      </c>
      <c r="CD133" s="270" t="str">
        <f ca="true">+IF(OFFSET('Water Data'!$G$29,0,10*ROW('Water Data'!G127))="","",OFFSET('Water Data'!$G$29,0,10*ROW('Water Data'!G127)))</f>
        <v/>
      </c>
      <c r="CE133" s="270" t="str">
        <f ca="true">+IF(OFFSET('Water Data'!$H$27,0,10*ROW('Water Data'!H127))="","",OFFSET('Water Data'!$H$27,0,10*ROW('Water Data'!H127)))</f>
        <v/>
      </c>
      <c r="CF133" s="270" t="str">
        <f ca="true">+IF(OFFSET('Water Data'!$H$28,0,10*ROW('Water Data'!H127))="","",OFFSET('Water Data'!$H$28,0,10*ROW('Water Data'!H127)))</f>
        <v/>
      </c>
      <c r="CG133" s="270" t="str">
        <f ca="true">+IF(OFFSET('Water Data'!$H$29,0,10*ROW('Water Data'!H127))="","",OFFSET('Water Data'!$H$29,0,10*ROW('Water Data'!H127)))</f>
        <v/>
      </c>
      <c r="CH133" s="270" t="str">
        <f ca="true">+IF(OFFSET('Water Data'!$I$27,0,10*ROW('Water Data'!I127))="","",OFFSET('Water Data'!$I$27,0,10*ROW('Water Data'!I127)))</f>
        <v/>
      </c>
      <c r="CI133" s="270" t="str">
        <f ca="true">+IF(OFFSET('Water Data'!$I$28,0,10*ROW('Water Data'!I127))="","",OFFSET('Water Data'!$I$28,0,10*ROW('Water Data'!I127)))</f>
        <v/>
      </c>
      <c r="CJ133" s="270" t="str">
        <f ca="true">+IF(OFFSET('Water Data'!$I$29,0,10*ROW('Water Data'!I127))="","",OFFSET('Water Data'!$I$29,0,10*ROW('Water Data'!I127)))</f>
        <v/>
      </c>
      <c r="CK133" s="270" t="str">
        <f ca="true">+IF(OFFSET('Sanitation Data'!$D$28,0,10*ROW('Sanitation Data'!D127))="","",OFFSET('Sanitation Data'!$D$28,0,10*ROW('Sanitation Data'!D127)))</f>
        <v/>
      </c>
      <c r="CL133" s="270" t="str">
        <f ca="true">+IF(OFFSET('Sanitation Data'!$D$29,0,10*ROW('Sanitation Data'!D127))="","",OFFSET('Sanitation Data'!$D$29,0,10*ROW('Sanitation Data'!D127)))</f>
        <v/>
      </c>
      <c r="CM133" s="270" t="str">
        <f ca="true">+IF(OFFSET('Sanitation Data'!$D$30,0,10*ROW('Sanitation Data'!D127))="","",OFFSET('Sanitation Data'!$D$30,0,10*ROW('Sanitation Data'!D127)))</f>
        <v/>
      </c>
      <c r="CN133" s="270" t="str">
        <f ca="true">+IF(OFFSET('Sanitation Data'!$D$31,0,10*ROW('Sanitation Data'!D127))="","",OFFSET('Sanitation Data'!$D$31,0,10*ROW('Sanitation Data'!D127)))</f>
        <v/>
      </c>
      <c r="CO133" s="270" t="str">
        <f ca="true">+IF(OFFSET('Sanitation Data'!$D$32,0,10*ROW('Sanitation Data'!D127))="","",OFFSET('Sanitation Data'!$D$32,0,10*ROW('Sanitation Data'!D127)))</f>
        <v/>
      </c>
      <c r="CP133" s="270" t="str">
        <f ca="true">+IF(OFFSET('Sanitation Data'!$E$28,0,10*ROW('Sanitation Data'!E127))="","",OFFSET('Sanitation Data'!$E$28,0,10*ROW('Sanitation Data'!E127)))</f>
        <v/>
      </c>
      <c r="CQ133" s="270" t="str">
        <f ca="true">+IF(OFFSET('Sanitation Data'!$E$29,0,10*ROW('Sanitation Data'!E127))="","",OFFSET('Sanitation Data'!$E$29,0,10*ROW('Sanitation Data'!E127)))</f>
        <v/>
      </c>
      <c r="CR133" s="270" t="str">
        <f ca="true">+IF(OFFSET('Sanitation Data'!$E$30,0,10*ROW('Sanitation Data'!E127))="","",OFFSET('Sanitation Data'!$E$30,0,10*ROW('Sanitation Data'!E127)))</f>
        <v/>
      </c>
      <c r="CS133" s="270" t="str">
        <f ca="true">+IF(OFFSET('Sanitation Data'!$E$31,0,10*ROW('Sanitation Data'!E127))="","",OFFSET('Sanitation Data'!$E$31,0,10*ROW('Sanitation Data'!E127)))</f>
        <v/>
      </c>
      <c r="CT133" s="270" t="str">
        <f ca="true">+IF(OFFSET('Sanitation Data'!$E$32,0,10*ROW('Sanitation Data'!E127))="","",OFFSET('Sanitation Data'!$E$32,0,10*ROW('Sanitation Data'!E127)))</f>
        <v/>
      </c>
      <c r="CU133" s="270" t="str">
        <f ca="true">+IF(OFFSET('Sanitation Data'!$F$28,0,10*ROW('Sanitation Data'!F127))="","",OFFSET('Sanitation Data'!$F$28,0,10*ROW('Sanitation Data'!F127)))</f>
        <v/>
      </c>
      <c r="CV133" s="270" t="str">
        <f ca="true">+IF(OFFSET('Sanitation Data'!$F$29,0,10*ROW('Sanitation Data'!F127))="","",OFFSET('Sanitation Data'!$F$29,0,10*ROW('Sanitation Data'!F127)))</f>
        <v/>
      </c>
      <c r="CW133" s="270" t="str">
        <f ca="true">+IF(OFFSET('Sanitation Data'!$F$30,0,10*ROW('Sanitation Data'!F127))="","",OFFSET('Sanitation Data'!$F$30,0,10*ROW('Sanitation Data'!F127)))</f>
        <v/>
      </c>
      <c r="CX133" s="270" t="str">
        <f ca="true">+IF(OFFSET('Sanitation Data'!$F$31,0,10*ROW('Sanitation Data'!F127))="","",OFFSET('Sanitation Data'!$F$31,0,10*ROW('Sanitation Data'!F127)))</f>
        <v/>
      </c>
      <c r="CY133" s="270" t="str">
        <f ca="true">+IF(OFFSET('Sanitation Data'!$F$32,0,10*ROW('Sanitation Data'!F127))="","",OFFSET('Sanitation Data'!$F$32,0,10*ROW('Sanitation Data'!F127)))</f>
        <v/>
      </c>
      <c r="CZ133" s="270" t="str">
        <f ca="true">+IF(OFFSET('Sanitation Data'!$G$28,0,10*ROW('Sanitation Data'!G127))="","",OFFSET('Sanitation Data'!$G$28,0,10*ROW('Sanitation Data'!G127)))</f>
        <v/>
      </c>
      <c r="DA133" s="270" t="str">
        <f ca="true">+IF(OFFSET('Sanitation Data'!$G$29,0,10*ROW('Sanitation Data'!G127))="","",OFFSET('Sanitation Data'!$G$29,0,10*ROW('Sanitation Data'!G127)))</f>
        <v/>
      </c>
      <c r="DB133" s="270" t="str">
        <f ca="true">+IF(OFFSET('Sanitation Data'!$G$30,0,10*ROW('Sanitation Data'!G127))="","",OFFSET('Sanitation Data'!$G$30,0,10*ROW('Sanitation Data'!G127)))</f>
        <v/>
      </c>
      <c r="DC133" s="270" t="str">
        <f ca="true">+IF(OFFSET('Sanitation Data'!$G$31,0,10*ROW('Sanitation Data'!G127))="","",OFFSET('Sanitation Data'!$G$31,0,10*ROW('Sanitation Data'!G127)))</f>
        <v/>
      </c>
      <c r="DD133" s="270" t="str">
        <f ca="true">+IF(OFFSET('Sanitation Data'!$G$32,0,10*ROW('Sanitation Data'!G127))="","",OFFSET('Sanitation Data'!$G$32,0,10*ROW('Sanitation Data'!G127)))</f>
        <v/>
      </c>
      <c r="DE133" s="270" t="str">
        <f ca="true">+IF(OFFSET('Sanitation Data'!$H$28,0,10*ROW('Sanitation Data'!H127))="","",OFFSET('Sanitation Data'!$H$28,0,10*ROW('Sanitation Data'!H127)))</f>
        <v/>
      </c>
      <c r="DF133" s="270" t="str">
        <f ca="true">+IF(OFFSET('Sanitation Data'!$H$29,0,10*ROW('Sanitation Data'!H127))="","",OFFSET('Sanitation Data'!$H$29,0,10*ROW('Sanitation Data'!H127)))</f>
        <v/>
      </c>
      <c r="DG133" s="270" t="str">
        <f ca="true">+IF(OFFSET('Sanitation Data'!$H$30,0,10*ROW('Sanitation Data'!H127))="","",OFFSET('Sanitation Data'!$H$30,0,10*ROW('Sanitation Data'!H127)))</f>
        <v/>
      </c>
      <c r="DH133" s="270" t="str">
        <f ca="true">+IF(OFFSET('Sanitation Data'!$H$31,0,10*ROW('Sanitation Data'!H127))="","",OFFSET('Sanitation Data'!$H$31,0,10*ROW('Sanitation Data'!H127)))</f>
        <v/>
      </c>
      <c r="DI133" s="270" t="str">
        <f ca="true">+IF(OFFSET('Sanitation Data'!$H$32,0,10*ROW('Sanitation Data'!H127))="","",OFFSET('Sanitation Data'!$H$32,0,10*ROW('Sanitation Data'!H127)))</f>
        <v/>
      </c>
      <c r="DJ133" s="270" t="str">
        <f ca="true">+IF(OFFSET('Sanitation Data'!$I$28,0,10*ROW('Sanitation Data'!I127))="","",OFFSET('Sanitation Data'!$I$28,0,10*ROW('Sanitation Data'!I127)))</f>
        <v/>
      </c>
      <c r="DK133" s="270" t="str">
        <f ca="true">+IF(OFFSET('Sanitation Data'!$I$29,0,10*ROW('Sanitation Data'!I127))="","",OFFSET('Sanitation Data'!$I$29,0,10*ROW('Sanitation Data'!I127)))</f>
        <v/>
      </c>
      <c r="DL133" s="270" t="str">
        <f ca="true">+IF(OFFSET('Sanitation Data'!$I$30,0,10*ROW('Sanitation Data'!I127))="","",OFFSET('Sanitation Data'!$I$30,0,10*ROW('Sanitation Data'!I127)))</f>
        <v/>
      </c>
      <c r="DM133" s="270" t="str">
        <f ca="true">+IF(OFFSET('Sanitation Data'!$I$31,0,10*ROW('Sanitation Data'!I127))="","",OFFSET('Sanitation Data'!$I$31,0,10*ROW('Sanitation Data'!I127)))</f>
        <v/>
      </c>
      <c r="DN133" s="270" t="str">
        <f ca="true">+IF(OFFSET('Sanitation Data'!$I$32,0,10*ROW('Sanitation Data'!I127))="","",OFFSET('Sanitation Data'!$I$32,0,10*ROW('Sanitation Data'!I127)))</f>
        <v/>
      </c>
      <c r="DO133" s="270" t="str">
        <f ca="true">+IF(OFFSET('Hygiene Data'!$D$11,0,10*ROW('Hygiene Data'!D127))="","",OFFSET('Hygiene Data'!$D$11,0,10*ROW('Hygiene Data'!D127)))</f>
        <v/>
      </c>
      <c r="DP133" s="270" t="str">
        <f ca="true">+IF(OFFSET('Hygiene Data'!$D$12,0,10*ROW('Hygiene Data'!D127))="","",OFFSET('Hygiene Data'!$D$12,0,10*ROW('Hygiene Data'!D127)))</f>
        <v/>
      </c>
      <c r="DQ133" s="270" t="str">
        <f ca="true">+IF(OFFSET('Hygiene Data'!$D$13,0,10*ROW('Hygiene Data'!D127))="","",OFFSET('Hygiene Data'!$D$13,0,10*ROW('Hygiene Data'!D127)))</f>
        <v/>
      </c>
      <c r="DR133" s="270" t="str">
        <f ca="true">+IF(OFFSET('Hygiene Data'!$E$11,0,10*ROW('Hygiene Data'!E127))="","",OFFSET('Hygiene Data'!$E$11,0,10*ROW('Hygiene Data'!E127)))</f>
        <v/>
      </c>
      <c r="DS133" s="270" t="str">
        <f ca="true">+IF(OFFSET('Hygiene Data'!$E$12,0,10*ROW('Hygiene Data'!E127))="","",OFFSET('Hygiene Data'!$E$12,0,10*ROW('Hygiene Data'!E127)))</f>
        <v/>
      </c>
      <c r="DT133" s="270" t="str">
        <f ca="true">+IF(OFFSET('Hygiene Data'!$E$13,0,10*ROW('Hygiene Data'!E127))="","",OFFSET('Hygiene Data'!$E$13,0,10*ROW('Hygiene Data'!E127)))</f>
        <v/>
      </c>
      <c r="DU133" s="270" t="str">
        <f ca="true">+IF(OFFSET('Hygiene Data'!$F$11,0,10*ROW('Hygiene Data'!F127))="","",OFFSET('Hygiene Data'!$F$11,0,10*ROW('Hygiene Data'!F127)))</f>
        <v/>
      </c>
      <c r="DV133" s="270" t="str">
        <f ca="true">+IF(OFFSET('Hygiene Data'!$F$12,0,10*ROW('Hygiene Data'!F127))="","",OFFSET('Hygiene Data'!$F$12,0,10*ROW('Hygiene Data'!F127)))</f>
        <v/>
      </c>
      <c r="DW133" s="270" t="str">
        <f ca="true">+IF(OFFSET('Hygiene Data'!$F$13,0,10*ROW('Hygiene Data'!F127))="","",OFFSET('Hygiene Data'!$F$13,0,10*ROW('Hygiene Data'!F127)))</f>
        <v/>
      </c>
      <c r="DX133" s="270" t="str">
        <f ca="true">+IF(OFFSET('Hygiene Data'!$G$11,0,10*ROW('Hygiene Data'!G127))="","",OFFSET('Hygiene Data'!$G$11,0,10*ROW('Hygiene Data'!G127)))</f>
        <v/>
      </c>
      <c r="DY133" s="270" t="str">
        <f ca="true">+IF(OFFSET('Hygiene Data'!$G$12,0,10*ROW('Hygiene Data'!G127))="","",OFFSET('Hygiene Data'!$G$12,0,10*ROW('Hygiene Data'!G127)))</f>
        <v/>
      </c>
      <c r="DZ133" s="270" t="str">
        <f ca="true">+IF(OFFSET('Hygiene Data'!$G$13,0,10*ROW('Hygiene Data'!G127))="","",OFFSET('Hygiene Data'!$G$13,0,10*ROW('Hygiene Data'!G127)))</f>
        <v/>
      </c>
      <c r="EA133" s="270" t="str">
        <f ca="true">+IF(OFFSET('Hygiene Data'!$H$11,0,10*ROW('Hygiene Data'!H127))="","",OFFSET('Hygiene Data'!$H$11,0,10*ROW('Hygiene Data'!H127)))</f>
        <v/>
      </c>
      <c r="EB133" s="270" t="str">
        <f ca="true">+IF(OFFSET('Hygiene Data'!$H$12,0,10*ROW('Hygiene Data'!H127))="","",OFFSET('Hygiene Data'!$H$12,0,10*ROW('Hygiene Data'!H127)))</f>
        <v/>
      </c>
      <c r="EC133" s="270" t="str">
        <f ca="true">+IF(OFFSET('Hygiene Data'!$H$13,0,10*ROW('Hygiene Data'!H127))="","",OFFSET('Hygiene Data'!$H$13,0,10*ROW('Hygiene Data'!H127)))</f>
        <v/>
      </c>
      <c r="ED133" s="270" t="str">
        <f ca="true">+IF(OFFSET('Hygiene Data'!$I$11,0,10*ROW('Hygiene Data'!I127))="","",OFFSET('Hygiene Data'!$I$11,0,10*ROW('Hygiene Data'!I127)))</f>
        <v/>
      </c>
      <c r="EE133" s="270" t="str">
        <f ca="true">+IF(OFFSET('Hygiene Data'!$I$12,0,10*ROW('Hygiene Data'!I127))="","",OFFSET('Hygiene Data'!$I$12,0,10*ROW('Hygiene Data'!I127)))</f>
        <v/>
      </c>
      <c r="EF133" s="270"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26" t="str">
        <f t="shared" ca="true" si="1"/>
        <v/>
      </c>
      <c r="D134" s="93"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3"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3"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3"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3"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3"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3"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3"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3"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3"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3"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3"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3"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3"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3"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3"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3"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3"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4"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4"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4"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4"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4"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4"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4"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4"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4"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4"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4"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4"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4"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4"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4"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4"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4"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4"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4"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4"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4"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4"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4"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4"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4"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4"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4"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4"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4"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4"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5"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5"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5"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5"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5"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5"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5"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5"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5"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5"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5"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5"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5"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5"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5"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5"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5"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5"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0"/>
      <c r="BS134" s="270" t="str">
        <f ca="true">+IF(OFFSET('Water Data'!$D$27,0,10*ROW('Water Data'!D128))="","",OFFSET('Water Data'!$D$27,0,10*ROW('Water Data'!D128)))</f>
        <v/>
      </c>
      <c r="BT134" s="270" t="str">
        <f ca="true">+IF(OFFSET('Water Data'!$D$28,0,10*ROW('Water Data'!D128))="","",OFFSET('Water Data'!$D$28,0,10*ROW('Water Data'!D128)))</f>
        <v/>
      </c>
      <c r="BU134" s="270" t="str">
        <f ca="true">+IF(OFFSET('Water Data'!$D$29,0,10*ROW('Water Data'!D128))="","",OFFSET('Water Data'!$D$29,0,10*ROW('Water Data'!D128)))</f>
        <v/>
      </c>
      <c r="BV134" s="270" t="str">
        <f ca="true">+IF(OFFSET('Water Data'!$E$27,0,10*ROW('Water Data'!E128))="","",OFFSET('Water Data'!$E$27,0,10*ROW('Water Data'!E128)))</f>
        <v/>
      </c>
      <c r="BW134" s="270" t="str">
        <f ca="true">+IF(OFFSET('Water Data'!$E$28,0,10*ROW('Water Data'!E128))="","",OFFSET('Water Data'!$E$28,0,10*ROW('Water Data'!E128)))</f>
        <v/>
      </c>
      <c r="BX134" s="270" t="str">
        <f ca="true">+IF(OFFSET('Water Data'!$E$29,0,10*ROW('Water Data'!E128))="","",OFFSET('Water Data'!$E$29,0,10*ROW('Water Data'!E128)))</f>
        <v/>
      </c>
      <c r="BY134" s="270" t="str">
        <f ca="true">+IF(OFFSET('Water Data'!$F$27,0,10*ROW('Water Data'!F128))="","",OFFSET('Water Data'!$F$27,0,10*ROW('Water Data'!F128)))</f>
        <v/>
      </c>
      <c r="BZ134" s="270" t="str">
        <f ca="true">+IF(OFFSET('Water Data'!$F$28,0,10*ROW('Water Data'!F128))="","",OFFSET('Water Data'!$F$28,0,10*ROW('Water Data'!F128)))</f>
        <v/>
      </c>
      <c r="CA134" s="270" t="str">
        <f ca="true">+IF(OFFSET('Water Data'!$F$29,0,10*ROW('Water Data'!F128))="","",OFFSET('Water Data'!$F$29,0,10*ROW('Water Data'!F128)))</f>
        <v/>
      </c>
      <c r="CB134" s="270" t="str">
        <f ca="true">+IF(OFFSET('Water Data'!$G$27,0,10*ROW('Water Data'!G128))="","",OFFSET('Water Data'!$G$27,0,10*ROW('Water Data'!G128)))</f>
        <v/>
      </c>
      <c r="CC134" s="270" t="str">
        <f ca="true">+IF(OFFSET('Water Data'!$G$28,0,10*ROW('Water Data'!G128))="","",OFFSET('Water Data'!$G$28,0,10*ROW('Water Data'!G128)))</f>
        <v/>
      </c>
      <c r="CD134" s="270" t="str">
        <f ca="true">+IF(OFFSET('Water Data'!$G$29,0,10*ROW('Water Data'!G128))="","",OFFSET('Water Data'!$G$29,0,10*ROW('Water Data'!G128)))</f>
        <v/>
      </c>
      <c r="CE134" s="270" t="str">
        <f ca="true">+IF(OFFSET('Water Data'!$H$27,0,10*ROW('Water Data'!H128))="","",OFFSET('Water Data'!$H$27,0,10*ROW('Water Data'!H128)))</f>
        <v/>
      </c>
      <c r="CF134" s="270" t="str">
        <f ca="true">+IF(OFFSET('Water Data'!$H$28,0,10*ROW('Water Data'!H128))="","",OFFSET('Water Data'!$H$28,0,10*ROW('Water Data'!H128)))</f>
        <v/>
      </c>
      <c r="CG134" s="270" t="str">
        <f ca="true">+IF(OFFSET('Water Data'!$H$29,0,10*ROW('Water Data'!H128))="","",OFFSET('Water Data'!$H$29,0,10*ROW('Water Data'!H128)))</f>
        <v/>
      </c>
      <c r="CH134" s="270" t="str">
        <f ca="true">+IF(OFFSET('Water Data'!$I$27,0,10*ROW('Water Data'!I128))="","",OFFSET('Water Data'!$I$27,0,10*ROW('Water Data'!I128)))</f>
        <v/>
      </c>
      <c r="CI134" s="270" t="str">
        <f ca="true">+IF(OFFSET('Water Data'!$I$28,0,10*ROW('Water Data'!I128))="","",OFFSET('Water Data'!$I$28,0,10*ROW('Water Data'!I128)))</f>
        <v/>
      </c>
      <c r="CJ134" s="270" t="str">
        <f ca="true">+IF(OFFSET('Water Data'!$I$29,0,10*ROW('Water Data'!I128))="","",OFFSET('Water Data'!$I$29,0,10*ROW('Water Data'!I128)))</f>
        <v/>
      </c>
      <c r="CK134" s="270" t="str">
        <f ca="true">+IF(OFFSET('Sanitation Data'!$D$28,0,10*ROW('Sanitation Data'!D128))="","",OFFSET('Sanitation Data'!$D$28,0,10*ROW('Sanitation Data'!D128)))</f>
        <v/>
      </c>
      <c r="CL134" s="270" t="str">
        <f ca="true">+IF(OFFSET('Sanitation Data'!$D$29,0,10*ROW('Sanitation Data'!D128))="","",OFFSET('Sanitation Data'!$D$29,0,10*ROW('Sanitation Data'!D128)))</f>
        <v/>
      </c>
      <c r="CM134" s="270" t="str">
        <f ca="true">+IF(OFFSET('Sanitation Data'!$D$30,0,10*ROW('Sanitation Data'!D128))="","",OFFSET('Sanitation Data'!$D$30,0,10*ROW('Sanitation Data'!D128)))</f>
        <v/>
      </c>
      <c r="CN134" s="270" t="str">
        <f ca="true">+IF(OFFSET('Sanitation Data'!$D$31,0,10*ROW('Sanitation Data'!D128))="","",OFFSET('Sanitation Data'!$D$31,0,10*ROW('Sanitation Data'!D128)))</f>
        <v/>
      </c>
      <c r="CO134" s="270" t="str">
        <f ca="true">+IF(OFFSET('Sanitation Data'!$D$32,0,10*ROW('Sanitation Data'!D128))="","",OFFSET('Sanitation Data'!$D$32,0,10*ROW('Sanitation Data'!D128)))</f>
        <v/>
      </c>
      <c r="CP134" s="270" t="str">
        <f ca="true">+IF(OFFSET('Sanitation Data'!$E$28,0,10*ROW('Sanitation Data'!E128))="","",OFFSET('Sanitation Data'!$E$28,0,10*ROW('Sanitation Data'!E128)))</f>
        <v/>
      </c>
      <c r="CQ134" s="270" t="str">
        <f ca="true">+IF(OFFSET('Sanitation Data'!$E$29,0,10*ROW('Sanitation Data'!E128))="","",OFFSET('Sanitation Data'!$E$29,0,10*ROW('Sanitation Data'!E128)))</f>
        <v/>
      </c>
      <c r="CR134" s="270" t="str">
        <f ca="true">+IF(OFFSET('Sanitation Data'!$E$30,0,10*ROW('Sanitation Data'!E128))="","",OFFSET('Sanitation Data'!$E$30,0,10*ROW('Sanitation Data'!E128)))</f>
        <v/>
      </c>
      <c r="CS134" s="270" t="str">
        <f ca="true">+IF(OFFSET('Sanitation Data'!$E$31,0,10*ROW('Sanitation Data'!E128))="","",OFFSET('Sanitation Data'!$E$31,0,10*ROW('Sanitation Data'!E128)))</f>
        <v/>
      </c>
      <c r="CT134" s="270" t="str">
        <f ca="true">+IF(OFFSET('Sanitation Data'!$E$32,0,10*ROW('Sanitation Data'!E128))="","",OFFSET('Sanitation Data'!$E$32,0,10*ROW('Sanitation Data'!E128)))</f>
        <v/>
      </c>
      <c r="CU134" s="270" t="str">
        <f ca="true">+IF(OFFSET('Sanitation Data'!$F$28,0,10*ROW('Sanitation Data'!F128))="","",OFFSET('Sanitation Data'!$F$28,0,10*ROW('Sanitation Data'!F128)))</f>
        <v/>
      </c>
      <c r="CV134" s="270" t="str">
        <f ca="true">+IF(OFFSET('Sanitation Data'!$F$29,0,10*ROW('Sanitation Data'!F128))="","",OFFSET('Sanitation Data'!$F$29,0,10*ROW('Sanitation Data'!F128)))</f>
        <v/>
      </c>
      <c r="CW134" s="270" t="str">
        <f ca="true">+IF(OFFSET('Sanitation Data'!$F$30,0,10*ROW('Sanitation Data'!F128))="","",OFFSET('Sanitation Data'!$F$30,0,10*ROW('Sanitation Data'!F128)))</f>
        <v/>
      </c>
      <c r="CX134" s="270" t="str">
        <f ca="true">+IF(OFFSET('Sanitation Data'!$F$31,0,10*ROW('Sanitation Data'!F128))="","",OFFSET('Sanitation Data'!$F$31,0,10*ROW('Sanitation Data'!F128)))</f>
        <v/>
      </c>
      <c r="CY134" s="270" t="str">
        <f ca="true">+IF(OFFSET('Sanitation Data'!$F$32,0,10*ROW('Sanitation Data'!F128))="","",OFFSET('Sanitation Data'!$F$32,0,10*ROW('Sanitation Data'!F128)))</f>
        <v/>
      </c>
      <c r="CZ134" s="270" t="str">
        <f ca="true">+IF(OFFSET('Sanitation Data'!$G$28,0,10*ROW('Sanitation Data'!G128))="","",OFFSET('Sanitation Data'!$G$28,0,10*ROW('Sanitation Data'!G128)))</f>
        <v/>
      </c>
      <c r="DA134" s="270" t="str">
        <f ca="true">+IF(OFFSET('Sanitation Data'!$G$29,0,10*ROW('Sanitation Data'!G128))="","",OFFSET('Sanitation Data'!$G$29,0,10*ROW('Sanitation Data'!G128)))</f>
        <v/>
      </c>
      <c r="DB134" s="270" t="str">
        <f ca="true">+IF(OFFSET('Sanitation Data'!$G$30,0,10*ROW('Sanitation Data'!G128))="","",OFFSET('Sanitation Data'!$G$30,0,10*ROW('Sanitation Data'!G128)))</f>
        <v/>
      </c>
      <c r="DC134" s="270" t="str">
        <f ca="true">+IF(OFFSET('Sanitation Data'!$G$31,0,10*ROW('Sanitation Data'!G128))="","",OFFSET('Sanitation Data'!$G$31,0,10*ROW('Sanitation Data'!G128)))</f>
        <v/>
      </c>
      <c r="DD134" s="270" t="str">
        <f ca="true">+IF(OFFSET('Sanitation Data'!$G$32,0,10*ROW('Sanitation Data'!G128))="","",OFFSET('Sanitation Data'!$G$32,0,10*ROW('Sanitation Data'!G128)))</f>
        <v/>
      </c>
      <c r="DE134" s="270" t="str">
        <f ca="true">+IF(OFFSET('Sanitation Data'!$H$28,0,10*ROW('Sanitation Data'!H128))="","",OFFSET('Sanitation Data'!$H$28,0,10*ROW('Sanitation Data'!H128)))</f>
        <v/>
      </c>
      <c r="DF134" s="270" t="str">
        <f ca="true">+IF(OFFSET('Sanitation Data'!$H$29,0,10*ROW('Sanitation Data'!H128))="","",OFFSET('Sanitation Data'!$H$29,0,10*ROW('Sanitation Data'!H128)))</f>
        <v/>
      </c>
      <c r="DG134" s="270" t="str">
        <f ca="true">+IF(OFFSET('Sanitation Data'!$H$30,0,10*ROW('Sanitation Data'!H128))="","",OFFSET('Sanitation Data'!$H$30,0,10*ROW('Sanitation Data'!H128)))</f>
        <v/>
      </c>
      <c r="DH134" s="270" t="str">
        <f ca="true">+IF(OFFSET('Sanitation Data'!$H$31,0,10*ROW('Sanitation Data'!H128))="","",OFFSET('Sanitation Data'!$H$31,0,10*ROW('Sanitation Data'!H128)))</f>
        <v/>
      </c>
      <c r="DI134" s="270" t="str">
        <f ca="true">+IF(OFFSET('Sanitation Data'!$H$32,0,10*ROW('Sanitation Data'!H128))="","",OFFSET('Sanitation Data'!$H$32,0,10*ROW('Sanitation Data'!H128)))</f>
        <v/>
      </c>
      <c r="DJ134" s="270" t="str">
        <f ca="true">+IF(OFFSET('Sanitation Data'!$I$28,0,10*ROW('Sanitation Data'!I128))="","",OFFSET('Sanitation Data'!$I$28,0,10*ROW('Sanitation Data'!I128)))</f>
        <v/>
      </c>
      <c r="DK134" s="270" t="str">
        <f ca="true">+IF(OFFSET('Sanitation Data'!$I$29,0,10*ROW('Sanitation Data'!I128))="","",OFFSET('Sanitation Data'!$I$29,0,10*ROW('Sanitation Data'!I128)))</f>
        <v/>
      </c>
      <c r="DL134" s="270" t="str">
        <f ca="true">+IF(OFFSET('Sanitation Data'!$I$30,0,10*ROW('Sanitation Data'!I128))="","",OFFSET('Sanitation Data'!$I$30,0,10*ROW('Sanitation Data'!I128)))</f>
        <v/>
      </c>
      <c r="DM134" s="270" t="str">
        <f ca="true">+IF(OFFSET('Sanitation Data'!$I$31,0,10*ROW('Sanitation Data'!I128))="","",OFFSET('Sanitation Data'!$I$31,0,10*ROW('Sanitation Data'!I128)))</f>
        <v/>
      </c>
      <c r="DN134" s="270" t="str">
        <f ca="true">+IF(OFFSET('Sanitation Data'!$I$32,0,10*ROW('Sanitation Data'!I128))="","",OFFSET('Sanitation Data'!$I$32,0,10*ROW('Sanitation Data'!I128)))</f>
        <v/>
      </c>
      <c r="DO134" s="270" t="str">
        <f ca="true">+IF(OFFSET('Hygiene Data'!$D$11,0,10*ROW('Hygiene Data'!D128))="","",OFFSET('Hygiene Data'!$D$11,0,10*ROW('Hygiene Data'!D128)))</f>
        <v/>
      </c>
      <c r="DP134" s="270" t="str">
        <f ca="true">+IF(OFFSET('Hygiene Data'!$D$12,0,10*ROW('Hygiene Data'!D128))="","",OFFSET('Hygiene Data'!$D$12,0,10*ROW('Hygiene Data'!D128)))</f>
        <v/>
      </c>
      <c r="DQ134" s="270" t="str">
        <f ca="true">+IF(OFFSET('Hygiene Data'!$D$13,0,10*ROW('Hygiene Data'!D128))="","",OFFSET('Hygiene Data'!$D$13,0,10*ROW('Hygiene Data'!D128)))</f>
        <v/>
      </c>
      <c r="DR134" s="270" t="str">
        <f ca="true">+IF(OFFSET('Hygiene Data'!$E$11,0,10*ROW('Hygiene Data'!E128))="","",OFFSET('Hygiene Data'!$E$11,0,10*ROW('Hygiene Data'!E128)))</f>
        <v/>
      </c>
      <c r="DS134" s="270" t="str">
        <f ca="true">+IF(OFFSET('Hygiene Data'!$E$12,0,10*ROW('Hygiene Data'!E128))="","",OFFSET('Hygiene Data'!$E$12,0,10*ROW('Hygiene Data'!E128)))</f>
        <v/>
      </c>
      <c r="DT134" s="270" t="str">
        <f ca="true">+IF(OFFSET('Hygiene Data'!$E$13,0,10*ROW('Hygiene Data'!E128))="","",OFFSET('Hygiene Data'!$E$13,0,10*ROW('Hygiene Data'!E128)))</f>
        <v/>
      </c>
      <c r="DU134" s="270" t="str">
        <f ca="true">+IF(OFFSET('Hygiene Data'!$F$11,0,10*ROW('Hygiene Data'!F128))="","",OFFSET('Hygiene Data'!$F$11,0,10*ROW('Hygiene Data'!F128)))</f>
        <v/>
      </c>
      <c r="DV134" s="270" t="str">
        <f ca="true">+IF(OFFSET('Hygiene Data'!$F$12,0,10*ROW('Hygiene Data'!F128))="","",OFFSET('Hygiene Data'!$F$12,0,10*ROW('Hygiene Data'!F128)))</f>
        <v/>
      </c>
      <c r="DW134" s="270" t="str">
        <f ca="true">+IF(OFFSET('Hygiene Data'!$F$13,0,10*ROW('Hygiene Data'!F128))="","",OFFSET('Hygiene Data'!$F$13,0,10*ROW('Hygiene Data'!F128)))</f>
        <v/>
      </c>
      <c r="DX134" s="270" t="str">
        <f ca="true">+IF(OFFSET('Hygiene Data'!$G$11,0,10*ROW('Hygiene Data'!G128))="","",OFFSET('Hygiene Data'!$G$11,0,10*ROW('Hygiene Data'!G128)))</f>
        <v/>
      </c>
      <c r="DY134" s="270" t="str">
        <f ca="true">+IF(OFFSET('Hygiene Data'!$G$12,0,10*ROW('Hygiene Data'!G128))="","",OFFSET('Hygiene Data'!$G$12,0,10*ROW('Hygiene Data'!G128)))</f>
        <v/>
      </c>
      <c r="DZ134" s="270" t="str">
        <f ca="true">+IF(OFFSET('Hygiene Data'!$G$13,0,10*ROW('Hygiene Data'!G128))="","",OFFSET('Hygiene Data'!$G$13,0,10*ROW('Hygiene Data'!G128)))</f>
        <v/>
      </c>
      <c r="EA134" s="270" t="str">
        <f ca="true">+IF(OFFSET('Hygiene Data'!$H$11,0,10*ROW('Hygiene Data'!H128))="","",OFFSET('Hygiene Data'!$H$11,0,10*ROW('Hygiene Data'!H128)))</f>
        <v/>
      </c>
      <c r="EB134" s="270" t="str">
        <f ca="true">+IF(OFFSET('Hygiene Data'!$H$12,0,10*ROW('Hygiene Data'!H128))="","",OFFSET('Hygiene Data'!$H$12,0,10*ROW('Hygiene Data'!H128)))</f>
        <v/>
      </c>
      <c r="EC134" s="270" t="str">
        <f ca="true">+IF(OFFSET('Hygiene Data'!$H$13,0,10*ROW('Hygiene Data'!H128))="","",OFFSET('Hygiene Data'!$H$13,0,10*ROW('Hygiene Data'!H128)))</f>
        <v/>
      </c>
      <c r="ED134" s="270" t="str">
        <f ca="true">+IF(OFFSET('Hygiene Data'!$I$11,0,10*ROW('Hygiene Data'!I128))="","",OFFSET('Hygiene Data'!$I$11,0,10*ROW('Hygiene Data'!I128)))</f>
        <v/>
      </c>
      <c r="EE134" s="270" t="str">
        <f ca="true">+IF(OFFSET('Hygiene Data'!$I$12,0,10*ROW('Hygiene Data'!I128))="","",OFFSET('Hygiene Data'!$I$12,0,10*ROW('Hygiene Data'!I128)))</f>
        <v/>
      </c>
      <c r="EF134" s="270"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26" t="str">
        <f t="shared" ref="C135:C198" ca="true" si="2">+IF(ISNUMBER(VALUE(MID(A135,5,4))), VALUE(MID(A135, 5,4)),"")</f>
        <v/>
      </c>
      <c r="D135" s="93"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3"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3"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3"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3"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3"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3"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3"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3"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3"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3"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3"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3"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3"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3"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3"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3"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3"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4"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4"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4"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4"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4"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4"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4"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4"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4"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4"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4"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4"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4"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4"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4"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4"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4"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4"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4"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4"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4"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4"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4"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4"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4"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4"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4"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4"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4"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4"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5"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5"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5"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5"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5"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5"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5"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5"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5"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5"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5"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5"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5"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5"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5"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5"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5"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5"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0"/>
      <c r="BS135" s="270" t="str">
        <f ca="true">+IF(OFFSET('Water Data'!$D$27,0,10*ROW('Water Data'!D129))="","",OFFSET('Water Data'!$D$27,0,10*ROW('Water Data'!D129)))</f>
        <v/>
      </c>
      <c r="BT135" s="270" t="str">
        <f ca="true">+IF(OFFSET('Water Data'!$D$28,0,10*ROW('Water Data'!D129))="","",OFFSET('Water Data'!$D$28,0,10*ROW('Water Data'!D129)))</f>
        <v/>
      </c>
      <c r="BU135" s="270" t="str">
        <f ca="true">+IF(OFFSET('Water Data'!$D$29,0,10*ROW('Water Data'!D129))="","",OFFSET('Water Data'!$D$29,0,10*ROW('Water Data'!D129)))</f>
        <v/>
      </c>
      <c r="BV135" s="270" t="str">
        <f ca="true">+IF(OFFSET('Water Data'!$E$27,0,10*ROW('Water Data'!E129))="","",OFFSET('Water Data'!$E$27,0,10*ROW('Water Data'!E129)))</f>
        <v/>
      </c>
      <c r="BW135" s="270" t="str">
        <f ca="true">+IF(OFFSET('Water Data'!$E$28,0,10*ROW('Water Data'!E129))="","",OFFSET('Water Data'!$E$28,0,10*ROW('Water Data'!E129)))</f>
        <v/>
      </c>
      <c r="BX135" s="270" t="str">
        <f ca="true">+IF(OFFSET('Water Data'!$E$29,0,10*ROW('Water Data'!E129))="","",OFFSET('Water Data'!$E$29,0,10*ROW('Water Data'!E129)))</f>
        <v/>
      </c>
      <c r="BY135" s="270" t="str">
        <f ca="true">+IF(OFFSET('Water Data'!$F$27,0,10*ROW('Water Data'!F129))="","",OFFSET('Water Data'!$F$27,0,10*ROW('Water Data'!F129)))</f>
        <v/>
      </c>
      <c r="BZ135" s="270" t="str">
        <f ca="true">+IF(OFFSET('Water Data'!$F$28,0,10*ROW('Water Data'!F129))="","",OFFSET('Water Data'!$F$28,0,10*ROW('Water Data'!F129)))</f>
        <v/>
      </c>
      <c r="CA135" s="270" t="str">
        <f ca="true">+IF(OFFSET('Water Data'!$F$29,0,10*ROW('Water Data'!F129))="","",OFFSET('Water Data'!$F$29,0,10*ROW('Water Data'!F129)))</f>
        <v/>
      </c>
      <c r="CB135" s="270" t="str">
        <f ca="true">+IF(OFFSET('Water Data'!$G$27,0,10*ROW('Water Data'!G129))="","",OFFSET('Water Data'!$G$27,0,10*ROW('Water Data'!G129)))</f>
        <v/>
      </c>
      <c r="CC135" s="270" t="str">
        <f ca="true">+IF(OFFSET('Water Data'!$G$28,0,10*ROW('Water Data'!G129))="","",OFFSET('Water Data'!$G$28,0,10*ROW('Water Data'!G129)))</f>
        <v/>
      </c>
      <c r="CD135" s="270" t="str">
        <f ca="true">+IF(OFFSET('Water Data'!$G$29,0,10*ROW('Water Data'!G129))="","",OFFSET('Water Data'!$G$29,0,10*ROW('Water Data'!G129)))</f>
        <v/>
      </c>
      <c r="CE135" s="270" t="str">
        <f ca="true">+IF(OFFSET('Water Data'!$H$27,0,10*ROW('Water Data'!H129))="","",OFFSET('Water Data'!$H$27,0,10*ROW('Water Data'!H129)))</f>
        <v/>
      </c>
      <c r="CF135" s="270" t="str">
        <f ca="true">+IF(OFFSET('Water Data'!$H$28,0,10*ROW('Water Data'!H129))="","",OFFSET('Water Data'!$H$28,0,10*ROW('Water Data'!H129)))</f>
        <v/>
      </c>
      <c r="CG135" s="270" t="str">
        <f ca="true">+IF(OFFSET('Water Data'!$H$29,0,10*ROW('Water Data'!H129))="","",OFFSET('Water Data'!$H$29,0,10*ROW('Water Data'!H129)))</f>
        <v/>
      </c>
      <c r="CH135" s="270" t="str">
        <f ca="true">+IF(OFFSET('Water Data'!$I$27,0,10*ROW('Water Data'!I129))="","",OFFSET('Water Data'!$I$27,0,10*ROW('Water Data'!I129)))</f>
        <v/>
      </c>
      <c r="CI135" s="270" t="str">
        <f ca="true">+IF(OFFSET('Water Data'!$I$28,0,10*ROW('Water Data'!I129))="","",OFFSET('Water Data'!$I$28,0,10*ROW('Water Data'!I129)))</f>
        <v/>
      </c>
      <c r="CJ135" s="270" t="str">
        <f ca="true">+IF(OFFSET('Water Data'!$I$29,0,10*ROW('Water Data'!I129))="","",OFFSET('Water Data'!$I$29,0,10*ROW('Water Data'!I129)))</f>
        <v/>
      </c>
      <c r="CK135" s="270" t="str">
        <f ca="true">+IF(OFFSET('Sanitation Data'!$D$28,0,10*ROW('Sanitation Data'!D129))="","",OFFSET('Sanitation Data'!$D$28,0,10*ROW('Sanitation Data'!D129)))</f>
        <v/>
      </c>
      <c r="CL135" s="270" t="str">
        <f ca="true">+IF(OFFSET('Sanitation Data'!$D$29,0,10*ROW('Sanitation Data'!D129))="","",OFFSET('Sanitation Data'!$D$29,0,10*ROW('Sanitation Data'!D129)))</f>
        <v/>
      </c>
      <c r="CM135" s="270" t="str">
        <f ca="true">+IF(OFFSET('Sanitation Data'!$D$30,0,10*ROW('Sanitation Data'!D129))="","",OFFSET('Sanitation Data'!$D$30,0,10*ROW('Sanitation Data'!D129)))</f>
        <v/>
      </c>
      <c r="CN135" s="270" t="str">
        <f ca="true">+IF(OFFSET('Sanitation Data'!$D$31,0,10*ROW('Sanitation Data'!D129))="","",OFFSET('Sanitation Data'!$D$31,0,10*ROW('Sanitation Data'!D129)))</f>
        <v/>
      </c>
      <c r="CO135" s="270" t="str">
        <f ca="true">+IF(OFFSET('Sanitation Data'!$D$32,0,10*ROW('Sanitation Data'!D129))="","",OFFSET('Sanitation Data'!$D$32,0,10*ROW('Sanitation Data'!D129)))</f>
        <v/>
      </c>
      <c r="CP135" s="270" t="str">
        <f ca="true">+IF(OFFSET('Sanitation Data'!$E$28,0,10*ROW('Sanitation Data'!E129))="","",OFFSET('Sanitation Data'!$E$28,0,10*ROW('Sanitation Data'!E129)))</f>
        <v/>
      </c>
      <c r="CQ135" s="270" t="str">
        <f ca="true">+IF(OFFSET('Sanitation Data'!$E$29,0,10*ROW('Sanitation Data'!E129))="","",OFFSET('Sanitation Data'!$E$29,0,10*ROW('Sanitation Data'!E129)))</f>
        <v/>
      </c>
      <c r="CR135" s="270" t="str">
        <f ca="true">+IF(OFFSET('Sanitation Data'!$E$30,0,10*ROW('Sanitation Data'!E129))="","",OFFSET('Sanitation Data'!$E$30,0,10*ROW('Sanitation Data'!E129)))</f>
        <v/>
      </c>
      <c r="CS135" s="270" t="str">
        <f ca="true">+IF(OFFSET('Sanitation Data'!$E$31,0,10*ROW('Sanitation Data'!E129))="","",OFFSET('Sanitation Data'!$E$31,0,10*ROW('Sanitation Data'!E129)))</f>
        <v/>
      </c>
      <c r="CT135" s="270" t="str">
        <f ca="true">+IF(OFFSET('Sanitation Data'!$E$32,0,10*ROW('Sanitation Data'!E129))="","",OFFSET('Sanitation Data'!$E$32,0,10*ROW('Sanitation Data'!E129)))</f>
        <v/>
      </c>
      <c r="CU135" s="270" t="str">
        <f ca="true">+IF(OFFSET('Sanitation Data'!$F$28,0,10*ROW('Sanitation Data'!F129))="","",OFFSET('Sanitation Data'!$F$28,0,10*ROW('Sanitation Data'!F129)))</f>
        <v/>
      </c>
      <c r="CV135" s="270" t="str">
        <f ca="true">+IF(OFFSET('Sanitation Data'!$F$29,0,10*ROW('Sanitation Data'!F129))="","",OFFSET('Sanitation Data'!$F$29,0,10*ROW('Sanitation Data'!F129)))</f>
        <v/>
      </c>
      <c r="CW135" s="270" t="str">
        <f ca="true">+IF(OFFSET('Sanitation Data'!$F$30,0,10*ROW('Sanitation Data'!F129))="","",OFFSET('Sanitation Data'!$F$30,0,10*ROW('Sanitation Data'!F129)))</f>
        <v/>
      </c>
      <c r="CX135" s="270" t="str">
        <f ca="true">+IF(OFFSET('Sanitation Data'!$F$31,0,10*ROW('Sanitation Data'!F129))="","",OFFSET('Sanitation Data'!$F$31,0,10*ROW('Sanitation Data'!F129)))</f>
        <v/>
      </c>
      <c r="CY135" s="270" t="str">
        <f ca="true">+IF(OFFSET('Sanitation Data'!$F$32,0,10*ROW('Sanitation Data'!F129))="","",OFFSET('Sanitation Data'!$F$32,0,10*ROW('Sanitation Data'!F129)))</f>
        <v/>
      </c>
      <c r="CZ135" s="270" t="str">
        <f ca="true">+IF(OFFSET('Sanitation Data'!$G$28,0,10*ROW('Sanitation Data'!G129))="","",OFFSET('Sanitation Data'!$G$28,0,10*ROW('Sanitation Data'!G129)))</f>
        <v/>
      </c>
      <c r="DA135" s="270" t="str">
        <f ca="true">+IF(OFFSET('Sanitation Data'!$G$29,0,10*ROW('Sanitation Data'!G129))="","",OFFSET('Sanitation Data'!$G$29,0,10*ROW('Sanitation Data'!G129)))</f>
        <v/>
      </c>
      <c r="DB135" s="270" t="str">
        <f ca="true">+IF(OFFSET('Sanitation Data'!$G$30,0,10*ROW('Sanitation Data'!G129))="","",OFFSET('Sanitation Data'!$G$30,0,10*ROW('Sanitation Data'!G129)))</f>
        <v/>
      </c>
      <c r="DC135" s="270" t="str">
        <f ca="true">+IF(OFFSET('Sanitation Data'!$G$31,0,10*ROW('Sanitation Data'!G129))="","",OFFSET('Sanitation Data'!$G$31,0,10*ROW('Sanitation Data'!G129)))</f>
        <v/>
      </c>
      <c r="DD135" s="270" t="str">
        <f ca="true">+IF(OFFSET('Sanitation Data'!$G$32,0,10*ROW('Sanitation Data'!G129))="","",OFFSET('Sanitation Data'!$G$32,0,10*ROW('Sanitation Data'!G129)))</f>
        <v/>
      </c>
      <c r="DE135" s="270" t="str">
        <f ca="true">+IF(OFFSET('Sanitation Data'!$H$28,0,10*ROW('Sanitation Data'!H129))="","",OFFSET('Sanitation Data'!$H$28,0,10*ROW('Sanitation Data'!H129)))</f>
        <v/>
      </c>
      <c r="DF135" s="270" t="str">
        <f ca="true">+IF(OFFSET('Sanitation Data'!$H$29,0,10*ROW('Sanitation Data'!H129))="","",OFFSET('Sanitation Data'!$H$29,0,10*ROW('Sanitation Data'!H129)))</f>
        <v/>
      </c>
      <c r="DG135" s="270" t="str">
        <f ca="true">+IF(OFFSET('Sanitation Data'!$H$30,0,10*ROW('Sanitation Data'!H129))="","",OFFSET('Sanitation Data'!$H$30,0,10*ROW('Sanitation Data'!H129)))</f>
        <v/>
      </c>
      <c r="DH135" s="270" t="str">
        <f ca="true">+IF(OFFSET('Sanitation Data'!$H$31,0,10*ROW('Sanitation Data'!H129))="","",OFFSET('Sanitation Data'!$H$31,0,10*ROW('Sanitation Data'!H129)))</f>
        <v/>
      </c>
      <c r="DI135" s="270" t="str">
        <f ca="true">+IF(OFFSET('Sanitation Data'!$H$32,0,10*ROW('Sanitation Data'!H129))="","",OFFSET('Sanitation Data'!$H$32,0,10*ROW('Sanitation Data'!H129)))</f>
        <v/>
      </c>
      <c r="DJ135" s="270" t="str">
        <f ca="true">+IF(OFFSET('Sanitation Data'!$I$28,0,10*ROW('Sanitation Data'!I129))="","",OFFSET('Sanitation Data'!$I$28,0,10*ROW('Sanitation Data'!I129)))</f>
        <v/>
      </c>
      <c r="DK135" s="270" t="str">
        <f ca="true">+IF(OFFSET('Sanitation Data'!$I$29,0,10*ROW('Sanitation Data'!I129))="","",OFFSET('Sanitation Data'!$I$29,0,10*ROW('Sanitation Data'!I129)))</f>
        <v/>
      </c>
      <c r="DL135" s="270" t="str">
        <f ca="true">+IF(OFFSET('Sanitation Data'!$I$30,0,10*ROW('Sanitation Data'!I129))="","",OFFSET('Sanitation Data'!$I$30,0,10*ROW('Sanitation Data'!I129)))</f>
        <v/>
      </c>
      <c r="DM135" s="270" t="str">
        <f ca="true">+IF(OFFSET('Sanitation Data'!$I$31,0,10*ROW('Sanitation Data'!I129))="","",OFFSET('Sanitation Data'!$I$31,0,10*ROW('Sanitation Data'!I129)))</f>
        <v/>
      </c>
      <c r="DN135" s="270" t="str">
        <f ca="true">+IF(OFFSET('Sanitation Data'!$I$32,0,10*ROW('Sanitation Data'!I129))="","",OFFSET('Sanitation Data'!$I$32,0,10*ROW('Sanitation Data'!I129)))</f>
        <v/>
      </c>
      <c r="DO135" s="270" t="str">
        <f ca="true">+IF(OFFSET('Hygiene Data'!$D$11,0,10*ROW('Hygiene Data'!D129))="","",OFFSET('Hygiene Data'!$D$11,0,10*ROW('Hygiene Data'!D129)))</f>
        <v/>
      </c>
      <c r="DP135" s="270" t="str">
        <f ca="true">+IF(OFFSET('Hygiene Data'!$D$12,0,10*ROW('Hygiene Data'!D129))="","",OFFSET('Hygiene Data'!$D$12,0,10*ROW('Hygiene Data'!D129)))</f>
        <v/>
      </c>
      <c r="DQ135" s="270" t="str">
        <f ca="true">+IF(OFFSET('Hygiene Data'!$D$13,0,10*ROW('Hygiene Data'!D129))="","",OFFSET('Hygiene Data'!$D$13,0,10*ROW('Hygiene Data'!D129)))</f>
        <v/>
      </c>
      <c r="DR135" s="270" t="str">
        <f ca="true">+IF(OFFSET('Hygiene Data'!$E$11,0,10*ROW('Hygiene Data'!E129))="","",OFFSET('Hygiene Data'!$E$11,0,10*ROW('Hygiene Data'!E129)))</f>
        <v/>
      </c>
      <c r="DS135" s="270" t="str">
        <f ca="true">+IF(OFFSET('Hygiene Data'!$E$12,0,10*ROW('Hygiene Data'!E129))="","",OFFSET('Hygiene Data'!$E$12,0,10*ROW('Hygiene Data'!E129)))</f>
        <v/>
      </c>
      <c r="DT135" s="270" t="str">
        <f ca="true">+IF(OFFSET('Hygiene Data'!$E$13,0,10*ROW('Hygiene Data'!E129))="","",OFFSET('Hygiene Data'!$E$13,0,10*ROW('Hygiene Data'!E129)))</f>
        <v/>
      </c>
      <c r="DU135" s="270" t="str">
        <f ca="true">+IF(OFFSET('Hygiene Data'!$F$11,0,10*ROW('Hygiene Data'!F129))="","",OFFSET('Hygiene Data'!$F$11,0,10*ROW('Hygiene Data'!F129)))</f>
        <v/>
      </c>
      <c r="DV135" s="270" t="str">
        <f ca="true">+IF(OFFSET('Hygiene Data'!$F$12,0,10*ROW('Hygiene Data'!F129))="","",OFFSET('Hygiene Data'!$F$12,0,10*ROW('Hygiene Data'!F129)))</f>
        <v/>
      </c>
      <c r="DW135" s="270" t="str">
        <f ca="true">+IF(OFFSET('Hygiene Data'!$F$13,0,10*ROW('Hygiene Data'!F129))="","",OFFSET('Hygiene Data'!$F$13,0,10*ROW('Hygiene Data'!F129)))</f>
        <v/>
      </c>
      <c r="DX135" s="270" t="str">
        <f ca="true">+IF(OFFSET('Hygiene Data'!$G$11,0,10*ROW('Hygiene Data'!G129))="","",OFFSET('Hygiene Data'!$G$11,0,10*ROW('Hygiene Data'!G129)))</f>
        <v/>
      </c>
      <c r="DY135" s="270" t="str">
        <f ca="true">+IF(OFFSET('Hygiene Data'!$G$12,0,10*ROW('Hygiene Data'!G129))="","",OFFSET('Hygiene Data'!$G$12,0,10*ROW('Hygiene Data'!G129)))</f>
        <v/>
      </c>
      <c r="DZ135" s="270" t="str">
        <f ca="true">+IF(OFFSET('Hygiene Data'!$G$13,0,10*ROW('Hygiene Data'!G129))="","",OFFSET('Hygiene Data'!$G$13,0,10*ROW('Hygiene Data'!G129)))</f>
        <v/>
      </c>
      <c r="EA135" s="270" t="str">
        <f ca="true">+IF(OFFSET('Hygiene Data'!$H$11,0,10*ROW('Hygiene Data'!H129))="","",OFFSET('Hygiene Data'!$H$11,0,10*ROW('Hygiene Data'!H129)))</f>
        <v/>
      </c>
      <c r="EB135" s="270" t="str">
        <f ca="true">+IF(OFFSET('Hygiene Data'!$H$12,0,10*ROW('Hygiene Data'!H129))="","",OFFSET('Hygiene Data'!$H$12,0,10*ROW('Hygiene Data'!H129)))</f>
        <v/>
      </c>
      <c r="EC135" s="270" t="str">
        <f ca="true">+IF(OFFSET('Hygiene Data'!$H$13,0,10*ROW('Hygiene Data'!H129))="","",OFFSET('Hygiene Data'!$H$13,0,10*ROW('Hygiene Data'!H129)))</f>
        <v/>
      </c>
      <c r="ED135" s="270" t="str">
        <f ca="true">+IF(OFFSET('Hygiene Data'!$I$11,0,10*ROW('Hygiene Data'!I129))="","",OFFSET('Hygiene Data'!$I$11,0,10*ROW('Hygiene Data'!I129)))</f>
        <v/>
      </c>
      <c r="EE135" s="270" t="str">
        <f ca="true">+IF(OFFSET('Hygiene Data'!$I$12,0,10*ROW('Hygiene Data'!I129))="","",OFFSET('Hygiene Data'!$I$12,0,10*ROW('Hygiene Data'!I129)))</f>
        <v/>
      </c>
      <c r="EF135" s="270"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26" t="str">
        <f t="shared" ca="true" si="2"/>
        <v/>
      </c>
      <c r="D136" s="93"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3"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3"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3"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3"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3"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3"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3"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3"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3"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3"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3"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3"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3"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3"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3"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3"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3"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4"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4"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4"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4"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4"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4"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4"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4"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4"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4"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4"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4"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4"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4"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4"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4"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4"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4"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4"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4"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4"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4"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4"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4"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4"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4"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4"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4"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4"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4"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5"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5"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5"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5"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5"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5"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5"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5"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5"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5"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5"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5"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5"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5"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5"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5"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5"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5"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0"/>
      <c r="BS136" s="270" t="str">
        <f ca="true">+IF(OFFSET('Water Data'!$D$27,0,10*ROW('Water Data'!D130))="","",OFFSET('Water Data'!$D$27,0,10*ROW('Water Data'!D130)))</f>
        <v/>
      </c>
      <c r="BT136" s="270" t="str">
        <f ca="true">+IF(OFFSET('Water Data'!$D$28,0,10*ROW('Water Data'!D130))="","",OFFSET('Water Data'!$D$28,0,10*ROW('Water Data'!D130)))</f>
        <v/>
      </c>
      <c r="BU136" s="270" t="str">
        <f ca="true">+IF(OFFSET('Water Data'!$D$29,0,10*ROW('Water Data'!D130))="","",OFFSET('Water Data'!$D$29,0,10*ROW('Water Data'!D130)))</f>
        <v/>
      </c>
      <c r="BV136" s="270" t="str">
        <f ca="true">+IF(OFFSET('Water Data'!$E$27,0,10*ROW('Water Data'!E130))="","",OFFSET('Water Data'!$E$27,0,10*ROW('Water Data'!E130)))</f>
        <v/>
      </c>
      <c r="BW136" s="270" t="str">
        <f ca="true">+IF(OFFSET('Water Data'!$E$28,0,10*ROW('Water Data'!E130))="","",OFFSET('Water Data'!$E$28,0,10*ROW('Water Data'!E130)))</f>
        <v/>
      </c>
      <c r="BX136" s="270" t="str">
        <f ca="true">+IF(OFFSET('Water Data'!$E$29,0,10*ROW('Water Data'!E130))="","",OFFSET('Water Data'!$E$29,0,10*ROW('Water Data'!E130)))</f>
        <v/>
      </c>
      <c r="BY136" s="270" t="str">
        <f ca="true">+IF(OFFSET('Water Data'!$F$27,0,10*ROW('Water Data'!F130))="","",OFFSET('Water Data'!$F$27,0,10*ROW('Water Data'!F130)))</f>
        <v/>
      </c>
      <c r="BZ136" s="270" t="str">
        <f ca="true">+IF(OFFSET('Water Data'!$F$28,0,10*ROW('Water Data'!F130))="","",OFFSET('Water Data'!$F$28,0,10*ROW('Water Data'!F130)))</f>
        <v/>
      </c>
      <c r="CA136" s="270" t="str">
        <f ca="true">+IF(OFFSET('Water Data'!$F$29,0,10*ROW('Water Data'!F130))="","",OFFSET('Water Data'!$F$29,0,10*ROW('Water Data'!F130)))</f>
        <v/>
      </c>
      <c r="CB136" s="270" t="str">
        <f ca="true">+IF(OFFSET('Water Data'!$G$27,0,10*ROW('Water Data'!G130))="","",OFFSET('Water Data'!$G$27,0,10*ROW('Water Data'!G130)))</f>
        <v/>
      </c>
      <c r="CC136" s="270" t="str">
        <f ca="true">+IF(OFFSET('Water Data'!$G$28,0,10*ROW('Water Data'!G130))="","",OFFSET('Water Data'!$G$28,0,10*ROW('Water Data'!G130)))</f>
        <v/>
      </c>
      <c r="CD136" s="270" t="str">
        <f ca="true">+IF(OFFSET('Water Data'!$G$29,0,10*ROW('Water Data'!G130))="","",OFFSET('Water Data'!$G$29,0,10*ROW('Water Data'!G130)))</f>
        <v/>
      </c>
      <c r="CE136" s="270" t="str">
        <f ca="true">+IF(OFFSET('Water Data'!$H$27,0,10*ROW('Water Data'!H130))="","",OFFSET('Water Data'!$H$27,0,10*ROW('Water Data'!H130)))</f>
        <v/>
      </c>
      <c r="CF136" s="270" t="str">
        <f ca="true">+IF(OFFSET('Water Data'!$H$28,0,10*ROW('Water Data'!H130))="","",OFFSET('Water Data'!$H$28,0,10*ROW('Water Data'!H130)))</f>
        <v/>
      </c>
      <c r="CG136" s="270" t="str">
        <f ca="true">+IF(OFFSET('Water Data'!$H$29,0,10*ROW('Water Data'!H130))="","",OFFSET('Water Data'!$H$29,0,10*ROW('Water Data'!H130)))</f>
        <v/>
      </c>
      <c r="CH136" s="270" t="str">
        <f ca="true">+IF(OFFSET('Water Data'!$I$27,0,10*ROW('Water Data'!I130))="","",OFFSET('Water Data'!$I$27,0,10*ROW('Water Data'!I130)))</f>
        <v/>
      </c>
      <c r="CI136" s="270" t="str">
        <f ca="true">+IF(OFFSET('Water Data'!$I$28,0,10*ROW('Water Data'!I130))="","",OFFSET('Water Data'!$I$28,0,10*ROW('Water Data'!I130)))</f>
        <v/>
      </c>
      <c r="CJ136" s="270" t="str">
        <f ca="true">+IF(OFFSET('Water Data'!$I$29,0,10*ROW('Water Data'!I130))="","",OFFSET('Water Data'!$I$29,0,10*ROW('Water Data'!I130)))</f>
        <v/>
      </c>
      <c r="CK136" s="270" t="str">
        <f ca="true">+IF(OFFSET('Sanitation Data'!$D$28,0,10*ROW('Sanitation Data'!D130))="","",OFFSET('Sanitation Data'!$D$28,0,10*ROW('Sanitation Data'!D130)))</f>
        <v/>
      </c>
      <c r="CL136" s="270" t="str">
        <f ca="true">+IF(OFFSET('Sanitation Data'!$D$29,0,10*ROW('Sanitation Data'!D130))="","",OFFSET('Sanitation Data'!$D$29,0,10*ROW('Sanitation Data'!D130)))</f>
        <v/>
      </c>
      <c r="CM136" s="270" t="str">
        <f ca="true">+IF(OFFSET('Sanitation Data'!$D$30,0,10*ROW('Sanitation Data'!D130))="","",OFFSET('Sanitation Data'!$D$30,0,10*ROW('Sanitation Data'!D130)))</f>
        <v/>
      </c>
      <c r="CN136" s="270" t="str">
        <f ca="true">+IF(OFFSET('Sanitation Data'!$D$31,0,10*ROW('Sanitation Data'!D130))="","",OFFSET('Sanitation Data'!$D$31,0,10*ROW('Sanitation Data'!D130)))</f>
        <v/>
      </c>
      <c r="CO136" s="270" t="str">
        <f ca="true">+IF(OFFSET('Sanitation Data'!$D$32,0,10*ROW('Sanitation Data'!D130))="","",OFFSET('Sanitation Data'!$D$32,0,10*ROW('Sanitation Data'!D130)))</f>
        <v/>
      </c>
      <c r="CP136" s="270" t="str">
        <f ca="true">+IF(OFFSET('Sanitation Data'!$E$28,0,10*ROW('Sanitation Data'!E130))="","",OFFSET('Sanitation Data'!$E$28,0,10*ROW('Sanitation Data'!E130)))</f>
        <v/>
      </c>
      <c r="CQ136" s="270" t="str">
        <f ca="true">+IF(OFFSET('Sanitation Data'!$E$29,0,10*ROW('Sanitation Data'!E130))="","",OFFSET('Sanitation Data'!$E$29,0,10*ROW('Sanitation Data'!E130)))</f>
        <v/>
      </c>
      <c r="CR136" s="270" t="str">
        <f ca="true">+IF(OFFSET('Sanitation Data'!$E$30,0,10*ROW('Sanitation Data'!E130))="","",OFFSET('Sanitation Data'!$E$30,0,10*ROW('Sanitation Data'!E130)))</f>
        <v/>
      </c>
      <c r="CS136" s="270" t="str">
        <f ca="true">+IF(OFFSET('Sanitation Data'!$E$31,0,10*ROW('Sanitation Data'!E130))="","",OFFSET('Sanitation Data'!$E$31,0,10*ROW('Sanitation Data'!E130)))</f>
        <v/>
      </c>
      <c r="CT136" s="270" t="str">
        <f ca="true">+IF(OFFSET('Sanitation Data'!$E$32,0,10*ROW('Sanitation Data'!E130))="","",OFFSET('Sanitation Data'!$E$32,0,10*ROW('Sanitation Data'!E130)))</f>
        <v/>
      </c>
      <c r="CU136" s="270" t="str">
        <f ca="true">+IF(OFFSET('Sanitation Data'!$F$28,0,10*ROW('Sanitation Data'!F130))="","",OFFSET('Sanitation Data'!$F$28,0,10*ROW('Sanitation Data'!F130)))</f>
        <v/>
      </c>
      <c r="CV136" s="270" t="str">
        <f ca="true">+IF(OFFSET('Sanitation Data'!$F$29,0,10*ROW('Sanitation Data'!F130))="","",OFFSET('Sanitation Data'!$F$29,0,10*ROW('Sanitation Data'!F130)))</f>
        <v/>
      </c>
      <c r="CW136" s="270" t="str">
        <f ca="true">+IF(OFFSET('Sanitation Data'!$F$30,0,10*ROW('Sanitation Data'!F130))="","",OFFSET('Sanitation Data'!$F$30,0,10*ROW('Sanitation Data'!F130)))</f>
        <v/>
      </c>
      <c r="CX136" s="270" t="str">
        <f ca="true">+IF(OFFSET('Sanitation Data'!$F$31,0,10*ROW('Sanitation Data'!F130))="","",OFFSET('Sanitation Data'!$F$31,0,10*ROW('Sanitation Data'!F130)))</f>
        <v/>
      </c>
      <c r="CY136" s="270" t="str">
        <f ca="true">+IF(OFFSET('Sanitation Data'!$F$32,0,10*ROW('Sanitation Data'!F130))="","",OFFSET('Sanitation Data'!$F$32,0,10*ROW('Sanitation Data'!F130)))</f>
        <v/>
      </c>
      <c r="CZ136" s="270" t="str">
        <f ca="true">+IF(OFFSET('Sanitation Data'!$G$28,0,10*ROW('Sanitation Data'!G130))="","",OFFSET('Sanitation Data'!$G$28,0,10*ROW('Sanitation Data'!G130)))</f>
        <v/>
      </c>
      <c r="DA136" s="270" t="str">
        <f ca="true">+IF(OFFSET('Sanitation Data'!$G$29,0,10*ROW('Sanitation Data'!G130))="","",OFFSET('Sanitation Data'!$G$29,0,10*ROW('Sanitation Data'!G130)))</f>
        <v/>
      </c>
      <c r="DB136" s="270" t="str">
        <f ca="true">+IF(OFFSET('Sanitation Data'!$G$30,0,10*ROW('Sanitation Data'!G130))="","",OFFSET('Sanitation Data'!$G$30,0,10*ROW('Sanitation Data'!G130)))</f>
        <v/>
      </c>
      <c r="DC136" s="270" t="str">
        <f ca="true">+IF(OFFSET('Sanitation Data'!$G$31,0,10*ROW('Sanitation Data'!G130))="","",OFFSET('Sanitation Data'!$G$31,0,10*ROW('Sanitation Data'!G130)))</f>
        <v/>
      </c>
      <c r="DD136" s="270" t="str">
        <f ca="true">+IF(OFFSET('Sanitation Data'!$G$32,0,10*ROW('Sanitation Data'!G130))="","",OFFSET('Sanitation Data'!$G$32,0,10*ROW('Sanitation Data'!G130)))</f>
        <v/>
      </c>
      <c r="DE136" s="270" t="str">
        <f ca="true">+IF(OFFSET('Sanitation Data'!$H$28,0,10*ROW('Sanitation Data'!H130))="","",OFFSET('Sanitation Data'!$H$28,0,10*ROW('Sanitation Data'!H130)))</f>
        <v/>
      </c>
      <c r="DF136" s="270" t="str">
        <f ca="true">+IF(OFFSET('Sanitation Data'!$H$29,0,10*ROW('Sanitation Data'!H130))="","",OFFSET('Sanitation Data'!$H$29,0,10*ROW('Sanitation Data'!H130)))</f>
        <v/>
      </c>
      <c r="DG136" s="270" t="str">
        <f ca="true">+IF(OFFSET('Sanitation Data'!$H$30,0,10*ROW('Sanitation Data'!H130))="","",OFFSET('Sanitation Data'!$H$30,0,10*ROW('Sanitation Data'!H130)))</f>
        <v/>
      </c>
      <c r="DH136" s="270" t="str">
        <f ca="true">+IF(OFFSET('Sanitation Data'!$H$31,0,10*ROW('Sanitation Data'!H130))="","",OFFSET('Sanitation Data'!$H$31,0,10*ROW('Sanitation Data'!H130)))</f>
        <v/>
      </c>
      <c r="DI136" s="270" t="str">
        <f ca="true">+IF(OFFSET('Sanitation Data'!$H$32,0,10*ROW('Sanitation Data'!H130))="","",OFFSET('Sanitation Data'!$H$32,0,10*ROW('Sanitation Data'!H130)))</f>
        <v/>
      </c>
      <c r="DJ136" s="270" t="str">
        <f ca="true">+IF(OFFSET('Sanitation Data'!$I$28,0,10*ROW('Sanitation Data'!I130))="","",OFFSET('Sanitation Data'!$I$28,0,10*ROW('Sanitation Data'!I130)))</f>
        <v/>
      </c>
      <c r="DK136" s="270" t="str">
        <f ca="true">+IF(OFFSET('Sanitation Data'!$I$29,0,10*ROW('Sanitation Data'!I130))="","",OFFSET('Sanitation Data'!$I$29,0,10*ROW('Sanitation Data'!I130)))</f>
        <v/>
      </c>
      <c r="DL136" s="270" t="str">
        <f ca="true">+IF(OFFSET('Sanitation Data'!$I$30,0,10*ROW('Sanitation Data'!I130))="","",OFFSET('Sanitation Data'!$I$30,0,10*ROW('Sanitation Data'!I130)))</f>
        <v/>
      </c>
      <c r="DM136" s="270" t="str">
        <f ca="true">+IF(OFFSET('Sanitation Data'!$I$31,0,10*ROW('Sanitation Data'!I130))="","",OFFSET('Sanitation Data'!$I$31,0,10*ROW('Sanitation Data'!I130)))</f>
        <v/>
      </c>
      <c r="DN136" s="270" t="str">
        <f ca="true">+IF(OFFSET('Sanitation Data'!$I$32,0,10*ROW('Sanitation Data'!I130))="","",OFFSET('Sanitation Data'!$I$32,0,10*ROW('Sanitation Data'!I130)))</f>
        <v/>
      </c>
      <c r="DO136" s="270" t="str">
        <f ca="true">+IF(OFFSET('Hygiene Data'!$D$11,0,10*ROW('Hygiene Data'!D130))="","",OFFSET('Hygiene Data'!$D$11,0,10*ROW('Hygiene Data'!D130)))</f>
        <v/>
      </c>
      <c r="DP136" s="270" t="str">
        <f ca="true">+IF(OFFSET('Hygiene Data'!$D$12,0,10*ROW('Hygiene Data'!D130))="","",OFFSET('Hygiene Data'!$D$12,0,10*ROW('Hygiene Data'!D130)))</f>
        <v/>
      </c>
      <c r="DQ136" s="270" t="str">
        <f ca="true">+IF(OFFSET('Hygiene Data'!$D$13,0,10*ROW('Hygiene Data'!D130))="","",OFFSET('Hygiene Data'!$D$13,0,10*ROW('Hygiene Data'!D130)))</f>
        <v/>
      </c>
      <c r="DR136" s="270" t="str">
        <f ca="true">+IF(OFFSET('Hygiene Data'!$E$11,0,10*ROW('Hygiene Data'!E130))="","",OFFSET('Hygiene Data'!$E$11,0,10*ROW('Hygiene Data'!E130)))</f>
        <v/>
      </c>
      <c r="DS136" s="270" t="str">
        <f ca="true">+IF(OFFSET('Hygiene Data'!$E$12,0,10*ROW('Hygiene Data'!E130))="","",OFFSET('Hygiene Data'!$E$12,0,10*ROW('Hygiene Data'!E130)))</f>
        <v/>
      </c>
      <c r="DT136" s="270" t="str">
        <f ca="true">+IF(OFFSET('Hygiene Data'!$E$13,0,10*ROW('Hygiene Data'!E130))="","",OFFSET('Hygiene Data'!$E$13,0,10*ROW('Hygiene Data'!E130)))</f>
        <v/>
      </c>
      <c r="DU136" s="270" t="str">
        <f ca="true">+IF(OFFSET('Hygiene Data'!$F$11,0,10*ROW('Hygiene Data'!F130))="","",OFFSET('Hygiene Data'!$F$11,0,10*ROW('Hygiene Data'!F130)))</f>
        <v/>
      </c>
      <c r="DV136" s="270" t="str">
        <f ca="true">+IF(OFFSET('Hygiene Data'!$F$12,0,10*ROW('Hygiene Data'!F130))="","",OFFSET('Hygiene Data'!$F$12,0,10*ROW('Hygiene Data'!F130)))</f>
        <v/>
      </c>
      <c r="DW136" s="270" t="str">
        <f ca="true">+IF(OFFSET('Hygiene Data'!$F$13,0,10*ROW('Hygiene Data'!F130))="","",OFFSET('Hygiene Data'!$F$13,0,10*ROW('Hygiene Data'!F130)))</f>
        <v/>
      </c>
      <c r="DX136" s="270" t="str">
        <f ca="true">+IF(OFFSET('Hygiene Data'!$G$11,0,10*ROW('Hygiene Data'!G130))="","",OFFSET('Hygiene Data'!$G$11,0,10*ROW('Hygiene Data'!G130)))</f>
        <v/>
      </c>
      <c r="DY136" s="270" t="str">
        <f ca="true">+IF(OFFSET('Hygiene Data'!$G$12,0,10*ROW('Hygiene Data'!G130))="","",OFFSET('Hygiene Data'!$G$12,0,10*ROW('Hygiene Data'!G130)))</f>
        <v/>
      </c>
      <c r="DZ136" s="270" t="str">
        <f ca="true">+IF(OFFSET('Hygiene Data'!$G$13,0,10*ROW('Hygiene Data'!G130))="","",OFFSET('Hygiene Data'!$G$13,0,10*ROW('Hygiene Data'!G130)))</f>
        <v/>
      </c>
      <c r="EA136" s="270" t="str">
        <f ca="true">+IF(OFFSET('Hygiene Data'!$H$11,0,10*ROW('Hygiene Data'!H130))="","",OFFSET('Hygiene Data'!$H$11,0,10*ROW('Hygiene Data'!H130)))</f>
        <v/>
      </c>
      <c r="EB136" s="270" t="str">
        <f ca="true">+IF(OFFSET('Hygiene Data'!$H$12,0,10*ROW('Hygiene Data'!H130))="","",OFFSET('Hygiene Data'!$H$12,0,10*ROW('Hygiene Data'!H130)))</f>
        <v/>
      </c>
      <c r="EC136" s="270" t="str">
        <f ca="true">+IF(OFFSET('Hygiene Data'!$H$13,0,10*ROW('Hygiene Data'!H130))="","",OFFSET('Hygiene Data'!$H$13,0,10*ROW('Hygiene Data'!H130)))</f>
        <v/>
      </c>
      <c r="ED136" s="270" t="str">
        <f ca="true">+IF(OFFSET('Hygiene Data'!$I$11,0,10*ROW('Hygiene Data'!I130))="","",OFFSET('Hygiene Data'!$I$11,0,10*ROW('Hygiene Data'!I130)))</f>
        <v/>
      </c>
      <c r="EE136" s="270" t="str">
        <f ca="true">+IF(OFFSET('Hygiene Data'!$I$12,0,10*ROW('Hygiene Data'!I130))="","",OFFSET('Hygiene Data'!$I$12,0,10*ROW('Hygiene Data'!I130)))</f>
        <v/>
      </c>
      <c r="EF136" s="270"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26" t="str">
        <f t="shared" ca="true" si="2"/>
        <v/>
      </c>
      <c r="D137" s="93"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3"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3"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3"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3"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3"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3"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3"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3"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3"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3"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3"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3"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3"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3"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3"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3"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3"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4"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4"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4"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4"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4"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4"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4"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4"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4"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4"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4"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4"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4"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4"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4"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4"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4"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4"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4"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4"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4"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4"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4"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4"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4"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4"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4"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4"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4"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4"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5"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5"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5"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5"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5"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5"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5"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5"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5"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5"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5"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5"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5"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5"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5"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5"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5"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5"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0"/>
      <c r="BS137" s="270" t="str">
        <f ca="true">+IF(OFFSET('Water Data'!$D$27,0,10*ROW('Water Data'!D131))="","",OFFSET('Water Data'!$D$27,0,10*ROW('Water Data'!D131)))</f>
        <v/>
      </c>
      <c r="BT137" s="270" t="str">
        <f ca="true">+IF(OFFSET('Water Data'!$D$28,0,10*ROW('Water Data'!D131))="","",OFFSET('Water Data'!$D$28,0,10*ROW('Water Data'!D131)))</f>
        <v/>
      </c>
      <c r="BU137" s="270" t="str">
        <f ca="true">+IF(OFFSET('Water Data'!$D$29,0,10*ROW('Water Data'!D131))="","",OFFSET('Water Data'!$D$29,0,10*ROW('Water Data'!D131)))</f>
        <v/>
      </c>
      <c r="BV137" s="270" t="str">
        <f ca="true">+IF(OFFSET('Water Data'!$E$27,0,10*ROW('Water Data'!E131))="","",OFFSET('Water Data'!$E$27,0,10*ROW('Water Data'!E131)))</f>
        <v/>
      </c>
      <c r="BW137" s="270" t="str">
        <f ca="true">+IF(OFFSET('Water Data'!$E$28,0,10*ROW('Water Data'!E131))="","",OFFSET('Water Data'!$E$28,0,10*ROW('Water Data'!E131)))</f>
        <v/>
      </c>
      <c r="BX137" s="270" t="str">
        <f ca="true">+IF(OFFSET('Water Data'!$E$29,0,10*ROW('Water Data'!E131))="","",OFFSET('Water Data'!$E$29,0,10*ROW('Water Data'!E131)))</f>
        <v/>
      </c>
      <c r="BY137" s="270" t="str">
        <f ca="true">+IF(OFFSET('Water Data'!$F$27,0,10*ROW('Water Data'!F131))="","",OFFSET('Water Data'!$F$27,0,10*ROW('Water Data'!F131)))</f>
        <v/>
      </c>
      <c r="BZ137" s="270" t="str">
        <f ca="true">+IF(OFFSET('Water Data'!$F$28,0,10*ROW('Water Data'!F131))="","",OFFSET('Water Data'!$F$28,0,10*ROW('Water Data'!F131)))</f>
        <v/>
      </c>
      <c r="CA137" s="270" t="str">
        <f ca="true">+IF(OFFSET('Water Data'!$F$29,0,10*ROW('Water Data'!F131))="","",OFFSET('Water Data'!$F$29,0,10*ROW('Water Data'!F131)))</f>
        <v/>
      </c>
      <c r="CB137" s="270" t="str">
        <f ca="true">+IF(OFFSET('Water Data'!$G$27,0,10*ROW('Water Data'!G131))="","",OFFSET('Water Data'!$G$27,0,10*ROW('Water Data'!G131)))</f>
        <v/>
      </c>
      <c r="CC137" s="270" t="str">
        <f ca="true">+IF(OFFSET('Water Data'!$G$28,0,10*ROW('Water Data'!G131))="","",OFFSET('Water Data'!$G$28,0,10*ROW('Water Data'!G131)))</f>
        <v/>
      </c>
      <c r="CD137" s="270" t="str">
        <f ca="true">+IF(OFFSET('Water Data'!$G$29,0,10*ROW('Water Data'!G131))="","",OFFSET('Water Data'!$G$29,0,10*ROW('Water Data'!G131)))</f>
        <v/>
      </c>
      <c r="CE137" s="270" t="str">
        <f ca="true">+IF(OFFSET('Water Data'!$H$27,0,10*ROW('Water Data'!H131))="","",OFFSET('Water Data'!$H$27,0,10*ROW('Water Data'!H131)))</f>
        <v/>
      </c>
      <c r="CF137" s="270" t="str">
        <f ca="true">+IF(OFFSET('Water Data'!$H$28,0,10*ROW('Water Data'!H131))="","",OFFSET('Water Data'!$H$28,0,10*ROW('Water Data'!H131)))</f>
        <v/>
      </c>
      <c r="CG137" s="270" t="str">
        <f ca="true">+IF(OFFSET('Water Data'!$H$29,0,10*ROW('Water Data'!H131))="","",OFFSET('Water Data'!$H$29,0,10*ROW('Water Data'!H131)))</f>
        <v/>
      </c>
      <c r="CH137" s="270" t="str">
        <f ca="true">+IF(OFFSET('Water Data'!$I$27,0,10*ROW('Water Data'!I131))="","",OFFSET('Water Data'!$I$27,0,10*ROW('Water Data'!I131)))</f>
        <v/>
      </c>
      <c r="CI137" s="270" t="str">
        <f ca="true">+IF(OFFSET('Water Data'!$I$28,0,10*ROW('Water Data'!I131))="","",OFFSET('Water Data'!$I$28,0,10*ROW('Water Data'!I131)))</f>
        <v/>
      </c>
      <c r="CJ137" s="270" t="str">
        <f ca="true">+IF(OFFSET('Water Data'!$I$29,0,10*ROW('Water Data'!I131))="","",OFFSET('Water Data'!$I$29,0,10*ROW('Water Data'!I131)))</f>
        <v/>
      </c>
      <c r="CK137" s="270" t="str">
        <f ca="true">+IF(OFFSET('Sanitation Data'!$D$28,0,10*ROW('Sanitation Data'!D131))="","",OFFSET('Sanitation Data'!$D$28,0,10*ROW('Sanitation Data'!D131)))</f>
        <v/>
      </c>
      <c r="CL137" s="270" t="str">
        <f ca="true">+IF(OFFSET('Sanitation Data'!$D$29,0,10*ROW('Sanitation Data'!D131))="","",OFFSET('Sanitation Data'!$D$29,0,10*ROW('Sanitation Data'!D131)))</f>
        <v/>
      </c>
      <c r="CM137" s="270" t="str">
        <f ca="true">+IF(OFFSET('Sanitation Data'!$D$30,0,10*ROW('Sanitation Data'!D131))="","",OFFSET('Sanitation Data'!$D$30,0,10*ROW('Sanitation Data'!D131)))</f>
        <v/>
      </c>
      <c r="CN137" s="270" t="str">
        <f ca="true">+IF(OFFSET('Sanitation Data'!$D$31,0,10*ROW('Sanitation Data'!D131))="","",OFFSET('Sanitation Data'!$D$31,0,10*ROW('Sanitation Data'!D131)))</f>
        <v/>
      </c>
      <c r="CO137" s="270" t="str">
        <f ca="true">+IF(OFFSET('Sanitation Data'!$D$32,0,10*ROW('Sanitation Data'!D131))="","",OFFSET('Sanitation Data'!$D$32,0,10*ROW('Sanitation Data'!D131)))</f>
        <v/>
      </c>
      <c r="CP137" s="270" t="str">
        <f ca="true">+IF(OFFSET('Sanitation Data'!$E$28,0,10*ROW('Sanitation Data'!E131))="","",OFFSET('Sanitation Data'!$E$28,0,10*ROW('Sanitation Data'!E131)))</f>
        <v/>
      </c>
      <c r="CQ137" s="270" t="str">
        <f ca="true">+IF(OFFSET('Sanitation Data'!$E$29,0,10*ROW('Sanitation Data'!E131))="","",OFFSET('Sanitation Data'!$E$29,0,10*ROW('Sanitation Data'!E131)))</f>
        <v/>
      </c>
      <c r="CR137" s="270" t="str">
        <f ca="true">+IF(OFFSET('Sanitation Data'!$E$30,0,10*ROW('Sanitation Data'!E131))="","",OFFSET('Sanitation Data'!$E$30,0,10*ROW('Sanitation Data'!E131)))</f>
        <v/>
      </c>
      <c r="CS137" s="270" t="str">
        <f ca="true">+IF(OFFSET('Sanitation Data'!$E$31,0,10*ROW('Sanitation Data'!E131))="","",OFFSET('Sanitation Data'!$E$31,0,10*ROW('Sanitation Data'!E131)))</f>
        <v/>
      </c>
      <c r="CT137" s="270" t="str">
        <f ca="true">+IF(OFFSET('Sanitation Data'!$E$32,0,10*ROW('Sanitation Data'!E131))="","",OFFSET('Sanitation Data'!$E$32,0,10*ROW('Sanitation Data'!E131)))</f>
        <v/>
      </c>
      <c r="CU137" s="270" t="str">
        <f ca="true">+IF(OFFSET('Sanitation Data'!$F$28,0,10*ROW('Sanitation Data'!F131))="","",OFFSET('Sanitation Data'!$F$28,0,10*ROW('Sanitation Data'!F131)))</f>
        <v/>
      </c>
      <c r="CV137" s="270" t="str">
        <f ca="true">+IF(OFFSET('Sanitation Data'!$F$29,0,10*ROW('Sanitation Data'!F131))="","",OFFSET('Sanitation Data'!$F$29,0,10*ROW('Sanitation Data'!F131)))</f>
        <v/>
      </c>
      <c r="CW137" s="270" t="str">
        <f ca="true">+IF(OFFSET('Sanitation Data'!$F$30,0,10*ROW('Sanitation Data'!F131))="","",OFFSET('Sanitation Data'!$F$30,0,10*ROW('Sanitation Data'!F131)))</f>
        <v/>
      </c>
      <c r="CX137" s="270" t="str">
        <f ca="true">+IF(OFFSET('Sanitation Data'!$F$31,0,10*ROW('Sanitation Data'!F131))="","",OFFSET('Sanitation Data'!$F$31,0,10*ROW('Sanitation Data'!F131)))</f>
        <v/>
      </c>
      <c r="CY137" s="270" t="str">
        <f ca="true">+IF(OFFSET('Sanitation Data'!$F$32,0,10*ROW('Sanitation Data'!F131))="","",OFFSET('Sanitation Data'!$F$32,0,10*ROW('Sanitation Data'!F131)))</f>
        <v/>
      </c>
      <c r="CZ137" s="270" t="str">
        <f ca="true">+IF(OFFSET('Sanitation Data'!$G$28,0,10*ROW('Sanitation Data'!G131))="","",OFFSET('Sanitation Data'!$G$28,0,10*ROW('Sanitation Data'!G131)))</f>
        <v/>
      </c>
      <c r="DA137" s="270" t="str">
        <f ca="true">+IF(OFFSET('Sanitation Data'!$G$29,0,10*ROW('Sanitation Data'!G131))="","",OFFSET('Sanitation Data'!$G$29,0,10*ROW('Sanitation Data'!G131)))</f>
        <v/>
      </c>
      <c r="DB137" s="270" t="str">
        <f ca="true">+IF(OFFSET('Sanitation Data'!$G$30,0,10*ROW('Sanitation Data'!G131))="","",OFFSET('Sanitation Data'!$G$30,0,10*ROW('Sanitation Data'!G131)))</f>
        <v/>
      </c>
      <c r="DC137" s="270" t="str">
        <f ca="true">+IF(OFFSET('Sanitation Data'!$G$31,0,10*ROW('Sanitation Data'!G131))="","",OFFSET('Sanitation Data'!$G$31,0,10*ROW('Sanitation Data'!G131)))</f>
        <v/>
      </c>
      <c r="DD137" s="270" t="str">
        <f ca="true">+IF(OFFSET('Sanitation Data'!$G$32,0,10*ROW('Sanitation Data'!G131))="","",OFFSET('Sanitation Data'!$G$32,0,10*ROW('Sanitation Data'!G131)))</f>
        <v/>
      </c>
      <c r="DE137" s="270" t="str">
        <f ca="true">+IF(OFFSET('Sanitation Data'!$H$28,0,10*ROW('Sanitation Data'!H131))="","",OFFSET('Sanitation Data'!$H$28,0,10*ROW('Sanitation Data'!H131)))</f>
        <v/>
      </c>
      <c r="DF137" s="270" t="str">
        <f ca="true">+IF(OFFSET('Sanitation Data'!$H$29,0,10*ROW('Sanitation Data'!H131))="","",OFFSET('Sanitation Data'!$H$29,0,10*ROW('Sanitation Data'!H131)))</f>
        <v/>
      </c>
      <c r="DG137" s="270" t="str">
        <f ca="true">+IF(OFFSET('Sanitation Data'!$H$30,0,10*ROW('Sanitation Data'!H131))="","",OFFSET('Sanitation Data'!$H$30,0,10*ROW('Sanitation Data'!H131)))</f>
        <v/>
      </c>
      <c r="DH137" s="270" t="str">
        <f ca="true">+IF(OFFSET('Sanitation Data'!$H$31,0,10*ROW('Sanitation Data'!H131))="","",OFFSET('Sanitation Data'!$H$31,0,10*ROW('Sanitation Data'!H131)))</f>
        <v/>
      </c>
      <c r="DI137" s="270" t="str">
        <f ca="true">+IF(OFFSET('Sanitation Data'!$H$32,0,10*ROW('Sanitation Data'!H131))="","",OFFSET('Sanitation Data'!$H$32,0,10*ROW('Sanitation Data'!H131)))</f>
        <v/>
      </c>
      <c r="DJ137" s="270" t="str">
        <f ca="true">+IF(OFFSET('Sanitation Data'!$I$28,0,10*ROW('Sanitation Data'!I131))="","",OFFSET('Sanitation Data'!$I$28,0,10*ROW('Sanitation Data'!I131)))</f>
        <v/>
      </c>
      <c r="DK137" s="270" t="str">
        <f ca="true">+IF(OFFSET('Sanitation Data'!$I$29,0,10*ROW('Sanitation Data'!I131))="","",OFFSET('Sanitation Data'!$I$29,0,10*ROW('Sanitation Data'!I131)))</f>
        <v/>
      </c>
      <c r="DL137" s="270" t="str">
        <f ca="true">+IF(OFFSET('Sanitation Data'!$I$30,0,10*ROW('Sanitation Data'!I131))="","",OFFSET('Sanitation Data'!$I$30,0,10*ROW('Sanitation Data'!I131)))</f>
        <v/>
      </c>
      <c r="DM137" s="270" t="str">
        <f ca="true">+IF(OFFSET('Sanitation Data'!$I$31,0,10*ROW('Sanitation Data'!I131))="","",OFFSET('Sanitation Data'!$I$31,0,10*ROW('Sanitation Data'!I131)))</f>
        <v/>
      </c>
      <c r="DN137" s="270" t="str">
        <f ca="true">+IF(OFFSET('Sanitation Data'!$I$32,0,10*ROW('Sanitation Data'!I131))="","",OFFSET('Sanitation Data'!$I$32,0,10*ROW('Sanitation Data'!I131)))</f>
        <v/>
      </c>
      <c r="DO137" s="270" t="str">
        <f ca="true">+IF(OFFSET('Hygiene Data'!$D$11,0,10*ROW('Hygiene Data'!D131))="","",OFFSET('Hygiene Data'!$D$11,0,10*ROW('Hygiene Data'!D131)))</f>
        <v/>
      </c>
      <c r="DP137" s="270" t="str">
        <f ca="true">+IF(OFFSET('Hygiene Data'!$D$12,0,10*ROW('Hygiene Data'!D131))="","",OFFSET('Hygiene Data'!$D$12,0,10*ROW('Hygiene Data'!D131)))</f>
        <v/>
      </c>
      <c r="DQ137" s="270" t="str">
        <f ca="true">+IF(OFFSET('Hygiene Data'!$D$13,0,10*ROW('Hygiene Data'!D131))="","",OFFSET('Hygiene Data'!$D$13,0,10*ROW('Hygiene Data'!D131)))</f>
        <v/>
      </c>
      <c r="DR137" s="270" t="str">
        <f ca="true">+IF(OFFSET('Hygiene Data'!$E$11,0,10*ROW('Hygiene Data'!E131))="","",OFFSET('Hygiene Data'!$E$11,0,10*ROW('Hygiene Data'!E131)))</f>
        <v/>
      </c>
      <c r="DS137" s="270" t="str">
        <f ca="true">+IF(OFFSET('Hygiene Data'!$E$12,0,10*ROW('Hygiene Data'!E131))="","",OFFSET('Hygiene Data'!$E$12,0,10*ROW('Hygiene Data'!E131)))</f>
        <v/>
      </c>
      <c r="DT137" s="270" t="str">
        <f ca="true">+IF(OFFSET('Hygiene Data'!$E$13,0,10*ROW('Hygiene Data'!E131))="","",OFFSET('Hygiene Data'!$E$13,0,10*ROW('Hygiene Data'!E131)))</f>
        <v/>
      </c>
      <c r="DU137" s="270" t="str">
        <f ca="true">+IF(OFFSET('Hygiene Data'!$F$11,0,10*ROW('Hygiene Data'!F131))="","",OFFSET('Hygiene Data'!$F$11,0,10*ROW('Hygiene Data'!F131)))</f>
        <v/>
      </c>
      <c r="DV137" s="270" t="str">
        <f ca="true">+IF(OFFSET('Hygiene Data'!$F$12,0,10*ROW('Hygiene Data'!F131))="","",OFFSET('Hygiene Data'!$F$12,0,10*ROW('Hygiene Data'!F131)))</f>
        <v/>
      </c>
      <c r="DW137" s="270" t="str">
        <f ca="true">+IF(OFFSET('Hygiene Data'!$F$13,0,10*ROW('Hygiene Data'!F131))="","",OFFSET('Hygiene Data'!$F$13,0,10*ROW('Hygiene Data'!F131)))</f>
        <v/>
      </c>
      <c r="DX137" s="270" t="str">
        <f ca="true">+IF(OFFSET('Hygiene Data'!$G$11,0,10*ROW('Hygiene Data'!G131))="","",OFFSET('Hygiene Data'!$G$11,0,10*ROW('Hygiene Data'!G131)))</f>
        <v/>
      </c>
      <c r="DY137" s="270" t="str">
        <f ca="true">+IF(OFFSET('Hygiene Data'!$G$12,0,10*ROW('Hygiene Data'!G131))="","",OFFSET('Hygiene Data'!$G$12,0,10*ROW('Hygiene Data'!G131)))</f>
        <v/>
      </c>
      <c r="DZ137" s="270" t="str">
        <f ca="true">+IF(OFFSET('Hygiene Data'!$G$13,0,10*ROW('Hygiene Data'!G131))="","",OFFSET('Hygiene Data'!$G$13,0,10*ROW('Hygiene Data'!G131)))</f>
        <v/>
      </c>
      <c r="EA137" s="270" t="str">
        <f ca="true">+IF(OFFSET('Hygiene Data'!$H$11,0,10*ROW('Hygiene Data'!H131))="","",OFFSET('Hygiene Data'!$H$11,0,10*ROW('Hygiene Data'!H131)))</f>
        <v/>
      </c>
      <c r="EB137" s="270" t="str">
        <f ca="true">+IF(OFFSET('Hygiene Data'!$H$12,0,10*ROW('Hygiene Data'!H131))="","",OFFSET('Hygiene Data'!$H$12,0,10*ROW('Hygiene Data'!H131)))</f>
        <v/>
      </c>
      <c r="EC137" s="270" t="str">
        <f ca="true">+IF(OFFSET('Hygiene Data'!$H$13,0,10*ROW('Hygiene Data'!H131))="","",OFFSET('Hygiene Data'!$H$13,0,10*ROW('Hygiene Data'!H131)))</f>
        <v/>
      </c>
      <c r="ED137" s="270" t="str">
        <f ca="true">+IF(OFFSET('Hygiene Data'!$I$11,0,10*ROW('Hygiene Data'!I131))="","",OFFSET('Hygiene Data'!$I$11,0,10*ROW('Hygiene Data'!I131)))</f>
        <v/>
      </c>
      <c r="EE137" s="270" t="str">
        <f ca="true">+IF(OFFSET('Hygiene Data'!$I$12,0,10*ROW('Hygiene Data'!I131))="","",OFFSET('Hygiene Data'!$I$12,0,10*ROW('Hygiene Data'!I131)))</f>
        <v/>
      </c>
      <c r="EF137" s="270"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26" t="str">
        <f t="shared" ca="true" si="2"/>
        <v/>
      </c>
      <c r="D138" s="93"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3"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3"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3"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3"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3"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3"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3"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3"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3"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3"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3"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3"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3"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3"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3"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3"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3"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4"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4"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4"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4"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4"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4"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4"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4"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4"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4"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4"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4"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4"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4"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4"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4"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4"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4"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4"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4"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4"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4"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4"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4"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4"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4"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4"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4"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4"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4"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5"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5"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5"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5"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5"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5"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5"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5"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5"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5"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5"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5"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5"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5"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5"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5"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5"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5"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0"/>
      <c r="BS138" s="270" t="str">
        <f ca="true">+IF(OFFSET('Water Data'!$D$27,0,10*ROW('Water Data'!D132))="","",OFFSET('Water Data'!$D$27,0,10*ROW('Water Data'!D132)))</f>
        <v/>
      </c>
      <c r="BT138" s="270" t="str">
        <f ca="true">+IF(OFFSET('Water Data'!$D$28,0,10*ROW('Water Data'!D132))="","",OFFSET('Water Data'!$D$28,0,10*ROW('Water Data'!D132)))</f>
        <v/>
      </c>
      <c r="BU138" s="270" t="str">
        <f ca="true">+IF(OFFSET('Water Data'!$D$29,0,10*ROW('Water Data'!D132))="","",OFFSET('Water Data'!$D$29,0,10*ROW('Water Data'!D132)))</f>
        <v/>
      </c>
      <c r="BV138" s="270" t="str">
        <f ca="true">+IF(OFFSET('Water Data'!$E$27,0,10*ROW('Water Data'!E132))="","",OFFSET('Water Data'!$E$27,0,10*ROW('Water Data'!E132)))</f>
        <v/>
      </c>
      <c r="BW138" s="270" t="str">
        <f ca="true">+IF(OFFSET('Water Data'!$E$28,0,10*ROW('Water Data'!E132))="","",OFFSET('Water Data'!$E$28,0,10*ROW('Water Data'!E132)))</f>
        <v/>
      </c>
      <c r="BX138" s="270" t="str">
        <f ca="true">+IF(OFFSET('Water Data'!$E$29,0,10*ROW('Water Data'!E132))="","",OFFSET('Water Data'!$E$29,0,10*ROW('Water Data'!E132)))</f>
        <v/>
      </c>
      <c r="BY138" s="270" t="str">
        <f ca="true">+IF(OFFSET('Water Data'!$F$27,0,10*ROW('Water Data'!F132))="","",OFFSET('Water Data'!$F$27,0,10*ROW('Water Data'!F132)))</f>
        <v/>
      </c>
      <c r="BZ138" s="270" t="str">
        <f ca="true">+IF(OFFSET('Water Data'!$F$28,0,10*ROW('Water Data'!F132))="","",OFFSET('Water Data'!$F$28,0,10*ROW('Water Data'!F132)))</f>
        <v/>
      </c>
      <c r="CA138" s="270" t="str">
        <f ca="true">+IF(OFFSET('Water Data'!$F$29,0,10*ROW('Water Data'!F132))="","",OFFSET('Water Data'!$F$29,0,10*ROW('Water Data'!F132)))</f>
        <v/>
      </c>
      <c r="CB138" s="270" t="str">
        <f ca="true">+IF(OFFSET('Water Data'!$G$27,0,10*ROW('Water Data'!G132))="","",OFFSET('Water Data'!$G$27,0,10*ROW('Water Data'!G132)))</f>
        <v/>
      </c>
      <c r="CC138" s="270" t="str">
        <f ca="true">+IF(OFFSET('Water Data'!$G$28,0,10*ROW('Water Data'!G132))="","",OFFSET('Water Data'!$G$28,0,10*ROW('Water Data'!G132)))</f>
        <v/>
      </c>
      <c r="CD138" s="270" t="str">
        <f ca="true">+IF(OFFSET('Water Data'!$G$29,0,10*ROW('Water Data'!G132))="","",OFFSET('Water Data'!$G$29,0,10*ROW('Water Data'!G132)))</f>
        <v/>
      </c>
      <c r="CE138" s="270" t="str">
        <f ca="true">+IF(OFFSET('Water Data'!$H$27,0,10*ROW('Water Data'!H132))="","",OFFSET('Water Data'!$H$27,0,10*ROW('Water Data'!H132)))</f>
        <v/>
      </c>
      <c r="CF138" s="270" t="str">
        <f ca="true">+IF(OFFSET('Water Data'!$H$28,0,10*ROW('Water Data'!H132))="","",OFFSET('Water Data'!$H$28,0,10*ROW('Water Data'!H132)))</f>
        <v/>
      </c>
      <c r="CG138" s="270" t="str">
        <f ca="true">+IF(OFFSET('Water Data'!$H$29,0,10*ROW('Water Data'!H132))="","",OFFSET('Water Data'!$H$29,0,10*ROW('Water Data'!H132)))</f>
        <v/>
      </c>
      <c r="CH138" s="270" t="str">
        <f ca="true">+IF(OFFSET('Water Data'!$I$27,0,10*ROW('Water Data'!I132))="","",OFFSET('Water Data'!$I$27,0,10*ROW('Water Data'!I132)))</f>
        <v/>
      </c>
      <c r="CI138" s="270" t="str">
        <f ca="true">+IF(OFFSET('Water Data'!$I$28,0,10*ROW('Water Data'!I132))="","",OFFSET('Water Data'!$I$28,0,10*ROW('Water Data'!I132)))</f>
        <v/>
      </c>
      <c r="CJ138" s="270" t="str">
        <f ca="true">+IF(OFFSET('Water Data'!$I$29,0,10*ROW('Water Data'!I132))="","",OFFSET('Water Data'!$I$29,0,10*ROW('Water Data'!I132)))</f>
        <v/>
      </c>
      <c r="CK138" s="270" t="str">
        <f ca="true">+IF(OFFSET('Sanitation Data'!$D$28,0,10*ROW('Sanitation Data'!D132))="","",OFFSET('Sanitation Data'!$D$28,0,10*ROW('Sanitation Data'!D132)))</f>
        <v/>
      </c>
      <c r="CL138" s="270" t="str">
        <f ca="true">+IF(OFFSET('Sanitation Data'!$D$29,0,10*ROW('Sanitation Data'!D132))="","",OFFSET('Sanitation Data'!$D$29,0,10*ROW('Sanitation Data'!D132)))</f>
        <v/>
      </c>
      <c r="CM138" s="270" t="str">
        <f ca="true">+IF(OFFSET('Sanitation Data'!$D$30,0,10*ROW('Sanitation Data'!D132))="","",OFFSET('Sanitation Data'!$D$30,0,10*ROW('Sanitation Data'!D132)))</f>
        <v/>
      </c>
      <c r="CN138" s="270" t="str">
        <f ca="true">+IF(OFFSET('Sanitation Data'!$D$31,0,10*ROW('Sanitation Data'!D132))="","",OFFSET('Sanitation Data'!$D$31,0,10*ROW('Sanitation Data'!D132)))</f>
        <v/>
      </c>
      <c r="CO138" s="270" t="str">
        <f ca="true">+IF(OFFSET('Sanitation Data'!$D$32,0,10*ROW('Sanitation Data'!D132))="","",OFFSET('Sanitation Data'!$D$32,0,10*ROW('Sanitation Data'!D132)))</f>
        <v/>
      </c>
      <c r="CP138" s="270" t="str">
        <f ca="true">+IF(OFFSET('Sanitation Data'!$E$28,0,10*ROW('Sanitation Data'!E132))="","",OFFSET('Sanitation Data'!$E$28,0,10*ROW('Sanitation Data'!E132)))</f>
        <v/>
      </c>
      <c r="CQ138" s="270" t="str">
        <f ca="true">+IF(OFFSET('Sanitation Data'!$E$29,0,10*ROW('Sanitation Data'!E132))="","",OFFSET('Sanitation Data'!$E$29,0,10*ROW('Sanitation Data'!E132)))</f>
        <v/>
      </c>
      <c r="CR138" s="270" t="str">
        <f ca="true">+IF(OFFSET('Sanitation Data'!$E$30,0,10*ROW('Sanitation Data'!E132))="","",OFFSET('Sanitation Data'!$E$30,0,10*ROW('Sanitation Data'!E132)))</f>
        <v/>
      </c>
      <c r="CS138" s="270" t="str">
        <f ca="true">+IF(OFFSET('Sanitation Data'!$E$31,0,10*ROW('Sanitation Data'!E132))="","",OFFSET('Sanitation Data'!$E$31,0,10*ROW('Sanitation Data'!E132)))</f>
        <v/>
      </c>
      <c r="CT138" s="270" t="str">
        <f ca="true">+IF(OFFSET('Sanitation Data'!$E$32,0,10*ROW('Sanitation Data'!E132))="","",OFFSET('Sanitation Data'!$E$32,0,10*ROW('Sanitation Data'!E132)))</f>
        <v/>
      </c>
      <c r="CU138" s="270" t="str">
        <f ca="true">+IF(OFFSET('Sanitation Data'!$F$28,0,10*ROW('Sanitation Data'!F132))="","",OFFSET('Sanitation Data'!$F$28,0,10*ROW('Sanitation Data'!F132)))</f>
        <v/>
      </c>
      <c r="CV138" s="270" t="str">
        <f ca="true">+IF(OFFSET('Sanitation Data'!$F$29,0,10*ROW('Sanitation Data'!F132))="","",OFFSET('Sanitation Data'!$F$29,0,10*ROW('Sanitation Data'!F132)))</f>
        <v/>
      </c>
      <c r="CW138" s="270" t="str">
        <f ca="true">+IF(OFFSET('Sanitation Data'!$F$30,0,10*ROW('Sanitation Data'!F132))="","",OFFSET('Sanitation Data'!$F$30,0,10*ROW('Sanitation Data'!F132)))</f>
        <v/>
      </c>
      <c r="CX138" s="270" t="str">
        <f ca="true">+IF(OFFSET('Sanitation Data'!$F$31,0,10*ROW('Sanitation Data'!F132))="","",OFFSET('Sanitation Data'!$F$31,0,10*ROW('Sanitation Data'!F132)))</f>
        <v/>
      </c>
      <c r="CY138" s="270" t="str">
        <f ca="true">+IF(OFFSET('Sanitation Data'!$F$32,0,10*ROW('Sanitation Data'!F132))="","",OFFSET('Sanitation Data'!$F$32,0,10*ROW('Sanitation Data'!F132)))</f>
        <v/>
      </c>
      <c r="CZ138" s="270" t="str">
        <f ca="true">+IF(OFFSET('Sanitation Data'!$G$28,0,10*ROW('Sanitation Data'!G132))="","",OFFSET('Sanitation Data'!$G$28,0,10*ROW('Sanitation Data'!G132)))</f>
        <v/>
      </c>
      <c r="DA138" s="270" t="str">
        <f ca="true">+IF(OFFSET('Sanitation Data'!$G$29,0,10*ROW('Sanitation Data'!G132))="","",OFFSET('Sanitation Data'!$G$29,0,10*ROW('Sanitation Data'!G132)))</f>
        <v/>
      </c>
      <c r="DB138" s="270" t="str">
        <f ca="true">+IF(OFFSET('Sanitation Data'!$G$30,0,10*ROW('Sanitation Data'!G132))="","",OFFSET('Sanitation Data'!$G$30,0,10*ROW('Sanitation Data'!G132)))</f>
        <v/>
      </c>
      <c r="DC138" s="270" t="str">
        <f ca="true">+IF(OFFSET('Sanitation Data'!$G$31,0,10*ROW('Sanitation Data'!G132))="","",OFFSET('Sanitation Data'!$G$31,0,10*ROW('Sanitation Data'!G132)))</f>
        <v/>
      </c>
      <c r="DD138" s="270" t="str">
        <f ca="true">+IF(OFFSET('Sanitation Data'!$G$32,0,10*ROW('Sanitation Data'!G132))="","",OFFSET('Sanitation Data'!$G$32,0,10*ROW('Sanitation Data'!G132)))</f>
        <v/>
      </c>
      <c r="DE138" s="270" t="str">
        <f ca="true">+IF(OFFSET('Sanitation Data'!$H$28,0,10*ROW('Sanitation Data'!H132))="","",OFFSET('Sanitation Data'!$H$28,0,10*ROW('Sanitation Data'!H132)))</f>
        <v/>
      </c>
      <c r="DF138" s="270" t="str">
        <f ca="true">+IF(OFFSET('Sanitation Data'!$H$29,0,10*ROW('Sanitation Data'!H132))="","",OFFSET('Sanitation Data'!$H$29,0,10*ROW('Sanitation Data'!H132)))</f>
        <v/>
      </c>
      <c r="DG138" s="270" t="str">
        <f ca="true">+IF(OFFSET('Sanitation Data'!$H$30,0,10*ROW('Sanitation Data'!H132))="","",OFFSET('Sanitation Data'!$H$30,0,10*ROW('Sanitation Data'!H132)))</f>
        <v/>
      </c>
      <c r="DH138" s="270" t="str">
        <f ca="true">+IF(OFFSET('Sanitation Data'!$H$31,0,10*ROW('Sanitation Data'!H132))="","",OFFSET('Sanitation Data'!$H$31,0,10*ROW('Sanitation Data'!H132)))</f>
        <v/>
      </c>
      <c r="DI138" s="270" t="str">
        <f ca="true">+IF(OFFSET('Sanitation Data'!$H$32,0,10*ROW('Sanitation Data'!H132))="","",OFFSET('Sanitation Data'!$H$32,0,10*ROW('Sanitation Data'!H132)))</f>
        <v/>
      </c>
      <c r="DJ138" s="270" t="str">
        <f ca="true">+IF(OFFSET('Sanitation Data'!$I$28,0,10*ROW('Sanitation Data'!I132))="","",OFFSET('Sanitation Data'!$I$28,0,10*ROW('Sanitation Data'!I132)))</f>
        <v/>
      </c>
      <c r="DK138" s="270" t="str">
        <f ca="true">+IF(OFFSET('Sanitation Data'!$I$29,0,10*ROW('Sanitation Data'!I132))="","",OFFSET('Sanitation Data'!$I$29,0,10*ROW('Sanitation Data'!I132)))</f>
        <v/>
      </c>
      <c r="DL138" s="270" t="str">
        <f ca="true">+IF(OFFSET('Sanitation Data'!$I$30,0,10*ROW('Sanitation Data'!I132))="","",OFFSET('Sanitation Data'!$I$30,0,10*ROW('Sanitation Data'!I132)))</f>
        <v/>
      </c>
      <c r="DM138" s="270" t="str">
        <f ca="true">+IF(OFFSET('Sanitation Data'!$I$31,0,10*ROW('Sanitation Data'!I132))="","",OFFSET('Sanitation Data'!$I$31,0,10*ROW('Sanitation Data'!I132)))</f>
        <v/>
      </c>
      <c r="DN138" s="270" t="str">
        <f ca="true">+IF(OFFSET('Sanitation Data'!$I$32,0,10*ROW('Sanitation Data'!I132))="","",OFFSET('Sanitation Data'!$I$32,0,10*ROW('Sanitation Data'!I132)))</f>
        <v/>
      </c>
      <c r="DO138" s="270" t="str">
        <f ca="true">+IF(OFFSET('Hygiene Data'!$D$11,0,10*ROW('Hygiene Data'!D132))="","",OFFSET('Hygiene Data'!$D$11,0,10*ROW('Hygiene Data'!D132)))</f>
        <v/>
      </c>
      <c r="DP138" s="270" t="str">
        <f ca="true">+IF(OFFSET('Hygiene Data'!$D$12,0,10*ROW('Hygiene Data'!D132))="","",OFFSET('Hygiene Data'!$D$12,0,10*ROW('Hygiene Data'!D132)))</f>
        <v/>
      </c>
      <c r="DQ138" s="270" t="str">
        <f ca="true">+IF(OFFSET('Hygiene Data'!$D$13,0,10*ROW('Hygiene Data'!D132))="","",OFFSET('Hygiene Data'!$D$13,0,10*ROW('Hygiene Data'!D132)))</f>
        <v/>
      </c>
      <c r="DR138" s="270" t="str">
        <f ca="true">+IF(OFFSET('Hygiene Data'!$E$11,0,10*ROW('Hygiene Data'!E132))="","",OFFSET('Hygiene Data'!$E$11,0,10*ROW('Hygiene Data'!E132)))</f>
        <v/>
      </c>
      <c r="DS138" s="270" t="str">
        <f ca="true">+IF(OFFSET('Hygiene Data'!$E$12,0,10*ROW('Hygiene Data'!E132))="","",OFFSET('Hygiene Data'!$E$12,0,10*ROW('Hygiene Data'!E132)))</f>
        <v/>
      </c>
      <c r="DT138" s="270" t="str">
        <f ca="true">+IF(OFFSET('Hygiene Data'!$E$13,0,10*ROW('Hygiene Data'!E132))="","",OFFSET('Hygiene Data'!$E$13,0,10*ROW('Hygiene Data'!E132)))</f>
        <v/>
      </c>
      <c r="DU138" s="270" t="str">
        <f ca="true">+IF(OFFSET('Hygiene Data'!$F$11,0,10*ROW('Hygiene Data'!F132))="","",OFFSET('Hygiene Data'!$F$11,0,10*ROW('Hygiene Data'!F132)))</f>
        <v/>
      </c>
      <c r="DV138" s="270" t="str">
        <f ca="true">+IF(OFFSET('Hygiene Data'!$F$12,0,10*ROW('Hygiene Data'!F132))="","",OFFSET('Hygiene Data'!$F$12,0,10*ROW('Hygiene Data'!F132)))</f>
        <v/>
      </c>
      <c r="DW138" s="270" t="str">
        <f ca="true">+IF(OFFSET('Hygiene Data'!$F$13,0,10*ROW('Hygiene Data'!F132))="","",OFFSET('Hygiene Data'!$F$13,0,10*ROW('Hygiene Data'!F132)))</f>
        <v/>
      </c>
      <c r="DX138" s="270" t="str">
        <f ca="true">+IF(OFFSET('Hygiene Data'!$G$11,0,10*ROW('Hygiene Data'!G132))="","",OFFSET('Hygiene Data'!$G$11,0,10*ROW('Hygiene Data'!G132)))</f>
        <v/>
      </c>
      <c r="DY138" s="270" t="str">
        <f ca="true">+IF(OFFSET('Hygiene Data'!$G$12,0,10*ROW('Hygiene Data'!G132))="","",OFFSET('Hygiene Data'!$G$12,0,10*ROW('Hygiene Data'!G132)))</f>
        <v/>
      </c>
      <c r="DZ138" s="270" t="str">
        <f ca="true">+IF(OFFSET('Hygiene Data'!$G$13,0,10*ROW('Hygiene Data'!G132))="","",OFFSET('Hygiene Data'!$G$13,0,10*ROW('Hygiene Data'!G132)))</f>
        <v/>
      </c>
      <c r="EA138" s="270" t="str">
        <f ca="true">+IF(OFFSET('Hygiene Data'!$H$11,0,10*ROW('Hygiene Data'!H132))="","",OFFSET('Hygiene Data'!$H$11,0,10*ROW('Hygiene Data'!H132)))</f>
        <v/>
      </c>
      <c r="EB138" s="270" t="str">
        <f ca="true">+IF(OFFSET('Hygiene Data'!$H$12,0,10*ROW('Hygiene Data'!H132))="","",OFFSET('Hygiene Data'!$H$12,0,10*ROW('Hygiene Data'!H132)))</f>
        <v/>
      </c>
      <c r="EC138" s="270" t="str">
        <f ca="true">+IF(OFFSET('Hygiene Data'!$H$13,0,10*ROW('Hygiene Data'!H132))="","",OFFSET('Hygiene Data'!$H$13,0,10*ROW('Hygiene Data'!H132)))</f>
        <v/>
      </c>
      <c r="ED138" s="270" t="str">
        <f ca="true">+IF(OFFSET('Hygiene Data'!$I$11,0,10*ROW('Hygiene Data'!I132))="","",OFFSET('Hygiene Data'!$I$11,0,10*ROW('Hygiene Data'!I132)))</f>
        <v/>
      </c>
      <c r="EE138" s="270" t="str">
        <f ca="true">+IF(OFFSET('Hygiene Data'!$I$12,0,10*ROW('Hygiene Data'!I132))="","",OFFSET('Hygiene Data'!$I$12,0,10*ROW('Hygiene Data'!I132)))</f>
        <v/>
      </c>
      <c r="EF138" s="270"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26" t="str">
        <f t="shared" ca="true" si="2"/>
        <v/>
      </c>
      <c r="D139" s="93"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3"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3"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3"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3"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3"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3"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3"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3"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3"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3"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3"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3"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3"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3"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3"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3"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3"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4"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4"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4"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4"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4"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4"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4"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4"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4"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4"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4"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4"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4"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4"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4"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4"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4"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4"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4"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4"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4"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4"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4"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4"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4"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4"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4"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4"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4"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4"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5"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5"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5"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5"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5"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5"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5"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5"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5"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5"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5"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5"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5"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5"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5"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5"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5"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5"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0"/>
      <c r="BS139" s="270" t="str">
        <f ca="true">+IF(OFFSET('Water Data'!$D$27,0,10*ROW('Water Data'!D133))="","",OFFSET('Water Data'!$D$27,0,10*ROW('Water Data'!D133)))</f>
        <v/>
      </c>
      <c r="BT139" s="270" t="str">
        <f ca="true">+IF(OFFSET('Water Data'!$D$28,0,10*ROW('Water Data'!D133))="","",OFFSET('Water Data'!$D$28,0,10*ROW('Water Data'!D133)))</f>
        <v/>
      </c>
      <c r="BU139" s="270" t="str">
        <f ca="true">+IF(OFFSET('Water Data'!$D$29,0,10*ROW('Water Data'!D133))="","",OFFSET('Water Data'!$D$29,0,10*ROW('Water Data'!D133)))</f>
        <v/>
      </c>
      <c r="BV139" s="270" t="str">
        <f ca="true">+IF(OFFSET('Water Data'!$E$27,0,10*ROW('Water Data'!E133))="","",OFFSET('Water Data'!$E$27,0,10*ROW('Water Data'!E133)))</f>
        <v/>
      </c>
      <c r="BW139" s="270" t="str">
        <f ca="true">+IF(OFFSET('Water Data'!$E$28,0,10*ROW('Water Data'!E133))="","",OFFSET('Water Data'!$E$28,0,10*ROW('Water Data'!E133)))</f>
        <v/>
      </c>
      <c r="BX139" s="270" t="str">
        <f ca="true">+IF(OFFSET('Water Data'!$E$29,0,10*ROW('Water Data'!E133))="","",OFFSET('Water Data'!$E$29,0,10*ROW('Water Data'!E133)))</f>
        <v/>
      </c>
      <c r="BY139" s="270" t="str">
        <f ca="true">+IF(OFFSET('Water Data'!$F$27,0,10*ROW('Water Data'!F133))="","",OFFSET('Water Data'!$F$27,0,10*ROW('Water Data'!F133)))</f>
        <v/>
      </c>
      <c r="BZ139" s="270" t="str">
        <f ca="true">+IF(OFFSET('Water Data'!$F$28,0,10*ROW('Water Data'!F133))="","",OFFSET('Water Data'!$F$28,0,10*ROW('Water Data'!F133)))</f>
        <v/>
      </c>
      <c r="CA139" s="270" t="str">
        <f ca="true">+IF(OFFSET('Water Data'!$F$29,0,10*ROW('Water Data'!F133))="","",OFFSET('Water Data'!$F$29,0,10*ROW('Water Data'!F133)))</f>
        <v/>
      </c>
      <c r="CB139" s="270" t="str">
        <f ca="true">+IF(OFFSET('Water Data'!$G$27,0,10*ROW('Water Data'!G133))="","",OFFSET('Water Data'!$G$27,0,10*ROW('Water Data'!G133)))</f>
        <v/>
      </c>
      <c r="CC139" s="270" t="str">
        <f ca="true">+IF(OFFSET('Water Data'!$G$28,0,10*ROW('Water Data'!G133))="","",OFFSET('Water Data'!$G$28,0,10*ROW('Water Data'!G133)))</f>
        <v/>
      </c>
      <c r="CD139" s="270" t="str">
        <f ca="true">+IF(OFFSET('Water Data'!$G$29,0,10*ROW('Water Data'!G133))="","",OFFSET('Water Data'!$G$29,0,10*ROW('Water Data'!G133)))</f>
        <v/>
      </c>
      <c r="CE139" s="270" t="str">
        <f ca="true">+IF(OFFSET('Water Data'!$H$27,0,10*ROW('Water Data'!H133))="","",OFFSET('Water Data'!$H$27,0,10*ROW('Water Data'!H133)))</f>
        <v/>
      </c>
      <c r="CF139" s="270" t="str">
        <f ca="true">+IF(OFFSET('Water Data'!$H$28,0,10*ROW('Water Data'!H133))="","",OFFSET('Water Data'!$H$28,0,10*ROW('Water Data'!H133)))</f>
        <v/>
      </c>
      <c r="CG139" s="270" t="str">
        <f ca="true">+IF(OFFSET('Water Data'!$H$29,0,10*ROW('Water Data'!H133))="","",OFFSET('Water Data'!$H$29,0,10*ROW('Water Data'!H133)))</f>
        <v/>
      </c>
      <c r="CH139" s="270" t="str">
        <f ca="true">+IF(OFFSET('Water Data'!$I$27,0,10*ROW('Water Data'!I133))="","",OFFSET('Water Data'!$I$27,0,10*ROW('Water Data'!I133)))</f>
        <v/>
      </c>
      <c r="CI139" s="270" t="str">
        <f ca="true">+IF(OFFSET('Water Data'!$I$28,0,10*ROW('Water Data'!I133))="","",OFFSET('Water Data'!$I$28,0,10*ROW('Water Data'!I133)))</f>
        <v/>
      </c>
      <c r="CJ139" s="270" t="str">
        <f ca="true">+IF(OFFSET('Water Data'!$I$29,0,10*ROW('Water Data'!I133))="","",OFFSET('Water Data'!$I$29,0,10*ROW('Water Data'!I133)))</f>
        <v/>
      </c>
      <c r="CK139" s="270" t="str">
        <f ca="true">+IF(OFFSET('Sanitation Data'!$D$28,0,10*ROW('Sanitation Data'!D133))="","",OFFSET('Sanitation Data'!$D$28,0,10*ROW('Sanitation Data'!D133)))</f>
        <v/>
      </c>
      <c r="CL139" s="270" t="str">
        <f ca="true">+IF(OFFSET('Sanitation Data'!$D$29,0,10*ROW('Sanitation Data'!D133))="","",OFFSET('Sanitation Data'!$D$29,0,10*ROW('Sanitation Data'!D133)))</f>
        <v/>
      </c>
      <c r="CM139" s="270" t="str">
        <f ca="true">+IF(OFFSET('Sanitation Data'!$D$30,0,10*ROW('Sanitation Data'!D133))="","",OFFSET('Sanitation Data'!$D$30,0,10*ROW('Sanitation Data'!D133)))</f>
        <v/>
      </c>
      <c r="CN139" s="270" t="str">
        <f ca="true">+IF(OFFSET('Sanitation Data'!$D$31,0,10*ROW('Sanitation Data'!D133))="","",OFFSET('Sanitation Data'!$D$31,0,10*ROW('Sanitation Data'!D133)))</f>
        <v/>
      </c>
      <c r="CO139" s="270" t="str">
        <f ca="true">+IF(OFFSET('Sanitation Data'!$D$32,0,10*ROW('Sanitation Data'!D133))="","",OFFSET('Sanitation Data'!$D$32,0,10*ROW('Sanitation Data'!D133)))</f>
        <v/>
      </c>
      <c r="CP139" s="270" t="str">
        <f ca="true">+IF(OFFSET('Sanitation Data'!$E$28,0,10*ROW('Sanitation Data'!E133))="","",OFFSET('Sanitation Data'!$E$28,0,10*ROW('Sanitation Data'!E133)))</f>
        <v/>
      </c>
      <c r="CQ139" s="270" t="str">
        <f ca="true">+IF(OFFSET('Sanitation Data'!$E$29,0,10*ROW('Sanitation Data'!E133))="","",OFFSET('Sanitation Data'!$E$29,0,10*ROW('Sanitation Data'!E133)))</f>
        <v/>
      </c>
      <c r="CR139" s="270" t="str">
        <f ca="true">+IF(OFFSET('Sanitation Data'!$E$30,0,10*ROW('Sanitation Data'!E133))="","",OFFSET('Sanitation Data'!$E$30,0,10*ROW('Sanitation Data'!E133)))</f>
        <v/>
      </c>
      <c r="CS139" s="270" t="str">
        <f ca="true">+IF(OFFSET('Sanitation Data'!$E$31,0,10*ROW('Sanitation Data'!E133))="","",OFFSET('Sanitation Data'!$E$31,0,10*ROW('Sanitation Data'!E133)))</f>
        <v/>
      </c>
      <c r="CT139" s="270" t="str">
        <f ca="true">+IF(OFFSET('Sanitation Data'!$E$32,0,10*ROW('Sanitation Data'!E133))="","",OFFSET('Sanitation Data'!$E$32,0,10*ROW('Sanitation Data'!E133)))</f>
        <v/>
      </c>
      <c r="CU139" s="270" t="str">
        <f ca="true">+IF(OFFSET('Sanitation Data'!$F$28,0,10*ROW('Sanitation Data'!F133))="","",OFFSET('Sanitation Data'!$F$28,0,10*ROW('Sanitation Data'!F133)))</f>
        <v/>
      </c>
      <c r="CV139" s="270" t="str">
        <f ca="true">+IF(OFFSET('Sanitation Data'!$F$29,0,10*ROW('Sanitation Data'!F133))="","",OFFSET('Sanitation Data'!$F$29,0,10*ROW('Sanitation Data'!F133)))</f>
        <v/>
      </c>
      <c r="CW139" s="270" t="str">
        <f ca="true">+IF(OFFSET('Sanitation Data'!$F$30,0,10*ROW('Sanitation Data'!F133))="","",OFFSET('Sanitation Data'!$F$30,0,10*ROW('Sanitation Data'!F133)))</f>
        <v/>
      </c>
      <c r="CX139" s="270" t="str">
        <f ca="true">+IF(OFFSET('Sanitation Data'!$F$31,0,10*ROW('Sanitation Data'!F133))="","",OFFSET('Sanitation Data'!$F$31,0,10*ROW('Sanitation Data'!F133)))</f>
        <v/>
      </c>
      <c r="CY139" s="270" t="str">
        <f ca="true">+IF(OFFSET('Sanitation Data'!$F$32,0,10*ROW('Sanitation Data'!F133))="","",OFFSET('Sanitation Data'!$F$32,0,10*ROW('Sanitation Data'!F133)))</f>
        <v/>
      </c>
      <c r="CZ139" s="270" t="str">
        <f ca="true">+IF(OFFSET('Sanitation Data'!$G$28,0,10*ROW('Sanitation Data'!G133))="","",OFFSET('Sanitation Data'!$G$28,0,10*ROW('Sanitation Data'!G133)))</f>
        <v/>
      </c>
      <c r="DA139" s="270" t="str">
        <f ca="true">+IF(OFFSET('Sanitation Data'!$G$29,0,10*ROW('Sanitation Data'!G133))="","",OFFSET('Sanitation Data'!$G$29,0,10*ROW('Sanitation Data'!G133)))</f>
        <v/>
      </c>
      <c r="DB139" s="270" t="str">
        <f ca="true">+IF(OFFSET('Sanitation Data'!$G$30,0,10*ROW('Sanitation Data'!G133))="","",OFFSET('Sanitation Data'!$G$30,0,10*ROW('Sanitation Data'!G133)))</f>
        <v/>
      </c>
      <c r="DC139" s="270" t="str">
        <f ca="true">+IF(OFFSET('Sanitation Data'!$G$31,0,10*ROW('Sanitation Data'!G133))="","",OFFSET('Sanitation Data'!$G$31,0,10*ROW('Sanitation Data'!G133)))</f>
        <v/>
      </c>
      <c r="DD139" s="270" t="str">
        <f ca="true">+IF(OFFSET('Sanitation Data'!$G$32,0,10*ROW('Sanitation Data'!G133))="","",OFFSET('Sanitation Data'!$G$32,0,10*ROW('Sanitation Data'!G133)))</f>
        <v/>
      </c>
      <c r="DE139" s="270" t="str">
        <f ca="true">+IF(OFFSET('Sanitation Data'!$H$28,0,10*ROW('Sanitation Data'!H133))="","",OFFSET('Sanitation Data'!$H$28,0,10*ROW('Sanitation Data'!H133)))</f>
        <v/>
      </c>
      <c r="DF139" s="270" t="str">
        <f ca="true">+IF(OFFSET('Sanitation Data'!$H$29,0,10*ROW('Sanitation Data'!H133))="","",OFFSET('Sanitation Data'!$H$29,0,10*ROW('Sanitation Data'!H133)))</f>
        <v/>
      </c>
      <c r="DG139" s="270" t="str">
        <f ca="true">+IF(OFFSET('Sanitation Data'!$H$30,0,10*ROW('Sanitation Data'!H133))="","",OFFSET('Sanitation Data'!$H$30,0,10*ROW('Sanitation Data'!H133)))</f>
        <v/>
      </c>
      <c r="DH139" s="270" t="str">
        <f ca="true">+IF(OFFSET('Sanitation Data'!$H$31,0,10*ROW('Sanitation Data'!H133))="","",OFFSET('Sanitation Data'!$H$31,0,10*ROW('Sanitation Data'!H133)))</f>
        <v/>
      </c>
      <c r="DI139" s="270" t="str">
        <f ca="true">+IF(OFFSET('Sanitation Data'!$H$32,0,10*ROW('Sanitation Data'!H133))="","",OFFSET('Sanitation Data'!$H$32,0,10*ROW('Sanitation Data'!H133)))</f>
        <v/>
      </c>
      <c r="DJ139" s="270" t="str">
        <f ca="true">+IF(OFFSET('Sanitation Data'!$I$28,0,10*ROW('Sanitation Data'!I133))="","",OFFSET('Sanitation Data'!$I$28,0,10*ROW('Sanitation Data'!I133)))</f>
        <v/>
      </c>
      <c r="DK139" s="270" t="str">
        <f ca="true">+IF(OFFSET('Sanitation Data'!$I$29,0,10*ROW('Sanitation Data'!I133))="","",OFFSET('Sanitation Data'!$I$29,0,10*ROW('Sanitation Data'!I133)))</f>
        <v/>
      </c>
      <c r="DL139" s="270" t="str">
        <f ca="true">+IF(OFFSET('Sanitation Data'!$I$30,0,10*ROW('Sanitation Data'!I133))="","",OFFSET('Sanitation Data'!$I$30,0,10*ROW('Sanitation Data'!I133)))</f>
        <v/>
      </c>
      <c r="DM139" s="270" t="str">
        <f ca="true">+IF(OFFSET('Sanitation Data'!$I$31,0,10*ROW('Sanitation Data'!I133))="","",OFFSET('Sanitation Data'!$I$31,0,10*ROW('Sanitation Data'!I133)))</f>
        <v/>
      </c>
      <c r="DN139" s="270" t="str">
        <f ca="true">+IF(OFFSET('Sanitation Data'!$I$32,0,10*ROW('Sanitation Data'!I133))="","",OFFSET('Sanitation Data'!$I$32,0,10*ROW('Sanitation Data'!I133)))</f>
        <v/>
      </c>
      <c r="DO139" s="270" t="str">
        <f ca="true">+IF(OFFSET('Hygiene Data'!$D$11,0,10*ROW('Hygiene Data'!D133))="","",OFFSET('Hygiene Data'!$D$11,0,10*ROW('Hygiene Data'!D133)))</f>
        <v/>
      </c>
      <c r="DP139" s="270" t="str">
        <f ca="true">+IF(OFFSET('Hygiene Data'!$D$12,0,10*ROW('Hygiene Data'!D133))="","",OFFSET('Hygiene Data'!$D$12,0,10*ROW('Hygiene Data'!D133)))</f>
        <v/>
      </c>
      <c r="DQ139" s="270" t="str">
        <f ca="true">+IF(OFFSET('Hygiene Data'!$D$13,0,10*ROW('Hygiene Data'!D133))="","",OFFSET('Hygiene Data'!$D$13,0,10*ROW('Hygiene Data'!D133)))</f>
        <v/>
      </c>
      <c r="DR139" s="270" t="str">
        <f ca="true">+IF(OFFSET('Hygiene Data'!$E$11,0,10*ROW('Hygiene Data'!E133))="","",OFFSET('Hygiene Data'!$E$11,0,10*ROW('Hygiene Data'!E133)))</f>
        <v/>
      </c>
      <c r="DS139" s="270" t="str">
        <f ca="true">+IF(OFFSET('Hygiene Data'!$E$12,0,10*ROW('Hygiene Data'!E133))="","",OFFSET('Hygiene Data'!$E$12,0,10*ROW('Hygiene Data'!E133)))</f>
        <v/>
      </c>
      <c r="DT139" s="270" t="str">
        <f ca="true">+IF(OFFSET('Hygiene Data'!$E$13,0,10*ROW('Hygiene Data'!E133))="","",OFFSET('Hygiene Data'!$E$13,0,10*ROW('Hygiene Data'!E133)))</f>
        <v/>
      </c>
      <c r="DU139" s="270" t="str">
        <f ca="true">+IF(OFFSET('Hygiene Data'!$F$11,0,10*ROW('Hygiene Data'!F133))="","",OFFSET('Hygiene Data'!$F$11,0,10*ROW('Hygiene Data'!F133)))</f>
        <v/>
      </c>
      <c r="DV139" s="270" t="str">
        <f ca="true">+IF(OFFSET('Hygiene Data'!$F$12,0,10*ROW('Hygiene Data'!F133))="","",OFFSET('Hygiene Data'!$F$12,0,10*ROW('Hygiene Data'!F133)))</f>
        <v/>
      </c>
      <c r="DW139" s="270" t="str">
        <f ca="true">+IF(OFFSET('Hygiene Data'!$F$13,0,10*ROW('Hygiene Data'!F133))="","",OFFSET('Hygiene Data'!$F$13,0,10*ROW('Hygiene Data'!F133)))</f>
        <v/>
      </c>
      <c r="DX139" s="270" t="str">
        <f ca="true">+IF(OFFSET('Hygiene Data'!$G$11,0,10*ROW('Hygiene Data'!G133))="","",OFFSET('Hygiene Data'!$G$11,0,10*ROW('Hygiene Data'!G133)))</f>
        <v/>
      </c>
      <c r="DY139" s="270" t="str">
        <f ca="true">+IF(OFFSET('Hygiene Data'!$G$12,0,10*ROW('Hygiene Data'!G133))="","",OFFSET('Hygiene Data'!$G$12,0,10*ROW('Hygiene Data'!G133)))</f>
        <v/>
      </c>
      <c r="DZ139" s="270" t="str">
        <f ca="true">+IF(OFFSET('Hygiene Data'!$G$13,0,10*ROW('Hygiene Data'!G133))="","",OFFSET('Hygiene Data'!$G$13,0,10*ROW('Hygiene Data'!G133)))</f>
        <v/>
      </c>
      <c r="EA139" s="270" t="str">
        <f ca="true">+IF(OFFSET('Hygiene Data'!$H$11,0,10*ROW('Hygiene Data'!H133))="","",OFFSET('Hygiene Data'!$H$11,0,10*ROW('Hygiene Data'!H133)))</f>
        <v/>
      </c>
      <c r="EB139" s="270" t="str">
        <f ca="true">+IF(OFFSET('Hygiene Data'!$H$12,0,10*ROW('Hygiene Data'!H133))="","",OFFSET('Hygiene Data'!$H$12,0,10*ROW('Hygiene Data'!H133)))</f>
        <v/>
      </c>
      <c r="EC139" s="270" t="str">
        <f ca="true">+IF(OFFSET('Hygiene Data'!$H$13,0,10*ROW('Hygiene Data'!H133))="","",OFFSET('Hygiene Data'!$H$13,0,10*ROW('Hygiene Data'!H133)))</f>
        <v/>
      </c>
      <c r="ED139" s="270" t="str">
        <f ca="true">+IF(OFFSET('Hygiene Data'!$I$11,0,10*ROW('Hygiene Data'!I133))="","",OFFSET('Hygiene Data'!$I$11,0,10*ROW('Hygiene Data'!I133)))</f>
        <v/>
      </c>
      <c r="EE139" s="270" t="str">
        <f ca="true">+IF(OFFSET('Hygiene Data'!$I$12,0,10*ROW('Hygiene Data'!I133))="","",OFFSET('Hygiene Data'!$I$12,0,10*ROW('Hygiene Data'!I133)))</f>
        <v/>
      </c>
      <c r="EF139" s="270"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26" t="str">
        <f t="shared" ca="true" si="2"/>
        <v/>
      </c>
      <c r="D140" s="93"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3"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3"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3"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3"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3"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3"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3"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3"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3"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3"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3"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3"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3"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3"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3"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3"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3"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4"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4"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4"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4"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4"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4"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4"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4"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4"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4"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4"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4"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4"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4"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4"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4"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4"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4"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4"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4"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4"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4"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4"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4"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4"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4"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4"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4"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4"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4"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5"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5"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5"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5"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5"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5"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5"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5"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5"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5"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5"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5"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5"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5"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5"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5"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5"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5"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0"/>
      <c r="BS140" s="270" t="str">
        <f ca="true">+IF(OFFSET('Water Data'!$D$27,0,10*ROW('Water Data'!D134))="","",OFFSET('Water Data'!$D$27,0,10*ROW('Water Data'!D134)))</f>
        <v/>
      </c>
      <c r="BT140" s="270" t="str">
        <f ca="true">+IF(OFFSET('Water Data'!$D$28,0,10*ROW('Water Data'!D134))="","",OFFSET('Water Data'!$D$28,0,10*ROW('Water Data'!D134)))</f>
        <v/>
      </c>
      <c r="BU140" s="270" t="str">
        <f ca="true">+IF(OFFSET('Water Data'!$D$29,0,10*ROW('Water Data'!D134))="","",OFFSET('Water Data'!$D$29,0,10*ROW('Water Data'!D134)))</f>
        <v/>
      </c>
      <c r="BV140" s="270" t="str">
        <f ca="true">+IF(OFFSET('Water Data'!$E$27,0,10*ROW('Water Data'!E134))="","",OFFSET('Water Data'!$E$27,0,10*ROW('Water Data'!E134)))</f>
        <v/>
      </c>
      <c r="BW140" s="270" t="str">
        <f ca="true">+IF(OFFSET('Water Data'!$E$28,0,10*ROW('Water Data'!E134))="","",OFFSET('Water Data'!$E$28,0,10*ROW('Water Data'!E134)))</f>
        <v/>
      </c>
      <c r="BX140" s="270" t="str">
        <f ca="true">+IF(OFFSET('Water Data'!$E$29,0,10*ROW('Water Data'!E134))="","",OFFSET('Water Data'!$E$29,0,10*ROW('Water Data'!E134)))</f>
        <v/>
      </c>
      <c r="BY140" s="270" t="str">
        <f ca="true">+IF(OFFSET('Water Data'!$F$27,0,10*ROW('Water Data'!F134))="","",OFFSET('Water Data'!$F$27,0,10*ROW('Water Data'!F134)))</f>
        <v/>
      </c>
      <c r="BZ140" s="270" t="str">
        <f ca="true">+IF(OFFSET('Water Data'!$F$28,0,10*ROW('Water Data'!F134))="","",OFFSET('Water Data'!$F$28,0,10*ROW('Water Data'!F134)))</f>
        <v/>
      </c>
      <c r="CA140" s="270" t="str">
        <f ca="true">+IF(OFFSET('Water Data'!$F$29,0,10*ROW('Water Data'!F134))="","",OFFSET('Water Data'!$F$29,0,10*ROW('Water Data'!F134)))</f>
        <v/>
      </c>
      <c r="CB140" s="270" t="str">
        <f ca="true">+IF(OFFSET('Water Data'!$G$27,0,10*ROW('Water Data'!G134))="","",OFFSET('Water Data'!$G$27,0,10*ROW('Water Data'!G134)))</f>
        <v/>
      </c>
      <c r="CC140" s="270" t="str">
        <f ca="true">+IF(OFFSET('Water Data'!$G$28,0,10*ROW('Water Data'!G134))="","",OFFSET('Water Data'!$G$28,0,10*ROW('Water Data'!G134)))</f>
        <v/>
      </c>
      <c r="CD140" s="270" t="str">
        <f ca="true">+IF(OFFSET('Water Data'!$G$29,0,10*ROW('Water Data'!G134))="","",OFFSET('Water Data'!$G$29,0,10*ROW('Water Data'!G134)))</f>
        <v/>
      </c>
      <c r="CE140" s="270" t="str">
        <f ca="true">+IF(OFFSET('Water Data'!$H$27,0,10*ROW('Water Data'!H134))="","",OFFSET('Water Data'!$H$27,0,10*ROW('Water Data'!H134)))</f>
        <v/>
      </c>
      <c r="CF140" s="270" t="str">
        <f ca="true">+IF(OFFSET('Water Data'!$H$28,0,10*ROW('Water Data'!H134))="","",OFFSET('Water Data'!$H$28,0,10*ROW('Water Data'!H134)))</f>
        <v/>
      </c>
      <c r="CG140" s="270" t="str">
        <f ca="true">+IF(OFFSET('Water Data'!$H$29,0,10*ROW('Water Data'!H134))="","",OFFSET('Water Data'!$H$29,0,10*ROW('Water Data'!H134)))</f>
        <v/>
      </c>
      <c r="CH140" s="270" t="str">
        <f ca="true">+IF(OFFSET('Water Data'!$I$27,0,10*ROW('Water Data'!I134))="","",OFFSET('Water Data'!$I$27,0,10*ROW('Water Data'!I134)))</f>
        <v/>
      </c>
      <c r="CI140" s="270" t="str">
        <f ca="true">+IF(OFFSET('Water Data'!$I$28,0,10*ROW('Water Data'!I134))="","",OFFSET('Water Data'!$I$28,0,10*ROW('Water Data'!I134)))</f>
        <v/>
      </c>
      <c r="CJ140" s="270" t="str">
        <f ca="true">+IF(OFFSET('Water Data'!$I$29,0,10*ROW('Water Data'!I134))="","",OFFSET('Water Data'!$I$29,0,10*ROW('Water Data'!I134)))</f>
        <v/>
      </c>
      <c r="CK140" s="270" t="str">
        <f ca="true">+IF(OFFSET('Sanitation Data'!$D$28,0,10*ROW('Sanitation Data'!D134))="","",OFFSET('Sanitation Data'!$D$28,0,10*ROW('Sanitation Data'!D134)))</f>
        <v/>
      </c>
      <c r="CL140" s="270" t="str">
        <f ca="true">+IF(OFFSET('Sanitation Data'!$D$29,0,10*ROW('Sanitation Data'!D134))="","",OFFSET('Sanitation Data'!$D$29,0,10*ROW('Sanitation Data'!D134)))</f>
        <v/>
      </c>
      <c r="CM140" s="270" t="str">
        <f ca="true">+IF(OFFSET('Sanitation Data'!$D$30,0,10*ROW('Sanitation Data'!D134))="","",OFFSET('Sanitation Data'!$D$30,0,10*ROW('Sanitation Data'!D134)))</f>
        <v/>
      </c>
      <c r="CN140" s="270" t="str">
        <f ca="true">+IF(OFFSET('Sanitation Data'!$D$31,0,10*ROW('Sanitation Data'!D134))="","",OFFSET('Sanitation Data'!$D$31,0,10*ROW('Sanitation Data'!D134)))</f>
        <v/>
      </c>
      <c r="CO140" s="270" t="str">
        <f ca="true">+IF(OFFSET('Sanitation Data'!$D$32,0,10*ROW('Sanitation Data'!D134))="","",OFFSET('Sanitation Data'!$D$32,0,10*ROW('Sanitation Data'!D134)))</f>
        <v/>
      </c>
      <c r="CP140" s="270" t="str">
        <f ca="true">+IF(OFFSET('Sanitation Data'!$E$28,0,10*ROW('Sanitation Data'!E134))="","",OFFSET('Sanitation Data'!$E$28,0,10*ROW('Sanitation Data'!E134)))</f>
        <v/>
      </c>
      <c r="CQ140" s="270" t="str">
        <f ca="true">+IF(OFFSET('Sanitation Data'!$E$29,0,10*ROW('Sanitation Data'!E134))="","",OFFSET('Sanitation Data'!$E$29,0,10*ROW('Sanitation Data'!E134)))</f>
        <v/>
      </c>
      <c r="CR140" s="270" t="str">
        <f ca="true">+IF(OFFSET('Sanitation Data'!$E$30,0,10*ROW('Sanitation Data'!E134))="","",OFFSET('Sanitation Data'!$E$30,0,10*ROW('Sanitation Data'!E134)))</f>
        <v/>
      </c>
      <c r="CS140" s="270" t="str">
        <f ca="true">+IF(OFFSET('Sanitation Data'!$E$31,0,10*ROW('Sanitation Data'!E134))="","",OFFSET('Sanitation Data'!$E$31,0,10*ROW('Sanitation Data'!E134)))</f>
        <v/>
      </c>
      <c r="CT140" s="270" t="str">
        <f ca="true">+IF(OFFSET('Sanitation Data'!$E$32,0,10*ROW('Sanitation Data'!E134))="","",OFFSET('Sanitation Data'!$E$32,0,10*ROW('Sanitation Data'!E134)))</f>
        <v/>
      </c>
      <c r="CU140" s="270" t="str">
        <f ca="true">+IF(OFFSET('Sanitation Data'!$F$28,0,10*ROW('Sanitation Data'!F134))="","",OFFSET('Sanitation Data'!$F$28,0,10*ROW('Sanitation Data'!F134)))</f>
        <v/>
      </c>
      <c r="CV140" s="270" t="str">
        <f ca="true">+IF(OFFSET('Sanitation Data'!$F$29,0,10*ROW('Sanitation Data'!F134))="","",OFFSET('Sanitation Data'!$F$29,0,10*ROW('Sanitation Data'!F134)))</f>
        <v/>
      </c>
      <c r="CW140" s="270" t="str">
        <f ca="true">+IF(OFFSET('Sanitation Data'!$F$30,0,10*ROW('Sanitation Data'!F134))="","",OFFSET('Sanitation Data'!$F$30,0,10*ROW('Sanitation Data'!F134)))</f>
        <v/>
      </c>
      <c r="CX140" s="270" t="str">
        <f ca="true">+IF(OFFSET('Sanitation Data'!$F$31,0,10*ROW('Sanitation Data'!F134))="","",OFFSET('Sanitation Data'!$F$31,0,10*ROW('Sanitation Data'!F134)))</f>
        <v/>
      </c>
      <c r="CY140" s="270" t="str">
        <f ca="true">+IF(OFFSET('Sanitation Data'!$F$32,0,10*ROW('Sanitation Data'!F134))="","",OFFSET('Sanitation Data'!$F$32,0,10*ROW('Sanitation Data'!F134)))</f>
        <v/>
      </c>
      <c r="CZ140" s="270" t="str">
        <f ca="true">+IF(OFFSET('Sanitation Data'!$G$28,0,10*ROW('Sanitation Data'!G134))="","",OFFSET('Sanitation Data'!$G$28,0,10*ROW('Sanitation Data'!G134)))</f>
        <v/>
      </c>
      <c r="DA140" s="270" t="str">
        <f ca="true">+IF(OFFSET('Sanitation Data'!$G$29,0,10*ROW('Sanitation Data'!G134))="","",OFFSET('Sanitation Data'!$G$29,0,10*ROW('Sanitation Data'!G134)))</f>
        <v/>
      </c>
      <c r="DB140" s="270" t="str">
        <f ca="true">+IF(OFFSET('Sanitation Data'!$G$30,0,10*ROW('Sanitation Data'!G134))="","",OFFSET('Sanitation Data'!$G$30,0,10*ROW('Sanitation Data'!G134)))</f>
        <v/>
      </c>
      <c r="DC140" s="270" t="str">
        <f ca="true">+IF(OFFSET('Sanitation Data'!$G$31,0,10*ROW('Sanitation Data'!G134))="","",OFFSET('Sanitation Data'!$G$31,0,10*ROW('Sanitation Data'!G134)))</f>
        <v/>
      </c>
      <c r="DD140" s="270" t="str">
        <f ca="true">+IF(OFFSET('Sanitation Data'!$G$32,0,10*ROW('Sanitation Data'!G134))="","",OFFSET('Sanitation Data'!$G$32,0,10*ROW('Sanitation Data'!G134)))</f>
        <v/>
      </c>
      <c r="DE140" s="270" t="str">
        <f ca="true">+IF(OFFSET('Sanitation Data'!$H$28,0,10*ROW('Sanitation Data'!H134))="","",OFFSET('Sanitation Data'!$H$28,0,10*ROW('Sanitation Data'!H134)))</f>
        <v/>
      </c>
      <c r="DF140" s="270" t="str">
        <f ca="true">+IF(OFFSET('Sanitation Data'!$H$29,0,10*ROW('Sanitation Data'!H134))="","",OFFSET('Sanitation Data'!$H$29,0,10*ROW('Sanitation Data'!H134)))</f>
        <v/>
      </c>
      <c r="DG140" s="270" t="str">
        <f ca="true">+IF(OFFSET('Sanitation Data'!$H$30,0,10*ROW('Sanitation Data'!H134))="","",OFFSET('Sanitation Data'!$H$30,0,10*ROW('Sanitation Data'!H134)))</f>
        <v/>
      </c>
      <c r="DH140" s="270" t="str">
        <f ca="true">+IF(OFFSET('Sanitation Data'!$H$31,0,10*ROW('Sanitation Data'!H134))="","",OFFSET('Sanitation Data'!$H$31,0,10*ROW('Sanitation Data'!H134)))</f>
        <v/>
      </c>
      <c r="DI140" s="270" t="str">
        <f ca="true">+IF(OFFSET('Sanitation Data'!$H$32,0,10*ROW('Sanitation Data'!H134))="","",OFFSET('Sanitation Data'!$H$32,0,10*ROW('Sanitation Data'!H134)))</f>
        <v/>
      </c>
      <c r="DJ140" s="270" t="str">
        <f ca="true">+IF(OFFSET('Sanitation Data'!$I$28,0,10*ROW('Sanitation Data'!I134))="","",OFFSET('Sanitation Data'!$I$28,0,10*ROW('Sanitation Data'!I134)))</f>
        <v/>
      </c>
      <c r="DK140" s="270" t="str">
        <f ca="true">+IF(OFFSET('Sanitation Data'!$I$29,0,10*ROW('Sanitation Data'!I134))="","",OFFSET('Sanitation Data'!$I$29,0,10*ROW('Sanitation Data'!I134)))</f>
        <v/>
      </c>
      <c r="DL140" s="270" t="str">
        <f ca="true">+IF(OFFSET('Sanitation Data'!$I$30,0,10*ROW('Sanitation Data'!I134))="","",OFFSET('Sanitation Data'!$I$30,0,10*ROW('Sanitation Data'!I134)))</f>
        <v/>
      </c>
      <c r="DM140" s="270" t="str">
        <f ca="true">+IF(OFFSET('Sanitation Data'!$I$31,0,10*ROW('Sanitation Data'!I134))="","",OFFSET('Sanitation Data'!$I$31,0,10*ROW('Sanitation Data'!I134)))</f>
        <v/>
      </c>
      <c r="DN140" s="270" t="str">
        <f ca="true">+IF(OFFSET('Sanitation Data'!$I$32,0,10*ROW('Sanitation Data'!I134))="","",OFFSET('Sanitation Data'!$I$32,0,10*ROW('Sanitation Data'!I134)))</f>
        <v/>
      </c>
      <c r="DO140" s="270" t="str">
        <f ca="true">+IF(OFFSET('Hygiene Data'!$D$11,0,10*ROW('Hygiene Data'!D134))="","",OFFSET('Hygiene Data'!$D$11,0,10*ROW('Hygiene Data'!D134)))</f>
        <v/>
      </c>
      <c r="DP140" s="270" t="str">
        <f ca="true">+IF(OFFSET('Hygiene Data'!$D$12,0,10*ROW('Hygiene Data'!D134))="","",OFFSET('Hygiene Data'!$D$12,0,10*ROW('Hygiene Data'!D134)))</f>
        <v/>
      </c>
      <c r="DQ140" s="270" t="str">
        <f ca="true">+IF(OFFSET('Hygiene Data'!$D$13,0,10*ROW('Hygiene Data'!D134))="","",OFFSET('Hygiene Data'!$D$13,0,10*ROW('Hygiene Data'!D134)))</f>
        <v/>
      </c>
      <c r="DR140" s="270" t="str">
        <f ca="true">+IF(OFFSET('Hygiene Data'!$E$11,0,10*ROW('Hygiene Data'!E134))="","",OFFSET('Hygiene Data'!$E$11,0,10*ROW('Hygiene Data'!E134)))</f>
        <v/>
      </c>
      <c r="DS140" s="270" t="str">
        <f ca="true">+IF(OFFSET('Hygiene Data'!$E$12,0,10*ROW('Hygiene Data'!E134))="","",OFFSET('Hygiene Data'!$E$12,0,10*ROW('Hygiene Data'!E134)))</f>
        <v/>
      </c>
      <c r="DT140" s="270" t="str">
        <f ca="true">+IF(OFFSET('Hygiene Data'!$E$13,0,10*ROW('Hygiene Data'!E134))="","",OFFSET('Hygiene Data'!$E$13,0,10*ROW('Hygiene Data'!E134)))</f>
        <v/>
      </c>
      <c r="DU140" s="270" t="str">
        <f ca="true">+IF(OFFSET('Hygiene Data'!$F$11,0,10*ROW('Hygiene Data'!F134))="","",OFFSET('Hygiene Data'!$F$11,0,10*ROW('Hygiene Data'!F134)))</f>
        <v/>
      </c>
      <c r="DV140" s="270" t="str">
        <f ca="true">+IF(OFFSET('Hygiene Data'!$F$12,0,10*ROW('Hygiene Data'!F134))="","",OFFSET('Hygiene Data'!$F$12,0,10*ROW('Hygiene Data'!F134)))</f>
        <v/>
      </c>
      <c r="DW140" s="270" t="str">
        <f ca="true">+IF(OFFSET('Hygiene Data'!$F$13,0,10*ROW('Hygiene Data'!F134))="","",OFFSET('Hygiene Data'!$F$13,0,10*ROW('Hygiene Data'!F134)))</f>
        <v/>
      </c>
      <c r="DX140" s="270" t="str">
        <f ca="true">+IF(OFFSET('Hygiene Data'!$G$11,0,10*ROW('Hygiene Data'!G134))="","",OFFSET('Hygiene Data'!$G$11,0,10*ROW('Hygiene Data'!G134)))</f>
        <v/>
      </c>
      <c r="DY140" s="270" t="str">
        <f ca="true">+IF(OFFSET('Hygiene Data'!$G$12,0,10*ROW('Hygiene Data'!G134))="","",OFFSET('Hygiene Data'!$G$12,0,10*ROW('Hygiene Data'!G134)))</f>
        <v/>
      </c>
      <c r="DZ140" s="270" t="str">
        <f ca="true">+IF(OFFSET('Hygiene Data'!$G$13,0,10*ROW('Hygiene Data'!G134))="","",OFFSET('Hygiene Data'!$G$13,0,10*ROW('Hygiene Data'!G134)))</f>
        <v/>
      </c>
      <c r="EA140" s="270" t="str">
        <f ca="true">+IF(OFFSET('Hygiene Data'!$H$11,0,10*ROW('Hygiene Data'!H134))="","",OFFSET('Hygiene Data'!$H$11,0,10*ROW('Hygiene Data'!H134)))</f>
        <v/>
      </c>
      <c r="EB140" s="270" t="str">
        <f ca="true">+IF(OFFSET('Hygiene Data'!$H$12,0,10*ROW('Hygiene Data'!H134))="","",OFFSET('Hygiene Data'!$H$12,0,10*ROW('Hygiene Data'!H134)))</f>
        <v/>
      </c>
      <c r="EC140" s="270" t="str">
        <f ca="true">+IF(OFFSET('Hygiene Data'!$H$13,0,10*ROW('Hygiene Data'!H134))="","",OFFSET('Hygiene Data'!$H$13,0,10*ROW('Hygiene Data'!H134)))</f>
        <v/>
      </c>
      <c r="ED140" s="270" t="str">
        <f ca="true">+IF(OFFSET('Hygiene Data'!$I$11,0,10*ROW('Hygiene Data'!I134))="","",OFFSET('Hygiene Data'!$I$11,0,10*ROW('Hygiene Data'!I134)))</f>
        <v/>
      </c>
      <c r="EE140" s="270" t="str">
        <f ca="true">+IF(OFFSET('Hygiene Data'!$I$12,0,10*ROW('Hygiene Data'!I134))="","",OFFSET('Hygiene Data'!$I$12,0,10*ROW('Hygiene Data'!I134)))</f>
        <v/>
      </c>
      <c r="EF140" s="270"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26" t="str">
        <f t="shared" ca="true" si="2"/>
        <v/>
      </c>
      <c r="D141" s="93"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3"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3"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3"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3"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3"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3"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3"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3"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3"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3"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3"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3"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3"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3"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3"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3"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3"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4"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4"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4"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4"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4"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4"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4"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4"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4"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4"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4"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4"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4"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4"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4"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4"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4"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4"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4"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4"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4"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4"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4"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4"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4"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4"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4"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4"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4"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4"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5"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5"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5"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5"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5"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5"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5"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5"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5"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5"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5"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5"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5"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5"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5"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5"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5"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5"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0"/>
      <c r="BS141" s="270" t="str">
        <f ca="true">+IF(OFFSET('Water Data'!$D$27,0,10*ROW('Water Data'!D135))="","",OFFSET('Water Data'!$D$27,0,10*ROW('Water Data'!D135)))</f>
        <v/>
      </c>
      <c r="BT141" s="270" t="str">
        <f ca="true">+IF(OFFSET('Water Data'!$D$28,0,10*ROW('Water Data'!D135))="","",OFFSET('Water Data'!$D$28,0,10*ROW('Water Data'!D135)))</f>
        <v/>
      </c>
      <c r="BU141" s="270" t="str">
        <f ca="true">+IF(OFFSET('Water Data'!$D$29,0,10*ROW('Water Data'!D135))="","",OFFSET('Water Data'!$D$29,0,10*ROW('Water Data'!D135)))</f>
        <v/>
      </c>
      <c r="BV141" s="270" t="str">
        <f ca="true">+IF(OFFSET('Water Data'!$E$27,0,10*ROW('Water Data'!E135))="","",OFFSET('Water Data'!$E$27,0,10*ROW('Water Data'!E135)))</f>
        <v/>
      </c>
      <c r="BW141" s="270" t="str">
        <f ca="true">+IF(OFFSET('Water Data'!$E$28,0,10*ROW('Water Data'!E135))="","",OFFSET('Water Data'!$E$28,0,10*ROW('Water Data'!E135)))</f>
        <v/>
      </c>
      <c r="BX141" s="270" t="str">
        <f ca="true">+IF(OFFSET('Water Data'!$E$29,0,10*ROW('Water Data'!E135))="","",OFFSET('Water Data'!$E$29,0,10*ROW('Water Data'!E135)))</f>
        <v/>
      </c>
      <c r="BY141" s="270" t="str">
        <f ca="true">+IF(OFFSET('Water Data'!$F$27,0,10*ROW('Water Data'!F135))="","",OFFSET('Water Data'!$F$27,0,10*ROW('Water Data'!F135)))</f>
        <v/>
      </c>
      <c r="BZ141" s="270" t="str">
        <f ca="true">+IF(OFFSET('Water Data'!$F$28,0,10*ROW('Water Data'!F135))="","",OFFSET('Water Data'!$F$28,0,10*ROW('Water Data'!F135)))</f>
        <v/>
      </c>
      <c r="CA141" s="270" t="str">
        <f ca="true">+IF(OFFSET('Water Data'!$F$29,0,10*ROW('Water Data'!F135))="","",OFFSET('Water Data'!$F$29,0,10*ROW('Water Data'!F135)))</f>
        <v/>
      </c>
      <c r="CB141" s="270" t="str">
        <f ca="true">+IF(OFFSET('Water Data'!$G$27,0,10*ROW('Water Data'!G135))="","",OFFSET('Water Data'!$G$27,0,10*ROW('Water Data'!G135)))</f>
        <v/>
      </c>
      <c r="CC141" s="270" t="str">
        <f ca="true">+IF(OFFSET('Water Data'!$G$28,0,10*ROW('Water Data'!G135))="","",OFFSET('Water Data'!$G$28,0,10*ROW('Water Data'!G135)))</f>
        <v/>
      </c>
      <c r="CD141" s="270" t="str">
        <f ca="true">+IF(OFFSET('Water Data'!$G$29,0,10*ROW('Water Data'!G135))="","",OFFSET('Water Data'!$G$29,0,10*ROW('Water Data'!G135)))</f>
        <v/>
      </c>
      <c r="CE141" s="270" t="str">
        <f ca="true">+IF(OFFSET('Water Data'!$H$27,0,10*ROW('Water Data'!H135))="","",OFFSET('Water Data'!$H$27,0,10*ROW('Water Data'!H135)))</f>
        <v/>
      </c>
      <c r="CF141" s="270" t="str">
        <f ca="true">+IF(OFFSET('Water Data'!$H$28,0,10*ROW('Water Data'!H135))="","",OFFSET('Water Data'!$H$28,0,10*ROW('Water Data'!H135)))</f>
        <v/>
      </c>
      <c r="CG141" s="270" t="str">
        <f ca="true">+IF(OFFSET('Water Data'!$H$29,0,10*ROW('Water Data'!H135))="","",OFFSET('Water Data'!$H$29,0,10*ROW('Water Data'!H135)))</f>
        <v/>
      </c>
      <c r="CH141" s="270" t="str">
        <f ca="true">+IF(OFFSET('Water Data'!$I$27,0,10*ROW('Water Data'!I135))="","",OFFSET('Water Data'!$I$27,0,10*ROW('Water Data'!I135)))</f>
        <v/>
      </c>
      <c r="CI141" s="270" t="str">
        <f ca="true">+IF(OFFSET('Water Data'!$I$28,0,10*ROW('Water Data'!I135))="","",OFFSET('Water Data'!$I$28,0,10*ROW('Water Data'!I135)))</f>
        <v/>
      </c>
      <c r="CJ141" s="270" t="str">
        <f ca="true">+IF(OFFSET('Water Data'!$I$29,0,10*ROW('Water Data'!I135))="","",OFFSET('Water Data'!$I$29,0,10*ROW('Water Data'!I135)))</f>
        <v/>
      </c>
      <c r="CK141" s="270" t="str">
        <f ca="true">+IF(OFFSET('Sanitation Data'!$D$28,0,10*ROW('Sanitation Data'!D135))="","",OFFSET('Sanitation Data'!$D$28,0,10*ROW('Sanitation Data'!D135)))</f>
        <v/>
      </c>
      <c r="CL141" s="270" t="str">
        <f ca="true">+IF(OFFSET('Sanitation Data'!$D$29,0,10*ROW('Sanitation Data'!D135))="","",OFFSET('Sanitation Data'!$D$29,0,10*ROW('Sanitation Data'!D135)))</f>
        <v/>
      </c>
      <c r="CM141" s="270" t="str">
        <f ca="true">+IF(OFFSET('Sanitation Data'!$D$30,0,10*ROW('Sanitation Data'!D135))="","",OFFSET('Sanitation Data'!$D$30,0,10*ROW('Sanitation Data'!D135)))</f>
        <v/>
      </c>
      <c r="CN141" s="270" t="str">
        <f ca="true">+IF(OFFSET('Sanitation Data'!$D$31,0,10*ROW('Sanitation Data'!D135))="","",OFFSET('Sanitation Data'!$D$31,0,10*ROW('Sanitation Data'!D135)))</f>
        <v/>
      </c>
      <c r="CO141" s="270" t="str">
        <f ca="true">+IF(OFFSET('Sanitation Data'!$D$32,0,10*ROW('Sanitation Data'!D135))="","",OFFSET('Sanitation Data'!$D$32,0,10*ROW('Sanitation Data'!D135)))</f>
        <v/>
      </c>
      <c r="CP141" s="270" t="str">
        <f ca="true">+IF(OFFSET('Sanitation Data'!$E$28,0,10*ROW('Sanitation Data'!E135))="","",OFFSET('Sanitation Data'!$E$28,0,10*ROW('Sanitation Data'!E135)))</f>
        <v/>
      </c>
      <c r="CQ141" s="270" t="str">
        <f ca="true">+IF(OFFSET('Sanitation Data'!$E$29,0,10*ROW('Sanitation Data'!E135))="","",OFFSET('Sanitation Data'!$E$29,0,10*ROW('Sanitation Data'!E135)))</f>
        <v/>
      </c>
      <c r="CR141" s="270" t="str">
        <f ca="true">+IF(OFFSET('Sanitation Data'!$E$30,0,10*ROW('Sanitation Data'!E135))="","",OFFSET('Sanitation Data'!$E$30,0,10*ROW('Sanitation Data'!E135)))</f>
        <v/>
      </c>
      <c r="CS141" s="270" t="str">
        <f ca="true">+IF(OFFSET('Sanitation Data'!$E$31,0,10*ROW('Sanitation Data'!E135))="","",OFFSET('Sanitation Data'!$E$31,0,10*ROW('Sanitation Data'!E135)))</f>
        <v/>
      </c>
      <c r="CT141" s="270" t="str">
        <f ca="true">+IF(OFFSET('Sanitation Data'!$E$32,0,10*ROW('Sanitation Data'!E135))="","",OFFSET('Sanitation Data'!$E$32,0,10*ROW('Sanitation Data'!E135)))</f>
        <v/>
      </c>
      <c r="CU141" s="270" t="str">
        <f ca="true">+IF(OFFSET('Sanitation Data'!$F$28,0,10*ROW('Sanitation Data'!F135))="","",OFFSET('Sanitation Data'!$F$28,0,10*ROW('Sanitation Data'!F135)))</f>
        <v/>
      </c>
      <c r="CV141" s="270" t="str">
        <f ca="true">+IF(OFFSET('Sanitation Data'!$F$29,0,10*ROW('Sanitation Data'!F135))="","",OFFSET('Sanitation Data'!$F$29,0,10*ROW('Sanitation Data'!F135)))</f>
        <v/>
      </c>
      <c r="CW141" s="270" t="str">
        <f ca="true">+IF(OFFSET('Sanitation Data'!$F$30,0,10*ROW('Sanitation Data'!F135))="","",OFFSET('Sanitation Data'!$F$30,0,10*ROW('Sanitation Data'!F135)))</f>
        <v/>
      </c>
      <c r="CX141" s="270" t="str">
        <f ca="true">+IF(OFFSET('Sanitation Data'!$F$31,0,10*ROW('Sanitation Data'!F135))="","",OFFSET('Sanitation Data'!$F$31,0,10*ROW('Sanitation Data'!F135)))</f>
        <v/>
      </c>
      <c r="CY141" s="270" t="str">
        <f ca="true">+IF(OFFSET('Sanitation Data'!$F$32,0,10*ROW('Sanitation Data'!F135))="","",OFFSET('Sanitation Data'!$F$32,0,10*ROW('Sanitation Data'!F135)))</f>
        <v/>
      </c>
      <c r="CZ141" s="270" t="str">
        <f ca="true">+IF(OFFSET('Sanitation Data'!$G$28,0,10*ROW('Sanitation Data'!G135))="","",OFFSET('Sanitation Data'!$G$28,0,10*ROW('Sanitation Data'!G135)))</f>
        <v/>
      </c>
      <c r="DA141" s="270" t="str">
        <f ca="true">+IF(OFFSET('Sanitation Data'!$G$29,0,10*ROW('Sanitation Data'!G135))="","",OFFSET('Sanitation Data'!$G$29,0,10*ROW('Sanitation Data'!G135)))</f>
        <v/>
      </c>
      <c r="DB141" s="270" t="str">
        <f ca="true">+IF(OFFSET('Sanitation Data'!$G$30,0,10*ROW('Sanitation Data'!G135))="","",OFFSET('Sanitation Data'!$G$30,0,10*ROW('Sanitation Data'!G135)))</f>
        <v/>
      </c>
      <c r="DC141" s="270" t="str">
        <f ca="true">+IF(OFFSET('Sanitation Data'!$G$31,0,10*ROW('Sanitation Data'!G135))="","",OFFSET('Sanitation Data'!$G$31,0,10*ROW('Sanitation Data'!G135)))</f>
        <v/>
      </c>
      <c r="DD141" s="270" t="str">
        <f ca="true">+IF(OFFSET('Sanitation Data'!$G$32,0,10*ROW('Sanitation Data'!G135))="","",OFFSET('Sanitation Data'!$G$32,0,10*ROW('Sanitation Data'!G135)))</f>
        <v/>
      </c>
      <c r="DE141" s="270" t="str">
        <f ca="true">+IF(OFFSET('Sanitation Data'!$H$28,0,10*ROW('Sanitation Data'!H135))="","",OFFSET('Sanitation Data'!$H$28,0,10*ROW('Sanitation Data'!H135)))</f>
        <v/>
      </c>
      <c r="DF141" s="270" t="str">
        <f ca="true">+IF(OFFSET('Sanitation Data'!$H$29,0,10*ROW('Sanitation Data'!H135))="","",OFFSET('Sanitation Data'!$H$29,0,10*ROW('Sanitation Data'!H135)))</f>
        <v/>
      </c>
      <c r="DG141" s="270" t="str">
        <f ca="true">+IF(OFFSET('Sanitation Data'!$H$30,0,10*ROW('Sanitation Data'!H135))="","",OFFSET('Sanitation Data'!$H$30,0,10*ROW('Sanitation Data'!H135)))</f>
        <v/>
      </c>
      <c r="DH141" s="270" t="str">
        <f ca="true">+IF(OFFSET('Sanitation Data'!$H$31,0,10*ROW('Sanitation Data'!H135))="","",OFFSET('Sanitation Data'!$H$31,0,10*ROW('Sanitation Data'!H135)))</f>
        <v/>
      </c>
      <c r="DI141" s="270" t="str">
        <f ca="true">+IF(OFFSET('Sanitation Data'!$H$32,0,10*ROW('Sanitation Data'!H135))="","",OFFSET('Sanitation Data'!$H$32,0,10*ROW('Sanitation Data'!H135)))</f>
        <v/>
      </c>
      <c r="DJ141" s="270" t="str">
        <f ca="true">+IF(OFFSET('Sanitation Data'!$I$28,0,10*ROW('Sanitation Data'!I135))="","",OFFSET('Sanitation Data'!$I$28,0,10*ROW('Sanitation Data'!I135)))</f>
        <v/>
      </c>
      <c r="DK141" s="270" t="str">
        <f ca="true">+IF(OFFSET('Sanitation Data'!$I$29,0,10*ROW('Sanitation Data'!I135))="","",OFFSET('Sanitation Data'!$I$29,0,10*ROW('Sanitation Data'!I135)))</f>
        <v/>
      </c>
      <c r="DL141" s="270" t="str">
        <f ca="true">+IF(OFFSET('Sanitation Data'!$I$30,0,10*ROW('Sanitation Data'!I135))="","",OFFSET('Sanitation Data'!$I$30,0,10*ROW('Sanitation Data'!I135)))</f>
        <v/>
      </c>
      <c r="DM141" s="270" t="str">
        <f ca="true">+IF(OFFSET('Sanitation Data'!$I$31,0,10*ROW('Sanitation Data'!I135))="","",OFFSET('Sanitation Data'!$I$31,0,10*ROW('Sanitation Data'!I135)))</f>
        <v/>
      </c>
      <c r="DN141" s="270" t="str">
        <f ca="true">+IF(OFFSET('Sanitation Data'!$I$32,0,10*ROW('Sanitation Data'!I135))="","",OFFSET('Sanitation Data'!$I$32,0,10*ROW('Sanitation Data'!I135)))</f>
        <v/>
      </c>
      <c r="DO141" s="270" t="str">
        <f ca="true">+IF(OFFSET('Hygiene Data'!$D$11,0,10*ROW('Hygiene Data'!D135))="","",OFFSET('Hygiene Data'!$D$11,0,10*ROW('Hygiene Data'!D135)))</f>
        <v/>
      </c>
      <c r="DP141" s="270" t="str">
        <f ca="true">+IF(OFFSET('Hygiene Data'!$D$12,0,10*ROW('Hygiene Data'!D135))="","",OFFSET('Hygiene Data'!$D$12,0,10*ROW('Hygiene Data'!D135)))</f>
        <v/>
      </c>
      <c r="DQ141" s="270" t="str">
        <f ca="true">+IF(OFFSET('Hygiene Data'!$D$13,0,10*ROW('Hygiene Data'!D135))="","",OFFSET('Hygiene Data'!$D$13,0,10*ROW('Hygiene Data'!D135)))</f>
        <v/>
      </c>
      <c r="DR141" s="270" t="str">
        <f ca="true">+IF(OFFSET('Hygiene Data'!$E$11,0,10*ROW('Hygiene Data'!E135))="","",OFFSET('Hygiene Data'!$E$11,0,10*ROW('Hygiene Data'!E135)))</f>
        <v/>
      </c>
      <c r="DS141" s="270" t="str">
        <f ca="true">+IF(OFFSET('Hygiene Data'!$E$12,0,10*ROW('Hygiene Data'!E135))="","",OFFSET('Hygiene Data'!$E$12,0,10*ROW('Hygiene Data'!E135)))</f>
        <v/>
      </c>
      <c r="DT141" s="270" t="str">
        <f ca="true">+IF(OFFSET('Hygiene Data'!$E$13,0,10*ROW('Hygiene Data'!E135))="","",OFFSET('Hygiene Data'!$E$13,0,10*ROW('Hygiene Data'!E135)))</f>
        <v/>
      </c>
      <c r="DU141" s="270" t="str">
        <f ca="true">+IF(OFFSET('Hygiene Data'!$F$11,0,10*ROW('Hygiene Data'!F135))="","",OFFSET('Hygiene Data'!$F$11,0,10*ROW('Hygiene Data'!F135)))</f>
        <v/>
      </c>
      <c r="DV141" s="270" t="str">
        <f ca="true">+IF(OFFSET('Hygiene Data'!$F$12,0,10*ROW('Hygiene Data'!F135))="","",OFFSET('Hygiene Data'!$F$12,0,10*ROW('Hygiene Data'!F135)))</f>
        <v/>
      </c>
      <c r="DW141" s="270" t="str">
        <f ca="true">+IF(OFFSET('Hygiene Data'!$F$13,0,10*ROW('Hygiene Data'!F135))="","",OFFSET('Hygiene Data'!$F$13,0,10*ROW('Hygiene Data'!F135)))</f>
        <v/>
      </c>
      <c r="DX141" s="270" t="str">
        <f ca="true">+IF(OFFSET('Hygiene Data'!$G$11,0,10*ROW('Hygiene Data'!G135))="","",OFFSET('Hygiene Data'!$G$11,0,10*ROW('Hygiene Data'!G135)))</f>
        <v/>
      </c>
      <c r="DY141" s="270" t="str">
        <f ca="true">+IF(OFFSET('Hygiene Data'!$G$12,0,10*ROW('Hygiene Data'!G135))="","",OFFSET('Hygiene Data'!$G$12,0,10*ROW('Hygiene Data'!G135)))</f>
        <v/>
      </c>
      <c r="DZ141" s="270" t="str">
        <f ca="true">+IF(OFFSET('Hygiene Data'!$G$13,0,10*ROW('Hygiene Data'!G135))="","",OFFSET('Hygiene Data'!$G$13,0,10*ROW('Hygiene Data'!G135)))</f>
        <v/>
      </c>
      <c r="EA141" s="270" t="str">
        <f ca="true">+IF(OFFSET('Hygiene Data'!$H$11,0,10*ROW('Hygiene Data'!H135))="","",OFFSET('Hygiene Data'!$H$11,0,10*ROW('Hygiene Data'!H135)))</f>
        <v/>
      </c>
      <c r="EB141" s="270" t="str">
        <f ca="true">+IF(OFFSET('Hygiene Data'!$H$12,0,10*ROW('Hygiene Data'!H135))="","",OFFSET('Hygiene Data'!$H$12,0,10*ROW('Hygiene Data'!H135)))</f>
        <v/>
      </c>
      <c r="EC141" s="270" t="str">
        <f ca="true">+IF(OFFSET('Hygiene Data'!$H$13,0,10*ROW('Hygiene Data'!H135))="","",OFFSET('Hygiene Data'!$H$13,0,10*ROW('Hygiene Data'!H135)))</f>
        <v/>
      </c>
      <c r="ED141" s="270" t="str">
        <f ca="true">+IF(OFFSET('Hygiene Data'!$I$11,0,10*ROW('Hygiene Data'!I135))="","",OFFSET('Hygiene Data'!$I$11,0,10*ROW('Hygiene Data'!I135)))</f>
        <v/>
      </c>
      <c r="EE141" s="270" t="str">
        <f ca="true">+IF(OFFSET('Hygiene Data'!$I$12,0,10*ROW('Hygiene Data'!I135))="","",OFFSET('Hygiene Data'!$I$12,0,10*ROW('Hygiene Data'!I135)))</f>
        <v/>
      </c>
      <c r="EF141" s="270"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26" t="str">
        <f t="shared" ca="true" si="2"/>
        <v/>
      </c>
      <c r="D142" s="93"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3"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3"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3"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3"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3"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3"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3"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3"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3"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3"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3"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3"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3"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3"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3"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3"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3"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4"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4"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4"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4"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4"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4"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4"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4"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4"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4"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4"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4"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4"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4"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4"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4"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4"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4"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4"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4"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4"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4"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4"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4"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4"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4"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4"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4"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4"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4"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5"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5"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5"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5"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5"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5"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5"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5"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5"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5"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5"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5"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5"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5"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5"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5"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5"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5"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0"/>
      <c r="BS142" s="270" t="str">
        <f ca="true">+IF(OFFSET('Water Data'!$D$27,0,10*ROW('Water Data'!D136))="","",OFFSET('Water Data'!$D$27,0,10*ROW('Water Data'!D136)))</f>
        <v/>
      </c>
      <c r="BT142" s="270" t="str">
        <f ca="true">+IF(OFFSET('Water Data'!$D$28,0,10*ROW('Water Data'!D136))="","",OFFSET('Water Data'!$D$28,0,10*ROW('Water Data'!D136)))</f>
        <v/>
      </c>
      <c r="BU142" s="270" t="str">
        <f ca="true">+IF(OFFSET('Water Data'!$D$29,0,10*ROW('Water Data'!D136))="","",OFFSET('Water Data'!$D$29,0,10*ROW('Water Data'!D136)))</f>
        <v/>
      </c>
      <c r="BV142" s="270" t="str">
        <f ca="true">+IF(OFFSET('Water Data'!$E$27,0,10*ROW('Water Data'!E136))="","",OFFSET('Water Data'!$E$27,0,10*ROW('Water Data'!E136)))</f>
        <v/>
      </c>
      <c r="BW142" s="270" t="str">
        <f ca="true">+IF(OFFSET('Water Data'!$E$28,0,10*ROW('Water Data'!E136))="","",OFFSET('Water Data'!$E$28,0,10*ROW('Water Data'!E136)))</f>
        <v/>
      </c>
      <c r="BX142" s="270" t="str">
        <f ca="true">+IF(OFFSET('Water Data'!$E$29,0,10*ROW('Water Data'!E136))="","",OFFSET('Water Data'!$E$29,0,10*ROW('Water Data'!E136)))</f>
        <v/>
      </c>
      <c r="BY142" s="270" t="str">
        <f ca="true">+IF(OFFSET('Water Data'!$F$27,0,10*ROW('Water Data'!F136))="","",OFFSET('Water Data'!$F$27,0,10*ROW('Water Data'!F136)))</f>
        <v/>
      </c>
      <c r="BZ142" s="270" t="str">
        <f ca="true">+IF(OFFSET('Water Data'!$F$28,0,10*ROW('Water Data'!F136))="","",OFFSET('Water Data'!$F$28,0,10*ROW('Water Data'!F136)))</f>
        <v/>
      </c>
      <c r="CA142" s="270" t="str">
        <f ca="true">+IF(OFFSET('Water Data'!$F$29,0,10*ROW('Water Data'!F136))="","",OFFSET('Water Data'!$F$29,0,10*ROW('Water Data'!F136)))</f>
        <v/>
      </c>
      <c r="CB142" s="270" t="str">
        <f ca="true">+IF(OFFSET('Water Data'!$G$27,0,10*ROW('Water Data'!G136))="","",OFFSET('Water Data'!$G$27,0,10*ROW('Water Data'!G136)))</f>
        <v/>
      </c>
      <c r="CC142" s="270" t="str">
        <f ca="true">+IF(OFFSET('Water Data'!$G$28,0,10*ROW('Water Data'!G136))="","",OFFSET('Water Data'!$G$28,0,10*ROW('Water Data'!G136)))</f>
        <v/>
      </c>
      <c r="CD142" s="270" t="str">
        <f ca="true">+IF(OFFSET('Water Data'!$G$29,0,10*ROW('Water Data'!G136))="","",OFFSET('Water Data'!$G$29,0,10*ROW('Water Data'!G136)))</f>
        <v/>
      </c>
      <c r="CE142" s="270" t="str">
        <f ca="true">+IF(OFFSET('Water Data'!$H$27,0,10*ROW('Water Data'!H136))="","",OFFSET('Water Data'!$H$27,0,10*ROW('Water Data'!H136)))</f>
        <v/>
      </c>
      <c r="CF142" s="270" t="str">
        <f ca="true">+IF(OFFSET('Water Data'!$H$28,0,10*ROW('Water Data'!H136))="","",OFFSET('Water Data'!$H$28,0,10*ROW('Water Data'!H136)))</f>
        <v/>
      </c>
      <c r="CG142" s="270" t="str">
        <f ca="true">+IF(OFFSET('Water Data'!$H$29,0,10*ROW('Water Data'!H136))="","",OFFSET('Water Data'!$H$29,0,10*ROW('Water Data'!H136)))</f>
        <v/>
      </c>
      <c r="CH142" s="270" t="str">
        <f ca="true">+IF(OFFSET('Water Data'!$I$27,0,10*ROW('Water Data'!I136))="","",OFFSET('Water Data'!$I$27,0,10*ROW('Water Data'!I136)))</f>
        <v/>
      </c>
      <c r="CI142" s="270" t="str">
        <f ca="true">+IF(OFFSET('Water Data'!$I$28,0,10*ROW('Water Data'!I136))="","",OFFSET('Water Data'!$I$28,0,10*ROW('Water Data'!I136)))</f>
        <v/>
      </c>
      <c r="CJ142" s="270" t="str">
        <f ca="true">+IF(OFFSET('Water Data'!$I$29,0,10*ROW('Water Data'!I136))="","",OFFSET('Water Data'!$I$29,0,10*ROW('Water Data'!I136)))</f>
        <v/>
      </c>
      <c r="CK142" s="270" t="str">
        <f ca="true">+IF(OFFSET('Sanitation Data'!$D$28,0,10*ROW('Sanitation Data'!D136))="","",OFFSET('Sanitation Data'!$D$28,0,10*ROW('Sanitation Data'!D136)))</f>
        <v/>
      </c>
      <c r="CL142" s="270" t="str">
        <f ca="true">+IF(OFFSET('Sanitation Data'!$D$29,0,10*ROW('Sanitation Data'!D136))="","",OFFSET('Sanitation Data'!$D$29,0,10*ROW('Sanitation Data'!D136)))</f>
        <v/>
      </c>
      <c r="CM142" s="270" t="str">
        <f ca="true">+IF(OFFSET('Sanitation Data'!$D$30,0,10*ROW('Sanitation Data'!D136))="","",OFFSET('Sanitation Data'!$D$30,0,10*ROW('Sanitation Data'!D136)))</f>
        <v/>
      </c>
      <c r="CN142" s="270" t="str">
        <f ca="true">+IF(OFFSET('Sanitation Data'!$D$31,0,10*ROW('Sanitation Data'!D136))="","",OFFSET('Sanitation Data'!$D$31,0,10*ROW('Sanitation Data'!D136)))</f>
        <v/>
      </c>
      <c r="CO142" s="270" t="str">
        <f ca="true">+IF(OFFSET('Sanitation Data'!$D$32,0,10*ROW('Sanitation Data'!D136))="","",OFFSET('Sanitation Data'!$D$32,0,10*ROW('Sanitation Data'!D136)))</f>
        <v/>
      </c>
      <c r="CP142" s="270" t="str">
        <f ca="true">+IF(OFFSET('Sanitation Data'!$E$28,0,10*ROW('Sanitation Data'!E136))="","",OFFSET('Sanitation Data'!$E$28,0,10*ROW('Sanitation Data'!E136)))</f>
        <v/>
      </c>
      <c r="CQ142" s="270" t="str">
        <f ca="true">+IF(OFFSET('Sanitation Data'!$E$29,0,10*ROW('Sanitation Data'!E136))="","",OFFSET('Sanitation Data'!$E$29,0,10*ROW('Sanitation Data'!E136)))</f>
        <v/>
      </c>
      <c r="CR142" s="270" t="str">
        <f ca="true">+IF(OFFSET('Sanitation Data'!$E$30,0,10*ROW('Sanitation Data'!E136))="","",OFFSET('Sanitation Data'!$E$30,0,10*ROW('Sanitation Data'!E136)))</f>
        <v/>
      </c>
      <c r="CS142" s="270" t="str">
        <f ca="true">+IF(OFFSET('Sanitation Data'!$E$31,0,10*ROW('Sanitation Data'!E136))="","",OFFSET('Sanitation Data'!$E$31,0,10*ROW('Sanitation Data'!E136)))</f>
        <v/>
      </c>
      <c r="CT142" s="270" t="str">
        <f ca="true">+IF(OFFSET('Sanitation Data'!$E$32,0,10*ROW('Sanitation Data'!E136))="","",OFFSET('Sanitation Data'!$E$32,0,10*ROW('Sanitation Data'!E136)))</f>
        <v/>
      </c>
      <c r="CU142" s="270" t="str">
        <f ca="true">+IF(OFFSET('Sanitation Data'!$F$28,0,10*ROW('Sanitation Data'!F136))="","",OFFSET('Sanitation Data'!$F$28,0,10*ROW('Sanitation Data'!F136)))</f>
        <v/>
      </c>
      <c r="CV142" s="270" t="str">
        <f ca="true">+IF(OFFSET('Sanitation Data'!$F$29,0,10*ROW('Sanitation Data'!F136))="","",OFFSET('Sanitation Data'!$F$29,0,10*ROW('Sanitation Data'!F136)))</f>
        <v/>
      </c>
      <c r="CW142" s="270" t="str">
        <f ca="true">+IF(OFFSET('Sanitation Data'!$F$30,0,10*ROW('Sanitation Data'!F136))="","",OFFSET('Sanitation Data'!$F$30,0,10*ROW('Sanitation Data'!F136)))</f>
        <v/>
      </c>
      <c r="CX142" s="270" t="str">
        <f ca="true">+IF(OFFSET('Sanitation Data'!$F$31,0,10*ROW('Sanitation Data'!F136))="","",OFFSET('Sanitation Data'!$F$31,0,10*ROW('Sanitation Data'!F136)))</f>
        <v/>
      </c>
      <c r="CY142" s="270" t="str">
        <f ca="true">+IF(OFFSET('Sanitation Data'!$F$32,0,10*ROW('Sanitation Data'!F136))="","",OFFSET('Sanitation Data'!$F$32,0,10*ROW('Sanitation Data'!F136)))</f>
        <v/>
      </c>
      <c r="CZ142" s="270" t="str">
        <f ca="true">+IF(OFFSET('Sanitation Data'!$G$28,0,10*ROW('Sanitation Data'!G136))="","",OFFSET('Sanitation Data'!$G$28,0,10*ROW('Sanitation Data'!G136)))</f>
        <v/>
      </c>
      <c r="DA142" s="270" t="str">
        <f ca="true">+IF(OFFSET('Sanitation Data'!$G$29,0,10*ROW('Sanitation Data'!G136))="","",OFFSET('Sanitation Data'!$G$29,0,10*ROW('Sanitation Data'!G136)))</f>
        <v/>
      </c>
      <c r="DB142" s="270" t="str">
        <f ca="true">+IF(OFFSET('Sanitation Data'!$G$30,0,10*ROW('Sanitation Data'!G136))="","",OFFSET('Sanitation Data'!$G$30,0,10*ROW('Sanitation Data'!G136)))</f>
        <v/>
      </c>
      <c r="DC142" s="270" t="str">
        <f ca="true">+IF(OFFSET('Sanitation Data'!$G$31,0,10*ROW('Sanitation Data'!G136))="","",OFFSET('Sanitation Data'!$G$31,0,10*ROW('Sanitation Data'!G136)))</f>
        <v/>
      </c>
      <c r="DD142" s="270" t="str">
        <f ca="true">+IF(OFFSET('Sanitation Data'!$G$32,0,10*ROW('Sanitation Data'!G136))="","",OFFSET('Sanitation Data'!$G$32,0,10*ROW('Sanitation Data'!G136)))</f>
        <v/>
      </c>
      <c r="DE142" s="270" t="str">
        <f ca="true">+IF(OFFSET('Sanitation Data'!$H$28,0,10*ROW('Sanitation Data'!H136))="","",OFFSET('Sanitation Data'!$H$28,0,10*ROW('Sanitation Data'!H136)))</f>
        <v/>
      </c>
      <c r="DF142" s="270" t="str">
        <f ca="true">+IF(OFFSET('Sanitation Data'!$H$29,0,10*ROW('Sanitation Data'!H136))="","",OFFSET('Sanitation Data'!$H$29,0,10*ROW('Sanitation Data'!H136)))</f>
        <v/>
      </c>
      <c r="DG142" s="270" t="str">
        <f ca="true">+IF(OFFSET('Sanitation Data'!$H$30,0,10*ROW('Sanitation Data'!H136))="","",OFFSET('Sanitation Data'!$H$30,0,10*ROW('Sanitation Data'!H136)))</f>
        <v/>
      </c>
      <c r="DH142" s="270" t="str">
        <f ca="true">+IF(OFFSET('Sanitation Data'!$H$31,0,10*ROW('Sanitation Data'!H136))="","",OFFSET('Sanitation Data'!$H$31,0,10*ROW('Sanitation Data'!H136)))</f>
        <v/>
      </c>
      <c r="DI142" s="270" t="str">
        <f ca="true">+IF(OFFSET('Sanitation Data'!$H$32,0,10*ROW('Sanitation Data'!H136))="","",OFFSET('Sanitation Data'!$H$32,0,10*ROW('Sanitation Data'!H136)))</f>
        <v/>
      </c>
      <c r="DJ142" s="270" t="str">
        <f ca="true">+IF(OFFSET('Sanitation Data'!$I$28,0,10*ROW('Sanitation Data'!I136))="","",OFFSET('Sanitation Data'!$I$28,0,10*ROW('Sanitation Data'!I136)))</f>
        <v/>
      </c>
      <c r="DK142" s="270" t="str">
        <f ca="true">+IF(OFFSET('Sanitation Data'!$I$29,0,10*ROW('Sanitation Data'!I136))="","",OFFSET('Sanitation Data'!$I$29,0,10*ROW('Sanitation Data'!I136)))</f>
        <v/>
      </c>
      <c r="DL142" s="270" t="str">
        <f ca="true">+IF(OFFSET('Sanitation Data'!$I$30,0,10*ROW('Sanitation Data'!I136))="","",OFFSET('Sanitation Data'!$I$30,0,10*ROW('Sanitation Data'!I136)))</f>
        <v/>
      </c>
      <c r="DM142" s="270" t="str">
        <f ca="true">+IF(OFFSET('Sanitation Data'!$I$31,0,10*ROW('Sanitation Data'!I136))="","",OFFSET('Sanitation Data'!$I$31,0,10*ROW('Sanitation Data'!I136)))</f>
        <v/>
      </c>
      <c r="DN142" s="270" t="str">
        <f ca="true">+IF(OFFSET('Sanitation Data'!$I$32,0,10*ROW('Sanitation Data'!I136))="","",OFFSET('Sanitation Data'!$I$32,0,10*ROW('Sanitation Data'!I136)))</f>
        <v/>
      </c>
      <c r="DO142" s="270" t="str">
        <f ca="true">+IF(OFFSET('Hygiene Data'!$D$11,0,10*ROW('Hygiene Data'!D136))="","",OFFSET('Hygiene Data'!$D$11,0,10*ROW('Hygiene Data'!D136)))</f>
        <v/>
      </c>
      <c r="DP142" s="270" t="str">
        <f ca="true">+IF(OFFSET('Hygiene Data'!$D$12,0,10*ROW('Hygiene Data'!D136))="","",OFFSET('Hygiene Data'!$D$12,0,10*ROW('Hygiene Data'!D136)))</f>
        <v/>
      </c>
      <c r="DQ142" s="270" t="str">
        <f ca="true">+IF(OFFSET('Hygiene Data'!$D$13,0,10*ROW('Hygiene Data'!D136))="","",OFFSET('Hygiene Data'!$D$13,0,10*ROW('Hygiene Data'!D136)))</f>
        <v/>
      </c>
      <c r="DR142" s="270" t="str">
        <f ca="true">+IF(OFFSET('Hygiene Data'!$E$11,0,10*ROW('Hygiene Data'!E136))="","",OFFSET('Hygiene Data'!$E$11,0,10*ROW('Hygiene Data'!E136)))</f>
        <v/>
      </c>
      <c r="DS142" s="270" t="str">
        <f ca="true">+IF(OFFSET('Hygiene Data'!$E$12,0,10*ROW('Hygiene Data'!E136))="","",OFFSET('Hygiene Data'!$E$12,0,10*ROW('Hygiene Data'!E136)))</f>
        <v/>
      </c>
      <c r="DT142" s="270" t="str">
        <f ca="true">+IF(OFFSET('Hygiene Data'!$E$13,0,10*ROW('Hygiene Data'!E136))="","",OFFSET('Hygiene Data'!$E$13,0,10*ROW('Hygiene Data'!E136)))</f>
        <v/>
      </c>
      <c r="DU142" s="270" t="str">
        <f ca="true">+IF(OFFSET('Hygiene Data'!$F$11,0,10*ROW('Hygiene Data'!F136))="","",OFFSET('Hygiene Data'!$F$11,0,10*ROW('Hygiene Data'!F136)))</f>
        <v/>
      </c>
      <c r="DV142" s="270" t="str">
        <f ca="true">+IF(OFFSET('Hygiene Data'!$F$12,0,10*ROW('Hygiene Data'!F136))="","",OFFSET('Hygiene Data'!$F$12,0,10*ROW('Hygiene Data'!F136)))</f>
        <v/>
      </c>
      <c r="DW142" s="270" t="str">
        <f ca="true">+IF(OFFSET('Hygiene Data'!$F$13,0,10*ROW('Hygiene Data'!F136))="","",OFFSET('Hygiene Data'!$F$13,0,10*ROW('Hygiene Data'!F136)))</f>
        <v/>
      </c>
      <c r="DX142" s="270" t="str">
        <f ca="true">+IF(OFFSET('Hygiene Data'!$G$11,0,10*ROW('Hygiene Data'!G136))="","",OFFSET('Hygiene Data'!$G$11,0,10*ROW('Hygiene Data'!G136)))</f>
        <v/>
      </c>
      <c r="DY142" s="270" t="str">
        <f ca="true">+IF(OFFSET('Hygiene Data'!$G$12,0,10*ROW('Hygiene Data'!G136))="","",OFFSET('Hygiene Data'!$G$12,0,10*ROW('Hygiene Data'!G136)))</f>
        <v/>
      </c>
      <c r="DZ142" s="270" t="str">
        <f ca="true">+IF(OFFSET('Hygiene Data'!$G$13,0,10*ROW('Hygiene Data'!G136))="","",OFFSET('Hygiene Data'!$G$13,0,10*ROW('Hygiene Data'!G136)))</f>
        <v/>
      </c>
      <c r="EA142" s="270" t="str">
        <f ca="true">+IF(OFFSET('Hygiene Data'!$H$11,0,10*ROW('Hygiene Data'!H136))="","",OFFSET('Hygiene Data'!$H$11,0,10*ROW('Hygiene Data'!H136)))</f>
        <v/>
      </c>
      <c r="EB142" s="270" t="str">
        <f ca="true">+IF(OFFSET('Hygiene Data'!$H$12,0,10*ROW('Hygiene Data'!H136))="","",OFFSET('Hygiene Data'!$H$12,0,10*ROW('Hygiene Data'!H136)))</f>
        <v/>
      </c>
      <c r="EC142" s="270" t="str">
        <f ca="true">+IF(OFFSET('Hygiene Data'!$H$13,0,10*ROW('Hygiene Data'!H136))="","",OFFSET('Hygiene Data'!$H$13,0,10*ROW('Hygiene Data'!H136)))</f>
        <v/>
      </c>
      <c r="ED142" s="270" t="str">
        <f ca="true">+IF(OFFSET('Hygiene Data'!$I$11,0,10*ROW('Hygiene Data'!I136))="","",OFFSET('Hygiene Data'!$I$11,0,10*ROW('Hygiene Data'!I136)))</f>
        <v/>
      </c>
      <c r="EE142" s="270" t="str">
        <f ca="true">+IF(OFFSET('Hygiene Data'!$I$12,0,10*ROW('Hygiene Data'!I136))="","",OFFSET('Hygiene Data'!$I$12,0,10*ROW('Hygiene Data'!I136)))</f>
        <v/>
      </c>
      <c r="EF142" s="270"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26" t="str">
        <f t="shared" ca="true" si="2"/>
        <v/>
      </c>
      <c r="D143" s="93"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3"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3"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3"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3"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3"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3"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3"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3"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3"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3"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3"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3"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3"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3"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3"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3"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3"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4"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4"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4"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4"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4"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4"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4"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4"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4"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4"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4"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4"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4"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4"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4"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4"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4"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4"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4"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4"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4"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4"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4"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4"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4"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4"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4"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4"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4"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4"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5"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5"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5"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5"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5"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5"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5"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5"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5"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5"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5"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5"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5"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5"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5"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5"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5"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5"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0"/>
      <c r="BS143" s="270" t="str">
        <f ca="true">+IF(OFFSET('Water Data'!$D$27,0,10*ROW('Water Data'!D137))="","",OFFSET('Water Data'!$D$27,0,10*ROW('Water Data'!D137)))</f>
        <v/>
      </c>
      <c r="BT143" s="270" t="str">
        <f ca="true">+IF(OFFSET('Water Data'!$D$28,0,10*ROW('Water Data'!D137))="","",OFFSET('Water Data'!$D$28,0,10*ROW('Water Data'!D137)))</f>
        <v/>
      </c>
      <c r="BU143" s="270" t="str">
        <f ca="true">+IF(OFFSET('Water Data'!$D$29,0,10*ROW('Water Data'!D137))="","",OFFSET('Water Data'!$D$29,0,10*ROW('Water Data'!D137)))</f>
        <v/>
      </c>
      <c r="BV143" s="270" t="str">
        <f ca="true">+IF(OFFSET('Water Data'!$E$27,0,10*ROW('Water Data'!E137))="","",OFFSET('Water Data'!$E$27,0,10*ROW('Water Data'!E137)))</f>
        <v/>
      </c>
      <c r="BW143" s="270" t="str">
        <f ca="true">+IF(OFFSET('Water Data'!$E$28,0,10*ROW('Water Data'!E137))="","",OFFSET('Water Data'!$E$28,0,10*ROW('Water Data'!E137)))</f>
        <v/>
      </c>
      <c r="BX143" s="270" t="str">
        <f ca="true">+IF(OFFSET('Water Data'!$E$29,0,10*ROW('Water Data'!E137))="","",OFFSET('Water Data'!$E$29,0,10*ROW('Water Data'!E137)))</f>
        <v/>
      </c>
      <c r="BY143" s="270" t="str">
        <f ca="true">+IF(OFFSET('Water Data'!$F$27,0,10*ROW('Water Data'!F137))="","",OFFSET('Water Data'!$F$27,0,10*ROW('Water Data'!F137)))</f>
        <v/>
      </c>
      <c r="BZ143" s="270" t="str">
        <f ca="true">+IF(OFFSET('Water Data'!$F$28,0,10*ROW('Water Data'!F137))="","",OFFSET('Water Data'!$F$28,0,10*ROW('Water Data'!F137)))</f>
        <v/>
      </c>
      <c r="CA143" s="270" t="str">
        <f ca="true">+IF(OFFSET('Water Data'!$F$29,0,10*ROW('Water Data'!F137))="","",OFFSET('Water Data'!$F$29,0,10*ROW('Water Data'!F137)))</f>
        <v/>
      </c>
      <c r="CB143" s="270" t="str">
        <f ca="true">+IF(OFFSET('Water Data'!$G$27,0,10*ROW('Water Data'!G137))="","",OFFSET('Water Data'!$G$27,0,10*ROW('Water Data'!G137)))</f>
        <v/>
      </c>
      <c r="CC143" s="270" t="str">
        <f ca="true">+IF(OFFSET('Water Data'!$G$28,0,10*ROW('Water Data'!G137))="","",OFFSET('Water Data'!$G$28,0,10*ROW('Water Data'!G137)))</f>
        <v/>
      </c>
      <c r="CD143" s="270" t="str">
        <f ca="true">+IF(OFFSET('Water Data'!$G$29,0,10*ROW('Water Data'!G137))="","",OFFSET('Water Data'!$G$29,0,10*ROW('Water Data'!G137)))</f>
        <v/>
      </c>
      <c r="CE143" s="270" t="str">
        <f ca="true">+IF(OFFSET('Water Data'!$H$27,0,10*ROW('Water Data'!H137))="","",OFFSET('Water Data'!$H$27,0,10*ROW('Water Data'!H137)))</f>
        <v/>
      </c>
      <c r="CF143" s="270" t="str">
        <f ca="true">+IF(OFFSET('Water Data'!$H$28,0,10*ROW('Water Data'!H137))="","",OFFSET('Water Data'!$H$28,0,10*ROW('Water Data'!H137)))</f>
        <v/>
      </c>
      <c r="CG143" s="270" t="str">
        <f ca="true">+IF(OFFSET('Water Data'!$H$29,0,10*ROW('Water Data'!H137))="","",OFFSET('Water Data'!$H$29,0,10*ROW('Water Data'!H137)))</f>
        <v/>
      </c>
      <c r="CH143" s="270" t="str">
        <f ca="true">+IF(OFFSET('Water Data'!$I$27,0,10*ROW('Water Data'!I137))="","",OFFSET('Water Data'!$I$27,0,10*ROW('Water Data'!I137)))</f>
        <v/>
      </c>
      <c r="CI143" s="270" t="str">
        <f ca="true">+IF(OFFSET('Water Data'!$I$28,0,10*ROW('Water Data'!I137))="","",OFFSET('Water Data'!$I$28,0,10*ROW('Water Data'!I137)))</f>
        <v/>
      </c>
      <c r="CJ143" s="270" t="str">
        <f ca="true">+IF(OFFSET('Water Data'!$I$29,0,10*ROW('Water Data'!I137))="","",OFFSET('Water Data'!$I$29,0,10*ROW('Water Data'!I137)))</f>
        <v/>
      </c>
      <c r="CK143" s="270" t="str">
        <f ca="true">+IF(OFFSET('Sanitation Data'!$D$28,0,10*ROW('Sanitation Data'!D137))="","",OFFSET('Sanitation Data'!$D$28,0,10*ROW('Sanitation Data'!D137)))</f>
        <v/>
      </c>
      <c r="CL143" s="270" t="str">
        <f ca="true">+IF(OFFSET('Sanitation Data'!$D$29,0,10*ROW('Sanitation Data'!D137))="","",OFFSET('Sanitation Data'!$D$29,0,10*ROW('Sanitation Data'!D137)))</f>
        <v/>
      </c>
      <c r="CM143" s="270" t="str">
        <f ca="true">+IF(OFFSET('Sanitation Data'!$D$30,0,10*ROW('Sanitation Data'!D137))="","",OFFSET('Sanitation Data'!$D$30,0,10*ROW('Sanitation Data'!D137)))</f>
        <v/>
      </c>
      <c r="CN143" s="270" t="str">
        <f ca="true">+IF(OFFSET('Sanitation Data'!$D$31,0,10*ROW('Sanitation Data'!D137))="","",OFFSET('Sanitation Data'!$D$31,0,10*ROW('Sanitation Data'!D137)))</f>
        <v/>
      </c>
      <c r="CO143" s="270" t="str">
        <f ca="true">+IF(OFFSET('Sanitation Data'!$D$32,0,10*ROW('Sanitation Data'!D137))="","",OFFSET('Sanitation Data'!$D$32,0,10*ROW('Sanitation Data'!D137)))</f>
        <v/>
      </c>
      <c r="CP143" s="270" t="str">
        <f ca="true">+IF(OFFSET('Sanitation Data'!$E$28,0,10*ROW('Sanitation Data'!E137))="","",OFFSET('Sanitation Data'!$E$28,0,10*ROW('Sanitation Data'!E137)))</f>
        <v/>
      </c>
      <c r="CQ143" s="270" t="str">
        <f ca="true">+IF(OFFSET('Sanitation Data'!$E$29,0,10*ROW('Sanitation Data'!E137))="","",OFFSET('Sanitation Data'!$E$29,0,10*ROW('Sanitation Data'!E137)))</f>
        <v/>
      </c>
      <c r="CR143" s="270" t="str">
        <f ca="true">+IF(OFFSET('Sanitation Data'!$E$30,0,10*ROW('Sanitation Data'!E137))="","",OFFSET('Sanitation Data'!$E$30,0,10*ROW('Sanitation Data'!E137)))</f>
        <v/>
      </c>
      <c r="CS143" s="270" t="str">
        <f ca="true">+IF(OFFSET('Sanitation Data'!$E$31,0,10*ROW('Sanitation Data'!E137))="","",OFFSET('Sanitation Data'!$E$31,0,10*ROW('Sanitation Data'!E137)))</f>
        <v/>
      </c>
      <c r="CT143" s="270" t="str">
        <f ca="true">+IF(OFFSET('Sanitation Data'!$E$32,0,10*ROW('Sanitation Data'!E137))="","",OFFSET('Sanitation Data'!$E$32,0,10*ROW('Sanitation Data'!E137)))</f>
        <v/>
      </c>
      <c r="CU143" s="270" t="str">
        <f ca="true">+IF(OFFSET('Sanitation Data'!$F$28,0,10*ROW('Sanitation Data'!F137))="","",OFFSET('Sanitation Data'!$F$28,0,10*ROW('Sanitation Data'!F137)))</f>
        <v/>
      </c>
      <c r="CV143" s="270" t="str">
        <f ca="true">+IF(OFFSET('Sanitation Data'!$F$29,0,10*ROW('Sanitation Data'!F137))="","",OFFSET('Sanitation Data'!$F$29,0,10*ROW('Sanitation Data'!F137)))</f>
        <v/>
      </c>
      <c r="CW143" s="270" t="str">
        <f ca="true">+IF(OFFSET('Sanitation Data'!$F$30,0,10*ROW('Sanitation Data'!F137))="","",OFFSET('Sanitation Data'!$F$30,0,10*ROW('Sanitation Data'!F137)))</f>
        <v/>
      </c>
      <c r="CX143" s="270" t="str">
        <f ca="true">+IF(OFFSET('Sanitation Data'!$F$31,0,10*ROW('Sanitation Data'!F137))="","",OFFSET('Sanitation Data'!$F$31,0,10*ROW('Sanitation Data'!F137)))</f>
        <v/>
      </c>
      <c r="CY143" s="270" t="str">
        <f ca="true">+IF(OFFSET('Sanitation Data'!$F$32,0,10*ROW('Sanitation Data'!F137))="","",OFFSET('Sanitation Data'!$F$32,0,10*ROW('Sanitation Data'!F137)))</f>
        <v/>
      </c>
      <c r="CZ143" s="270" t="str">
        <f ca="true">+IF(OFFSET('Sanitation Data'!$G$28,0,10*ROW('Sanitation Data'!G137))="","",OFFSET('Sanitation Data'!$G$28,0,10*ROW('Sanitation Data'!G137)))</f>
        <v/>
      </c>
      <c r="DA143" s="270" t="str">
        <f ca="true">+IF(OFFSET('Sanitation Data'!$G$29,0,10*ROW('Sanitation Data'!G137))="","",OFFSET('Sanitation Data'!$G$29,0,10*ROW('Sanitation Data'!G137)))</f>
        <v/>
      </c>
      <c r="DB143" s="270" t="str">
        <f ca="true">+IF(OFFSET('Sanitation Data'!$G$30,0,10*ROW('Sanitation Data'!G137))="","",OFFSET('Sanitation Data'!$G$30,0,10*ROW('Sanitation Data'!G137)))</f>
        <v/>
      </c>
      <c r="DC143" s="270" t="str">
        <f ca="true">+IF(OFFSET('Sanitation Data'!$G$31,0,10*ROW('Sanitation Data'!G137))="","",OFFSET('Sanitation Data'!$G$31,0,10*ROW('Sanitation Data'!G137)))</f>
        <v/>
      </c>
      <c r="DD143" s="270" t="str">
        <f ca="true">+IF(OFFSET('Sanitation Data'!$G$32,0,10*ROW('Sanitation Data'!G137))="","",OFFSET('Sanitation Data'!$G$32,0,10*ROW('Sanitation Data'!G137)))</f>
        <v/>
      </c>
      <c r="DE143" s="270" t="str">
        <f ca="true">+IF(OFFSET('Sanitation Data'!$H$28,0,10*ROW('Sanitation Data'!H137))="","",OFFSET('Sanitation Data'!$H$28,0,10*ROW('Sanitation Data'!H137)))</f>
        <v/>
      </c>
      <c r="DF143" s="270" t="str">
        <f ca="true">+IF(OFFSET('Sanitation Data'!$H$29,0,10*ROW('Sanitation Data'!H137))="","",OFFSET('Sanitation Data'!$H$29,0,10*ROW('Sanitation Data'!H137)))</f>
        <v/>
      </c>
      <c r="DG143" s="270" t="str">
        <f ca="true">+IF(OFFSET('Sanitation Data'!$H$30,0,10*ROW('Sanitation Data'!H137))="","",OFFSET('Sanitation Data'!$H$30,0,10*ROW('Sanitation Data'!H137)))</f>
        <v/>
      </c>
      <c r="DH143" s="270" t="str">
        <f ca="true">+IF(OFFSET('Sanitation Data'!$H$31,0,10*ROW('Sanitation Data'!H137))="","",OFFSET('Sanitation Data'!$H$31,0,10*ROW('Sanitation Data'!H137)))</f>
        <v/>
      </c>
      <c r="DI143" s="270" t="str">
        <f ca="true">+IF(OFFSET('Sanitation Data'!$H$32,0,10*ROW('Sanitation Data'!H137))="","",OFFSET('Sanitation Data'!$H$32,0,10*ROW('Sanitation Data'!H137)))</f>
        <v/>
      </c>
      <c r="DJ143" s="270" t="str">
        <f ca="true">+IF(OFFSET('Sanitation Data'!$I$28,0,10*ROW('Sanitation Data'!I137))="","",OFFSET('Sanitation Data'!$I$28,0,10*ROW('Sanitation Data'!I137)))</f>
        <v/>
      </c>
      <c r="DK143" s="270" t="str">
        <f ca="true">+IF(OFFSET('Sanitation Data'!$I$29,0,10*ROW('Sanitation Data'!I137))="","",OFFSET('Sanitation Data'!$I$29,0,10*ROW('Sanitation Data'!I137)))</f>
        <v/>
      </c>
      <c r="DL143" s="270" t="str">
        <f ca="true">+IF(OFFSET('Sanitation Data'!$I$30,0,10*ROW('Sanitation Data'!I137))="","",OFFSET('Sanitation Data'!$I$30,0,10*ROW('Sanitation Data'!I137)))</f>
        <v/>
      </c>
      <c r="DM143" s="270" t="str">
        <f ca="true">+IF(OFFSET('Sanitation Data'!$I$31,0,10*ROW('Sanitation Data'!I137))="","",OFFSET('Sanitation Data'!$I$31,0,10*ROW('Sanitation Data'!I137)))</f>
        <v/>
      </c>
      <c r="DN143" s="270" t="str">
        <f ca="true">+IF(OFFSET('Sanitation Data'!$I$32,0,10*ROW('Sanitation Data'!I137))="","",OFFSET('Sanitation Data'!$I$32,0,10*ROW('Sanitation Data'!I137)))</f>
        <v/>
      </c>
      <c r="DO143" s="270" t="str">
        <f ca="true">+IF(OFFSET('Hygiene Data'!$D$11,0,10*ROW('Hygiene Data'!D137))="","",OFFSET('Hygiene Data'!$D$11,0,10*ROW('Hygiene Data'!D137)))</f>
        <v/>
      </c>
      <c r="DP143" s="270" t="str">
        <f ca="true">+IF(OFFSET('Hygiene Data'!$D$12,0,10*ROW('Hygiene Data'!D137))="","",OFFSET('Hygiene Data'!$D$12,0,10*ROW('Hygiene Data'!D137)))</f>
        <v/>
      </c>
      <c r="DQ143" s="270" t="str">
        <f ca="true">+IF(OFFSET('Hygiene Data'!$D$13,0,10*ROW('Hygiene Data'!D137))="","",OFFSET('Hygiene Data'!$D$13,0,10*ROW('Hygiene Data'!D137)))</f>
        <v/>
      </c>
      <c r="DR143" s="270" t="str">
        <f ca="true">+IF(OFFSET('Hygiene Data'!$E$11,0,10*ROW('Hygiene Data'!E137))="","",OFFSET('Hygiene Data'!$E$11,0,10*ROW('Hygiene Data'!E137)))</f>
        <v/>
      </c>
      <c r="DS143" s="270" t="str">
        <f ca="true">+IF(OFFSET('Hygiene Data'!$E$12,0,10*ROW('Hygiene Data'!E137))="","",OFFSET('Hygiene Data'!$E$12,0,10*ROW('Hygiene Data'!E137)))</f>
        <v/>
      </c>
      <c r="DT143" s="270" t="str">
        <f ca="true">+IF(OFFSET('Hygiene Data'!$E$13,0,10*ROW('Hygiene Data'!E137))="","",OFFSET('Hygiene Data'!$E$13,0,10*ROW('Hygiene Data'!E137)))</f>
        <v/>
      </c>
      <c r="DU143" s="270" t="str">
        <f ca="true">+IF(OFFSET('Hygiene Data'!$F$11,0,10*ROW('Hygiene Data'!F137))="","",OFFSET('Hygiene Data'!$F$11,0,10*ROW('Hygiene Data'!F137)))</f>
        <v/>
      </c>
      <c r="DV143" s="270" t="str">
        <f ca="true">+IF(OFFSET('Hygiene Data'!$F$12,0,10*ROW('Hygiene Data'!F137))="","",OFFSET('Hygiene Data'!$F$12,0,10*ROW('Hygiene Data'!F137)))</f>
        <v/>
      </c>
      <c r="DW143" s="270" t="str">
        <f ca="true">+IF(OFFSET('Hygiene Data'!$F$13,0,10*ROW('Hygiene Data'!F137))="","",OFFSET('Hygiene Data'!$F$13,0,10*ROW('Hygiene Data'!F137)))</f>
        <v/>
      </c>
      <c r="DX143" s="270" t="str">
        <f ca="true">+IF(OFFSET('Hygiene Data'!$G$11,0,10*ROW('Hygiene Data'!G137))="","",OFFSET('Hygiene Data'!$G$11,0,10*ROW('Hygiene Data'!G137)))</f>
        <v/>
      </c>
      <c r="DY143" s="270" t="str">
        <f ca="true">+IF(OFFSET('Hygiene Data'!$G$12,0,10*ROW('Hygiene Data'!G137))="","",OFFSET('Hygiene Data'!$G$12,0,10*ROW('Hygiene Data'!G137)))</f>
        <v/>
      </c>
      <c r="DZ143" s="270" t="str">
        <f ca="true">+IF(OFFSET('Hygiene Data'!$G$13,0,10*ROW('Hygiene Data'!G137))="","",OFFSET('Hygiene Data'!$G$13,0,10*ROW('Hygiene Data'!G137)))</f>
        <v/>
      </c>
      <c r="EA143" s="270" t="str">
        <f ca="true">+IF(OFFSET('Hygiene Data'!$H$11,0,10*ROW('Hygiene Data'!H137))="","",OFFSET('Hygiene Data'!$H$11,0,10*ROW('Hygiene Data'!H137)))</f>
        <v/>
      </c>
      <c r="EB143" s="270" t="str">
        <f ca="true">+IF(OFFSET('Hygiene Data'!$H$12,0,10*ROW('Hygiene Data'!H137))="","",OFFSET('Hygiene Data'!$H$12,0,10*ROW('Hygiene Data'!H137)))</f>
        <v/>
      </c>
      <c r="EC143" s="270" t="str">
        <f ca="true">+IF(OFFSET('Hygiene Data'!$H$13,0,10*ROW('Hygiene Data'!H137))="","",OFFSET('Hygiene Data'!$H$13,0,10*ROW('Hygiene Data'!H137)))</f>
        <v/>
      </c>
      <c r="ED143" s="270" t="str">
        <f ca="true">+IF(OFFSET('Hygiene Data'!$I$11,0,10*ROW('Hygiene Data'!I137))="","",OFFSET('Hygiene Data'!$I$11,0,10*ROW('Hygiene Data'!I137)))</f>
        <v/>
      </c>
      <c r="EE143" s="270" t="str">
        <f ca="true">+IF(OFFSET('Hygiene Data'!$I$12,0,10*ROW('Hygiene Data'!I137))="","",OFFSET('Hygiene Data'!$I$12,0,10*ROW('Hygiene Data'!I137)))</f>
        <v/>
      </c>
      <c r="EF143" s="270"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26" t="str">
        <f t="shared" ca="true" si="2"/>
        <v/>
      </c>
      <c r="D144" s="93"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3"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3"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3"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3"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3"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3"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3"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3"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3"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3"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3"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3"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3"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3"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3"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3"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3"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4"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4"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4"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4"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4"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4"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4"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4"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4"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4"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4"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4"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4"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4"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4"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4"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4"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4"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4"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4"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4"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4"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4"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4"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4"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4"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4"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4"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4"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4"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5"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5"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5"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5"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5"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5"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5"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5"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5"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5"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5"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5"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5"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5"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5"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5"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5"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5"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0"/>
      <c r="BS144" s="270" t="str">
        <f ca="true">+IF(OFFSET('Water Data'!$D$27,0,10*ROW('Water Data'!D138))="","",OFFSET('Water Data'!$D$27,0,10*ROW('Water Data'!D138)))</f>
        <v/>
      </c>
      <c r="BT144" s="270" t="str">
        <f ca="true">+IF(OFFSET('Water Data'!$D$28,0,10*ROW('Water Data'!D138))="","",OFFSET('Water Data'!$D$28,0,10*ROW('Water Data'!D138)))</f>
        <v/>
      </c>
      <c r="BU144" s="270" t="str">
        <f ca="true">+IF(OFFSET('Water Data'!$D$29,0,10*ROW('Water Data'!D138))="","",OFFSET('Water Data'!$D$29,0,10*ROW('Water Data'!D138)))</f>
        <v/>
      </c>
      <c r="BV144" s="270" t="str">
        <f ca="true">+IF(OFFSET('Water Data'!$E$27,0,10*ROW('Water Data'!E138))="","",OFFSET('Water Data'!$E$27,0,10*ROW('Water Data'!E138)))</f>
        <v/>
      </c>
      <c r="BW144" s="270" t="str">
        <f ca="true">+IF(OFFSET('Water Data'!$E$28,0,10*ROW('Water Data'!E138))="","",OFFSET('Water Data'!$E$28,0,10*ROW('Water Data'!E138)))</f>
        <v/>
      </c>
      <c r="BX144" s="270" t="str">
        <f ca="true">+IF(OFFSET('Water Data'!$E$29,0,10*ROW('Water Data'!E138))="","",OFFSET('Water Data'!$E$29,0,10*ROW('Water Data'!E138)))</f>
        <v/>
      </c>
      <c r="BY144" s="270" t="str">
        <f ca="true">+IF(OFFSET('Water Data'!$F$27,0,10*ROW('Water Data'!F138))="","",OFFSET('Water Data'!$F$27,0,10*ROW('Water Data'!F138)))</f>
        <v/>
      </c>
      <c r="BZ144" s="270" t="str">
        <f ca="true">+IF(OFFSET('Water Data'!$F$28,0,10*ROW('Water Data'!F138))="","",OFFSET('Water Data'!$F$28,0,10*ROW('Water Data'!F138)))</f>
        <v/>
      </c>
      <c r="CA144" s="270" t="str">
        <f ca="true">+IF(OFFSET('Water Data'!$F$29,0,10*ROW('Water Data'!F138))="","",OFFSET('Water Data'!$F$29,0,10*ROW('Water Data'!F138)))</f>
        <v/>
      </c>
      <c r="CB144" s="270" t="str">
        <f ca="true">+IF(OFFSET('Water Data'!$G$27,0,10*ROW('Water Data'!G138))="","",OFFSET('Water Data'!$G$27,0,10*ROW('Water Data'!G138)))</f>
        <v/>
      </c>
      <c r="CC144" s="270" t="str">
        <f ca="true">+IF(OFFSET('Water Data'!$G$28,0,10*ROW('Water Data'!G138))="","",OFFSET('Water Data'!$G$28,0,10*ROW('Water Data'!G138)))</f>
        <v/>
      </c>
      <c r="CD144" s="270" t="str">
        <f ca="true">+IF(OFFSET('Water Data'!$G$29,0,10*ROW('Water Data'!G138))="","",OFFSET('Water Data'!$G$29,0,10*ROW('Water Data'!G138)))</f>
        <v/>
      </c>
      <c r="CE144" s="270" t="str">
        <f ca="true">+IF(OFFSET('Water Data'!$H$27,0,10*ROW('Water Data'!H138))="","",OFFSET('Water Data'!$H$27,0,10*ROW('Water Data'!H138)))</f>
        <v/>
      </c>
      <c r="CF144" s="270" t="str">
        <f ca="true">+IF(OFFSET('Water Data'!$H$28,0,10*ROW('Water Data'!H138))="","",OFFSET('Water Data'!$H$28,0,10*ROW('Water Data'!H138)))</f>
        <v/>
      </c>
      <c r="CG144" s="270" t="str">
        <f ca="true">+IF(OFFSET('Water Data'!$H$29,0,10*ROW('Water Data'!H138))="","",OFFSET('Water Data'!$H$29,0,10*ROW('Water Data'!H138)))</f>
        <v/>
      </c>
      <c r="CH144" s="270" t="str">
        <f ca="true">+IF(OFFSET('Water Data'!$I$27,0,10*ROW('Water Data'!I138))="","",OFFSET('Water Data'!$I$27,0,10*ROW('Water Data'!I138)))</f>
        <v/>
      </c>
      <c r="CI144" s="270" t="str">
        <f ca="true">+IF(OFFSET('Water Data'!$I$28,0,10*ROW('Water Data'!I138))="","",OFFSET('Water Data'!$I$28,0,10*ROW('Water Data'!I138)))</f>
        <v/>
      </c>
      <c r="CJ144" s="270" t="str">
        <f ca="true">+IF(OFFSET('Water Data'!$I$29,0,10*ROW('Water Data'!I138))="","",OFFSET('Water Data'!$I$29,0,10*ROW('Water Data'!I138)))</f>
        <v/>
      </c>
      <c r="CK144" s="270" t="str">
        <f ca="true">+IF(OFFSET('Sanitation Data'!$D$28,0,10*ROW('Sanitation Data'!D138))="","",OFFSET('Sanitation Data'!$D$28,0,10*ROW('Sanitation Data'!D138)))</f>
        <v/>
      </c>
      <c r="CL144" s="270" t="str">
        <f ca="true">+IF(OFFSET('Sanitation Data'!$D$29,0,10*ROW('Sanitation Data'!D138))="","",OFFSET('Sanitation Data'!$D$29,0,10*ROW('Sanitation Data'!D138)))</f>
        <v/>
      </c>
      <c r="CM144" s="270" t="str">
        <f ca="true">+IF(OFFSET('Sanitation Data'!$D$30,0,10*ROW('Sanitation Data'!D138))="","",OFFSET('Sanitation Data'!$D$30,0,10*ROW('Sanitation Data'!D138)))</f>
        <v/>
      </c>
      <c r="CN144" s="270" t="str">
        <f ca="true">+IF(OFFSET('Sanitation Data'!$D$31,0,10*ROW('Sanitation Data'!D138))="","",OFFSET('Sanitation Data'!$D$31,0,10*ROW('Sanitation Data'!D138)))</f>
        <v/>
      </c>
      <c r="CO144" s="270" t="str">
        <f ca="true">+IF(OFFSET('Sanitation Data'!$D$32,0,10*ROW('Sanitation Data'!D138))="","",OFFSET('Sanitation Data'!$D$32,0,10*ROW('Sanitation Data'!D138)))</f>
        <v/>
      </c>
      <c r="CP144" s="270" t="str">
        <f ca="true">+IF(OFFSET('Sanitation Data'!$E$28,0,10*ROW('Sanitation Data'!E138))="","",OFFSET('Sanitation Data'!$E$28,0,10*ROW('Sanitation Data'!E138)))</f>
        <v/>
      </c>
      <c r="CQ144" s="270" t="str">
        <f ca="true">+IF(OFFSET('Sanitation Data'!$E$29,0,10*ROW('Sanitation Data'!E138))="","",OFFSET('Sanitation Data'!$E$29,0,10*ROW('Sanitation Data'!E138)))</f>
        <v/>
      </c>
      <c r="CR144" s="270" t="str">
        <f ca="true">+IF(OFFSET('Sanitation Data'!$E$30,0,10*ROW('Sanitation Data'!E138))="","",OFFSET('Sanitation Data'!$E$30,0,10*ROW('Sanitation Data'!E138)))</f>
        <v/>
      </c>
      <c r="CS144" s="270" t="str">
        <f ca="true">+IF(OFFSET('Sanitation Data'!$E$31,0,10*ROW('Sanitation Data'!E138))="","",OFFSET('Sanitation Data'!$E$31,0,10*ROW('Sanitation Data'!E138)))</f>
        <v/>
      </c>
      <c r="CT144" s="270" t="str">
        <f ca="true">+IF(OFFSET('Sanitation Data'!$E$32,0,10*ROW('Sanitation Data'!E138))="","",OFFSET('Sanitation Data'!$E$32,0,10*ROW('Sanitation Data'!E138)))</f>
        <v/>
      </c>
      <c r="CU144" s="270" t="str">
        <f ca="true">+IF(OFFSET('Sanitation Data'!$F$28,0,10*ROW('Sanitation Data'!F138))="","",OFFSET('Sanitation Data'!$F$28,0,10*ROW('Sanitation Data'!F138)))</f>
        <v/>
      </c>
      <c r="CV144" s="270" t="str">
        <f ca="true">+IF(OFFSET('Sanitation Data'!$F$29,0,10*ROW('Sanitation Data'!F138))="","",OFFSET('Sanitation Data'!$F$29,0,10*ROW('Sanitation Data'!F138)))</f>
        <v/>
      </c>
      <c r="CW144" s="270" t="str">
        <f ca="true">+IF(OFFSET('Sanitation Data'!$F$30,0,10*ROW('Sanitation Data'!F138))="","",OFFSET('Sanitation Data'!$F$30,0,10*ROW('Sanitation Data'!F138)))</f>
        <v/>
      </c>
      <c r="CX144" s="270" t="str">
        <f ca="true">+IF(OFFSET('Sanitation Data'!$F$31,0,10*ROW('Sanitation Data'!F138))="","",OFFSET('Sanitation Data'!$F$31,0,10*ROW('Sanitation Data'!F138)))</f>
        <v/>
      </c>
      <c r="CY144" s="270" t="str">
        <f ca="true">+IF(OFFSET('Sanitation Data'!$F$32,0,10*ROW('Sanitation Data'!F138))="","",OFFSET('Sanitation Data'!$F$32,0,10*ROW('Sanitation Data'!F138)))</f>
        <v/>
      </c>
      <c r="CZ144" s="270" t="str">
        <f ca="true">+IF(OFFSET('Sanitation Data'!$G$28,0,10*ROW('Sanitation Data'!G138))="","",OFFSET('Sanitation Data'!$G$28,0,10*ROW('Sanitation Data'!G138)))</f>
        <v/>
      </c>
      <c r="DA144" s="270" t="str">
        <f ca="true">+IF(OFFSET('Sanitation Data'!$G$29,0,10*ROW('Sanitation Data'!G138))="","",OFFSET('Sanitation Data'!$G$29,0,10*ROW('Sanitation Data'!G138)))</f>
        <v/>
      </c>
      <c r="DB144" s="270" t="str">
        <f ca="true">+IF(OFFSET('Sanitation Data'!$G$30,0,10*ROW('Sanitation Data'!G138))="","",OFFSET('Sanitation Data'!$G$30,0,10*ROW('Sanitation Data'!G138)))</f>
        <v/>
      </c>
      <c r="DC144" s="270" t="str">
        <f ca="true">+IF(OFFSET('Sanitation Data'!$G$31,0,10*ROW('Sanitation Data'!G138))="","",OFFSET('Sanitation Data'!$G$31,0,10*ROW('Sanitation Data'!G138)))</f>
        <v/>
      </c>
      <c r="DD144" s="270" t="str">
        <f ca="true">+IF(OFFSET('Sanitation Data'!$G$32,0,10*ROW('Sanitation Data'!G138))="","",OFFSET('Sanitation Data'!$G$32,0,10*ROW('Sanitation Data'!G138)))</f>
        <v/>
      </c>
      <c r="DE144" s="270" t="str">
        <f ca="true">+IF(OFFSET('Sanitation Data'!$H$28,0,10*ROW('Sanitation Data'!H138))="","",OFFSET('Sanitation Data'!$H$28,0,10*ROW('Sanitation Data'!H138)))</f>
        <v/>
      </c>
      <c r="DF144" s="270" t="str">
        <f ca="true">+IF(OFFSET('Sanitation Data'!$H$29,0,10*ROW('Sanitation Data'!H138))="","",OFFSET('Sanitation Data'!$H$29,0,10*ROW('Sanitation Data'!H138)))</f>
        <v/>
      </c>
      <c r="DG144" s="270" t="str">
        <f ca="true">+IF(OFFSET('Sanitation Data'!$H$30,0,10*ROW('Sanitation Data'!H138))="","",OFFSET('Sanitation Data'!$H$30,0,10*ROW('Sanitation Data'!H138)))</f>
        <v/>
      </c>
      <c r="DH144" s="270" t="str">
        <f ca="true">+IF(OFFSET('Sanitation Data'!$H$31,0,10*ROW('Sanitation Data'!H138))="","",OFFSET('Sanitation Data'!$H$31,0,10*ROW('Sanitation Data'!H138)))</f>
        <v/>
      </c>
      <c r="DI144" s="270" t="str">
        <f ca="true">+IF(OFFSET('Sanitation Data'!$H$32,0,10*ROW('Sanitation Data'!H138))="","",OFFSET('Sanitation Data'!$H$32,0,10*ROW('Sanitation Data'!H138)))</f>
        <v/>
      </c>
      <c r="DJ144" s="270" t="str">
        <f ca="true">+IF(OFFSET('Sanitation Data'!$I$28,0,10*ROW('Sanitation Data'!I138))="","",OFFSET('Sanitation Data'!$I$28,0,10*ROW('Sanitation Data'!I138)))</f>
        <v/>
      </c>
      <c r="DK144" s="270" t="str">
        <f ca="true">+IF(OFFSET('Sanitation Data'!$I$29,0,10*ROW('Sanitation Data'!I138))="","",OFFSET('Sanitation Data'!$I$29,0,10*ROW('Sanitation Data'!I138)))</f>
        <v/>
      </c>
      <c r="DL144" s="270" t="str">
        <f ca="true">+IF(OFFSET('Sanitation Data'!$I$30,0,10*ROW('Sanitation Data'!I138))="","",OFFSET('Sanitation Data'!$I$30,0,10*ROW('Sanitation Data'!I138)))</f>
        <v/>
      </c>
      <c r="DM144" s="270" t="str">
        <f ca="true">+IF(OFFSET('Sanitation Data'!$I$31,0,10*ROW('Sanitation Data'!I138))="","",OFFSET('Sanitation Data'!$I$31,0,10*ROW('Sanitation Data'!I138)))</f>
        <v/>
      </c>
      <c r="DN144" s="270" t="str">
        <f ca="true">+IF(OFFSET('Sanitation Data'!$I$32,0,10*ROW('Sanitation Data'!I138))="","",OFFSET('Sanitation Data'!$I$32,0,10*ROW('Sanitation Data'!I138)))</f>
        <v/>
      </c>
      <c r="DO144" s="270" t="str">
        <f ca="true">+IF(OFFSET('Hygiene Data'!$D$11,0,10*ROW('Hygiene Data'!D138))="","",OFFSET('Hygiene Data'!$D$11,0,10*ROW('Hygiene Data'!D138)))</f>
        <v/>
      </c>
      <c r="DP144" s="270" t="str">
        <f ca="true">+IF(OFFSET('Hygiene Data'!$D$12,0,10*ROW('Hygiene Data'!D138))="","",OFFSET('Hygiene Data'!$D$12,0,10*ROW('Hygiene Data'!D138)))</f>
        <v/>
      </c>
      <c r="DQ144" s="270" t="str">
        <f ca="true">+IF(OFFSET('Hygiene Data'!$D$13,0,10*ROW('Hygiene Data'!D138))="","",OFFSET('Hygiene Data'!$D$13,0,10*ROW('Hygiene Data'!D138)))</f>
        <v/>
      </c>
      <c r="DR144" s="270" t="str">
        <f ca="true">+IF(OFFSET('Hygiene Data'!$E$11,0,10*ROW('Hygiene Data'!E138))="","",OFFSET('Hygiene Data'!$E$11,0,10*ROW('Hygiene Data'!E138)))</f>
        <v/>
      </c>
      <c r="DS144" s="270" t="str">
        <f ca="true">+IF(OFFSET('Hygiene Data'!$E$12,0,10*ROW('Hygiene Data'!E138))="","",OFFSET('Hygiene Data'!$E$12,0,10*ROW('Hygiene Data'!E138)))</f>
        <v/>
      </c>
      <c r="DT144" s="270" t="str">
        <f ca="true">+IF(OFFSET('Hygiene Data'!$E$13,0,10*ROW('Hygiene Data'!E138))="","",OFFSET('Hygiene Data'!$E$13,0,10*ROW('Hygiene Data'!E138)))</f>
        <v/>
      </c>
      <c r="DU144" s="270" t="str">
        <f ca="true">+IF(OFFSET('Hygiene Data'!$F$11,0,10*ROW('Hygiene Data'!F138))="","",OFFSET('Hygiene Data'!$F$11,0,10*ROW('Hygiene Data'!F138)))</f>
        <v/>
      </c>
      <c r="DV144" s="270" t="str">
        <f ca="true">+IF(OFFSET('Hygiene Data'!$F$12,0,10*ROW('Hygiene Data'!F138))="","",OFFSET('Hygiene Data'!$F$12,0,10*ROW('Hygiene Data'!F138)))</f>
        <v/>
      </c>
      <c r="DW144" s="270" t="str">
        <f ca="true">+IF(OFFSET('Hygiene Data'!$F$13,0,10*ROW('Hygiene Data'!F138))="","",OFFSET('Hygiene Data'!$F$13,0,10*ROW('Hygiene Data'!F138)))</f>
        <v/>
      </c>
      <c r="DX144" s="270" t="str">
        <f ca="true">+IF(OFFSET('Hygiene Data'!$G$11,0,10*ROW('Hygiene Data'!G138))="","",OFFSET('Hygiene Data'!$G$11,0,10*ROW('Hygiene Data'!G138)))</f>
        <v/>
      </c>
      <c r="DY144" s="270" t="str">
        <f ca="true">+IF(OFFSET('Hygiene Data'!$G$12,0,10*ROW('Hygiene Data'!G138))="","",OFFSET('Hygiene Data'!$G$12,0,10*ROW('Hygiene Data'!G138)))</f>
        <v/>
      </c>
      <c r="DZ144" s="270" t="str">
        <f ca="true">+IF(OFFSET('Hygiene Data'!$G$13,0,10*ROW('Hygiene Data'!G138))="","",OFFSET('Hygiene Data'!$G$13,0,10*ROW('Hygiene Data'!G138)))</f>
        <v/>
      </c>
      <c r="EA144" s="270" t="str">
        <f ca="true">+IF(OFFSET('Hygiene Data'!$H$11,0,10*ROW('Hygiene Data'!H138))="","",OFFSET('Hygiene Data'!$H$11,0,10*ROW('Hygiene Data'!H138)))</f>
        <v/>
      </c>
      <c r="EB144" s="270" t="str">
        <f ca="true">+IF(OFFSET('Hygiene Data'!$H$12,0,10*ROW('Hygiene Data'!H138))="","",OFFSET('Hygiene Data'!$H$12,0,10*ROW('Hygiene Data'!H138)))</f>
        <v/>
      </c>
      <c r="EC144" s="270" t="str">
        <f ca="true">+IF(OFFSET('Hygiene Data'!$H$13,0,10*ROW('Hygiene Data'!H138))="","",OFFSET('Hygiene Data'!$H$13,0,10*ROW('Hygiene Data'!H138)))</f>
        <v/>
      </c>
      <c r="ED144" s="270" t="str">
        <f ca="true">+IF(OFFSET('Hygiene Data'!$I$11,0,10*ROW('Hygiene Data'!I138))="","",OFFSET('Hygiene Data'!$I$11,0,10*ROW('Hygiene Data'!I138)))</f>
        <v/>
      </c>
      <c r="EE144" s="270" t="str">
        <f ca="true">+IF(OFFSET('Hygiene Data'!$I$12,0,10*ROW('Hygiene Data'!I138))="","",OFFSET('Hygiene Data'!$I$12,0,10*ROW('Hygiene Data'!I138)))</f>
        <v/>
      </c>
      <c r="EF144" s="270"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26" t="str">
        <f t="shared" ca="true" si="2"/>
        <v/>
      </c>
      <c r="D145" s="93"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3"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3"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3"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3"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3"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3"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3"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3"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3"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3"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3"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3"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3"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3"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3"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3"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3"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4"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4"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4"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4"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4"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4"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4"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4"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4"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4"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4"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4"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4"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4"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4"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4"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4"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4"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4"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4"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4"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4"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4"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4"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4"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4"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4"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4"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4"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4"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5"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5"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5"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5"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5"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5"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5"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5"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5"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5"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5"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5"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5"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5"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5"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5"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5"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5"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0"/>
      <c r="BS145" s="270" t="str">
        <f ca="true">+IF(OFFSET('Water Data'!$D$27,0,10*ROW('Water Data'!D139))="","",OFFSET('Water Data'!$D$27,0,10*ROW('Water Data'!D139)))</f>
        <v/>
      </c>
      <c r="BT145" s="270" t="str">
        <f ca="true">+IF(OFFSET('Water Data'!$D$28,0,10*ROW('Water Data'!D139))="","",OFFSET('Water Data'!$D$28,0,10*ROW('Water Data'!D139)))</f>
        <v/>
      </c>
      <c r="BU145" s="270" t="str">
        <f ca="true">+IF(OFFSET('Water Data'!$D$29,0,10*ROW('Water Data'!D139))="","",OFFSET('Water Data'!$D$29,0,10*ROW('Water Data'!D139)))</f>
        <v/>
      </c>
      <c r="BV145" s="270" t="str">
        <f ca="true">+IF(OFFSET('Water Data'!$E$27,0,10*ROW('Water Data'!E139))="","",OFFSET('Water Data'!$E$27,0,10*ROW('Water Data'!E139)))</f>
        <v/>
      </c>
      <c r="BW145" s="270" t="str">
        <f ca="true">+IF(OFFSET('Water Data'!$E$28,0,10*ROW('Water Data'!E139))="","",OFFSET('Water Data'!$E$28,0,10*ROW('Water Data'!E139)))</f>
        <v/>
      </c>
      <c r="BX145" s="270" t="str">
        <f ca="true">+IF(OFFSET('Water Data'!$E$29,0,10*ROW('Water Data'!E139))="","",OFFSET('Water Data'!$E$29,0,10*ROW('Water Data'!E139)))</f>
        <v/>
      </c>
      <c r="BY145" s="270" t="str">
        <f ca="true">+IF(OFFSET('Water Data'!$F$27,0,10*ROW('Water Data'!F139))="","",OFFSET('Water Data'!$F$27,0,10*ROW('Water Data'!F139)))</f>
        <v/>
      </c>
      <c r="BZ145" s="270" t="str">
        <f ca="true">+IF(OFFSET('Water Data'!$F$28,0,10*ROW('Water Data'!F139))="","",OFFSET('Water Data'!$F$28,0,10*ROW('Water Data'!F139)))</f>
        <v/>
      </c>
      <c r="CA145" s="270" t="str">
        <f ca="true">+IF(OFFSET('Water Data'!$F$29,0,10*ROW('Water Data'!F139))="","",OFFSET('Water Data'!$F$29,0,10*ROW('Water Data'!F139)))</f>
        <v/>
      </c>
      <c r="CB145" s="270" t="str">
        <f ca="true">+IF(OFFSET('Water Data'!$G$27,0,10*ROW('Water Data'!G139))="","",OFFSET('Water Data'!$G$27,0,10*ROW('Water Data'!G139)))</f>
        <v/>
      </c>
      <c r="CC145" s="270" t="str">
        <f ca="true">+IF(OFFSET('Water Data'!$G$28,0,10*ROW('Water Data'!G139))="","",OFFSET('Water Data'!$G$28,0,10*ROW('Water Data'!G139)))</f>
        <v/>
      </c>
      <c r="CD145" s="270" t="str">
        <f ca="true">+IF(OFFSET('Water Data'!$G$29,0,10*ROW('Water Data'!G139))="","",OFFSET('Water Data'!$G$29,0,10*ROW('Water Data'!G139)))</f>
        <v/>
      </c>
      <c r="CE145" s="270" t="str">
        <f ca="true">+IF(OFFSET('Water Data'!$H$27,0,10*ROW('Water Data'!H139))="","",OFFSET('Water Data'!$H$27,0,10*ROW('Water Data'!H139)))</f>
        <v/>
      </c>
      <c r="CF145" s="270" t="str">
        <f ca="true">+IF(OFFSET('Water Data'!$H$28,0,10*ROW('Water Data'!H139))="","",OFFSET('Water Data'!$H$28,0,10*ROW('Water Data'!H139)))</f>
        <v/>
      </c>
      <c r="CG145" s="270" t="str">
        <f ca="true">+IF(OFFSET('Water Data'!$H$29,0,10*ROW('Water Data'!H139))="","",OFFSET('Water Data'!$H$29,0,10*ROW('Water Data'!H139)))</f>
        <v/>
      </c>
      <c r="CH145" s="270" t="str">
        <f ca="true">+IF(OFFSET('Water Data'!$I$27,0,10*ROW('Water Data'!I139))="","",OFFSET('Water Data'!$I$27,0,10*ROW('Water Data'!I139)))</f>
        <v/>
      </c>
      <c r="CI145" s="270" t="str">
        <f ca="true">+IF(OFFSET('Water Data'!$I$28,0,10*ROW('Water Data'!I139))="","",OFFSET('Water Data'!$I$28,0,10*ROW('Water Data'!I139)))</f>
        <v/>
      </c>
      <c r="CJ145" s="270" t="str">
        <f ca="true">+IF(OFFSET('Water Data'!$I$29,0,10*ROW('Water Data'!I139))="","",OFFSET('Water Data'!$I$29,0,10*ROW('Water Data'!I139)))</f>
        <v/>
      </c>
      <c r="CK145" s="270" t="str">
        <f ca="true">+IF(OFFSET('Sanitation Data'!$D$28,0,10*ROW('Sanitation Data'!D139))="","",OFFSET('Sanitation Data'!$D$28,0,10*ROW('Sanitation Data'!D139)))</f>
        <v/>
      </c>
      <c r="CL145" s="270" t="str">
        <f ca="true">+IF(OFFSET('Sanitation Data'!$D$29,0,10*ROW('Sanitation Data'!D139))="","",OFFSET('Sanitation Data'!$D$29,0,10*ROW('Sanitation Data'!D139)))</f>
        <v/>
      </c>
      <c r="CM145" s="270" t="str">
        <f ca="true">+IF(OFFSET('Sanitation Data'!$D$30,0,10*ROW('Sanitation Data'!D139))="","",OFFSET('Sanitation Data'!$D$30,0,10*ROW('Sanitation Data'!D139)))</f>
        <v/>
      </c>
      <c r="CN145" s="270" t="str">
        <f ca="true">+IF(OFFSET('Sanitation Data'!$D$31,0,10*ROW('Sanitation Data'!D139))="","",OFFSET('Sanitation Data'!$D$31,0,10*ROW('Sanitation Data'!D139)))</f>
        <v/>
      </c>
      <c r="CO145" s="270" t="str">
        <f ca="true">+IF(OFFSET('Sanitation Data'!$D$32,0,10*ROW('Sanitation Data'!D139))="","",OFFSET('Sanitation Data'!$D$32,0,10*ROW('Sanitation Data'!D139)))</f>
        <v/>
      </c>
      <c r="CP145" s="270" t="str">
        <f ca="true">+IF(OFFSET('Sanitation Data'!$E$28,0,10*ROW('Sanitation Data'!E139))="","",OFFSET('Sanitation Data'!$E$28,0,10*ROW('Sanitation Data'!E139)))</f>
        <v/>
      </c>
      <c r="CQ145" s="270" t="str">
        <f ca="true">+IF(OFFSET('Sanitation Data'!$E$29,0,10*ROW('Sanitation Data'!E139))="","",OFFSET('Sanitation Data'!$E$29,0,10*ROW('Sanitation Data'!E139)))</f>
        <v/>
      </c>
      <c r="CR145" s="270" t="str">
        <f ca="true">+IF(OFFSET('Sanitation Data'!$E$30,0,10*ROW('Sanitation Data'!E139))="","",OFFSET('Sanitation Data'!$E$30,0,10*ROW('Sanitation Data'!E139)))</f>
        <v/>
      </c>
      <c r="CS145" s="270" t="str">
        <f ca="true">+IF(OFFSET('Sanitation Data'!$E$31,0,10*ROW('Sanitation Data'!E139))="","",OFFSET('Sanitation Data'!$E$31,0,10*ROW('Sanitation Data'!E139)))</f>
        <v/>
      </c>
      <c r="CT145" s="270" t="str">
        <f ca="true">+IF(OFFSET('Sanitation Data'!$E$32,0,10*ROW('Sanitation Data'!E139))="","",OFFSET('Sanitation Data'!$E$32,0,10*ROW('Sanitation Data'!E139)))</f>
        <v/>
      </c>
      <c r="CU145" s="270" t="str">
        <f ca="true">+IF(OFFSET('Sanitation Data'!$F$28,0,10*ROW('Sanitation Data'!F139))="","",OFFSET('Sanitation Data'!$F$28,0,10*ROW('Sanitation Data'!F139)))</f>
        <v/>
      </c>
      <c r="CV145" s="270" t="str">
        <f ca="true">+IF(OFFSET('Sanitation Data'!$F$29,0,10*ROW('Sanitation Data'!F139))="","",OFFSET('Sanitation Data'!$F$29,0,10*ROW('Sanitation Data'!F139)))</f>
        <v/>
      </c>
      <c r="CW145" s="270" t="str">
        <f ca="true">+IF(OFFSET('Sanitation Data'!$F$30,0,10*ROW('Sanitation Data'!F139))="","",OFFSET('Sanitation Data'!$F$30,0,10*ROW('Sanitation Data'!F139)))</f>
        <v/>
      </c>
      <c r="CX145" s="270" t="str">
        <f ca="true">+IF(OFFSET('Sanitation Data'!$F$31,0,10*ROW('Sanitation Data'!F139))="","",OFFSET('Sanitation Data'!$F$31,0,10*ROW('Sanitation Data'!F139)))</f>
        <v/>
      </c>
      <c r="CY145" s="270" t="str">
        <f ca="true">+IF(OFFSET('Sanitation Data'!$F$32,0,10*ROW('Sanitation Data'!F139))="","",OFFSET('Sanitation Data'!$F$32,0,10*ROW('Sanitation Data'!F139)))</f>
        <v/>
      </c>
      <c r="CZ145" s="270" t="str">
        <f ca="true">+IF(OFFSET('Sanitation Data'!$G$28,0,10*ROW('Sanitation Data'!G139))="","",OFFSET('Sanitation Data'!$G$28,0,10*ROW('Sanitation Data'!G139)))</f>
        <v/>
      </c>
      <c r="DA145" s="270" t="str">
        <f ca="true">+IF(OFFSET('Sanitation Data'!$G$29,0,10*ROW('Sanitation Data'!G139))="","",OFFSET('Sanitation Data'!$G$29,0,10*ROW('Sanitation Data'!G139)))</f>
        <v/>
      </c>
      <c r="DB145" s="270" t="str">
        <f ca="true">+IF(OFFSET('Sanitation Data'!$G$30,0,10*ROW('Sanitation Data'!G139))="","",OFFSET('Sanitation Data'!$G$30,0,10*ROW('Sanitation Data'!G139)))</f>
        <v/>
      </c>
      <c r="DC145" s="270" t="str">
        <f ca="true">+IF(OFFSET('Sanitation Data'!$G$31,0,10*ROW('Sanitation Data'!G139))="","",OFFSET('Sanitation Data'!$G$31,0,10*ROW('Sanitation Data'!G139)))</f>
        <v/>
      </c>
      <c r="DD145" s="270" t="str">
        <f ca="true">+IF(OFFSET('Sanitation Data'!$G$32,0,10*ROW('Sanitation Data'!G139))="","",OFFSET('Sanitation Data'!$G$32,0,10*ROW('Sanitation Data'!G139)))</f>
        <v/>
      </c>
      <c r="DE145" s="270" t="str">
        <f ca="true">+IF(OFFSET('Sanitation Data'!$H$28,0,10*ROW('Sanitation Data'!H139))="","",OFFSET('Sanitation Data'!$H$28,0,10*ROW('Sanitation Data'!H139)))</f>
        <v/>
      </c>
      <c r="DF145" s="270" t="str">
        <f ca="true">+IF(OFFSET('Sanitation Data'!$H$29,0,10*ROW('Sanitation Data'!H139))="","",OFFSET('Sanitation Data'!$H$29,0,10*ROW('Sanitation Data'!H139)))</f>
        <v/>
      </c>
      <c r="DG145" s="270" t="str">
        <f ca="true">+IF(OFFSET('Sanitation Data'!$H$30,0,10*ROW('Sanitation Data'!H139))="","",OFFSET('Sanitation Data'!$H$30,0,10*ROW('Sanitation Data'!H139)))</f>
        <v/>
      </c>
      <c r="DH145" s="270" t="str">
        <f ca="true">+IF(OFFSET('Sanitation Data'!$H$31,0,10*ROW('Sanitation Data'!H139))="","",OFFSET('Sanitation Data'!$H$31,0,10*ROW('Sanitation Data'!H139)))</f>
        <v/>
      </c>
      <c r="DI145" s="270" t="str">
        <f ca="true">+IF(OFFSET('Sanitation Data'!$H$32,0,10*ROW('Sanitation Data'!H139))="","",OFFSET('Sanitation Data'!$H$32,0,10*ROW('Sanitation Data'!H139)))</f>
        <v/>
      </c>
      <c r="DJ145" s="270" t="str">
        <f ca="true">+IF(OFFSET('Sanitation Data'!$I$28,0,10*ROW('Sanitation Data'!I139))="","",OFFSET('Sanitation Data'!$I$28,0,10*ROW('Sanitation Data'!I139)))</f>
        <v/>
      </c>
      <c r="DK145" s="270" t="str">
        <f ca="true">+IF(OFFSET('Sanitation Data'!$I$29,0,10*ROW('Sanitation Data'!I139))="","",OFFSET('Sanitation Data'!$I$29,0,10*ROW('Sanitation Data'!I139)))</f>
        <v/>
      </c>
      <c r="DL145" s="270" t="str">
        <f ca="true">+IF(OFFSET('Sanitation Data'!$I$30,0,10*ROW('Sanitation Data'!I139))="","",OFFSET('Sanitation Data'!$I$30,0,10*ROW('Sanitation Data'!I139)))</f>
        <v/>
      </c>
      <c r="DM145" s="270" t="str">
        <f ca="true">+IF(OFFSET('Sanitation Data'!$I$31,0,10*ROW('Sanitation Data'!I139))="","",OFFSET('Sanitation Data'!$I$31,0,10*ROW('Sanitation Data'!I139)))</f>
        <v/>
      </c>
      <c r="DN145" s="270" t="str">
        <f ca="true">+IF(OFFSET('Sanitation Data'!$I$32,0,10*ROW('Sanitation Data'!I139))="","",OFFSET('Sanitation Data'!$I$32,0,10*ROW('Sanitation Data'!I139)))</f>
        <v/>
      </c>
      <c r="DO145" s="270" t="str">
        <f ca="true">+IF(OFFSET('Hygiene Data'!$D$11,0,10*ROW('Hygiene Data'!D139))="","",OFFSET('Hygiene Data'!$D$11,0,10*ROW('Hygiene Data'!D139)))</f>
        <v/>
      </c>
      <c r="DP145" s="270" t="str">
        <f ca="true">+IF(OFFSET('Hygiene Data'!$D$12,0,10*ROW('Hygiene Data'!D139))="","",OFFSET('Hygiene Data'!$D$12,0,10*ROW('Hygiene Data'!D139)))</f>
        <v/>
      </c>
      <c r="DQ145" s="270" t="str">
        <f ca="true">+IF(OFFSET('Hygiene Data'!$D$13,0,10*ROW('Hygiene Data'!D139))="","",OFFSET('Hygiene Data'!$D$13,0,10*ROW('Hygiene Data'!D139)))</f>
        <v/>
      </c>
      <c r="DR145" s="270" t="str">
        <f ca="true">+IF(OFFSET('Hygiene Data'!$E$11,0,10*ROW('Hygiene Data'!E139))="","",OFFSET('Hygiene Data'!$E$11,0,10*ROW('Hygiene Data'!E139)))</f>
        <v/>
      </c>
      <c r="DS145" s="270" t="str">
        <f ca="true">+IF(OFFSET('Hygiene Data'!$E$12,0,10*ROW('Hygiene Data'!E139))="","",OFFSET('Hygiene Data'!$E$12,0,10*ROW('Hygiene Data'!E139)))</f>
        <v/>
      </c>
      <c r="DT145" s="270" t="str">
        <f ca="true">+IF(OFFSET('Hygiene Data'!$E$13,0,10*ROW('Hygiene Data'!E139))="","",OFFSET('Hygiene Data'!$E$13,0,10*ROW('Hygiene Data'!E139)))</f>
        <v/>
      </c>
      <c r="DU145" s="270" t="str">
        <f ca="true">+IF(OFFSET('Hygiene Data'!$F$11,0,10*ROW('Hygiene Data'!F139))="","",OFFSET('Hygiene Data'!$F$11,0,10*ROW('Hygiene Data'!F139)))</f>
        <v/>
      </c>
      <c r="DV145" s="270" t="str">
        <f ca="true">+IF(OFFSET('Hygiene Data'!$F$12,0,10*ROW('Hygiene Data'!F139))="","",OFFSET('Hygiene Data'!$F$12,0,10*ROW('Hygiene Data'!F139)))</f>
        <v/>
      </c>
      <c r="DW145" s="270" t="str">
        <f ca="true">+IF(OFFSET('Hygiene Data'!$F$13,0,10*ROW('Hygiene Data'!F139))="","",OFFSET('Hygiene Data'!$F$13,0,10*ROW('Hygiene Data'!F139)))</f>
        <v/>
      </c>
      <c r="DX145" s="270" t="str">
        <f ca="true">+IF(OFFSET('Hygiene Data'!$G$11,0,10*ROW('Hygiene Data'!G139))="","",OFFSET('Hygiene Data'!$G$11,0,10*ROW('Hygiene Data'!G139)))</f>
        <v/>
      </c>
      <c r="DY145" s="270" t="str">
        <f ca="true">+IF(OFFSET('Hygiene Data'!$G$12,0,10*ROW('Hygiene Data'!G139))="","",OFFSET('Hygiene Data'!$G$12,0,10*ROW('Hygiene Data'!G139)))</f>
        <v/>
      </c>
      <c r="DZ145" s="270" t="str">
        <f ca="true">+IF(OFFSET('Hygiene Data'!$G$13,0,10*ROW('Hygiene Data'!G139))="","",OFFSET('Hygiene Data'!$G$13,0,10*ROW('Hygiene Data'!G139)))</f>
        <v/>
      </c>
      <c r="EA145" s="270" t="str">
        <f ca="true">+IF(OFFSET('Hygiene Data'!$H$11,0,10*ROW('Hygiene Data'!H139))="","",OFFSET('Hygiene Data'!$H$11,0,10*ROW('Hygiene Data'!H139)))</f>
        <v/>
      </c>
      <c r="EB145" s="270" t="str">
        <f ca="true">+IF(OFFSET('Hygiene Data'!$H$12,0,10*ROW('Hygiene Data'!H139))="","",OFFSET('Hygiene Data'!$H$12,0,10*ROW('Hygiene Data'!H139)))</f>
        <v/>
      </c>
      <c r="EC145" s="270" t="str">
        <f ca="true">+IF(OFFSET('Hygiene Data'!$H$13,0,10*ROW('Hygiene Data'!H139))="","",OFFSET('Hygiene Data'!$H$13,0,10*ROW('Hygiene Data'!H139)))</f>
        <v/>
      </c>
      <c r="ED145" s="270" t="str">
        <f ca="true">+IF(OFFSET('Hygiene Data'!$I$11,0,10*ROW('Hygiene Data'!I139))="","",OFFSET('Hygiene Data'!$I$11,0,10*ROW('Hygiene Data'!I139)))</f>
        <v/>
      </c>
      <c r="EE145" s="270" t="str">
        <f ca="true">+IF(OFFSET('Hygiene Data'!$I$12,0,10*ROW('Hygiene Data'!I139))="","",OFFSET('Hygiene Data'!$I$12,0,10*ROW('Hygiene Data'!I139)))</f>
        <v/>
      </c>
      <c r="EF145" s="270"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26" t="str">
        <f t="shared" ca="true" si="2"/>
        <v/>
      </c>
      <c r="D146" s="93"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3"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3"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3"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3"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3"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3"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3"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3"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3"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3"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3"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3"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3"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3"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3"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3"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3"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4"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4"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4"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4"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4"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4"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4"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4"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4"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4"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4"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4"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4"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4"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4"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4"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4"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4"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4"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4"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4"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4"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4"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4"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4"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4"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4"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4"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4"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4"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5"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5"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5"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5"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5"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5"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5"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5"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5"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5"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5"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5"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5"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5"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5"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5"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5"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5"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0"/>
      <c r="BS146" s="270" t="str">
        <f ca="true">+IF(OFFSET('Water Data'!$D$27,0,10*ROW('Water Data'!D140))="","",OFFSET('Water Data'!$D$27,0,10*ROW('Water Data'!D140)))</f>
        <v/>
      </c>
      <c r="BT146" s="270" t="str">
        <f ca="true">+IF(OFFSET('Water Data'!$D$28,0,10*ROW('Water Data'!D140))="","",OFFSET('Water Data'!$D$28,0,10*ROW('Water Data'!D140)))</f>
        <v/>
      </c>
      <c r="BU146" s="270" t="str">
        <f ca="true">+IF(OFFSET('Water Data'!$D$29,0,10*ROW('Water Data'!D140))="","",OFFSET('Water Data'!$D$29,0,10*ROW('Water Data'!D140)))</f>
        <v/>
      </c>
      <c r="BV146" s="270" t="str">
        <f ca="true">+IF(OFFSET('Water Data'!$E$27,0,10*ROW('Water Data'!E140))="","",OFFSET('Water Data'!$E$27,0,10*ROW('Water Data'!E140)))</f>
        <v/>
      </c>
      <c r="BW146" s="270" t="str">
        <f ca="true">+IF(OFFSET('Water Data'!$E$28,0,10*ROW('Water Data'!E140))="","",OFFSET('Water Data'!$E$28,0,10*ROW('Water Data'!E140)))</f>
        <v/>
      </c>
      <c r="BX146" s="270" t="str">
        <f ca="true">+IF(OFFSET('Water Data'!$E$29,0,10*ROW('Water Data'!E140))="","",OFFSET('Water Data'!$E$29,0,10*ROW('Water Data'!E140)))</f>
        <v/>
      </c>
      <c r="BY146" s="270" t="str">
        <f ca="true">+IF(OFFSET('Water Data'!$F$27,0,10*ROW('Water Data'!F140))="","",OFFSET('Water Data'!$F$27,0,10*ROW('Water Data'!F140)))</f>
        <v/>
      </c>
      <c r="BZ146" s="270" t="str">
        <f ca="true">+IF(OFFSET('Water Data'!$F$28,0,10*ROW('Water Data'!F140))="","",OFFSET('Water Data'!$F$28,0,10*ROW('Water Data'!F140)))</f>
        <v/>
      </c>
      <c r="CA146" s="270" t="str">
        <f ca="true">+IF(OFFSET('Water Data'!$F$29,0,10*ROW('Water Data'!F140))="","",OFFSET('Water Data'!$F$29,0,10*ROW('Water Data'!F140)))</f>
        <v/>
      </c>
      <c r="CB146" s="270" t="str">
        <f ca="true">+IF(OFFSET('Water Data'!$G$27,0,10*ROW('Water Data'!G140))="","",OFFSET('Water Data'!$G$27,0,10*ROW('Water Data'!G140)))</f>
        <v/>
      </c>
      <c r="CC146" s="270" t="str">
        <f ca="true">+IF(OFFSET('Water Data'!$G$28,0,10*ROW('Water Data'!G140))="","",OFFSET('Water Data'!$G$28,0,10*ROW('Water Data'!G140)))</f>
        <v/>
      </c>
      <c r="CD146" s="270" t="str">
        <f ca="true">+IF(OFFSET('Water Data'!$G$29,0,10*ROW('Water Data'!G140))="","",OFFSET('Water Data'!$G$29,0,10*ROW('Water Data'!G140)))</f>
        <v/>
      </c>
      <c r="CE146" s="270" t="str">
        <f ca="true">+IF(OFFSET('Water Data'!$H$27,0,10*ROW('Water Data'!H140))="","",OFFSET('Water Data'!$H$27,0,10*ROW('Water Data'!H140)))</f>
        <v/>
      </c>
      <c r="CF146" s="270" t="str">
        <f ca="true">+IF(OFFSET('Water Data'!$H$28,0,10*ROW('Water Data'!H140))="","",OFFSET('Water Data'!$H$28,0,10*ROW('Water Data'!H140)))</f>
        <v/>
      </c>
      <c r="CG146" s="270" t="str">
        <f ca="true">+IF(OFFSET('Water Data'!$H$29,0,10*ROW('Water Data'!H140))="","",OFFSET('Water Data'!$H$29,0,10*ROW('Water Data'!H140)))</f>
        <v/>
      </c>
      <c r="CH146" s="270" t="str">
        <f ca="true">+IF(OFFSET('Water Data'!$I$27,0,10*ROW('Water Data'!I140))="","",OFFSET('Water Data'!$I$27,0,10*ROW('Water Data'!I140)))</f>
        <v/>
      </c>
      <c r="CI146" s="270" t="str">
        <f ca="true">+IF(OFFSET('Water Data'!$I$28,0,10*ROW('Water Data'!I140))="","",OFFSET('Water Data'!$I$28,0,10*ROW('Water Data'!I140)))</f>
        <v/>
      </c>
      <c r="CJ146" s="270" t="str">
        <f ca="true">+IF(OFFSET('Water Data'!$I$29,0,10*ROW('Water Data'!I140))="","",OFFSET('Water Data'!$I$29,0,10*ROW('Water Data'!I140)))</f>
        <v/>
      </c>
      <c r="CK146" s="270" t="str">
        <f ca="true">+IF(OFFSET('Sanitation Data'!$D$28,0,10*ROW('Sanitation Data'!D140))="","",OFFSET('Sanitation Data'!$D$28,0,10*ROW('Sanitation Data'!D140)))</f>
        <v/>
      </c>
      <c r="CL146" s="270" t="str">
        <f ca="true">+IF(OFFSET('Sanitation Data'!$D$29,0,10*ROW('Sanitation Data'!D140))="","",OFFSET('Sanitation Data'!$D$29,0,10*ROW('Sanitation Data'!D140)))</f>
        <v/>
      </c>
      <c r="CM146" s="270" t="str">
        <f ca="true">+IF(OFFSET('Sanitation Data'!$D$30,0,10*ROW('Sanitation Data'!D140))="","",OFFSET('Sanitation Data'!$D$30,0,10*ROW('Sanitation Data'!D140)))</f>
        <v/>
      </c>
      <c r="CN146" s="270" t="str">
        <f ca="true">+IF(OFFSET('Sanitation Data'!$D$31,0,10*ROW('Sanitation Data'!D140))="","",OFFSET('Sanitation Data'!$D$31,0,10*ROW('Sanitation Data'!D140)))</f>
        <v/>
      </c>
      <c r="CO146" s="270" t="str">
        <f ca="true">+IF(OFFSET('Sanitation Data'!$D$32,0,10*ROW('Sanitation Data'!D140))="","",OFFSET('Sanitation Data'!$D$32,0,10*ROW('Sanitation Data'!D140)))</f>
        <v/>
      </c>
      <c r="CP146" s="270" t="str">
        <f ca="true">+IF(OFFSET('Sanitation Data'!$E$28,0,10*ROW('Sanitation Data'!E140))="","",OFFSET('Sanitation Data'!$E$28,0,10*ROW('Sanitation Data'!E140)))</f>
        <v/>
      </c>
      <c r="CQ146" s="270" t="str">
        <f ca="true">+IF(OFFSET('Sanitation Data'!$E$29,0,10*ROW('Sanitation Data'!E140))="","",OFFSET('Sanitation Data'!$E$29,0,10*ROW('Sanitation Data'!E140)))</f>
        <v/>
      </c>
      <c r="CR146" s="270" t="str">
        <f ca="true">+IF(OFFSET('Sanitation Data'!$E$30,0,10*ROW('Sanitation Data'!E140))="","",OFFSET('Sanitation Data'!$E$30,0,10*ROW('Sanitation Data'!E140)))</f>
        <v/>
      </c>
      <c r="CS146" s="270" t="str">
        <f ca="true">+IF(OFFSET('Sanitation Data'!$E$31,0,10*ROW('Sanitation Data'!E140))="","",OFFSET('Sanitation Data'!$E$31,0,10*ROW('Sanitation Data'!E140)))</f>
        <v/>
      </c>
      <c r="CT146" s="270" t="str">
        <f ca="true">+IF(OFFSET('Sanitation Data'!$E$32,0,10*ROW('Sanitation Data'!E140))="","",OFFSET('Sanitation Data'!$E$32,0,10*ROW('Sanitation Data'!E140)))</f>
        <v/>
      </c>
      <c r="CU146" s="270" t="str">
        <f ca="true">+IF(OFFSET('Sanitation Data'!$F$28,0,10*ROW('Sanitation Data'!F140))="","",OFFSET('Sanitation Data'!$F$28,0,10*ROW('Sanitation Data'!F140)))</f>
        <v/>
      </c>
      <c r="CV146" s="270" t="str">
        <f ca="true">+IF(OFFSET('Sanitation Data'!$F$29,0,10*ROW('Sanitation Data'!F140))="","",OFFSET('Sanitation Data'!$F$29,0,10*ROW('Sanitation Data'!F140)))</f>
        <v/>
      </c>
      <c r="CW146" s="270" t="str">
        <f ca="true">+IF(OFFSET('Sanitation Data'!$F$30,0,10*ROW('Sanitation Data'!F140))="","",OFFSET('Sanitation Data'!$F$30,0,10*ROW('Sanitation Data'!F140)))</f>
        <v/>
      </c>
      <c r="CX146" s="270" t="str">
        <f ca="true">+IF(OFFSET('Sanitation Data'!$F$31,0,10*ROW('Sanitation Data'!F140))="","",OFFSET('Sanitation Data'!$F$31,0,10*ROW('Sanitation Data'!F140)))</f>
        <v/>
      </c>
      <c r="CY146" s="270" t="str">
        <f ca="true">+IF(OFFSET('Sanitation Data'!$F$32,0,10*ROW('Sanitation Data'!F140))="","",OFFSET('Sanitation Data'!$F$32,0,10*ROW('Sanitation Data'!F140)))</f>
        <v/>
      </c>
      <c r="CZ146" s="270" t="str">
        <f ca="true">+IF(OFFSET('Sanitation Data'!$G$28,0,10*ROW('Sanitation Data'!G140))="","",OFFSET('Sanitation Data'!$G$28,0,10*ROW('Sanitation Data'!G140)))</f>
        <v/>
      </c>
      <c r="DA146" s="270" t="str">
        <f ca="true">+IF(OFFSET('Sanitation Data'!$G$29,0,10*ROW('Sanitation Data'!G140))="","",OFFSET('Sanitation Data'!$G$29,0,10*ROW('Sanitation Data'!G140)))</f>
        <v/>
      </c>
      <c r="DB146" s="270" t="str">
        <f ca="true">+IF(OFFSET('Sanitation Data'!$G$30,0,10*ROW('Sanitation Data'!G140))="","",OFFSET('Sanitation Data'!$G$30,0,10*ROW('Sanitation Data'!G140)))</f>
        <v/>
      </c>
      <c r="DC146" s="270" t="str">
        <f ca="true">+IF(OFFSET('Sanitation Data'!$G$31,0,10*ROW('Sanitation Data'!G140))="","",OFFSET('Sanitation Data'!$G$31,0,10*ROW('Sanitation Data'!G140)))</f>
        <v/>
      </c>
      <c r="DD146" s="270" t="str">
        <f ca="true">+IF(OFFSET('Sanitation Data'!$G$32,0,10*ROW('Sanitation Data'!G140))="","",OFFSET('Sanitation Data'!$G$32,0,10*ROW('Sanitation Data'!G140)))</f>
        <v/>
      </c>
      <c r="DE146" s="270" t="str">
        <f ca="true">+IF(OFFSET('Sanitation Data'!$H$28,0,10*ROW('Sanitation Data'!H140))="","",OFFSET('Sanitation Data'!$H$28,0,10*ROW('Sanitation Data'!H140)))</f>
        <v/>
      </c>
      <c r="DF146" s="270" t="str">
        <f ca="true">+IF(OFFSET('Sanitation Data'!$H$29,0,10*ROW('Sanitation Data'!H140))="","",OFFSET('Sanitation Data'!$H$29,0,10*ROW('Sanitation Data'!H140)))</f>
        <v/>
      </c>
      <c r="DG146" s="270" t="str">
        <f ca="true">+IF(OFFSET('Sanitation Data'!$H$30,0,10*ROW('Sanitation Data'!H140))="","",OFFSET('Sanitation Data'!$H$30,0,10*ROW('Sanitation Data'!H140)))</f>
        <v/>
      </c>
      <c r="DH146" s="270" t="str">
        <f ca="true">+IF(OFFSET('Sanitation Data'!$H$31,0,10*ROW('Sanitation Data'!H140))="","",OFFSET('Sanitation Data'!$H$31,0,10*ROW('Sanitation Data'!H140)))</f>
        <v/>
      </c>
      <c r="DI146" s="270" t="str">
        <f ca="true">+IF(OFFSET('Sanitation Data'!$H$32,0,10*ROW('Sanitation Data'!H140))="","",OFFSET('Sanitation Data'!$H$32,0,10*ROW('Sanitation Data'!H140)))</f>
        <v/>
      </c>
      <c r="DJ146" s="270" t="str">
        <f ca="true">+IF(OFFSET('Sanitation Data'!$I$28,0,10*ROW('Sanitation Data'!I140))="","",OFFSET('Sanitation Data'!$I$28,0,10*ROW('Sanitation Data'!I140)))</f>
        <v/>
      </c>
      <c r="DK146" s="270" t="str">
        <f ca="true">+IF(OFFSET('Sanitation Data'!$I$29,0,10*ROW('Sanitation Data'!I140))="","",OFFSET('Sanitation Data'!$I$29,0,10*ROW('Sanitation Data'!I140)))</f>
        <v/>
      </c>
      <c r="DL146" s="270" t="str">
        <f ca="true">+IF(OFFSET('Sanitation Data'!$I$30,0,10*ROW('Sanitation Data'!I140))="","",OFFSET('Sanitation Data'!$I$30,0,10*ROW('Sanitation Data'!I140)))</f>
        <v/>
      </c>
      <c r="DM146" s="270" t="str">
        <f ca="true">+IF(OFFSET('Sanitation Data'!$I$31,0,10*ROW('Sanitation Data'!I140))="","",OFFSET('Sanitation Data'!$I$31,0,10*ROW('Sanitation Data'!I140)))</f>
        <v/>
      </c>
      <c r="DN146" s="270" t="str">
        <f ca="true">+IF(OFFSET('Sanitation Data'!$I$32,0,10*ROW('Sanitation Data'!I140))="","",OFFSET('Sanitation Data'!$I$32,0,10*ROW('Sanitation Data'!I140)))</f>
        <v/>
      </c>
      <c r="DO146" s="270" t="str">
        <f ca="true">+IF(OFFSET('Hygiene Data'!$D$11,0,10*ROW('Hygiene Data'!D140))="","",OFFSET('Hygiene Data'!$D$11,0,10*ROW('Hygiene Data'!D140)))</f>
        <v/>
      </c>
      <c r="DP146" s="270" t="str">
        <f ca="true">+IF(OFFSET('Hygiene Data'!$D$12,0,10*ROW('Hygiene Data'!D140))="","",OFFSET('Hygiene Data'!$D$12,0,10*ROW('Hygiene Data'!D140)))</f>
        <v/>
      </c>
      <c r="DQ146" s="270" t="str">
        <f ca="true">+IF(OFFSET('Hygiene Data'!$D$13,0,10*ROW('Hygiene Data'!D140))="","",OFFSET('Hygiene Data'!$D$13,0,10*ROW('Hygiene Data'!D140)))</f>
        <v/>
      </c>
      <c r="DR146" s="270" t="str">
        <f ca="true">+IF(OFFSET('Hygiene Data'!$E$11,0,10*ROW('Hygiene Data'!E140))="","",OFFSET('Hygiene Data'!$E$11,0,10*ROW('Hygiene Data'!E140)))</f>
        <v/>
      </c>
      <c r="DS146" s="270" t="str">
        <f ca="true">+IF(OFFSET('Hygiene Data'!$E$12,0,10*ROW('Hygiene Data'!E140))="","",OFFSET('Hygiene Data'!$E$12,0,10*ROW('Hygiene Data'!E140)))</f>
        <v/>
      </c>
      <c r="DT146" s="270" t="str">
        <f ca="true">+IF(OFFSET('Hygiene Data'!$E$13,0,10*ROW('Hygiene Data'!E140))="","",OFFSET('Hygiene Data'!$E$13,0,10*ROW('Hygiene Data'!E140)))</f>
        <v/>
      </c>
      <c r="DU146" s="270" t="str">
        <f ca="true">+IF(OFFSET('Hygiene Data'!$F$11,0,10*ROW('Hygiene Data'!F140))="","",OFFSET('Hygiene Data'!$F$11,0,10*ROW('Hygiene Data'!F140)))</f>
        <v/>
      </c>
      <c r="DV146" s="270" t="str">
        <f ca="true">+IF(OFFSET('Hygiene Data'!$F$12,0,10*ROW('Hygiene Data'!F140))="","",OFFSET('Hygiene Data'!$F$12,0,10*ROW('Hygiene Data'!F140)))</f>
        <v/>
      </c>
      <c r="DW146" s="270" t="str">
        <f ca="true">+IF(OFFSET('Hygiene Data'!$F$13,0,10*ROW('Hygiene Data'!F140))="","",OFFSET('Hygiene Data'!$F$13,0,10*ROW('Hygiene Data'!F140)))</f>
        <v/>
      </c>
      <c r="DX146" s="270" t="str">
        <f ca="true">+IF(OFFSET('Hygiene Data'!$G$11,0,10*ROW('Hygiene Data'!G140))="","",OFFSET('Hygiene Data'!$G$11,0,10*ROW('Hygiene Data'!G140)))</f>
        <v/>
      </c>
      <c r="DY146" s="270" t="str">
        <f ca="true">+IF(OFFSET('Hygiene Data'!$G$12,0,10*ROW('Hygiene Data'!G140))="","",OFFSET('Hygiene Data'!$G$12,0,10*ROW('Hygiene Data'!G140)))</f>
        <v/>
      </c>
      <c r="DZ146" s="270" t="str">
        <f ca="true">+IF(OFFSET('Hygiene Data'!$G$13,0,10*ROW('Hygiene Data'!G140))="","",OFFSET('Hygiene Data'!$G$13,0,10*ROW('Hygiene Data'!G140)))</f>
        <v/>
      </c>
      <c r="EA146" s="270" t="str">
        <f ca="true">+IF(OFFSET('Hygiene Data'!$H$11,0,10*ROW('Hygiene Data'!H140))="","",OFFSET('Hygiene Data'!$H$11,0,10*ROW('Hygiene Data'!H140)))</f>
        <v/>
      </c>
      <c r="EB146" s="270" t="str">
        <f ca="true">+IF(OFFSET('Hygiene Data'!$H$12,0,10*ROW('Hygiene Data'!H140))="","",OFFSET('Hygiene Data'!$H$12,0,10*ROW('Hygiene Data'!H140)))</f>
        <v/>
      </c>
      <c r="EC146" s="270" t="str">
        <f ca="true">+IF(OFFSET('Hygiene Data'!$H$13,0,10*ROW('Hygiene Data'!H140))="","",OFFSET('Hygiene Data'!$H$13,0,10*ROW('Hygiene Data'!H140)))</f>
        <v/>
      </c>
      <c r="ED146" s="270" t="str">
        <f ca="true">+IF(OFFSET('Hygiene Data'!$I$11,0,10*ROW('Hygiene Data'!I140))="","",OFFSET('Hygiene Data'!$I$11,0,10*ROW('Hygiene Data'!I140)))</f>
        <v/>
      </c>
      <c r="EE146" s="270" t="str">
        <f ca="true">+IF(OFFSET('Hygiene Data'!$I$12,0,10*ROW('Hygiene Data'!I140))="","",OFFSET('Hygiene Data'!$I$12,0,10*ROW('Hygiene Data'!I140)))</f>
        <v/>
      </c>
      <c r="EF146" s="270"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26" t="str">
        <f t="shared" ca="true" si="2"/>
        <v/>
      </c>
      <c r="D147" s="93"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3"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3"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3"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3"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3"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3"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3"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3"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3"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3"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3"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3"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3"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3"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3"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3"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3"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4"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4"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4"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4"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4"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4"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4"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4"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4"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4"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4"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4"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4"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4"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4"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4"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4"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4"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4"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4"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4"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4"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4"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4"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4"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4"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4"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4"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4"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4"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5"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5"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5"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5"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5"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5"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5"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5"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5"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5"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5"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5"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5"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5"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5"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5"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5"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5"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0"/>
      <c r="BS147" s="270" t="str">
        <f ca="true">+IF(OFFSET('Water Data'!$D$27,0,10*ROW('Water Data'!D141))="","",OFFSET('Water Data'!$D$27,0,10*ROW('Water Data'!D141)))</f>
        <v/>
      </c>
      <c r="BT147" s="270" t="str">
        <f ca="true">+IF(OFFSET('Water Data'!$D$28,0,10*ROW('Water Data'!D141))="","",OFFSET('Water Data'!$D$28,0,10*ROW('Water Data'!D141)))</f>
        <v/>
      </c>
      <c r="BU147" s="270" t="str">
        <f ca="true">+IF(OFFSET('Water Data'!$D$29,0,10*ROW('Water Data'!D141))="","",OFFSET('Water Data'!$D$29,0,10*ROW('Water Data'!D141)))</f>
        <v/>
      </c>
      <c r="BV147" s="270" t="str">
        <f ca="true">+IF(OFFSET('Water Data'!$E$27,0,10*ROW('Water Data'!E141))="","",OFFSET('Water Data'!$E$27,0,10*ROW('Water Data'!E141)))</f>
        <v/>
      </c>
      <c r="BW147" s="270" t="str">
        <f ca="true">+IF(OFFSET('Water Data'!$E$28,0,10*ROW('Water Data'!E141))="","",OFFSET('Water Data'!$E$28,0,10*ROW('Water Data'!E141)))</f>
        <v/>
      </c>
      <c r="BX147" s="270" t="str">
        <f ca="true">+IF(OFFSET('Water Data'!$E$29,0,10*ROW('Water Data'!E141))="","",OFFSET('Water Data'!$E$29,0,10*ROW('Water Data'!E141)))</f>
        <v/>
      </c>
      <c r="BY147" s="270" t="str">
        <f ca="true">+IF(OFFSET('Water Data'!$F$27,0,10*ROW('Water Data'!F141))="","",OFFSET('Water Data'!$F$27,0,10*ROW('Water Data'!F141)))</f>
        <v/>
      </c>
      <c r="BZ147" s="270" t="str">
        <f ca="true">+IF(OFFSET('Water Data'!$F$28,0,10*ROW('Water Data'!F141))="","",OFFSET('Water Data'!$F$28,0,10*ROW('Water Data'!F141)))</f>
        <v/>
      </c>
      <c r="CA147" s="270" t="str">
        <f ca="true">+IF(OFFSET('Water Data'!$F$29,0,10*ROW('Water Data'!F141))="","",OFFSET('Water Data'!$F$29,0,10*ROW('Water Data'!F141)))</f>
        <v/>
      </c>
      <c r="CB147" s="270" t="str">
        <f ca="true">+IF(OFFSET('Water Data'!$G$27,0,10*ROW('Water Data'!G141))="","",OFFSET('Water Data'!$G$27,0,10*ROW('Water Data'!G141)))</f>
        <v/>
      </c>
      <c r="CC147" s="270" t="str">
        <f ca="true">+IF(OFFSET('Water Data'!$G$28,0,10*ROW('Water Data'!G141))="","",OFFSET('Water Data'!$G$28,0,10*ROW('Water Data'!G141)))</f>
        <v/>
      </c>
      <c r="CD147" s="270" t="str">
        <f ca="true">+IF(OFFSET('Water Data'!$G$29,0,10*ROW('Water Data'!G141))="","",OFFSET('Water Data'!$G$29,0,10*ROW('Water Data'!G141)))</f>
        <v/>
      </c>
      <c r="CE147" s="270" t="str">
        <f ca="true">+IF(OFFSET('Water Data'!$H$27,0,10*ROW('Water Data'!H141))="","",OFFSET('Water Data'!$H$27,0,10*ROW('Water Data'!H141)))</f>
        <v/>
      </c>
      <c r="CF147" s="270" t="str">
        <f ca="true">+IF(OFFSET('Water Data'!$H$28,0,10*ROW('Water Data'!H141))="","",OFFSET('Water Data'!$H$28,0,10*ROW('Water Data'!H141)))</f>
        <v/>
      </c>
      <c r="CG147" s="270" t="str">
        <f ca="true">+IF(OFFSET('Water Data'!$H$29,0,10*ROW('Water Data'!H141))="","",OFFSET('Water Data'!$H$29,0,10*ROW('Water Data'!H141)))</f>
        <v/>
      </c>
      <c r="CH147" s="270" t="str">
        <f ca="true">+IF(OFFSET('Water Data'!$I$27,0,10*ROW('Water Data'!I141))="","",OFFSET('Water Data'!$I$27,0,10*ROW('Water Data'!I141)))</f>
        <v/>
      </c>
      <c r="CI147" s="270" t="str">
        <f ca="true">+IF(OFFSET('Water Data'!$I$28,0,10*ROW('Water Data'!I141))="","",OFFSET('Water Data'!$I$28,0,10*ROW('Water Data'!I141)))</f>
        <v/>
      </c>
      <c r="CJ147" s="270" t="str">
        <f ca="true">+IF(OFFSET('Water Data'!$I$29,0,10*ROW('Water Data'!I141))="","",OFFSET('Water Data'!$I$29,0,10*ROW('Water Data'!I141)))</f>
        <v/>
      </c>
      <c r="CK147" s="270" t="str">
        <f ca="true">+IF(OFFSET('Sanitation Data'!$D$28,0,10*ROW('Sanitation Data'!D141))="","",OFFSET('Sanitation Data'!$D$28,0,10*ROW('Sanitation Data'!D141)))</f>
        <v/>
      </c>
      <c r="CL147" s="270" t="str">
        <f ca="true">+IF(OFFSET('Sanitation Data'!$D$29,0,10*ROW('Sanitation Data'!D141))="","",OFFSET('Sanitation Data'!$D$29,0,10*ROW('Sanitation Data'!D141)))</f>
        <v/>
      </c>
      <c r="CM147" s="270" t="str">
        <f ca="true">+IF(OFFSET('Sanitation Data'!$D$30,0,10*ROW('Sanitation Data'!D141))="","",OFFSET('Sanitation Data'!$D$30,0,10*ROW('Sanitation Data'!D141)))</f>
        <v/>
      </c>
      <c r="CN147" s="270" t="str">
        <f ca="true">+IF(OFFSET('Sanitation Data'!$D$31,0,10*ROW('Sanitation Data'!D141))="","",OFFSET('Sanitation Data'!$D$31,0,10*ROW('Sanitation Data'!D141)))</f>
        <v/>
      </c>
      <c r="CO147" s="270" t="str">
        <f ca="true">+IF(OFFSET('Sanitation Data'!$D$32,0,10*ROW('Sanitation Data'!D141))="","",OFFSET('Sanitation Data'!$D$32,0,10*ROW('Sanitation Data'!D141)))</f>
        <v/>
      </c>
      <c r="CP147" s="270" t="str">
        <f ca="true">+IF(OFFSET('Sanitation Data'!$E$28,0,10*ROW('Sanitation Data'!E141))="","",OFFSET('Sanitation Data'!$E$28,0,10*ROW('Sanitation Data'!E141)))</f>
        <v/>
      </c>
      <c r="CQ147" s="270" t="str">
        <f ca="true">+IF(OFFSET('Sanitation Data'!$E$29,0,10*ROW('Sanitation Data'!E141))="","",OFFSET('Sanitation Data'!$E$29,0,10*ROW('Sanitation Data'!E141)))</f>
        <v/>
      </c>
      <c r="CR147" s="270" t="str">
        <f ca="true">+IF(OFFSET('Sanitation Data'!$E$30,0,10*ROW('Sanitation Data'!E141))="","",OFFSET('Sanitation Data'!$E$30,0,10*ROW('Sanitation Data'!E141)))</f>
        <v/>
      </c>
      <c r="CS147" s="270" t="str">
        <f ca="true">+IF(OFFSET('Sanitation Data'!$E$31,0,10*ROW('Sanitation Data'!E141))="","",OFFSET('Sanitation Data'!$E$31,0,10*ROW('Sanitation Data'!E141)))</f>
        <v/>
      </c>
      <c r="CT147" s="270" t="str">
        <f ca="true">+IF(OFFSET('Sanitation Data'!$E$32,0,10*ROW('Sanitation Data'!E141))="","",OFFSET('Sanitation Data'!$E$32,0,10*ROW('Sanitation Data'!E141)))</f>
        <v/>
      </c>
      <c r="CU147" s="270" t="str">
        <f ca="true">+IF(OFFSET('Sanitation Data'!$F$28,0,10*ROW('Sanitation Data'!F141))="","",OFFSET('Sanitation Data'!$F$28,0,10*ROW('Sanitation Data'!F141)))</f>
        <v/>
      </c>
      <c r="CV147" s="270" t="str">
        <f ca="true">+IF(OFFSET('Sanitation Data'!$F$29,0,10*ROW('Sanitation Data'!F141))="","",OFFSET('Sanitation Data'!$F$29,0,10*ROW('Sanitation Data'!F141)))</f>
        <v/>
      </c>
      <c r="CW147" s="270" t="str">
        <f ca="true">+IF(OFFSET('Sanitation Data'!$F$30,0,10*ROW('Sanitation Data'!F141))="","",OFFSET('Sanitation Data'!$F$30,0,10*ROW('Sanitation Data'!F141)))</f>
        <v/>
      </c>
      <c r="CX147" s="270" t="str">
        <f ca="true">+IF(OFFSET('Sanitation Data'!$F$31,0,10*ROW('Sanitation Data'!F141))="","",OFFSET('Sanitation Data'!$F$31,0,10*ROW('Sanitation Data'!F141)))</f>
        <v/>
      </c>
      <c r="CY147" s="270" t="str">
        <f ca="true">+IF(OFFSET('Sanitation Data'!$F$32,0,10*ROW('Sanitation Data'!F141))="","",OFFSET('Sanitation Data'!$F$32,0,10*ROW('Sanitation Data'!F141)))</f>
        <v/>
      </c>
      <c r="CZ147" s="270" t="str">
        <f ca="true">+IF(OFFSET('Sanitation Data'!$G$28,0,10*ROW('Sanitation Data'!G141))="","",OFFSET('Sanitation Data'!$G$28,0,10*ROW('Sanitation Data'!G141)))</f>
        <v/>
      </c>
      <c r="DA147" s="270" t="str">
        <f ca="true">+IF(OFFSET('Sanitation Data'!$G$29,0,10*ROW('Sanitation Data'!G141))="","",OFFSET('Sanitation Data'!$G$29,0,10*ROW('Sanitation Data'!G141)))</f>
        <v/>
      </c>
      <c r="DB147" s="270" t="str">
        <f ca="true">+IF(OFFSET('Sanitation Data'!$G$30,0,10*ROW('Sanitation Data'!G141))="","",OFFSET('Sanitation Data'!$G$30,0,10*ROW('Sanitation Data'!G141)))</f>
        <v/>
      </c>
      <c r="DC147" s="270" t="str">
        <f ca="true">+IF(OFFSET('Sanitation Data'!$G$31,0,10*ROW('Sanitation Data'!G141))="","",OFFSET('Sanitation Data'!$G$31,0,10*ROW('Sanitation Data'!G141)))</f>
        <v/>
      </c>
      <c r="DD147" s="270" t="str">
        <f ca="true">+IF(OFFSET('Sanitation Data'!$G$32,0,10*ROW('Sanitation Data'!G141))="","",OFFSET('Sanitation Data'!$G$32,0,10*ROW('Sanitation Data'!G141)))</f>
        <v/>
      </c>
      <c r="DE147" s="270" t="str">
        <f ca="true">+IF(OFFSET('Sanitation Data'!$H$28,0,10*ROW('Sanitation Data'!H141))="","",OFFSET('Sanitation Data'!$H$28,0,10*ROW('Sanitation Data'!H141)))</f>
        <v/>
      </c>
      <c r="DF147" s="270" t="str">
        <f ca="true">+IF(OFFSET('Sanitation Data'!$H$29,0,10*ROW('Sanitation Data'!H141))="","",OFFSET('Sanitation Data'!$H$29,0,10*ROW('Sanitation Data'!H141)))</f>
        <v/>
      </c>
      <c r="DG147" s="270" t="str">
        <f ca="true">+IF(OFFSET('Sanitation Data'!$H$30,0,10*ROW('Sanitation Data'!H141))="","",OFFSET('Sanitation Data'!$H$30,0,10*ROW('Sanitation Data'!H141)))</f>
        <v/>
      </c>
      <c r="DH147" s="270" t="str">
        <f ca="true">+IF(OFFSET('Sanitation Data'!$H$31,0,10*ROW('Sanitation Data'!H141))="","",OFFSET('Sanitation Data'!$H$31,0,10*ROW('Sanitation Data'!H141)))</f>
        <v/>
      </c>
      <c r="DI147" s="270" t="str">
        <f ca="true">+IF(OFFSET('Sanitation Data'!$H$32,0,10*ROW('Sanitation Data'!H141))="","",OFFSET('Sanitation Data'!$H$32,0,10*ROW('Sanitation Data'!H141)))</f>
        <v/>
      </c>
      <c r="DJ147" s="270" t="str">
        <f ca="true">+IF(OFFSET('Sanitation Data'!$I$28,0,10*ROW('Sanitation Data'!I141))="","",OFFSET('Sanitation Data'!$I$28,0,10*ROW('Sanitation Data'!I141)))</f>
        <v/>
      </c>
      <c r="DK147" s="270" t="str">
        <f ca="true">+IF(OFFSET('Sanitation Data'!$I$29,0,10*ROW('Sanitation Data'!I141))="","",OFFSET('Sanitation Data'!$I$29,0,10*ROW('Sanitation Data'!I141)))</f>
        <v/>
      </c>
      <c r="DL147" s="270" t="str">
        <f ca="true">+IF(OFFSET('Sanitation Data'!$I$30,0,10*ROW('Sanitation Data'!I141))="","",OFFSET('Sanitation Data'!$I$30,0,10*ROW('Sanitation Data'!I141)))</f>
        <v/>
      </c>
      <c r="DM147" s="270" t="str">
        <f ca="true">+IF(OFFSET('Sanitation Data'!$I$31,0,10*ROW('Sanitation Data'!I141))="","",OFFSET('Sanitation Data'!$I$31,0,10*ROW('Sanitation Data'!I141)))</f>
        <v/>
      </c>
      <c r="DN147" s="270" t="str">
        <f ca="true">+IF(OFFSET('Sanitation Data'!$I$32,0,10*ROW('Sanitation Data'!I141))="","",OFFSET('Sanitation Data'!$I$32,0,10*ROW('Sanitation Data'!I141)))</f>
        <v/>
      </c>
      <c r="DO147" s="270" t="str">
        <f ca="true">+IF(OFFSET('Hygiene Data'!$D$11,0,10*ROW('Hygiene Data'!D141))="","",OFFSET('Hygiene Data'!$D$11,0,10*ROW('Hygiene Data'!D141)))</f>
        <v/>
      </c>
      <c r="DP147" s="270" t="str">
        <f ca="true">+IF(OFFSET('Hygiene Data'!$D$12,0,10*ROW('Hygiene Data'!D141))="","",OFFSET('Hygiene Data'!$D$12,0,10*ROW('Hygiene Data'!D141)))</f>
        <v/>
      </c>
      <c r="DQ147" s="270" t="str">
        <f ca="true">+IF(OFFSET('Hygiene Data'!$D$13,0,10*ROW('Hygiene Data'!D141))="","",OFFSET('Hygiene Data'!$D$13,0,10*ROW('Hygiene Data'!D141)))</f>
        <v/>
      </c>
      <c r="DR147" s="270" t="str">
        <f ca="true">+IF(OFFSET('Hygiene Data'!$E$11,0,10*ROW('Hygiene Data'!E141))="","",OFFSET('Hygiene Data'!$E$11,0,10*ROW('Hygiene Data'!E141)))</f>
        <v/>
      </c>
      <c r="DS147" s="270" t="str">
        <f ca="true">+IF(OFFSET('Hygiene Data'!$E$12,0,10*ROW('Hygiene Data'!E141))="","",OFFSET('Hygiene Data'!$E$12,0,10*ROW('Hygiene Data'!E141)))</f>
        <v/>
      </c>
      <c r="DT147" s="270" t="str">
        <f ca="true">+IF(OFFSET('Hygiene Data'!$E$13,0,10*ROW('Hygiene Data'!E141))="","",OFFSET('Hygiene Data'!$E$13,0,10*ROW('Hygiene Data'!E141)))</f>
        <v/>
      </c>
      <c r="DU147" s="270" t="str">
        <f ca="true">+IF(OFFSET('Hygiene Data'!$F$11,0,10*ROW('Hygiene Data'!F141))="","",OFFSET('Hygiene Data'!$F$11,0,10*ROW('Hygiene Data'!F141)))</f>
        <v/>
      </c>
      <c r="DV147" s="270" t="str">
        <f ca="true">+IF(OFFSET('Hygiene Data'!$F$12,0,10*ROW('Hygiene Data'!F141))="","",OFFSET('Hygiene Data'!$F$12,0,10*ROW('Hygiene Data'!F141)))</f>
        <v/>
      </c>
      <c r="DW147" s="270" t="str">
        <f ca="true">+IF(OFFSET('Hygiene Data'!$F$13,0,10*ROW('Hygiene Data'!F141))="","",OFFSET('Hygiene Data'!$F$13,0,10*ROW('Hygiene Data'!F141)))</f>
        <v/>
      </c>
      <c r="DX147" s="270" t="str">
        <f ca="true">+IF(OFFSET('Hygiene Data'!$G$11,0,10*ROW('Hygiene Data'!G141))="","",OFFSET('Hygiene Data'!$G$11,0,10*ROW('Hygiene Data'!G141)))</f>
        <v/>
      </c>
      <c r="DY147" s="270" t="str">
        <f ca="true">+IF(OFFSET('Hygiene Data'!$G$12,0,10*ROW('Hygiene Data'!G141))="","",OFFSET('Hygiene Data'!$G$12,0,10*ROW('Hygiene Data'!G141)))</f>
        <v/>
      </c>
      <c r="DZ147" s="270" t="str">
        <f ca="true">+IF(OFFSET('Hygiene Data'!$G$13,0,10*ROW('Hygiene Data'!G141))="","",OFFSET('Hygiene Data'!$G$13,0,10*ROW('Hygiene Data'!G141)))</f>
        <v/>
      </c>
      <c r="EA147" s="270" t="str">
        <f ca="true">+IF(OFFSET('Hygiene Data'!$H$11,0,10*ROW('Hygiene Data'!H141))="","",OFFSET('Hygiene Data'!$H$11,0,10*ROW('Hygiene Data'!H141)))</f>
        <v/>
      </c>
      <c r="EB147" s="270" t="str">
        <f ca="true">+IF(OFFSET('Hygiene Data'!$H$12,0,10*ROW('Hygiene Data'!H141))="","",OFFSET('Hygiene Data'!$H$12,0,10*ROW('Hygiene Data'!H141)))</f>
        <v/>
      </c>
      <c r="EC147" s="270" t="str">
        <f ca="true">+IF(OFFSET('Hygiene Data'!$H$13,0,10*ROW('Hygiene Data'!H141))="","",OFFSET('Hygiene Data'!$H$13,0,10*ROW('Hygiene Data'!H141)))</f>
        <v/>
      </c>
      <c r="ED147" s="270" t="str">
        <f ca="true">+IF(OFFSET('Hygiene Data'!$I$11,0,10*ROW('Hygiene Data'!I141))="","",OFFSET('Hygiene Data'!$I$11,0,10*ROW('Hygiene Data'!I141)))</f>
        <v/>
      </c>
      <c r="EE147" s="270" t="str">
        <f ca="true">+IF(OFFSET('Hygiene Data'!$I$12,0,10*ROW('Hygiene Data'!I141))="","",OFFSET('Hygiene Data'!$I$12,0,10*ROW('Hygiene Data'!I141)))</f>
        <v/>
      </c>
      <c r="EF147" s="270"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26" t="str">
        <f t="shared" ca="true" si="2"/>
        <v/>
      </c>
      <c r="D148" s="93"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3"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3"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3"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3"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3"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3"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3"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3"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3"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3"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3"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3"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3"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3"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3"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3"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3"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4"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4"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4"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4"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4"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4"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4"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4"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4"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4"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4"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4"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4"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4"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4"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4"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4"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4"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4"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4"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4"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4"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4"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4"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4"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4"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4"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4"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4"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4"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5"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5"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5"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5"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5"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5"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5"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5"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5"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5"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5"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5"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5"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5"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5"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5"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5"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5"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0"/>
      <c r="BS148" s="270" t="str">
        <f ca="true">+IF(OFFSET('Water Data'!$D$27,0,10*ROW('Water Data'!D142))="","",OFFSET('Water Data'!$D$27,0,10*ROW('Water Data'!D142)))</f>
        <v/>
      </c>
      <c r="BT148" s="270" t="str">
        <f ca="true">+IF(OFFSET('Water Data'!$D$28,0,10*ROW('Water Data'!D142))="","",OFFSET('Water Data'!$D$28,0,10*ROW('Water Data'!D142)))</f>
        <v/>
      </c>
      <c r="BU148" s="270" t="str">
        <f ca="true">+IF(OFFSET('Water Data'!$D$29,0,10*ROW('Water Data'!D142))="","",OFFSET('Water Data'!$D$29,0,10*ROW('Water Data'!D142)))</f>
        <v/>
      </c>
      <c r="BV148" s="270" t="str">
        <f ca="true">+IF(OFFSET('Water Data'!$E$27,0,10*ROW('Water Data'!E142))="","",OFFSET('Water Data'!$E$27,0,10*ROW('Water Data'!E142)))</f>
        <v/>
      </c>
      <c r="BW148" s="270" t="str">
        <f ca="true">+IF(OFFSET('Water Data'!$E$28,0,10*ROW('Water Data'!E142))="","",OFFSET('Water Data'!$E$28,0,10*ROW('Water Data'!E142)))</f>
        <v/>
      </c>
      <c r="BX148" s="270" t="str">
        <f ca="true">+IF(OFFSET('Water Data'!$E$29,0,10*ROW('Water Data'!E142))="","",OFFSET('Water Data'!$E$29,0,10*ROW('Water Data'!E142)))</f>
        <v/>
      </c>
      <c r="BY148" s="270" t="str">
        <f ca="true">+IF(OFFSET('Water Data'!$F$27,0,10*ROW('Water Data'!F142))="","",OFFSET('Water Data'!$F$27,0,10*ROW('Water Data'!F142)))</f>
        <v/>
      </c>
      <c r="BZ148" s="270" t="str">
        <f ca="true">+IF(OFFSET('Water Data'!$F$28,0,10*ROW('Water Data'!F142))="","",OFFSET('Water Data'!$F$28,0,10*ROW('Water Data'!F142)))</f>
        <v/>
      </c>
      <c r="CA148" s="270" t="str">
        <f ca="true">+IF(OFFSET('Water Data'!$F$29,0,10*ROW('Water Data'!F142))="","",OFFSET('Water Data'!$F$29,0,10*ROW('Water Data'!F142)))</f>
        <v/>
      </c>
      <c r="CB148" s="270" t="str">
        <f ca="true">+IF(OFFSET('Water Data'!$G$27,0,10*ROW('Water Data'!G142))="","",OFFSET('Water Data'!$G$27,0,10*ROW('Water Data'!G142)))</f>
        <v/>
      </c>
      <c r="CC148" s="270" t="str">
        <f ca="true">+IF(OFFSET('Water Data'!$G$28,0,10*ROW('Water Data'!G142))="","",OFFSET('Water Data'!$G$28,0,10*ROW('Water Data'!G142)))</f>
        <v/>
      </c>
      <c r="CD148" s="270" t="str">
        <f ca="true">+IF(OFFSET('Water Data'!$G$29,0,10*ROW('Water Data'!G142))="","",OFFSET('Water Data'!$G$29,0,10*ROW('Water Data'!G142)))</f>
        <v/>
      </c>
      <c r="CE148" s="270" t="str">
        <f ca="true">+IF(OFFSET('Water Data'!$H$27,0,10*ROW('Water Data'!H142))="","",OFFSET('Water Data'!$H$27,0,10*ROW('Water Data'!H142)))</f>
        <v/>
      </c>
      <c r="CF148" s="270" t="str">
        <f ca="true">+IF(OFFSET('Water Data'!$H$28,0,10*ROW('Water Data'!H142))="","",OFFSET('Water Data'!$H$28,0,10*ROW('Water Data'!H142)))</f>
        <v/>
      </c>
      <c r="CG148" s="270" t="str">
        <f ca="true">+IF(OFFSET('Water Data'!$H$29,0,10*ROW('Water Data'!H142))="","",OFFSET('Water Data'!$H$29,0,10*ROW('Water Data'!H142)))</f>
        <v/>
      </c>
      <c r="CH148" s="270" t="str">
        <f ca="true">+IF(OFFSET('Water Data'!$I$27,0,10*ROW('Water Data'!I142))="","",OFFSET('Water Data'!$I$27,0,10*ROW('Water Data'!I142)))</f>
        <v/>
      </c>
      <c r="CI148" s="270" t="str">
        <f ca="true">+IF(OFFSET('Water Data'!$I$28,0,10*ROW('Water Data'!I142))="","",OFFSET('Water Data'!$I$28,0,10*ROW('Water Data'!I142)))</f>
        <v/>
      </c>
      <c r="CJ148" s="270" t="str">
        <f ca="true">+IF(OFFSET('Water Data'!$I$29,0,10*ROW('Water Data'!I142))="","",OFFSET('Water Data'!$I$29,0,10*ROW('Water Data'!I142)))</f>
        <v/>
      </c>
      <c r="CK148" s="270" t="str">
        <f ca="true">+IF(OFFSET('Sanitation Data'!$D$28,0,10*ROW('Sanitation Data'!D142))="","",OFFSET('Sanitation Data'!$D$28,0,10*ROW('Sanitation Data'!D142)))</f>
        <v/>
      </c>
      <c r="CL148" s="270" t="str">
        <f ca="true">+IF(OFFSET('Sanitation Data'!$D$29,0,10*ROW('Sanitation Data'!D142))="","",OFFSET('Sanitation Data'!$D$29,0,10*ROW('Sanitation Data'!D142)))</f>
        <v/>
      </c>
      <c r="CM148" s="270" t="str">
        <f ca="true">+IF(OFFSET('Sanitation Data'!$D$30,0,10*ROW('Sanitation Data'!D142))="","",OFFSET('Sanitation Data'!$D$30,0,10*ROW('Sanitation Data'!D142)))</f>
        <v/>
      </c>
      <c r="CN148" s="270" t="str">
        <f ca="true">+IF(OFFSET('Sanitation Data'!$D$31,0,10*ROW('Sanitation Data'!D142))="","",OFFSET('Sanitation Data'!$D$31,0,10*ROW('Sanitation Data'!D142)))</f>
        <v/>
      </c>
      <c r="CO148" s="270" t="str">
        <f ca="true">+IF(OFFSET('Sanitation Data'!$D$32,0,10*ROW('Sanitation Data'!D142))="","",OFFSET('Sanitation Data'!$D$32,0,10*ROW('Sanitation Data'!D142)))</f>
        <v/>
      </c>
      <c r="CP148" s="270" t="str">
        <f ca="true">+IF(OFFSET('Sanitation Data'!$E$28,0,10*ROW('Sanitation Data'!E142))="","",OFFSET('Sanitation Data'!$E$28,0,10*ROW('Sanitation Data'!E142)))</f>
        <v/>
      </c>
      <c r="CQ148" s="270" t="str">
        <f ca="true">+IF(OFFSET('Sanitation Data'!$E$29,0,10*ROW('Sanitation Data'!E142))="","",OFFSET('Sanitation Data'!$E$29,0,10*ROW('Sanitation Data'!E142)))</f>
        <v/>
      </c>
      <c r="CR148" s="270" t="str">
        <f ca="true">+IF(OFFSET('Sanitation Data'!$E$30,0,10*ROW('Sanitation Data'!E142))="","",OFFSET('Sanitation Data'!$E$30,0,10*ROW('Sanitation Data'!E142)))</f>
        <v/>
      </c>
      <c r="CS148" s="270" t="str">
        <f ca="true">+IF(OFFSET('Sanitation Data'!$E$31,0,10*ROW('Sanitation Data'!E142))="","",OFFSET('Sanitation Data'!$E$31,0,10*ROW('Sanitation Data'!E142)))</f>
        <v/>
      </c>
      <c r="CT148" s="270" t="str">
        <f ca="true">+IF(OFFSET('Sanitation Data'!$E$32,0,10*ROW('Sanitation Data'!E142))="","",OFFSET('Sanitation Data'!$E$32,0,10*ROW('Sanitation Data'!E142)))</f>
        <v/>
      </c>
      <c r="CU148" s="270" t="str">
        <f ca="true">+IF(OFFSET('Sanitation Data'!$F$28,0,10*ROW('Sanitation Data'!F142))="","",OFFSET('Sanitation Data'!$F$28,0,10*ROW('Sanitation Data'!F142)))</f>
        <v/>
      </c>
      <c r="CV148" s="270" t="str">
        <f ca="true">+IF(OFFSET('Sanitation Data'!$F$29,0,10*ROW('Sanitation Data'!F142))="","",OFFSET('Sanitation Data'!$F$29,0,10*ROW('Sanitation Data'!F142)))</f>
        <v/>
      </c>
      <c r="CW148" s="270" t="str">
        <f ca="true">+IF(OFFSET('Sanitation Data'!$F$30,0,10*ROW('Sanitation Data'!F142))="","",OFFSET('Sanitation Data'!$F$30,0,10*ROW('Sanitation Data'!F142)))</f>
        <v/>
      </c>
      <c r="CX148" s="270" t="str">
        <f ca="true">+IF(OFFSET('Sanitation Data'!$F$31,0,10*ROW('Sanitation Data'!F142))="","",OFFSET('Sanitation Data'!$F$31,0,10*ROW('Sanitation Data'!F142)))</f>
        <v/>
      </c>
      <c r="CY148" s="270" t="str">
        <f ca="true">+IF(OFFSET('Sanitation Data'!$F$32,0,10*ROW('Sanitation Data'!F142))="","",OFFSET('Sanitation Data'!$F$32,0,10*ROW('Sanitation Data'!F142)))</f>
        <v/>
      </c>
      <c r="CZ148" s="270" t="str">
        <f ca="true">+IF(OFFSET('Sanitation Data'!$G$28,0,10*ROW('Sanitation Data'!G142))="","",OFFSET('Sanitation Data'!$G$28,0,10*ROW('Sanitation Data'!G142)))</f>
        <v/>
      </c>
      <c r="DA148" s="270" t="str">
        <f ca="true">+IF(OFFSET('Sanitation Data'!$G$29,0,10*ROW('Sanitation Data'!G142))="","",OFFSET('Sanitation Data'!$G$29,0,10*ROW('Sanitation Data'!G142)))</f>
        <v/>
      </c>
      <c r="DB148" s="270" t="str">
        <f ca="true">+IF(OFFSET('Sanitation Data'!$G$30,0,10*ROW('Sanitation Data'!G142))="","",OFFSET('Sanitation Data'!$G$30,0,10*ROW('Sanitation Data'!G142)))</f>
        <v/>
      </c>
      <c r="DC148" s="270" t="str">
        <f ca="true">+IF(OFFSET('Sanitation Data'!$G$31,0,10*ROW('Sanitation Data'!G142))="","",OFFSET('Sanitation Data'!$G$31,0,10*ROW('Sanitation Data'!G142)))</f>
        <v/>
      </c>
      <c r="DD148" s="270" t="str">
        <f ca="true">+IF(OFFSET('Sanitation Data'!$G$32,0,10*ROW('Sanitation Data'!G142))="","",OFFSET('Sanitation Data'!$G$32,0,10*ROW('Sanitation Data'!G142)))</f>
        <v/>
      </c>
      <c r="DE148" s="270" t="str">
        <f ca="true">+IF(OFFSET('Sanitation Data'!$H$28,0,10*ROW('Sanitation Data'!H142))="","",OFFSET('Sanitation Data'!$H$28,0,10*ROW('Sanitation Data'!H142)))</f>
        <v/>
      </c>
      <c r="DF148" s="270" t="str">
        <f ca="true">+IF(OFFSET('Sanitation Data'!$H$29,0,10*ROW('Sanitation Data'!H142))="","",OFFSET('Sanitation Data'!$H$29,0,10*ROW('Sanitation Data'!H142)))</f>
        <v/>
      </c>
      <c r="DG148" s="270" t="str">
        <f ca="true">+IF(OFFSET('Sanitation Data'!$H$30,0,10*ROW('Sanitation Data'!H142))="","",OFFSET('Sanitation Data'!$H$30,0,10*ROW('Sanitation Data'!H142)))</f>
        <v/>
      </c>
      <c r="DH148" s="270" t="str">
        <f ca="true">+IF(OFFSET('Sanitation Data'!$H$31,0,10*ROW('Sanitation Data'!H142))="","",OFFSET('Sanitation Data'!$H$31,0,10*ROW('Sanitation Data'!H142)))</f>
        <v/>
      </c>
      <c r="DI148" s="270" t="str">
        <f ca="true">+IF(OFFSET('Sanitation Data'!$H$32,0,10*ROW('Sanitation Data'!H142))="","",OFFSET('Sanitation Data'!$H$32,0,10*ROW('Sanitation Data'!H142)))</f>
        <v/>
      </c>
      <c r="DJ148" s="270" t="str">
        <f ca="true">+IF(OFFSET('Sanitation Data'!$I$28,0,10*ROW('Sanitation Data'!I142))="","",OFFSET('Sanitation Data'!$I$28,0,10*ROW('Sanitation Data'!I142)))</f>
        <v/>
      </c>
      <c r="DK148" s="270" t="str">
        <f ca="true">+IF(OFFSET('Sanitation Data'!$I$29,0,10*ROW('Sanitation Data'!I142))="","",OFFSET('Sanitation Data'!$I$29,0,10*ROW('Sanitation Data'!I142)))</f>
        <v/>
      </c>
      <c r="DL148" s="270" t="str">
        <f ca="true">+IF(OFFSET('Sanitation Data'!$I$30,0,10*ROW('Sanitation Data'!I142))="","",OFFSET('Sanitation Data'!$I$30,0,10*ROW('Sanitation Data'!I142)))</f>
        <v/>
      </c>
      <c r="DM148" s="270" t="str">
        <f ca="true">+IF(OFFSET('Sanitation Data'!$I$31,0,10*ROW('Sanitation Data'!I142))="","",OFFSET('Sanitation Data'!$I$31,0,10*ROW('Sanitation Data'!I142)))</f>
        <v/>
      </c>
      <c r="DN148" s="270" t="str">
        <f ca="true">+IF(OFFSET('Sanitation Data'!$I$32,0,10*ROW('Sanitation Data'!I142))="","",OFFSET('Sanitation Data'!$I$32,0,10*ROW('Sanitation Data'!I142)))</f>
        <v/>
      </c>
      <c r="DO148" s="270" t="str">
        <f ca="true">+IF(OFFSET('Hygiene Data'!$D$11,0,10*ROW('Hygiene Data'!D142))="","",OFFSET('Hygiene Data'!$D$11,0,10*ROW('Hygiene Data'!D142)))</f>
        <v/>
      </c>
      <c r="DP148" s="270" t="str">
        <f ca="true">+IF(OFFSET('Hygiene Data'!$D$12,0,10*ROW('Hygiene Data'!D142))="","",OFFSET('Hygiene Data'!$D$12,0,10*ROW('Hygiene Data'!D142)))</f>
        <v/>
      </c>
      <c r="DQ148" s="270" t="str">
        <f ca="true">+IF(OFFSET('Hygiene Data'!$D$13,0,10*ROW('Hygiene Data'!D142))="","",OFFSET('Hygiene Data'!$D$13,0,10*ROW('Hygiene Data'!D142)))</f>
        <v/>
      </c>
      <c r="DR148" s="270" t="str">
        <f ca="true">+IF(OFFSET('Hygiene Data'!$E$11,0,10*ROW('Hygiene Data'!E142))="","",OFFSET('Hygiene Data'!$E$11,0,10*ROW('Hygiene Data'!E142)))</f>
        <v/>
      </c>
      <c r="DS148" s="270" t="str">
        <f ca="true">+IF(OFFSET('Hygiene Data'!$E$12,0,10*ROW('Hygiene Data'!E142))="","",OFFSET('Hygiene Data'!$E$12,0,10*ROW('Hygiene Data'!E142)))</f>
        <v/>
      </c>
      <c r="DT148" s="270" t="str">
        <f ca="true">+IF(OFFSET('Hygiene Data'!$E$13,0,10*ROW('Hygiene Data'!E142))="","",OFFSET('Hygiene Data'!$E$13,0,10*ROW('Hygiene Data'!E142)))</f>
        <v/>
      </c>
      <c r="DU148" s="270" t="str">
        <f ca="true">+IF(OFFSET('Hygiene Data'!$F$11,0,10*ROW('Hygiene Data'!F142))="","",OFFSET('Hygiene Data'!$F$11,0,10*ROW('Hygiene Data'!F142)))</f>
        <v/>
      </c>
      <c r="DV148" s="270" t="str">
        <f ca="true">+IF(OFFSET('Hygiene Data'!$F$12,0,10*ROW('Hygiene Data'!F142))="","",OFFSET('Hygiene Data'!$F$12,0,10*ROW('Hygiene Data'!F142)))</f>
        <v/>
      </c>
      <c r="DW148" s="270" t="str">
        <f ca="true">+IF(OFFSET('Hygiene Data'!$F$13,0,10*ROW('Hygiene Data'!F142))="","",OFFSET('Hygiene Data'!$F$13,0,10*ROW('Hygiene Data'!F142)))</f>
        <v/>
      </c>
      <c r="DX148" s="270" t="str">
        <f ca="true">+IF(OFFSET('Hygiene Data'!$G$11,0,10*ROW('Hygiene Data'!G142))="","",OFFSET('Hygiene Data'!$G$11,0,10*ROW('Hygiene Data'!G142)))</f>
        <v/>
      </c>
      <c r="DY148" s="270" t="str">
        <f ca="true">+IF(OFFSET('Hygiene Data'!$G$12,0,10*ROW('Hygiene Data'!G142))="","",OFFSET('Hygiene Data'!$G$12,0,10*ROW('Hygiene Data'!G142)))</f>
        <v/>
      </c>
      <c r="DZ148" s="270" t="str">
        <f ca="true">+IF(OFFSET('Hygiene Data'!$G$13,0,10*ROW('Hygiene Data'!G142))="","",OFFSET('Hygiene Data'!$G$13,0,10*ROW('Hygiene Data'!G142)))</f>
        <v/>
      </c>
      <c r="EA148" s="270" t="str">
        <f ca="true">+IF(OFFSET('Hygiene Data'!$H$11,0,10*ROW('Hygiene Data'!H142))="","",OFFSET('Hygiene Data'!$H$11,0,10*ROW('Hygiene Data'!H142)))</f>
        <v/>
      </c>
      <c r="EB148" s="270" t="str">
        <f ca="true">+IF(OFFSET('Hygiene Data'!$H$12,0,10*ROW('Hygiene Data'!H142))="","",OFFSET('Hygiene Data'!$H$12,0,10*ROW('Hygiene Data'!H142)))</f>
        <v/>
      </c>
      <c r="EC148" s="270" t="str">
        <f ca="true">+IF(OFFSET('Hygiene Data'!$H$13,0,10*ROW('Hygiene Data'!H142))="","",OFFSET('Hygiene Data'!$H$13,0,10*ROW('Hygiene Data'!H142)))</f>
        <v/>
      </c>
      <c r="ED148" s="270" t="str">
        <f ca="true">+IF(OFFSET('Hygiene Data'!$I$11,0,10*ROW('Hygiene Data'!I142))="","",OFFSET('Hygiene Data'!$I$11,0,10*ROW('Hygiene Data'!I142)))</f>
        <v/>
      </c>
      <c r="EE148" s="270" t="str">
        <f ca="true">+IF(OFFSET('Hygiene Data'!$I$12,0,10*ROW('Hygiene Data'!I142))="","",OFFSET('Hygiene Data'!$I$12,0,10*ROW('Hygiene Data'!I142)))</f>
        <v/>
      </c>
      <c r="EF148" s="270"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26" t="str">
        <f t="shared" ca="true" si="2"/>
        <v/>
      </c>
      <c r="D149" s="93"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3"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3"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3"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3"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3"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3"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3"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3"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3"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3"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3"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3"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3"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3"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3"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3"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3"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4"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4"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4"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4"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4"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4"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4"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4"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4"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4"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4"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4"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4"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4"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4"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4"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4"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4"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4"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4"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4"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4"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4"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4"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4"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4"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4"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4"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4"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4"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5"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5"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5"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5"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5"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5"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5"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5"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5"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5"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5"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5"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5"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5"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5"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5"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5"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5"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0"/>
      <c r="BS149" s="270" t="str">
        <f ca="true">+IF(OFFSET('Water Data'!$D$27,0,10*ROW('Water Data'!D143))="","",OFFSET('Water Data'!$D$27,0,10*ROW('Water Data'!D143)))</f>
        <v/>
      </c>
      <c r="BT149" s="270" t="str">
        <f ca="true">+IF(OFFSET('Water Data'!$D$28,0,10*ROW('Water Data'!D143))="","",OFFSET('Water Data'!$D$28,0,10*ROW('Water Data'!D143)))</f>
        <v/>
      </c>
      <c r="BU149" s="270" t="str">
        <f ca="true">+IF(OFFSET('Water Data'!$D$29,0,10*ROW('Water Data'!D143))="","",OFFSET('Water Data'!$D$29,0,10*ROW('Water Data'!D143)))</f>
        <v/>
      </c>
      <c r="BV149" s="270" t="str">
        <f ca="true">+IF(OFFSET('Water Data'!$E$27,0,10*ROW('Water Data'!E143))="","",OFFSET('Water Data'!$E$27,0,10*ROW('Water Data'!E143)))</f>
        <v/>
      </c>
      <c r="BW149" s="270" t="str">
        <f ca="true">+IF(OFFSET('Water Data'!$E$28,0,10*ROW('Water Data'!E143))="","",OFFSET('Water Data'!$E$28,0,10*ROW('Water Data'!E143)))</f>
        <v/>
      </c>
      <c r="BX149" s="270" t="str">
        <f ca="true">+IF(OFFSET('Water Data'!$E$29,0,10*ROW('Water Data'!E143))="","",OFFSET('Water Data'!$E$29,0,10*ROW('Water Data'!E143)))</f>
        <v/>
      </c>
      <c r="BY149" s="270" t="str">
        <f ca="true">+IF(OFFSET('Water Data'!$F$27,0,10*ROW('Water Data'!F143))="","",OFFSET('Water Data'!$F$27,0,10*ROW('Water Data'!F143)))</f>
        <v/>
      </c>
      <c r="BZ149" s="270" t="str">
        <f ca="true">+IF(OFFSET('Water Data'!$F$28,0,10*ROW('Water Data'!F143))="","",OFFSET('Water Data'!$F$28,0,10*ROW('Water Data'!F143)))</f>
        <v/>
      </c>
      <c r="CA149" s="270" t="str">
        <f ca="true">+IF(OFFSET('Water Data'!$F$29,0,10*ROW('Water Data'!F143))="","",OFFSET('Water Data'!$F$29,0,10*ROW('Water Data'!F143)))</f>
        <v/>
      </c>
      <c r="CB149" s="270" t="str">
        <f ca="true">+IF(OFFSET('Water Data'!$G$27,0,10*ROW('Water Data'!G143))="","",OFFSET('Water Data'!$G$27,0,10*ROW('Water Data'!G143)))</f>
        <v/>
      </c>
      <c r="CC149" s="270" t="str">
        <f ca="true">+IF(OFFSET('Water Data'!$G$28,0,10*ROW('Water Data'!G143))="","",OFFSET('Water Data'!$G$28,0,10*ROW('Water Data'!G143)))</f>
        <v/>
      </c>
      <c r="CD149" s="270" t="str">
        <f ca="true">+IF(OFFSET('Water Data'!$G$29,0,10*ROW('Water Data'!G143))="","",OFFSET('Water Data'!$G$29,0,10*ROW('Water Data'!G143)))</f>
        <v/>
      </c>
      <c r="CE149" s="270" t="str">
        <f ca="true">+IF(OFFSET('Water Data'!$H$27,0,10*ROW('Water Data'!H143))="","",OFFSET('Water Data'!$H$27,0,10*ROW('Water Data'!H143)))</f>
        <v/>
      </c>
      <c r="CF149" s="270" t="str">
        <f ca="true">+IF(OFFSET('Water Data'!$H$28,0,10*ROW('Water Data'!H143))="","",OFFSET('Water Data'!$H$28,0,10*ROW('Water Data'!H143)))</f>
        <v/>
      </c>
      <c r="CG149" s="270" t="str">
        <f ca="true">+IF(OFFSET('Water Data'!$H$29,0,10*ROW('Water Data'!H143))="","",OFFSET('Water Data'!$H$29,0,10*ROW('Water Data'!H143)))</f>
        <v/>
      </c>
      <c r="CH149" s="270" t="str">
        <f ca="true">+IF(OFFSET('Water Data'!$I$27,0,10*ROW('Water Data'!I143))="","",OFFSET('Water Data'!$I$27,0,10*ROW('Water Data'!I143)))</f>
        <v/>
      </c>
      <c r="CI149" s="270" t="str">
        <f ca="true">+IF(OFFSET('Water Data'!$I$28,0,10*ROW('Water Data'!I143))="","",OFFSET('Water Data'!$I$28,0,10*ROW('Water Data'!I143)))</f>
        <v/>
      </c>
      <c r="CJ149" s="270" t="str">
        <f ca="true">+IF(OFFSET('Water Data'!$I$29,0,10*ROW('Water Data'!I143))="","",OFFSET('Water Data'!$I$29,0,10*ROW('Water Data'!I143)))</f>
        <v/>
      </c>
      <c r="CK149" s="270" t="str">
        <f ca="true">+IF(OFFSET('Sanitation Data'!$D$28,0,10*ROW('Sanitation Data'!D143))="","",OFFSET('Sanitation Data'!$D$28,0,10*ROW('Sanitation Data'!D143)))</f>
        <v/>
      </c>
      <c r="CL149" s="270" t="str">
        <f ca="true">+IF(OFFSET('Sanitation Data'!$D$29,0,10*ROW('Sanitation Data'!D143))="","",OFFSET('Sanitation Data'!$D$29,0,10*ROW('Sanitation Data'!D143)))</f>
        <v/>
      </c>
      <c r="CM149" s="270" t="str">
        <f ca="true">+IF(OFFSET('Sanitation Data'!$D$30,0,10*ROW('Sanitation Data'!D143))="","",OFFSET('Sanitation Data'!$D$30,0,10*ROW('Sanitation Data'!D143)))</f>
        <v/>
      </c>
      <c r="CN149" s="270" t="str">
        <f ca="true">+IF(OFFSET('Sanitation Data'!$D$31,0,10*ROW('Sanitation Data'!D143))="","",OFFSET('Sanitation Data'!$D$31,0,10*ROW('Sanitation Data'!D143)))</f>
        <v/>
      </c>
      <c r="CO149" s="270" t="str">
        <f ca="true">+IF(OFFSET('Sanitation Data'!$D$32,0,10*ROW('Sanitation Data'!D143))="","",OFFSET('Sanitation Data'!$D$32,0,10*ROW('Sanitation Data'!D143)))</f>
        <v/>
      </c>
      <c r="CP149" s="270" t="str">
        <f ca="true">+IF(OFFSET('Sanitation Data'!$E$28,0,10*ROW('Sanitation Data'!E143))="","",OFFSET('Sanitation Data'!$E$28,0,10*ROW('Sanitation Data'!E143)))</f>
        <v/>
      </c>
      <c r="CQ149" s="270" t="str">
        <f ca="true">+IF(OFFSET('Sanitation Data'!$E$29,0,10*ROW('Sanitation Data'!E143))="","",OFFSET('Sanitation Data'!$E$29,0,10*ROW('Sanitation Data'!E143)))</f>
        <v/>
      </c>
      <c r="CR149" s="270" t="str">
        <f ca="true">+IF(OFFSET('Sanitation Data'!$E$30,0,10*ROW('Sanitation Data'!E143))="","",OFFSET('Sanitation Data'!$E$30,0,10*ROW('Sanitation Data'!E143)))</f>
        <v/>
      </c>
      <c r="CS149" s="270" t="str">
        <f ca="true">+IF(OFFSET('Sanitation Data'!$E$31,0,10*ROW('Sanitation Data'!E143))="","",OFFSET('Sanitation Data'!$E$31,0,10*ROW('Sanitation Data'!E143)))</f>
        <v/>
      </c>
      <c r="CT149" s="270" t="str">
        <f ca="true">+IF(OFFSET('Sanitation Data'!$E$32,0,10*ROW('Sanitation Data'!E143))="","",OFFSET('Sanitation Data'!$E$32,0,10*ROW('Sanitation Data'!E143)))</f>
        <v/>
      </c>
      <c r="CU149" s="270" t="str">
        <f ca="true">+IF(OFFSET('Sanitation Data'!$F$28,0,10*ROW('Sanitation Data'!F143))="","",OFFSET('Sanitation Data'!$F$28,0,10*ROW('Sanitation Data'!F143)))</f>
        <v/>
      </c>
      <c r="CV149" s="270" t="str">
        <f ca="true">+IF(OFFSET('Sanitation Data'!$F$29,0,10*ROW('Sanitation Data'!F143))="","",OFFSET('Sanitation Data'!$F$29,0,10*ROW('Sanitation Data'!F143)))</f>
        <v/>
      </c>
      <c r="CW149" s="270" t="str">
        <f ca="true">+IF(OFFSET('Sanitation Data'!$F$30,0,10*ROW('Sanitation Data'!F143))="","",OFFSET('Sanitation Data'!$F$30,0,10*ROW('Sanitation Data'!F143)))</f>
        <v/>
      </c>
      <c r="CX149" s="270" t="str">
        <f ca="true">+IF(OFFSET('Sanitation Data'!$F$31,0,10*ROW('Sanitation Data'!F143))="","",OFFSET('Sanitation Data'!$F$31,0,10*ROW('Sanitation Data'!F143)))</f>
        <v/>
      </c>
      <c r="CY149" s="270" t="str">
        <f ca="true">+IF(OFFSET('Sanitation Data'!$F$32,0,10*ROW('Sanitation Data'!F143))="","",OFFSET('Sanitation Data'!$F$32,0,10*ROW('Sanitation Data'!F143)))</f>
        <v/>
      </c>
      <c r="CZ149" s="270" t="str">
        <f ca="true">+IF(OFFSET('Sanitation Data'!$G$28,0,10*ROW('Sanitation Data'!G143))="","",OFFSET('Sanitation Data'!$G$28,0,10*ROW('Sanitation Data'!G143)))</f>
        <v/>
      </c>
      <c r="DA149" s="270" t="str">
        <f ca="true">+IF(OFFSET('Sanitation Data'!$G$29,0,10*ROW('Sanitation Data'!G143))="","",OFFSET('Sanitation Data'!$G$29,0,10*ROW('Sanitation Data'!G143)))</f>
        <v/>
      </c>
      <c r="DB149" s="270" t="str">
        <f ca="true">+IF(OFFSET('Sanitation Data'!$G$30,0,10*ROW('Sanitation Data'!G143))="","",OFFSET('Sanitation Data'!$G$30,0,10*ROW('Sanitation Data'!G143)))</f>
        <v/>
      </c>
      <c r="DC149" s="270" t="str">
        <f ca="true">+IF(OFFSET('Sanitation Data'!$G$31,0,10*ROW('Sanitation Data'!G143))="","",OFFSET('Sanitation Data'!$G$31,0,10*ROW('Sanitation Data'!G143)))</f>
        <v/>
      </c>
      <c r="DD149" s="270" t="str">
        <f ca="true">+IF(OFFSET('Sanitation Data'!$G$32,0,10*ROW('Sanitation Data'!G143))="","",OFFSET('Sanitation Data'!$G$32,0,10*ROW('Sanitation Data'!G143)))</f>
        <v/>
      </c>
      <c r="DE149" s="270" t="str">
        <f ca="true">+IF(OFFSET('Sanitation Data'!$H$28,0,10*ROW('Sanitation Data'!H143))="","",OFFSET('Sanitation Data'!$H$28,0,10*ROW('Sanitation Data'!H143)))</f>
        <v/>
      </c>
      <c r="DF149" s="270" t="str">
        <f ca="true">+IF(OFFSET('Sanitation Data'!$H$29,0,10*ROW('Sanitation Data'!H143))="","",OFFSET('Sanitation Data'!$H$29,0,10*ROW('Sanitation Data'!H143)))</f>
        <v/>
      </c>
      <c r="DG149" s="270" t="str">
        <f ca="true">+IF(OFFSET('Sanitation Data'!$H$30,0,10*ROW('Sanitation Data'!H143))="","",OFFSET('Sanitation Data'!$H$30,0,10*ROW('Sanitation Data'!H143)))</f>
        <v/>
      </c>
      <c r="DH149" s="270" t="str">
        <f ca="true">+IF(OFFSET('Sanitation Data'!$H$31,0,10*ROW('Sanitation Data'!H143))="","",OFFSET('Sanitation Data'!$H$31,0,10*ROW('Sanitation Data'!H143)))</f>
        <v/>
      </c>
      <c r="DI149" s="270" t="str">
        <f ca="true">+IF(OFFSET('Sanitation Data'!$H$32,0,10*ROW('Sanitation Data'!H143))="","",OFFSET('Sanitation Data'!$H$32,0,10*ROW('Sanitation Data'!H143)))</f>
        <v/>
      </c>
      <c r="DJ149" s="270" t="str">
        <f ca="true">+IF(OFFSET('Sanitation Data'!$I$28,0,10*ROW('Sanitation Data'!I143))="","",OFFSET('Sanitation Data'!$I$28,0,10*ROW('Sanitation Data'!I143)))</f>
        <v/>
      </c>
      <c r="DK149" s="270" t="str">
        <f ca="true">+IF(OFFSET('Sanitation Data'!$I$29,0,10*ROW('Sanitation Data'!I143))="","",OFFSET('Sanitation Data'!$I$29,0,10*ROW('Sanitation Data'!I143)))</f>
        <v/>
      </c>
      <c r="DL149" s="270" t="str">
        <f ca="true">+IF(OFFSET('Sanitation Data'!$I$30,0,10*ROW('Sanitation Data'!I143))="","",OFFSET('Sanitation Data'!$I$30,0,10*ROW('Sanitation Data'!I143)))</f>
        <v/>
      </c>
      <c r="DM149" s="270" t="str">
        <f ca="true">+IF(OFFSET('Sanitation Data'!$I$31,0,10*ROW('Sanitation Data'!I143))="","",OFFSET('Sanitation Data'!$I$31,0,10*ROW('Sanitation Data'!I143)))</f>
        <v/>
      </c>
      <c r="DN149" s="270" t="str">
        <f ca="true">+IF(OFFSET('Sanitation Data'!$I$32,0,10*ROW('Sanitation Data'!I143))="","",OFFSET('Sanitation Data'!$I$32,0,10*ROW('Sanitation Data'!I143)))</f>
        <v/>
      </c>
      <c r="DO149" s="270" t="str">
        <f ca="true">+IF(OFFSET('Hygiene Data'!$D$11,0,10*ROW('Hygiene Data'!D143))="","",OFFSET('Hygiene Data'!$D$11,0,10*ROW('Hygiene Data'!D143)))</f>
        <v/>
      </c>
      <c r="DP149" s="270" t="str">
        <f ca="true">+IF(OFFSET('Hygiene Data'!$D$12,0,10*ROW('Hygiene Data'!D143))="","",OFFSET('Hygiene Data'!$D$12,0,10*ROW('Hygiene Data'!D143)))</f>
        <v/>
      </c>
      <c r="DQ149" s="270" t="str">
        <f ca="true">+IF(OFFSET('Hygiene Data'!$D$13,0,10*ROW('Hygiene Data'!D143))="","",OFFSET('Hygiene Data'!$D$13,0,10*ROW('Hygiene Data'!D143)))</f>
        <v/>
      </c>
      <c r="DR149" s="270" t="str">
        <f ca="true">+IF(OFFSET('Hygiene Data'!$E$11,0,10*ROW('Hygiene Data'!E143))="","",OFFSET('Hygiene Data'!$E$11,0,10*ROW('Hygiene Data'!E143)))</f>
        <v/>
      </c>
      <c r="DS149" s="270" t="str">
        <f ca="true">+IF(OFFSET('Hygiene Data'!$E$12,0,10*ROW('Hygiene Data'!E143))="","",OFFSET('Hygiene Data'!$E$12,0,10*ROW('Hygiene Data'!E143)))</f>
        <v/>
      </c>
      <c r="DT149" s="270" t="str">
        <f ca="true">+IF(OFFSET('Hygiene Data'!$E$13,0,10*ROW('Hygiene Data'!E143))="","",OFFSET('Hygiene Data'!$E$13,0,10*ROW('Hygiene Data'!E143)))</f>
        <v/>
      </c>
      <c r="DU149" s="270" t="str">
        <f ca="true">+IF(OFFSET('Hygiene Data'!$F$11,0,10*ROW('Hygiene Data'!F143))="","",OFFSET('Hygiene Data'!$F$11,0,10*ROW('Hygiene Data'!F143)))</f>
        <v/>
      </c>
      <c r="DV149" s="270" t="str">
        <f ca="true">+IF(OFFSET('Hygiene Data'!$F$12,0,10*ROW('Hygiene Data'!F143))="","",OFFSET('Hygiene Data'!$F$12,0,10*ROW('Hygiene Data'!F143)))</f>
        <v/>
      </c>
      <c r="DW149" s="270" t="str">
        <f ca="true">+IF(OFFSET('Hygiene Data'!$F$13,0,10*ROW('Hygiene Data'!F143))="","",OFFSET('Hygiene Data'!$F$13,0,10*ROW('Hygiene Data'!F143)))</f>
        <v/>
      </c>
      <c r="DX149" s="270" t="str">
        <f ca="true">+IF(OFFSET('Hygiene Data'!$G$11,0,10*ROW('Hygiene Data'!G143))="","",OFFSET('Hygiene Data'!$G$11,0,10*ROW('Hygiene Data'!G143)))</f>
        <v/>
      </c>
      <c r="DY149" s="270" t="str">
        <f ca="true">+IF(OFFSET('Hygiene Data'!$G$12,0,10*ROW('Hygiene Data'!G143))="","",OFFSET('Hygiene Data'!$G$12,0,10*ROW('Hygiene Data'!G143)))</f>
        <v/>
      </c>
      <c r="DZ149" s="270" t="str">
        <f ca="true">+IF(OFFSET('Hygiene Data'!$G$13,0,10*ROW('Hygiene Data'!G143))="","",OFFSET('Hygiene Data'!$G$13,0,10*ROW('Hygiene Data'!G143)))</f>
        <v/>
      </c>
      <c r="EA149" s="270" t="str">
        <f ca="true">+IF(OFFSET('Hygiene Data'!$H$11,0,10*ROW('Hygiene Data'!H143))="","",OFFSET('Hygiene Data'!$H$11,0,10*ROW('Hygiene Data'!H143)))</f>
        <v/>
      </c>
      <c r="EB149" s="270" t="str">
        <f ca="true">+IF(OFFSET('Hygiene Data'!$H$12,0,10*ROW('Hygiene Data'!H143))="","",OFFSET('Hygiene Data'!$H$12,0,10*ROW('Hygiene Data'!H143)))</f>
        <v/>
      </c>
      <c r="EC149" s="270" t="str">
        <f ca="true">+IF(OFFSET('Hygiene Data'!$H$13,0,10*ROW('Hygiene Data'!H143))="","",OFFSET('Hygiene Data'!$H$13,0,10*ROW('Hygiene Data'!H143)))</f>
        <v/>
      </c>
      <c r="ED149" s="270" t="str">
        <f ca="true">+IF(OFFSET('Hygiene Data'!$I$11,0,10*ROW('Hygiene Data'!I143))="","",OFFSET('Hygiene Data'!$I$11,0,10*ROW('Hygiene Data'!I143)))</f>
        <v/>
      </c>
      <c r="EE149" s="270" t="str">
        <f ca="true">+IF(OFFSET('Hygiene Data'!$I$12,0,10*ROW('Hygiene Data'!I143))="","",OFFSET('Hygiene Data'!$I$12,0,10*ROW('Hygiene Data'!I143)))</f>
        <v/>
      </c>
      <c r="EF149" s="270"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26" t="str">
        <f t="shared" ca="true" si="2"/>
        <v/>
      </c>
      <c r="D150" s="93"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3"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3"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3"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3"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3"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3"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3"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3"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3"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3"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3"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3"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3"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3"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3"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3"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3"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4"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4"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4"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4"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4"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4"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4"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4"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4"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4"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4"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4"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4"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4"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4"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4"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4"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4"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4"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4"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4"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4"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4"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4"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4"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4"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4"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4"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4"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4"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5"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5"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5"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5"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5"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5"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5"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5"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5"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5"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5"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5"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5"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5"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5"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5"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5"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5"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0"/>
      <c r="BS150" s="270" t="str">
        <f ca="true">+IF(OFFSET('Water Data'!$D$27,0,10*ROW('Water Data'!D144))="","",OFFSET('Water Data'!$D$27,0,10*ROW('Water Data'!D144)))</f>
        <v/>
      </c>
      <c r="BT150" s="270" t="str">
        <f ca="true">+IF(OFFSET('Water Data'!$D$28,0,10*ROW('Water Data'!D144))="","",OFFSET('Water Data'!$D$28,0,10*ROW('Water Data'!D144)))</f>
        <v/>
      </c>
      <c r="BU150" s="270" t="str">
        <f ca="true">+IF(OFFSET('Water Data'!$D$29,0,10*ROW('Water Data'!D144))="","",OFFSET('Water Data'!$D$29,0,10*ROW('Water Data'!D144)))</f>
        <v/>
      </c>
      <c r="BV150" s="270" t="str">
        <f ca="true">+IF(OFFSET('Water Data'!$E$27,0,10*ROW('Water Data'!E144))="","",OFFSET('Water Data'!$E$27,0,10*ROW('Water Data'!E144)))</f>
        <v/>
      </c>
      <c r="BW150" s="270" t="str">
        <f ca="true">+IF(OFFSET('Water Data'!$E$28,0,10*ROW('Water Data'!E144))="","",OFFSET('Water Data'!$E$28,0,10*ROW('Water Data'!E144)))</f>
        <v/>
      </c>
      <c r="BX150" s="270" t="str">
        <f ca="true">+IF(OFFSET('Water Data'!$E$29,0,10*ROW('Water Data'!E144))="","",OFFSET('Water Data'!$E$29,0,10*ROW('Water Data'!E144)))</f>
        <v/>
      </c>
      <c r="BY150" s="270" t="str">
        <f ca="true">+IF(OFFSET('Water Data'!$F$27,0,10*ROW('Water Data'!F144))="","",OFFSET('Water Data'!$F$27,0,10*ROW('Water Data'!F144)))</f>
        <v/>
      </c>
      <c r="BZ150" s="270" t="str">
        <f ca="true">+IF(OFFSET('Water Data'!$F$28,0,10*ROW('Water Data'!F144))="","",OFFSET('Water Data'!$F$28,0,10*ROW('Water Data'!F144)))</f>
        <v/>
      </c>
      <c r="CA150" s="270" t="str">
        <f ca="true">+IF(OFFSET('Water Data'!$F$29,0,10*ROW('Water Data'!F144))="","",OFFSET('Water Data'!$F$29,0,10*ROW('Water Data'!F144)))</f>
        <v/>
      </c>
      <c r="CB150" s="270" t="str">
        <f ca="true">+IF(OFFSET('Water Data'!$G$27,0,10*ROW('Water Data'!G144))="","",OFFSET('Water Data'!$G$27,0,10*ROW('Water Data'!G144)))</f>
        <v/>
      </c>
      <c r="CC150" s="270" t="str">
        <f ca="true">+IF(OFFSET('Water Data'!$G$28,0,10*ROW('Water Data'!G144))="","",OFFSET('Water Data'!$G$28,0,10*ROW('Water Data'!G144)))</f>
        <v/>
      </c>
      <c r="CD150" s="270" t="str">
        <f ca="true">+IF(OFFSET('Water Data'!$G$29,0,10*ROW('Water Data'!G144))="","",OFFSET('Water Data'!$G$29,0,10*ROW('Water Data'!G144)))</f>
        <v/>
      </c>
      <c r="CE150" s="270" t="str">
        <f ca="true">+IF(OFFSET('Water Data'!$H$27,0,10*ROW('Water Data'!H144))="","",OFFSET('Water Data'!$H$27,0,10*ROW('Water Data'!H144)))</f>
        <v/>
      </c>
      <c r="CF150" s="270" t="str">
        <f ca="true">+IF(OFFSET('Water Data'!$H$28,0,10*ROW('Water Data'!H144))="","",OFFSET('Water Data'!$H$28,0,10*ROW('Water Data'!H144)))</f>
        <v/>
      </c>
      <c r="CG150" s="270" t="str">
        <f ca="true">+IF(OFFSET('Water Data'!$H$29,0,10*ROW('Water Data'!H144))="","",OFFSET('Water Data'!$H$29,0,10*ROW('Water Data'!H144)))</f>
        <v/>
      </c>
      <c r="CH150" s="270" t="str">
        <f ca="true">+IF(OFFSET('Water Data'!$I$27,0,10*ROW('Water Data'!I144))="","",OFFSET('Water Data'!$I$27,0,10*ROW('Water Data'!I144)))</f>
        <v/>
      </c>
      <c r="CI150" s="270" t="str">
        <f ca="true">+IF(OFFSET('Water Data'!$I$28,0,10*ROW('Water Data'!I144))="","",OFFSET('Water Data'!$I$28,0,10*ROW('Water Data'!I144)))</f>
        <v/>
      </c>
      <c r="CJ150" s="270" t="str">
        <f ca="true">+IF(OFFSET('Water Data'!$I$29,0,10*ROW('Water Data'!I144))="","",OFFSET('Water Data'!$I$29,0,10*ROW('Water Data'!I144)))</f>
        <v/>
      </c>
      <c r="CK150" s="270" t="str">
        <f ca="true">+IF(OFFSET('Sanitation Data'!$D$28,0,10*ROW('Sanitation Data'!D144))="","",OFFSET('Sanitation Data'!$D$28,0,10*ROW('Sanitation Data'!D144)))</f>
        <v/>
      </c>
      <c r="CL150" s="270" t="str">
        <f ca="true">+IF(OFFSET('Sanitation Data'!$D$29,0,10*ROW('Sanitation Data'!D144))="","",OFFSET('Sanitation Data'!$D$29,0,10*ROW('Sanitation Data'!D144)))</f>
        <v/>
      </c>
      <c r="CM150" s="270" t="str">
        <f ca="true">+IF(OFFSET('Sanitation Data'!$D$30,0,10*ROW('Sanitation Data'!D144))="","",OFFSET('Sanitation Data'!$D$30,0,10*ROW('Sanitation Data'!D144)))</f>
        <v/>
      </c>
      <c r="CN150" s="270" t="str">
        <f ca="true">+IF(OFFSET('Sanitation Data'!$D$31,0,10*ROW('Sanitation Data'!D144))="","",OFFSET('Sanitation Data'!$D$31,0,10*ROW('Sanitation Data'!D144)))</f>
        <v/>
      </c>
      <c r="CO150" s="270" t="str">
        <f ca="true">+IF(OFFSET('Sanitation Data'!$D$32,0,10*ROW('Sanitation Data'!D144))="","",OFFSET('Sanitation Data'!$D$32,0,10*ROW('Sanitation Data'!D144)))</f>
        <v/>
      </c>
      <c r="CP150" s="270" t="str">
        <f ca="true">+IF(OFFSET('Sanitation Data'!$E$28,0,10*ROW('Sanitation Data'!E144))="","",OFFSET('Sanitation Data'!$E$28,0,10*ROW('Sanitation Data'!E144)))</f>
        <v/>
      </c>
      <c r="CQ150" s="270" t="str">
        <f ca="true">+IF(OFFSET('Sanitation Data'!$E$29,0,10*ROW('Sanitation Data'!E144))="","",OFFSET('Sanitation Data'!$E$29,0,10*ROW('Sanitation Data'!E144)))</f>
        <v/>
      </c>
      <c r="CR150" s="270" t="str">
        <f ca="true">+IF(OFFSET('Sanitation Data'!$E$30,0,10*ROW('Sanitation Data'!E144))="","",OFFSET('Sanitation Data'!$E$30,0,10*ROW('Sanitation Data'!E144)))</f>
        <v/>
      </c>
      <c r="CS150" s="270" t="str">
        <f ca="true">+IF(OFFSET('Sanitation Data'!$E$31,0,10*ROW('Sanitation Data'!E144))="","",OFFSET('Sanitation Data'!$E$31,0,10*ROW('Sanitation Data'!E144)))</f>
        <v/>
      </c>
      <c r="CT150" s="270" t="str">
        <f ca="true">+IF(OFFSET('Sanitation Data'!$E$32,0,10*ROW('Sanitation Data'!E144))="","",OFFSET('Sanitation Data'!$E$32,0,10*ROW('Sanitation Data'!E144)))</f>
        <v/>
      </c>
      <c r="CU150" s="270" t="str">
        <f ca="true">+IF(OFFSET('Sanitation Data'!$F$28,0,10*ROW('Sanitation Data'!F144))="","",OFFSET('Sanitation Data'!$F$28,0,10*ROW('Sanitation Data'!F144)))</f>
        <v/>
      </c>
      <c r="CV150" s="270" t="str">
        <f ca="true">+IF(OFFSET('Sanitation Data'!$F$29,0,10*ROW('Sanitation Data'!F144))="","",OFFSET('Sanitation Data'!$F$29,0,10*ROW('Sanitation Data'!F144)))</f>
        <v/>
      </c>
      <c r="CW150" s="270" t="str">
        <f ca="true">+IF(OFFSET('Sanitation Data'!$F$30,0,10*ROW('Sanitation Data'!F144))="","",OFFSET('Sanitation Data'!$F$30,0,10*ROW('Sanitation Data'!F144)))</f>
        <v/>
      </c>
      <c r="CX150" s="270" t="str">
        <f ca="true">+IF(OFFSET('Sanitation Data'!$F$31,0,10*ROW('Sanitation Data'!F144))="","",OFFSET('Sanitation Data'!$F$31,0,10*ROW('Sanitation Data'!F144)))</f>
        <v/>
      </c>
      <c r="CY150" s="270" t="str">
        <f ca="true">+IF(OFFSET('Sanitation Data'!$F$32,0,10*ROW('Sanitation Data'!F144))="","",OFFSET('Sanitation Data'!$F$32,0,10*ROW('Sanitation Data'!F144)))</f>
        <v/>
      </c>
      <c r="CZ150" s="270" t="str">
        <f ca="true">+IF(OFFSET('Sanitation Data'!$G$28,0,10*ROW('Sanitation Data'!G144))="","",OFFSET('Sanitation Data'!$G$28,0,10*ROW('Sanitation Data'!G144)))</f>
        <v/>
      </c>
      <c r="DA150" s="270" t="str">
        <f ca="true">+IF(OFFSET('Sanitation Data'!$G$29,0,10*ROW('Sanitation Data'!G144))="","",OFFSET('Sanitation Data'!$G$29,0,10*ROW('Sanitation Data'!G144)))</f>
        <v/>
      </c>
      <c r="DB150" s="270" t="str">
        <f ca="true">+IF(OFFSET('Sanitation Data'!$G$30,0,10*ROW('Sanitation Data'!G144))="","",OFFSET('Sanitation Data'!$G$30,0,10*ROW('Sanitation Data'!G144)))</f>
        <v/>
      </c>
      <c r="DC150" s="270" t="str">
        <f ca="true">+IF(OFFSET('Sanitation Data'!$G$31,0,10*ROW('Sanitation Data'!G144))="","",OFFSET('Sanitation Data'!$G$31,0,10*ROW('Sanitation Data'!G144)))</f>
        <v/>
      </c>
      <c r="DD150" s="270" t="str">
        <f ca="true">+IF(OFFSET('Sanitation Data'!$G$32,0,10*ROW('Sanitation Data'!G144))="","",OFFSET('Sanitation Data'!$G$32,0,10*ROW('Sanitation Data'!G144)))</f>
        <v/>
      </c>
      <c r="DE150" s="270" t="str">
        <f ca="true">+IF(OFFSET('Sanitation Data'!$H$28,0,10*ROW('Sanitation Data'!H144))="","",OFFSET('Sanitation Data'!$H$28,0,10*ROW('Sanitation Data'!H144)))</f>
        <v/>
      </c>
      <c r="DF150" s="270" t="str">
        <f ca="true">+IF(OFFSET('Sanitation Data'!$H$29,0,10*ROW('Sanitation Data'!H144))="","",OFFSET('Sanitation Data'!$H$29,0,10*ROW('Sanitation Data'!H144)))</f>
        <v/>
      </c>
      <c r="DG150" s="270" t="str">
        <f ca="true">+IF(OFFSET('Sanitation Data'!$H$30,0,10*ROW('Sanitation Data'!H144))="","",OFFSET('Sanitation Data'!$H$30,0,10*ROW('Sanitation Data'!H144)))</f>
        <v/>
      </c>
      <c r="DH150" s="270" t="str">
        <f ca="true">+IF(OFFSET('Sanitation Data'!$H$31,0,10*ROW('Sanitation Data'!H144))="","",OFFSET('Sanitation Data'!$H$31,0,10*ROW('Sanitation Data'!H144)))</f>
        <v/>
      </c>
      <c r="DI150" s="270" t="str">
        <f ca="true">+IF(OFFSET('Sanitation Data'!$H$32,0,10*ROW('Sanitation Data'!H144))="","",OFFSET('Sanitation Data'!$H$32,0,10*ROW('Sanitation Data'!H144)))</f>
        <v/>
      </c>
      <c r="DJ150" s="270" t="str">
        <f ca="true">+IF(OFFSET('Sanitation Data'!$I$28,0,10*ROW('Sanitation Data'!I144))="","",OFFSET('Sanitation Data'!$I$28,0,10*ROW('Sanitation Data'!I144)))</f>
        <v/>
      </c>
      <c r="DK150" s="270" t="str">
        <f ca="true">+IF(OFFSET('Sanitation Data'!$I$29,0,10*ROW('Sanitation Data'!I144))="","",OFFSET('Sanitation Data'!$I$29,0,10*ROW('Sanitation Data'!I144)))</f>
        <v/>
      </c>
      <c r="DL150" s="270" t="str">
        <f ca="true">+IF(OFFSET('Sanitation Data'!$I$30,0,10*ROW('Sanitation Data'!I144))="","",OFFSET('Sanitation Data'!$I$30,0,10*ROW('Sanitation Data'!I144)))</f>
        <v/>
      </c>
      <c r="DM150" s="270" t="str">
        <f ca="true">+IF(OFFSET('Sanitation Data'!$I$31,0,10*ROW('Sanitation Data'!I144))="","",OFFSET('Sanitation Data'!$I$31,0,10*ROW('Sanitation Data'!I144)))</f>
        <v/>
      </c>
      <c r="DN150" s="270" t="str">
        <f ca="true">+IF(OFFSET('Sanitation Data'!$I$32,0,10*ROW('Sanitation Data'!I144))="","",OFFSET('Sanitation Data'!$I$32,0,10*ROW('Sanitation Data'!I144)))</f>
        <v/>
      </c>
      <c r="DO150" s="270" t="str">
        <f ca="true">+IF(OFFSET('Hygiene Data'!$D$11,0,10*ROW('Hygiene Data'!D144))="","",OFFSET('Hygiene Data'!$D$11,0,10*ROW('Hygiene Data'!D144)))</f>
        <v/>
      </c>
      <c r="DP150" s="270" t="str">
        <f ca="true">+IF(OFFSET('Hygiene Data'!$D$12,0,10*ROW('Hygiene Data'!D144))="","",OFFSET('Hygiene Data'!$D$12,0,10*ROW('Hygiene Data'!D144)))</f>
        <v/>
      </c>
      <c r="DQ150" s="270" t="str">
        <f ca="true">+IF(OFFSET('Hygiene Data'!$D$13,0,10*ROW('Hygiene Data'!D144))="","",OFFSET('Hygiene Data'!$D$13,0,10*ROW('Hygiene Data'!D144)))</f>
        <v/>
      </c>
      <c r="DR150" s="270" t="str">
        <f ca="true">+IF(OFFSET('Hygiene Data'!$E$11,0,10*ROW('Hygiene Data'!E144))="","",OFFSET('Hygiene Data'!$E$11,0,10*ROW('Hygiene Data'!E144)))</f>
        <v/>
      </c>
      <c r="DS150" s="270" t="str">
        <f ca="true">+IF(OFFSET('Hygiene Data'!$E$12,0,10*ROW('Hygiene Data'!E144))="","",OFFSET('Hygiene Data'!$E$12,0,10*ROW('Hygiene Data'!E144)))</f>
        <v/>
      </c>
      <c r="DT150" s="270" t="str">
        <f ca="true">+IF(OFFSET('Hygiene Data'!$E$13,0,10*ROW('Hygiene Data'!E144))="","",OFFSET('Hygiene Data'!$E$13,0,10*ROW('Hygiene Data'!E144)))</f>
        <v/>
      </c>
      <c r="DU150" s="270" t="str">
        <f ca="true">+IF(OFFSET('Hygiene Data'!$F$11,0,10*ROW('Hygiene Data'!F144))="","",OFFSET('Hygiene Data'!$F$11,0,10*ROW('Hygiene Data'!F144)))</f>
        <v/>
      </c>
      <c r="DV150" s="270" t="str">
        <f ca="true">+IF(OFFSET('Hygiene Data'!$F$12,0,10*ROW('Hygiene Data'!F144))="","",OFFSET('Hygiene Data'!$F$12,0,10*ROW('Hygiene Data'!F144)))</f>
        <v/>
      </c>
      <c r="DW150" s="270" t="str">
        <f ca="true">+IF(OFFSET('Hygiene Data'!$F$13,0,10*ROW('Hygiene Data'!F144))="","",OFFSET('Hygiene Data'!$F$13,0,10*ROW('Hygiene Data'!F144)))</f>
        <v/>
      </c>
      <c r="DX150" s="270" t="str">
        <f ca="true">+IF(OFFSET('Hygiene Data'!$G$11,0,10*ROW('Hygiene Data'!G144))="","",OFFSET('Hygiene Data'!$G$11,0,10*ROW('Hygiene Data'!G144)))</f>
        <v/>
      </c>
      <c r="DY150" s="270" t="str">
        <f ca="true">+IF(OFFSET('Hygiene Data'!$G$12,0,10*ROW('Hygiene Data'!G144))="","",OFFSET('Hygiene Data'!$G$12,0,10*ROW('Hygiene Data'!G144)))</f>
        <v/>
      </c>
      <c r="DZ150" s="270" t="str">
        <f ca="true">+IF(OFFSET('Hygiene Data'!$G$13,0,10*ROW('Hygiene Data'!G144))="","",OFFSET('Hygiene Data'!$G$13,0,10*ROW('Hygiene Data'!G144)))</f>
        <v/>
      </c>
      <c r="EA150" s="270" t="str">
        <f ca="true">+IF(OFFSET('Hygiene Data'!$H$11,0,10*ROW('Hygiene Data'!H144))="","",OFFSET('Hygiene Data'!$H$11,0,10*ROW('Hygiene Data'!H144)))</f>
        <v/>
      </c>
      <c r="EB150" s="270" t="str">
        <f ca="true">+IF(OFFSET('Hygiene Data'!$H$12,0,10*ROW('Hygiene Data'!H144))="","",OFFSET('Hygiene Data'!$H$12,0,10*ROW('Hygiene Data'!H144)))</f>
        <v/>
      </c>
      <c r="EC150" s="270" t="str">
        <f ca="true">+IF(OFFSET('Hygiene Data'!$H$13,0,10*ROW('Hygiene Data'!H144))="","",OFFSET('Hygiene Data'!$H$13,0,10*ROW('Hygiene Data'!H144)))</f>
        <v/>
      </c>
      <c r="ED150" s="270" t="str">
        <f ca="true">+IF(OFFSET('Hygiene Data'!$I$11,0,10*ROW('Hygiene Data'!I144))="","",OFFSET('Hygiene Data'!$I$11,0,10*ROW('Hygiene Data'!I144)))</f>
        <v/>
      </c>
      <c r="EE150" s="270" t="str">
        <f ca="true">+IF(OFFSET('Hygiene Data'!$I$12,0,10*ROW('Hygiene Data'!I144))="","",OFFSET('Hygiene Data'!$I$12,0,10*ROW('Hygiene Data'!I144)))</f>
        <v/>
      </c>
      <c r="EF150" s="270"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26" t="str">
        <f t="shared" ca="true" si="2"/>
        <v/>
      </c>
      <c r="D151" s="93"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3"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3"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3"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3"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3"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3"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3"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3"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3"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3"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3"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3"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3"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3"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3"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3"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3"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4"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4"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4"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4"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4"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4"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4"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4"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4"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4"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4"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4"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4"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4"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4"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4"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4"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4"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4"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4"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4"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4"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4"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4"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4"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4"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4"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4"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4"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4"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5"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5"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5"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5"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5"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5"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5"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5"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5"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5"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5"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5"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5"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5"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5"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5"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5"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5"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0"/>
      <c r="BS151" s="270" t="str">
        <f ca="true">+IF(OFFSET('Water Data'!$D$27,0,10*ROW('Water Data'!D145))="","",OFFSET('Water Data'!$D$27,0,10*ROW('Water Data'!D145)))</f>
        <v/>
      </c>
      <c r="BT151" s="270" t="str">
        <f ca="true">+IF(OFFSET('Water Data'!$D$28,0,10*ROW('Water Data'!D145))="","",OFFSET('Water Data'!$D$28,0,10*ROW('Water Data'!D145)))</f>
        <v/>
      </c>
      <c r="BU151" s="270" t="str">
        <f ca="true">+IF(OFFSET('Water Data'!$D$29,0,10*ROW('Water Data'!D145))="","",OFFSET('Water Data'!$D$29,0,10*ROW('Water Data'!D145)))</f>
        <v/>
      </c>
      <c r="BV151" s="270" t="str">
        <f ca="true">+IF(OFFSET('Water Data'!$E$27,0,10*ROW('Water Data'!E145))="","",OFFSET('Water Data'!$E$27,0,10*ROW('Water Data'!E145)))</f>
        <v/>
      </c>
      <c r="BW151" s="270" t="str">
        <f ca="true">+IF(OFFSET('Water Data'!$E$28,0,10*ROW('Water Data'!E145))="","",OFFSET('Water Data'!$E$28,0,10*ROW('Water Data'!E145)))</f>
        <v/>
      </c>
      <c r="BX151" s="270" t="str">
        <f ca="true">+IF(OFFSET('Water Data'!$E$29,0,10*ROW('Water Data'!E145))="","",OFFSET('Water Data'!$E$29,0,10*ROW('Water Data'!E145)))</f>
        <v/>
      </c>
      <c r="BY151" s="270" t="str">
        <f ca="true">+IF(OFFSET('Water Data'!$F$27,0,10*ROW('Water Data'!F145))="","",OFFSET('Water Data'!$F$27,0,10*ROW('Water Data'!F145)))</f>
        <v/>
      </c>
      <c r="BZ151" s="270" t="str">
        <f ca="true">+IF(OFFSET('Water Data'!$F$28,0,10*ROW('Water Data'!F145))="","",OFFSET('Water Data'!$F$28,0,10*ROW('Water Data'!F145)))</f>
        <v/>
      </c>
      <c r="CA151" s="270" t="str">
        <f ca="true">+IF(OFFSET('Water Data'!$F$29,0,10*ROW('Water Data'!F145))="","",OFFSET('Water Data'!$F$29,0,10*ROW('Water Data'!F145)))</f>
        <v/>
      </c>
      <c r="CB151" s="270" t="str">
        <f ca="true">+IF(OFFSET('Water Data'!$G$27,0,10*ROW('Water Data'!G145))="","",OFFSET('Water Data'!$G$27,0,10*ROW('Water Data'!G145)))</f>
        <v/>
      </c>
      <c r="CC151" s="270" t="str">
        <f ca="true">+IF(OFFSET('Water Data'!$G$28,0,10*ROW('Water Data'!G145))="","",OFFSET('Water Data'!$G$28,0,10*ROW('Water Data'!G145)))</f>
        <v/>
      </c>
      <c r="CD151" s="270" t="str">
        <f ca="true">+IF(OFFSET('Water Data'!$G$29,0,10*ROW('Water Data'!G145))="","",OFFSET('Water Data'!$G$29,0,10*ROW('Water Data'!G145)))</f>
        <v/>
      </c>
      <c r="CE151" s="270" t="str">
        <f ca="true">+IF(OFFSET('Water Data'!$H$27,0,10*ROW('Water Data'!H145))="","",OFFSET('Water Data'!$H$27,0,10*ROW('Water Data'!H145)))</f>
        <v/>
      </c>
      <c r="CF151" s="270" t="str">
        <f ca="true">+IF(OFFSET('Water Data'!$H$28,0,10*ROW('Water Data'!H145))="","",OFFSET('Water Data'!$H$28,0,10*ROW('Water Data'!H145)))</f>
        <v/>
      </c>
      <c r="CG151" s="270" t="str">
        <f ca="true">+IF(OFFSET('Water Data'!$H$29,0,10*ROW('Water Data'!H145))="","",OFFSET('Water Data'!$H$29,0,10*ROW('Water Data'!H145)))</f>
        <v/>
      </c>
      <c r="CH151" s="270" t="str">
        <f ca="true">+IF(OFFSET('Water Data'!$I$27,0,10*ROW('Water Data'!I145))="","",OFFSET('Water Data'!$I$27,0,10*ROW('Water Data'!I145)))</f>
        <v/>
      </c>
      <c r="CI151" s="270" t="str">
        <f ca="true">+IF(OFFSET('Water Data'!$I$28,0,10*ROW('Water Data'!I145))="","",OFFSET('Water Data'!$I$28,0,10*ROW('Water Data'!I145)))</f>
        <v/>
      </c>
      <c r="CJ151" s="270" t="str">
        <f ca="true">+IF(OFFSET('Water Data'!$I$29,0,10*ROW('Water Data'!I145))="","",OFFSET('Water Data'!$I$29,0,10*ROW('Water Data'!I145)))</f>
        <v/>
      </c>
      <c r="CK151" s="270" t="str">
        <f ca="true">+IF(OFFSET('Sanitation Data'!$D$28,0,10*ROW('Sanitation Data'!D145))="","",OFFSET('Sanitation Data'!$D$28,0,10*ROW('Sanitation Data'!D145)))</f>
        <v/>
      </c>
      <c r="CL151" s="270" t="str">
        <f ca="true">+IF(OFFSET('Sanitation Data'!$D$29,0,10*ROW('Sanitation Data'!D145))="","",OFFSET('Sanitation Data'!$D$29,0,10*ROW('Sanitation Data'!D145)))</f>
        <v/>
      </c>
      <c r="CM151" s="270" t="str">
        <f ca="true">+IF(OFFSET('Sanitation Data'!$D$30,0,10*ROW('Sanitation Data'!D145))="","",OFFSET('Sanitation Data'!$D$30,0,10*ROW('Sanitation Data'!D145)))</f>
        <v/>
      </c>
      <c r="CN151" s="270" t="str">
        <f ca="true">+IF(OFFSET('Sanitation Data'!$D$31,0,10*ROW('Sanitation Data'!D145))="","",OFFSET('Sanitation Data'!$D$31,0,10*ROW('Sanitation Data'!D145)))</f>
        <v/>
      </c>
      <c r="CO151" s="270" t="str">
        <f ca="true">+IF(OFFSET('Sanitation Data'!$D$32,0,10*ROW('Sanitation Data'!D145))="","",OFFSET('Sanitation Data'!$D$32,0,10*ROW('Sanitation Data'!D145)))</f>
        <v/>
      </c>
      <c r="CP151" s="270" t="str">
        <f ca="true">+IF(OFFSET('Sanitation Data'!$E$28,0,10*ROW('Sanitation Data'!E145))="","",OFFSET('Sanitation Data'!$E$28,0,10*ROW('Sanitation Data'!E145)))</f>
        <v/>
      </c>
      <c r="CQ151" s="270" t="str">
        <f ca="true">+IF(OFFSET('Sanitation Data'!$E$29,0,10*ROW('Sanitation Data'!E145))="","",OFFSET('Sanitation Data'!$E$29,0,10*ROW('Sanitation Data'!E145)))</f>
        <v/>
      </c>
      <c r="CR151" s="270" t="str">
        <f ca="true">+IF(OFFSET('Sanitation Data'!$E$30,0,10*ROW('Sanitation Data'!E145))="","",OFFSET('Sanitation Data'!$E$30,0,10*ROW('Sanitation Data'!E145)))</f>
        <v/>
      </c>
      <c r="CS151" s="270" t="str">
        <f ca="true">+IF(OFFSET('Sanitation Data'!$E$31,0,10*ROW('Sanitation Data'!E145))="","",OFFSET('Sanitation Data'!$E$31,0,10*ROW('Sanitation Data'!E145)))</f>
        <v/>
      </c>
      <c r="CT151" s="270" t="str">
        <f ca="true">+IF(OFFSET('Sanitation Data'!$E$32,0,10*ROW('Sanitation Data'!E145))="","",OFFSET('Sanitation Data'!$E$32,0,10*ROW('Sanitation Data'!E145)))</f>
        <v/>
      </c>
      <c r="CU151" s="270" t="str">
        <f ca="true">+IF(OFFSET('Sanitation Data'!$F$28,0,10*ROW('Sanitation Data'!F145))="","",OFFSET('Sanitation Data'!$F$28,0,10*ROW('Sanitation Data'!F145)))</f>
        <v/>
      </c>
      <c r="CV151" s="270" t="str">
        <f ca="true">+IF(OFFSET('Sanitation Data'!$F$29,0,10*ROW('Sanitation Data'!F145))="","",OFFSET('Sanitation Data'!$F$29,0,10*ROW('Sanitation Data'!F145)))</f>
        <v/>
      </c>
      <c r="CW151" s="270" t="str">
        <f ca="true">+IF(OFFSET('Sanitation Data'!$F$30,0,10*ROW('Sanitation Data'!F145))="","",OFFSET('Sanitation Data'!$F$30,0,10*ROW('Sanitation Data'!F145)))</f>
        <v/>
      </c>
      <c r="CX151" s="270" t="str">
        <f ca="true">+IF(OFFSET('Sanitation Data'!$F$31,0,10*ROW('Sanitation Data'!F145))="","",OFFSET('Sanitation Data'!$F$31,0,10*ROW('Sanitation Data'!F145)))</f>
        <v/>
      </c>
      <c r="CY151" s="270" t="str">
        <f ca="true">+IF(OFFSET('Sanitation Data'!$F$32,0,10*ROW('Sanitation Data'!F145))="","",OFFSET('Sanitation Data'!$F$32,0,10*ROW('Sanitation Data'!F145)))</f>
        <v/>
      </c>
      <c r="CZ151" s="270" t="str">
        <f ca="true">+IF(OFFSET('Sanitation Data'!$G$28,0,10*ROW('Sanitation Data'!G145))="","",OFFSET('Sanitation Data'!$G$28,0,10*ROW('Sanitation Data'!G145)))</f>
        <v/>
      </c>
      <c r="DA151" s="270" t="str">
        <f ca="true">+IF(OFFSET('Sanitation Data'!$G$29,0,10*ROW('Sanitation Data'!G145))="","",OFFSET('Sanitation Data'!$G$29,0,10*ROW('Sanitation Data'!G145)))</f>
        <v/>
      </c>
      <c r="DB151" s="270" t="str">
        <f ca="true">+IF(OFFSET('Sanitation Data'!$G$30,0,10*ROW('Sanitation Data'!G145))="","",OFFSET('Sanitation Data'!$G$30,0,10*ROW('Sanitation Data'!G145)))</f>
        <v/>
      </c>
      <c r="DC151" s="270" t="str">
        <f ca="true">+IF(OFFSET('Sanitation Data'!$G$31,0,10*ROW('Sanitation Data'!G145))="","",OFFSET('Sanitation Data'!$G$31,0,10*ROW('Sanitation Data'!G145)))</f>
        <v/>
      </c>
      <c r="DD151" s="270" t="str">
        <f ca="true">+IF(OFFSET('Sanitation Data'!$G$32,0,10*ROW('Sanitation Data'!G145))="","",OFFSET('Sanitation Data'!$G$32,0,10*ROW('Sanitation Data'!G145)))</f>
        <v/>
      </c>
      <c r="DE151" s="270" t="str">
        <f ca="true">+IF(OFFSET('Sanitation Data'!$H$28,0,10*ROW('Sanitation Data'!H145))="","",OFFSET('Sanitation Data'!$H$28,0,10*ROW('Sanitation Data'!H145)))</f>
        <v/>
      </c>
      <c r="DF151" s="270" t="str">
        <f ca="true">+IF(OFFSET('Sanitation Data'!$H$29,0,10*ROW('Sanitation Data'!H145))="","",OFFSET('Sanitation Data'!$H$29,0,10*ROW('Sanitation Data'!H145)))</f>
        <v/>
      </c>
      <c r="DG151" s="270" t="str">
        <f ca="true">+IF(OFFSET('Sanitation Data'!$H$30,0,10*ROW('Sanitation Data'!H145))="","",OFFSET('Sanitation Data'!$H$30,0,10*ROW('Sanitation Data'!H145)))</f>
        <v/>
      </c>
      <c r="DH151" s="270" t="str">
        <f ca="true">+IF(OFFSET('Sanitation Data'!$H$31,0,10*ROW('Sanitation Data'!H145))="","",OFFSET('Sanitation Data'!$H$31,0,10*ROW('Sanitation Data'!H145)))</f>
        <v/>
      </c>
      <c r="DI151" s="270" t="str">
        <f ca="true">+IF(OFFSET('Sanitation Data'!$H$32,0,10*ROW('Sanitation Data'!H145))="","",OFFSET('Sanitation Data'!$H$32,0,10*ROW('Sanitation Data'!H145)))</f>
        <v/>
      </c>
      <c r="DJ151" s="270" t="str">
        <f ca="true">+IF(OFFSET('Sanitation Data'!$I$28,0,10*ROW('Sanitation Data'!I145))="","",OFFSET('Sanitation Data'!$I$28,0,10*ROW('Sanitation Data'!I145)))</f>
        <v/>
      </c>
      <c r="DK151" s="270" t="str">
        <f ca="true">+IF(OFFSET('Sanitation Data'!$I$29,0,10*ROW('Sanitation Data'!I145))="","",OFFSET('Sanitation Data'!$I$29,0,10*ROW('Sanitation Data'!I145)))</f>
        <v/>
      </c>
      <c r="DL151" s="270" t="str">
        <f ca="true">+IF(OFFSET('Sanitation Data'!$I$30,0,10*ROW('Sanitation Data'!I145))="","",OFFSET('Sanitation Data'!$I$30,0,10*ROW('Sanitation Data'!I145)))</f>
        <v/>
      </c>
      <c r="DM151" s="270" t="str">
        <f ca="true">+IF(OFFSET('Sanitation Data'!$I$31,0,10*ROW('Sanitation Data'!I145))="","",OFFSET('Sanitation Data'!$I$31,0,10*ROW('Sanitation Data'!I145)))</f>
        <v/>
      </c>
      <c r="DN151" s="270" t="str">
        <f ca="true">+IF(OFFSET('Sanitation Data'!$I$32,0,10*ROW('Sanitation Data'!I145))="","",OFFSET('Sanitation Data'!$I$32,0,10*ROW('Sanitation Data'!I145)))</f>
        <v/>
      </c>
      <c r="DO151" s="270" t="str">
        <f ca="true">+IF(OFFSET('Hygiene Data'!$D$11,0,10*ROW('Hygiene Data'!D145))="","",OFFSET('Hygiene Data'!$D$11,0,10*ROW('Hygiene Data'!D145)))</f>
        <v/>
      </c>
      <c r="DP151" s="270" t="str">
        <f ca="true">+IF(OFFSET('Hygiene Data'!$D$12,0,10*ROW('Hygiene Data'!D145))="","",OFFSET('Hygiene Data'!$D$12,0,10*ROW('Hygiene Data'!D145)))</f>
        <v/>
      </c>
      <c r="DQ151" s="270" t="str">
        <f ca="true">+IF(OFFSET('Hygiene Data'!$D$13,0,10*ROW('Hygiene Data'!D145))="","",OFFSET('Hygiene Data'!$D$13,0,10*ROW('Hygiene Data'!D145)))</f>
        <v/>
      </c>
      <c r="DR151" s="270" t="str">
        <f ca="true">+IF(OFFSET('Hygiene Data'!$E$11,0,10*ROW('Hygiene Data'!E145))="","",OFFSET('Hygiene Data'!$E$11,0,10*ROW('Hygiene Data'!E145)))</f>
        <v/>
      </c>
      <c r="DS151" s="270" t="str">
        <f ca="true">+IF(OFFSET('Hygiene Data'!$E$12,0,10*ROW('Hygiene Data'!E145))="","",OFFSET('Hygiene Data'!$E$12,0,10*ROW('Hygiene Data'!E145)))</f>
        <v/>
      </c>
      <c r="DT151" s="270" t="str">
        <f ca="true">+IF(OFFSET('Hygiene Data'!$E$13,0,10*ROW('Hygiene Data'!E145))="","",OFFSET('Hygiene Data'!$E$13,0,10*ROW('Hygiene Data'!E145)))</f>
        <v/>
      </c>
      <c r="DU151" s="270" t="str">
        <f ca="true">+IF(OFFSET('Hygiene Data'!$F$11,0,10*ROW('Hygiene Data'!F145))="","",OFFSET('Hygiene Data'!$F$11,0,10*ROW('Hygiene Data'!F145)))</f>
        <v/>
      </c>
      <c r="DV151" s="270" t="str">
        <f ca="true">+IF(OFFSET('Hygiene Data'!$F$12,0,10*ROW('Hygiene Data'!F145))="","",OFFSET('Hygiene Data'!$F$12,0,10*ROW('Hygiene Data'!F145)))</f>
        <v/>
      </c>
      <c r="DW151" s="270" t="str">
        <f ca="true">+IF(OFFSET('Hygiene Data'!$F$13,0,10*ROW('Hygiene Data'!F145))="","",OFFSET('Hygiene Data'!$F$13,0,10*ROW('Hygiene Data'!F145)))</f>
        <v/>
      </c>
      <c r="DX151" s="270" t="str">
        <f ca="true">+IF(OFFSET('Hygiene Data'!$G$11,0,10*ROW('Hygiene Data'!G145))="","",OFFSET('Hygiene Data'!$G$11,0,10*ROW('Hygiene Data'!G145)))</f>
        <v/>
      </c>
      <c r="DY151" s="270" t="str">
        <f ca="true">+IF(OFFSET('Hygiene Data'!$G$12,0,10*ROW('Hygiene Data'!G145))="","",OFFSET('Hygiene Data'!$G$12,0,10*ROW('Hygiene Data'!G145)))</f>
        <v/>
      </c>
      <c r="DZ151" s="270" t="str">
        <f ca="true">+IF(OFFSET('Hygiene Data'!$G$13,0,10*ROW('Hygiene Data'!G145))="","",OFFSET('Hygiene Data'!$G$13,0,10*ROW('Hygiene Data'!G145)))</f>
        <v/>
      </c>
      <c r="EA151" s="270" t="str">
        <f ca="true">+IF(OFFSET('Hygiene Data'!$H$11,0,10*ROW('Hygiene Data'!H145))="","",OFFSET('Hygiene Data'!$H$11,0,10*ROW('Hygiene Data'!H145)))</f>
        <v/>
      </c>
      <c r="EB151" s="270" t="str">
        <f ca="true">+IF(OFFSET('Hygiene Data'!$H$12,0,10*ROW('Hygiene Data'!H145))="","",OFFSET('Hygiene Data'!$H$12,0,10*ROW('Hygiene Data'!H145)))</f>
        <v/>
      </c>
      <c r="EC151" s="270" t="str">
        <f ca="true">+IF(OFFSET('Hygiene Data'!$H$13,0,10*ROW('Hygiene Data'!H145))="","",OFFSET('Hygiene Data'!$H$13,0,10*ROW('Hygiene Data'!H145)))</f>
        <v/>
      </c>
      <c r="ED151" s="270" t="str">
        <f ca="true">+IF(OFFSET('Hygiene Data'!$I$11,0,10*ROW('Hygiene Data'!I145))="","",OFFSET('Hygiene Data'!$I$11,0,10*ROW('Hygiene Data'!I145)))</f>
        <v/>
      </c>
      <c r="EE151" s="270" t="str">
        <f ca="true">+IF(OFFSET('Hygiene Data'!$I$12,0,10*ROW('Hygiene Data'!I145))="","",OFFSET('Hygiene Data'!$I$12,0,10*ROW('Hygiene Data'!I145)))</f>
        <v/>
      </c>
      <c r="EF151" s="270"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26" t="str">
        <f t="shared" ca="true" si="2"/>
        <v/>
      </c>
      <c r="D152" s="93"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3"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3"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3"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3"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3"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3"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3"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3"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3"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3"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3"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3"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3"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3"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3"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3"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3"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4"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4"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4"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4"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4"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4"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4"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4"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4"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4"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4"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4"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4"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4"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4"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4"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4"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4"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4"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4"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4"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4"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4"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4"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4"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4"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4"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4"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4"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4"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5"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5"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5"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5"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5"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5"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5"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5"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5"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5"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5"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5"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5"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5"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5"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5"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5"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5"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0"/>
      <c r="BS152" s="270" t="str">
        <f ca="true">+IF(OFFSET('Water Data'!$D$27,0,10*ROW('Water Data'!D146))="","",OFFSET('Water Data'!$D$27,0,10*ROW('Water Data'!D146)))</f>
        <v/>
      </c>
      <c r="BT152" s="270" t="str">
        <f ca="true">+IF(OFFSET('Water Data'!$D$28,0,10*ROW('Water Data'!D146))="","",OFFSET('Water Data'!$D$28,0,10*ROW('Water Data'!D146)))</f>
        <v/>
      </c>
      <c r="BU152" s="270" t="str">
        <f ca="true">+IF(OFFSET('Water Data'!$D$29,0,10*ROW('Water Data'!D146))="","",OFFSET('Water Data'!$D$29,0,10*ROW('Water Data'!D146)))</f>
        <v/>
      </c>
      <c r="BV152" s="270" t="str">
        <f ca="true">+IF(OFFSET('Water Data'!$E$27,0,10*ROW('Water Data'!E146))="","",OFFSET('Water Data'!$E$27,0,10*ROW('Water Data'!E146)))</f>
        <v/>
      </c>
      <c r="BW152" s="270" t="str">
        <f ca="true">+IF(OFFSET('Water Data'!$E$28,0,10*ROW('Water Data'!E146))="","",OFFSET('Water Data'!$E$28,0,10*ROW('Water Data'!E146)))</f>
        <v/>
      </c>
      <c r="BX152" s="270" t="str">
        <f ca="true">+IF(OFFSET('Water Data'!$E$29,0,10*ROW('Water Data'!E146))="","",OFFSET('Water Data'!$E$29,0,10*ROW('Water Data'!E146)))</f>
        <v/>
      </c>
      <c r="BY152" s="270" t="str">
        <f ca="true">+IF(OFFSET('Water Data'!$F$27,0,10*ROW('Water Data'!F146))="","",OFFSET('Water Data'!$F$27,0,10*ROW('Water Data'!F146)))</f>
        <v/>
      </c>
      <c r="BZ152" s="270" t="str">
        <f ca="true">+IF(OFFSET('Water Data'!$F$28,0,10*ROW('Water Data'!F146))="","",OFFSET('Water Data'!$F$28,0,10*ROW('Water Data'!F146)))</f>
        <v/>
      </c>
      <c r="CA152" s="270" t="str">
        <f ca="true">+IF(OFFSET('Water Data'!$F$29,0,10*ROW('Water Data'!F146))="","",OFFSET('Water Data'!$F$29,0,10*ROW('Water Data'!F146)))</f>
        <v/>
      </c>
      <c r="CB152" s="270" t="str">
        <f ca="true">+IF(OFFSET('Water Data'!$G$27,0,10*ROW('Water Data'!G146))="","",OFFSET('Water Data'!$G$27,0,10*ROW('Water Data'!G146)))</f>
        <v/>
      </c>
      <c r="CC152" s="270" t="str">
        <f ca="true">+IF(OFFSET('Water Data'!$G$28,0,10*ROW('Water Data'!G146))="","",OFFSET('Water Data'!$G$28,0,10*ROW('Water Data'!G146)))</f>
        <v/>
      </c>
      <c r="CD152" s="270" t="str">
        <f ca="true">+IF(OFFSET('Water Data'!$G$29,0,10*ROW('Water Data'!G146))="","",OFFSET('Water Data'!$G$29,0,10*ROW('Water Data'!G146)))</f>
        <v/>
      </c>
      <c r="CE152" s="270" t="str">
        <f ca="true">+IF(OFFSET('Water Data'!$H$27,0,10*ROW('Water Data'!H146))="","",OFFSET('Water Data'!$H$27,0,10*ROW('Water Data'!H146)))</f>
        <v/>
      </c>
      <c r="CF152" s="270" t="str">
        <f ca="true">+IF(OFFSET('Water Data'!$H$28,0,10*ROW('Water Data'!H146))="","",OFFSET('Water Data'!$H$28,0,10*ROW('Water Data'!H146)))</f>
        <v/>
      </c>
      <c r="CG152" s="270" t="str">
        <f ca="true">+IF(OFFSET('Water Data'!$H$29,0,10*ROW('Water Data'!H146))="","",OFFSET('Water Data'!$H$29,0,10*ROW('Water Data'!H146)))</f>
        <v/>
      </c>
      <c r="CH152" s="270" t="str">
        <f ca="true">+IF(OFFSET('Water Data'!$I$27,0,10*ROW('Water Data'!I146))="","",OFFSET('Water Data'!$I$27,0,10*ROW('Water Data'!I146)))</f>
        <v/>
      </c>
      <c r="CI152" s="270" t="str">
        <f ca="true">+IF(OFFSET('Water Data'!$I$28,0,10*ROW('Water Data'!I146))="","",OFFSET('Water Data'!$I$28,0,10*ROW('Water Data'!I146)))</f>
        <v/>
      </c>
      <c r="CJ152" s="270" t="str">
        <f ca="true">+IF(OFFSET('Water Data'!$I$29,0,10*ROW('Water Data'!I146))="","",OFFSET('Water Data'!$I$29,0,10*ROW('Water Data'!I146)))</f>
        <v/>
      </c>
      <c r="CK152" s="270" t="str">
        <f ca="true">+IF(OFFSET('Sanitation Data'!$D$28,0,10*ROW('Sanitation Data'!D146))="","",OFFSET('Sanitation Data'!$D$28,0,10*ROW('Sanitation Data'!D146)))</f>
        <v/>
      </c>
      <c r="CL152" s="270" t="str">
        <f ca="true">+IF(OFFSET('Sanitation Data'!$D$29,0,10*ROW('Sanitation Data'!D146))="","",OFFSET('Sanitation Data'!$D$29,0,10*ROW('Sanitation Data'!D146)))</f>
        <v/>
      </c>
      <c r="CM152" s="270" t="str">
        <f ca="true">+IF(OFFSET('Sanitation Data'!$D$30,0,10*ROW('Sanitation Data'!D146))="","",OFFSET('Sanitation Data'!$D$30,0,10*ROW('Sanitation Data'!D146)))</f>
        <v/>
      </c>
      <c r="CN152" s="270" t="str">
        <f ca="true">+IF(OFFSET('Sanitation Data'!$D$31,0,10*ROW('Sanitation Data'!D146))="","",OFFSET('Sanitation Data'!$D$31,0,10*ROW('Sanitation Data'!D146)))</f>
        <v/>
      </c>
      <c r="CO152" s="270" t="str">
        <f ca="true">+IF(OFFSET('Sanitation Data'!$D$32,0,10*ROW('Sanitation Data'!D146))="","",OFFSET('Sanitation Data'!$D$32,0,10*ROW('Sanitation Data'!D146)))</f>
        <v/>
      </c>
      <c r="CP152" s="270" t="str">
        <f ca="true">+IF(OFFSET('Sanitation Data'!$E$28,0,10*ROW('Sanitation Data'!E146))="","",OFFSET('Sanitation Data'!$E$28,0,10*ROW('Sanitation Data'!E146)))</f>
        <v/>
      </c>
      <c r="CQ152" s="270" t="str">
        <f ca="true">+IF(OFFSET('Sanitation Data'!$E$29,0,10*ROW('Sanitation Data'!E146))="","",OFFSET('Sanitation Data'!$E$29,0,10*ROW('Sanitation Data'!E146)))</f>
        <v/>
      </c>
      <c r="CR152" s="270" t="str">
        <f ca="true">+IF(OFFSET('Sanitation Data'!$E$30,0,10*ROW('Sanitation Data'!E146))="","",OFFSET('Sanitation Data'!$E$30,0,10*ROW('Sanitation Data'!E146)))</f>
        <v/>
      </c>
      <c r="CS152" s="270" t="str">
        <f ca="true">+IF(OFFSET('Sanitation Data'!$E$31,0,10*ROW('Sanitation Data'!E146))="","",OFFSET('Sanitation Data'!$E$31,0,10*ROW('Sanitation Data'!E146)))</f>
        <v/>
      </c>
      <c r="CT152" s="270" t="str">
        <f ca="true">+IF(OFFSET('Sanitation Data'!$E$32,0,10*ROW('Sanitation Data'!E146))="","",OFFSET('Sanitation Data'!$E$32,0,10*ROW('Sanitation Data'!E146)))</f>
        <v/>
      </c>
      <c r="CU152" s="270" t="str">
        <f ca="true">+IF(OFFSET('Sanitation Data'!$F$28,0,10*ROW('Sanitation Data'!F146))="","",OFFSET('Sanitation Data'!$F$28,0,10*ROW('Sanitation Data'!F146)))</f>
        <v/>
      </c>
      <c r="CV152" s="270" t="str">
        <f ca="true">+IF(OFFSET('Sanitation Data'!$F$29,0,10*ROW('Sanitation Data'!F146))="","",OFFSET('Sanitation Data'!$F$29,0,10*ROW('Sanitation Data'!F146)))</f>
        <v/>
      </c>
      <c r="CW152" s="270" t="str">
        <f ca="true">+IF(OFFSET('Sanitation Data'!$F$30,0,10*ROW('Sanitation Data'!F146))="","",OFFSET('Sanitation Data'!$F$30,0,10*ROW('Sanitation Data'!F146)))</f>
        <v/>
      </c>
      <c r="CX152" s="270" t="str">
        <f ca="true">+IF(OFFSET('Sanitation Data'!$F$31,0,10*ROW('Sanitation Data'!F146))="","",OFFSET('Sanitation Data'!$F$31,0,10*ROW('Sanitation Data'!F146)))</f>
        <v/>
      </c>
      <c r="CY152" s="270" t="str">
        <f ca="true">+IF(OFFSET('Sanitation Data'!$F$32,0,10*ROW('Sanitation Data'!F146))="","",OFFSET('Sanitation Data'!$F$32,0,10*ROW('Sanitation Data'!F146)))</f>
        <v/>
      </c>
      <c r="CZ152" s="270" t="str">
        <f ca="true">+IF(OFFSET('Sanitation Data'!$G$28,0,10*ROW('Sanitation Data'!G146))="","",OFFSET('Sanitation Data'!$G$28,0,10*ROW('Sanitation Data'!G146)))</f>
        <v/>
      </c>
      <c r="DA152" s="270" t="str">
        <f ca="true">+IF(OFFSET('Sanitation Data'!$G$29,0,10*ROW('Sanitation Data'!G146))="","",OFFSET('Sanitation Data'!$G$29,0,10*ROW('Sanitation Data'!G146)))</f>
        <v/>
      </c>
      <c r="DB152" s="270" t="str">
        <f ca="true">+IF(OFFSET('Sanitation Data'!$G$30,0,10*ROW('Sanitation Data'!G146))="","",OFFSET('Sanitation Data'!$G$30,0,10*ROW('Sanitation Data'!G146)))</f>
        <v/>
      </c>
      <c r="DC152" s="270" t="str">
        <f ca="true">+IF(OFFSET('Sanitation Data'!$G$31,0,10*ROW('Sanitation Data'!G146))="","",OFFSET('Sanitation Data'!$G$31,0,10*ROW('Sanitation Data'!G146)))</f>
        <v/>
      </c>
      <c r="DD152" s="270" t="str">
        <f ca="true">+IF(OFFSET('Sanitation Data'!$G$32,0,10*ROW('Sanitation Data'!G146))="","",OFFSET('Sanitation Data'!$G$32,0,10*ROW('Sanitation Data'!G146)))</f>
        <v/>
      </c>
      <c r="DE152" s="270" t="str">
        <f ca="true">+IF(OFFSET('Sanitation Data'!$H$28,0,10*ROW('Sanitation Data'!H146))="","",OFFSET('Sanitation Data'!$H$28,0,10*ROW('Sanitation Data'!H146)))</f>
        <v/>
      </c>
      <c r="DF152" s="270" t="str">
        <f ca="true">+IF(OFFSET('Sanitation Data'!$H$29,0,10*ROW('Sanitation Data'!H146))="","",OFFSET('Sanitation Data'!$H$29,0,10*ROW('Sanitation Data'!H146)))</f>
        <v/>
      </c>
      <c r="DG152" s="270" t="str">
        <f ca="true">+IF(OFFSET('Sanitation Data'!$H$30,0,10*ROW('Sanitation Data'!H146))="","",OFFSET('Sanitation Data'!$H$30,0,10*ROW('Sanitation Data'!H146)))</f>
        <v/>
      </c>
      <c r="DH152" s="270" t="str">
        <f ca="true">+IF(OFFSET('Sanitation Data'!$H$31,0,10*ROW('Sanitation Data'!H146))="","",OFFSET('Sanitation Data'!$H$31,0,10*ROW('Sanitation Data'!H146)))</f>
        <v/>
      </c>
      <c r="DI152" s="270" t="str">
        <f ca="true">+IF(OFFSET('Sanitation Data'!$H$32,0,10*ROW('Sanitation Data'!H146))="","",OFFSET('Sanitation Data'!$H$32,0,10*ROW('Sanitation Data'!H146)))</f>
        <v/>
      </c>
      <c r="DJ152" s="270" t="str">
        <f ca="true">+IF(OFFSET('Sanitation Data'!$I$28,0,10*ROW('Sanitation Data'!I146))="","",OFFSET('Sanitation Data'!$I$28,0,10*ROW('Sanitation Data'!I146)))</f>
        <v/>
      </c>
      <c r="DK152" s="270" t="str">
        <f ca="true">+IF(OFFSET('Sanitation Data'!$I$29,0,10*ROW('Sanitation Data'!I146))="","",OFFSET('Sanitation Data'!$I$29,0,10*ROW('Sanitation Data'!I146)))</f>
        <v/>
      </c>
      <c r="DL152" s="270" t="str">
        <f ca="true">+IF(OFFSET('Sanitation Data'!$I$30,0,10*ROW('Sanitation Data'!I146))="","",OFFSET('Sanitation Data'!$I$30,0,10*ROW('Sanitation Data'!I146)))</f>
        <v/>
      </c>
      <c r="DM152" s="270" t="str">
        <f ca="true">+IF(OFFSET('Sanitation Data'!$I$31,0,10*ROW('Sanitation Data'!I146))="","",OFFSET('Sanitation Data'!$I$31,0,10*ROW('Sanitation Data'!I146)))</f>
        <v/>
      </c>
      <c r="DN152" s="270" t="str">
        <f ca="true">+IF(OFFSET('Sanitation Data'!$I$32,0,10*ROW('Sanitation Data'!I146))="","",OFFSET('Sanitation Data'!$I$32,0,10*ROW('Sanitation Data'!I146)))</f>
        <v/>
      </c>
      <c r="DO152" s="270" t="str">
        <f ca="true">+IF(OFFSET('Hygiene Data'!$D$11,0,10*ROW('Hygiene Data'!D146))="","",OFFSET('Hygiene Data'!$D$11,0,10*ROW('Hygiene Data'!D146)))</f>
        <v/>
      </c>
      <c r="DP152" s="270" t="str">
        <f ca="true">+IF(OFFSET('Hygiene Data'!$D$12,0,10*ROW('Hygiene Data'!D146))="","",OFFSET('Hygiene Data'!$D$12,0,10*ROW('Hygiene Data'!D146)))</f>
        <v/>
      </c>
      <c r="DQ152" s="270" t="str">
        <f ca="true">+IF(OFFSET('Hygiene Data'!$D$13,0,10*ROW('Hygiene Data'!D146))="","",OFFSET('Hygiene Data'!$D$13,0,10*ROW('Hygiene Data'!D146)))</f>
        <v/>
      </c>
      <c r="DR152" s="270" t="str">
        <f ca="true">+IF(OFFSET('Hygiene Data'!$E$11,0,10*ROW('Hygiene Data'!E146))="","",OFFSET('Hygiene Data'!$E$11,0,10*ROW('Hygiene Data'!E146)))</f>
        <v/>
      </c>
      <c r="DS152" s="270" t="str">
        <f ca="true">+IF(OFFSET('Hygiene Data'!$E$12,0,10*ROW('Hygiene Data'!E146))="","",OFFSET('Hygiene Data'!$E$12,0,10*ROW('Hygiene Data'!E146)))</f>
        <v/>
      </c>
      <c r="DT152" s="270" t="str">
        <f ca="true">+IF(OFFSET('Hygiene Data'!$E$13,0,10*ROW('Hygiene Data'!E146))="","",OFFSET('Hygiene Data'!$E$13,0,10*ROW('Hygiene Data'!E146)))</f>
        <v/>
      </c>
      <c r="DU152" s="270" t="str">
        <f ca="true">+IF(OFFSET('Hygiene Data'!$F$11,0,10*ROW('Hygiene Data'!F146))="","",OFFSET('Hygiene Data'!$F$11,0,10*ROW('Hygiene Data'!F146)))</f>
        <v/>
      </c>
      <c r="DV152" s="270" t="str">
        <f ca="true">+IF(OFFSET('Hygiene Data'!$F$12,0,10*ROW('Hygiene Data'!F146))="","",OFFSET('Hygiene Data'!$F$12,0,10*ROW('Hygiene Data'!F146)))</f>
        <v/>
      </c>
      <c r="DW152" s="270" t="str">
        <f ca="true">+IF(OFFSET('Hygiene Data'!$F$13,0,10*ROW('Hygiene Data'!F146))="","",OFFSET('Hygiene Data'!$F$13,0,10*ROW('Hygiene Data'!F146)))</f>
        <v/>
      </c>
      <c r="DX152" s="270" t="str">
        <f ca="true">+IF(OFFSET('Hygiene Data'!$G$11,0,10*ROW('Hygiene Data'!G146))="","",OFFSET('Hygiene Data'!$G$11,0,10*ROW('Hygiene Data'!G146)))</f>
        <v/>
      </c>
      <c r="DY152" s="270" t="str">
        <f ca="true">+IF(OFFSET('Hygiene Data'!$G$12,0,10*ROW('Hygiene Data'!G146))="","",OFFSET('Hygiene Data'!$G$12,0,10*ROW('Hygiene Data'!G146)))</f>
        <v/>
      </c>
      <c r="DZ152" s="270" t="str">
        <f ca="true">+IF(OFFSET('Hygiene Data'!$G$13,0,10*ROW('Hygiene Data'!G146))="","",OFFSET('Hygiene Data'!$G$13,0,10*ROW('Hygiene Data'!G146)))</f>
        <v/>
      </c>
      <c r="EA152" s="270" t="str">
        <f ca="true">+IF(OFFSET('Hygiene Data'!$H$11,0,10*ROW('Hygiene Data'!H146))="","",OFFSET('Hygiene Data'!$H$11,0,10*ROW('Hygiene Data'!H146)))</f>
        <v/>
      </c>
      <c r="EB152" s="270" t="str">
        <f ca="true">+IF(OFFSET('Hygiene Data'!$H$12,0,10*ROW('Hygiene Data'!H146))="","",OFFSET('Hygiene Data'!$H$12,0,10*ROW('Hygiene Data'!H146)))</f>
        <v/>
      </c>
      <c r="EC152" s="270" t="str">
        <f ca="true">+IF(OFFSET('Hygiene Data'!$H$13,0,10*ROW('Hygiene Data'!H146))="","",OFFSET('Hygiene Data'!$H$13,0,10*ROW('Hygiene Data'!H146)))</f>
        <v/>
      </c>
      <c r="ED152" s="270" t="str">
        <f ca="true">+IF(OFFSET('Hygiene Data'!$I$11,0,10*ROW('Hygiene Data'!I146))="","",OFFSET('Hygiene Data'!$I$11,0,10*ROW('Hygiene Data'!I146)))</f>
        <v/>
      </c>
      <c r="EE152" s="270" t="str">
        <f ca="true">+IF(OFFSET('Hygiene Data'!$I$12,0,10*ROW('Hygiene Data'!I146))="","",OFFSET('Hygiene Data'!$I$12,0,10*ROW('Hygiene Data'!I146)))</f>
        <v/>
      </c>
      <c r="EF152" s="270"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26" t="str">
        <f t="shared" ca="true" si="2"/>
        <v/>
      </c>
      <c r="D153" s="93"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3"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3"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3"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3"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3"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3"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3"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3"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3"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3"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3"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3"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3"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3"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3"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3"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3"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4"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4"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4"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4"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4"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4"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4"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4"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4"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4"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4"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4"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4"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4"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4"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4"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4"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4"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4"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4"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4"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4"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4"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4"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4"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4"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4"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4"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4"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4"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5"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5"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5"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5"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5"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5"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5"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5"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5"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5"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5"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5"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5"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5"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5"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5"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5"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5"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0"/>
      <c r="BS153" s="270" t="str">
        <f ca="true">+IF(OFFSET('Water Data'!$D$27,0,10*ROW('Water Data'!D147))="","",OFFSET('Water Data'!$D$27,0,10*ROW('Water Data'!D147)))</f>
        <v/>
      </c>
      <c r="BT153" s="270" t="str">
        <f ca="true">+IF(OFFSET('Water Data'!$D$28,0,10*ROW('Water Data'!D147))="","",OFFSET('Water Data'!$D$28,0,10*ROW('Water Data'!D147)))</f>
        <v/>
      </c>
      <c r="BU153" s="270" t="str">
        <f ca="true">+IF(OFFSET('Water Data'!$D$29,0,10*ROW('Water Data'!D147))="","",OFFSET('Water Data'!$D$29,0,10*ROW('Water Data'!D147)))</f>
        <v/>
      </c>
      <c r="BV153" s="270" t="str">
        <f ca="true">+IF(OFFSET('Water Data'!$E$27,0,10*ROW('Water Data'!E147))="","",OFFSET('Water Data'!$E$27,0,10*ROW('Water Data'!E147)))</f>
        <v/>
      </c>
      <c r="BW153" s="270" t="str">
        <f ca="true">+IF(OFFSET('Water Data'!$E$28,0,10*ROW('Water Data'!E147))="","",OFFSET('Water Data'!$E$28,0,10*ROW('Water Data'!E147)))</f>
        <v/>
      </c>
      <c r="BX153" s="270" t="str">
        <f ca="true">+IF(OFFSET('Water Data'!$E$29,0,10*ROW('Water Data'!E147))="","",OFFSET('Water Data'!$E$29,0,10*ROW('Water Data'!E147)))</f>
        <v/>
      </c>
      <c r="BY153" s="270" t="str">
        <f ca="true">+IF(OFFSET('Water Data'!$F$27,0,10*ROW('Water Data'!F147))="","",OFFSET('Water Data'!$F$27,0,10*ROW('Water Data'!F147)))</f>
        <v/>
      </c>
      <c r="BZ153" s="270" t="str">
        <f ca="true">+IF(OFFSET('Water Data'!$F$28,0,10*ROW('Water Data'!F147))="","",OFFSET('Water Data'!$F$28,0,10*ROW('Water Data'!F147)))</f>
        <v/>
      </c>
      <c r="CA153" s="270" t="str">
        <f ca="true">+IF(OFFSET('Water Data'!$F$29,0,10*ROW('Water Data'!F147))="","",OFFSET('Water Data'!$F$29,0,10*ROW('Water Data'!F147)))</f>
        <v/>
      </c>
      <c r="CB153" s="270" t="str">
        <f ca="true">+IF(OFFSET('Water Data'!$G$27,0,10*ROW('Water Data'!G147))="","",OFFSET('Water Data'!$G$27,0,10*ROW('Water Data'!G147)))</f>
        <v/>
      </c>
      <c r="CC153" s="270" t="str">
        <f ca="true">+IF(OFFSET('Water Data'!$G$28,0,10*ROW('Water Data'!G147))="","",OFFSET('Water Data'!$G$28,0,10*ROW('Water Data'!G147)))</f>
        <v/>
      </c>
      <c r="CD153" s="270" t="str">
        <f ca="true">+IF(OFFSET('Water Data'!$G$29,0,10*ROW('Water Data'!G147))="","",OFFSET('Water Data'!$G$29,0,10*ROW('Water Data'!G147)))</f>
        <v/>
      </c>
      <c r="CE153" s="270" t="str">
        <f ca="true">+IF(OFFSET('Water Data'!$H$27,0,10*ROW('Water Data'!H147))="","",OFFSET('Water Data'!$H$27,0,10*ROW('Water Data'!H147)))</f>
        <v/>
      </c>
      <c r="CF153" s="270" t="str">
        <f ca="true">+IF(OFFSET('Water Data'!$H$28,0,10*ROW('Water Data'!H147))="","",OFFSET('Water Data'!$H$28,0,10*ROW('Water Data'!H147)))</f>
        <v/>
      </c>
      <c r="CG153" s="270" t="str">
        <f ca="true">+IF(OFFSET('Water Data'!$H$29,0,10*ROW('Water Data'!H147))="","",OFFSET('Water Data'!$H$29,0,10*ROW('Water Data'!H147)))</f>
        <v/>
      </c>
      <c r="CH153" s="270" t="str">
        <f ca="true">+IF(OFFSET('Water Data'!$I$27,0,10*ROW('Water Data'!I147))="","",OFFSET('Water Data'!$I$27,0,10*ROW('Water Data'!I147)))</f>
        <v/>
      </c>
      <c r="CI153" s="270" t="str">
        <f ca="true">+IF(OFFSET('Water Data'!$I$28,0,10*ROW('Water Data'!I147))="","",OFFSET('Water Data'!$I$28,0,10*ROW('Water Data'!I147)))</f>
        <v/>
      </c>
      <c r="CJ153" s="270" t="str">
        <f ca="true">+IF(OFFSET('Water Data'!$I$29,0,10*ROW('Water Data'!I147))="","",OFFSET('Water Data'!$I$29,0,10*ROW('Water Data'!I147)))</f>
        <v/>
      </c>
      <c r="CK153" s="270" t="str">
        <f ca="true">+IF(OFFSET('Sanitation Data'!$D$28,0,10*ROW('Sanitation Data'!D147))="","",OFFSET('Sanitation Data'!$D$28,0,10*ROW('Sanitation Data'!D147)))</f>
        <v/>
      </c>
      <c r="CL153" s="270" t="str">
        <f ca="true">+IF(OFFSET('Sanitation Data'!$D$29,0,10*ROW('Sanitation Data'!D147))="","",OFFSET('Sanitation Data'!$D$29,0,10*ROW('Sanitation Data'!D147)))</f>
        <v/>
      </c>
      <c r="CM153" s="270" t="str">
        <f ca="true">+IF(OFFSET('Sanitation Data'!$D$30,0,10*ROW('Sanitation Data'!D147))="","",OFFSET('Sanitation Data'!$D$30,0,10*ROW('Sanitation Data'!D147)))</f>
        <v/>
      </c>
      <c r="CN153" s="270" t="str">
        <f ca="true">+IF(OFFSET('Sanitation Data'!$D$31,0,10*ROW('Sanitation Data'!D147))="","",OFFSET('Sanitation Data'!$D$31,0,10*ROW('Sanitation Data'!D147)))</f>
        <v/>
      </c>
      <c r="CO153" s="270" t="str">
        <f ca="true">+IF(OFFSET('Sanitation Data'!$D$32,0,10*ROW('Sanitation Data'!D147))="","",OFFSET('Sanitation Data'!$D$32,0,10*ROW('Sanitation Data'!D147)))</f>
        <v/>
      </c>
      <c r="CP153" s="270" t="str">
        <f ca="true">+IF(OFFSET('Sanitation Data'!$E$28,0,10*ROW('Sanitation Data'!E147))="","",OFFSET('Sanitation Data'!$E$28,0,10*ROW('Sanitation Data'!E147)))</f>
        <v/>
      </c>
      <c r="CQ153" s="270" t="str">
        <f ca="true">+IF(OFFSET('Sanitation Data'!$E$29,0,10*ROW('Sanitation Data'!E147))="","",OFFSET('Sanitation Data'!$E$29,0,10*ROW('Sanitation Data'!E147)))</f>
        <v/>
      </c>
      <c r="CR153" s="270" t="str">
        <f ca="true">+IF(OFFSET('Sanitation Data'!$E$30,0,10*ROW('Sanitation Data'!E147))="","",OFFSET('Sanitation Data'!$E$30,0,10*ROW('Sanitation Data'!E147)))</f>
        <v/>
      </c>
      <c r="CS153" s="270" t="str">
        <f ca="true">+IF(OFFSET('Sanitation Data'!$E$31,0,10*ROW('Sanitation Data'!E147))="","",OFFSET('Sanitation Data'!$E$31,0,10*ROW('Sanitation Data'!E147)))</f>
        <v/>
      </c>
      <c r="CT153" s="270" t="str">
        <f ca="true">+IF(OFFSET('Sanitation Data'!$E$32,0,10*ROW('Sanitation Data'!E147))="","",OFFSET('Sanitation Data'!$E$32,0,10*ROW('Sanitation Data'!E147)))</f>
        <v/>
      </c>
      <c r="CU153" s="270" t="str">
        <f ca="true">+IF(OFFSET('Sanitation Data'!$F$28,0,10*ROW('Sanitation Data'!F147))="","",OFFSET('Sanitation Data'!$F$28,0,10*ROW('Sanitation Data'!F147)))</f>
        <v/>
      </c>
      <c r="CV153" s="270" t="str">
        <f ca="true">+IF(OFFSET('Sanitation Data'!$F$29,0,10*ROW('Sanitation Data'!F147))="","",OFFSET('Sanitation Data'!$F$29,0,10*ROW('Sanitation Data'!F147)))</f>
        <v/>
      </c>
      <c r="CW153" s="270" t="str">
        <f ca="true">+IF(OFFSET('Sanitation Data'!$F$30,0,10*ROW('Sanitation Data'!F147))="","",OFFSET('Sanitation Data'!$F$30,0,10*ROW('Sanitation Data'!F147)))</f>
        <v/>
      </c>
      <c r="CX153" s="270" t="str">
        <f ca="true">+IF(OFFSET('Sanitation Data'!$F$31,0,10*ROW('Sanitation Data'!F147))="","",OFFSET('Sanitation Data'!$F$31,0,10*ROW('Sanitation Data'!F147)))</f>
        <v/>
      </c>
      <c r="CY153" s="270" t="str">
        <f ca="true">+IF(OFFSET('Sanitation Data'!$F$32,0,10*ROW('Sanitation Data'!F147))="","",OFFSET('Sanitation Data'!$F$32,0,10*ROW('Sanitation Data'!F147)))</f>
        <v/>
      </c>
      <c r="CZ153" s="270" t="str">
        <f ca="true">+IF(OFFSET('Sanitation Data'!$G$28,0,10*ROW('Sanitation Data'!G147))="","",OFFSET('Sanitation Data'!$G$28,0,10*ROW('Sanitation Data'!G147)))</f>
        <v/>
      </c>
      <c r="DA153" s="270" t="str">
        <f ca="true">+IF(OFFSET('Sanitation Data'!$G$29,0,10*ROW('Sanitation Data'!G147))="","",OFFSET('Sanitation Data'!$G$29,0,10*ROW('Sanitation Data'!G147)))</f>
        <v/>
      </c>
      <c r="DB153" s="270" t="str">
        <f ca="true">+IF(OFFSET('Sanitation Data'!$G$30,0,10*ROW('Sanitation Data'!G147))="","",OFFSET('Sanitation Data'!$G$30,0,10*ROW('Sanitation Data'!G147)))</f>
        <v/>
      </c>
      <c r="DC153" s="270" t="str">
        <f ca="true">+IF(OFFSET('Sanitation Data'!$G$31,0,10*ROW('Sanitation Data'!G147))="","",OFFSET('Sanitation Data'!$G$31,0,10*ROW('Sanitation Data'!G147)))</f>
        <v/>
      </c>
      <c r="DD153" s="270" t="str">
        <f ca="true">+IF(OFFSET('Sanitation Data'!$G$32,0,10*ROW('Sanitation Data'!G147))="","",OFFSET('Sanitation Data'!$G$32,0,10*ROW('Sanitation Data'!G147)))</f>
        <v/>
      </c>
      <c r="DE153" s="270" t="str">
        <f ca="true">+IF(OFFSET('Sanitation Data'!$H$28,0,10*ROW('Sanitation Data'!H147))="","",OFFSET('Sanitation Data'!$H$28,0,10*ROW('Sanitation Data'!H147)))</f>
        <v/>
      </c>
      <c r="DF153" s="270" t="str">
        <f ca="true">+IF(OFFSET('Sanitation Data'!$H$29,0,10*ROW('Sanitation Data'!H147))="","",OFFSET('Sanitation Data'!$H$29,0,10*ROW('Sanitation Data'!H147)))</f>
        <v/>
      </c>
      <c r="DG153" s="270" t="str">
        <f ca="true">+IF(OFFSET('Sanitation Data'!$H$30,0,10*ROW('Sanitation Data'!H147))="","",OFFSET('Sanitation Data'!$H$30,0,10*ROW('Sanitation Data'!H147)))</f>
        <v/>
      </c>
      <c r="DH153" s="270" t="str">
        <f ca="true">+IF(OFFSET('Sanitation Data'!$H$31,0,10*ROW('Sanitation Data'!H147))="","",OFFSET('Sanitation Data'!$H$31,0,10*ROW('Sanitation Data'!H147)))</f>
        <v/>
      </c>
      <c r="DI153" s="270" t="str">
        <f ca="true">+IF(OFFSET('Sanitation Data'!$H$32,0,10*ROW('Sanitation Data'!H147))="","",OFFSET('Sanitation Data'!$H$32,0,10*ROW('Sanitation Data'!H147)))</f>
        <v/>
      </c>
      <c r="DJ153" s="270" t="str">
        <f ca="true">+IF(OFFSET('Sanitation Data'!$I$28,0,10*ROW('Sanitation Data'!I147))="","",OFFSET('Sanitation Data'!$I$28,0,10*ROW('Sanitation Data'!I147)))</f>
        <v/>
      </c>
      <c r="DK153" s="270" t="str">
        <f ca="true">+IF(OFFSET('Sanitation Data'!$I$29,0,10*ROW('Sanitation Data'!I147))="","",OFFSET('Sanitation Data'!$I$29,0,10*ROW('Sanitation Data'!I147)))</f>
        <v/>
      </c>
      <c r="DL153" s="270" t="str">
        <f ca="true">+IF(OFFSET('Sanitation Data'!$I$30,0,10*ROW('Sanitation Data'!I147))="","",OFFSET('Sanitation Data'!$I$30,0,10*ROW('Sanitation Data'!I147)))</f>
        <v/>
      </c>
      <c r="DM153" s="270" t="str">
        <f ca="true">+IF(OFFSET('Sanitation Data'!$I$31,0,10*ROW('Sanitation Data'!I147))="","",OFFSET('Sanitation Data'!$I$31,0,10*ROW('Sanitation Data'!I147)))</f>
        <v/>
      </c>
      <c r="DN153" s="270" t="str">
        <f ca="true">+IF(OFFSET('Sanitation Data'!$I$32,0,10*ROW('Sanitation Data'!I147))="","",OFFSET('Sanitation Data'!$I$32,0,10*ROW('Sanitation Data'!I147)))</f>
        <v/>
      </c>
      <c r="DO153" s="270" t="str">
        <f ca="true">+IF(OFFSET('Hygiene Data'!$D$11,0,10*ROW('Hygiene Data'!D147))="","",OFFSET('Hygiene Data'!$D$11,0,10*ROW('Hygiene Data'!D147)))</f>
        <v/>
      </c>
      <c r="DP153" s="270" t="str">
        <f ca="true">+IF(OFFSET('Hygiene Data'!$D$12,0,10*ROW('Hygiene Data'!D147))="","",OFFSET('Hygiene Data'!$D$12,0,10*ROW('Hygiene Data'!D147)))</f>
        <v/>
      </c>
      <c r="DQ153" s="270" t="str">
        <f ca="true">+IF(OFFSET('Hygiene Data'!$D$13,0,10*ROW('Hygiene Data'!D147))="","",OFFSET('Hygiene Data'!$D$13,0,10*ROW('Hygiene Data'!D147)))</f>
        <v/>
      </c>
      <c r="DR153" s="270" t="str">
        <f ca="true">+IF(OFFSET('Hygiene Data'!$E$11,0,10*ROW('Hygiene Data'!E147))="","",OFFSET('Hygiene Data'!$E$11,0,10*ROW('Hygiene Data'!E147)))</f>
        <v/>
      </c>
      <c r="DS153" s="270" t="str">
        <f ca="true">+IF(OFFSET('Hygiene Data'!$E$12,0,10*ROW('Hygiene Data'!E147))="","",OFFSET('Hygiene Data'!$E$12,0,10*ROW('Hygiene Data'!E147)))</f>
        <v/>
      </c>
      <c r="DT153" s="270" t="str">
        <f ca="true">+IF(OFFSET('Hygiene Data'!$E$13,0,10*ROW('Hygiene Data'!E147))="","",OFFSET('Hygiene Data'!$E$13,0,10*ROW('Hygiene Data'!E147)))</f>
        <v/>
      </c>
      <c r="DU153" s="270" t="str">
        <f ca="true">+IF(OFFSET('Hygiene Data'!$F$11,0,10*ROW('Hygiene Data'!F147))="","",OFFSET('Hygiene Data'!$F$11,0,10*ROW('Hygiene Data'!F147)))</f>
        <v/>
      </c>
      <c r="DV153" s="270" t="str">
        <f ca="true">+IF(OFFSET('Hygiene Data'!$F$12,0,10*ROW('Hygiene Data'!F147))="","",OFFSET('Hygiene Data'!$F$12,0,10*ROW('Hygiene Data'!F147)))</f>
        <v/>
      </c>
      <c r="DW153" s="270" t="str">
        <f ca="true">+IF(OFFSET('Hygiene Data'!$F$13,0,10*ROW('Hygiene Data'!F147))="","",OFFSET('Hygiene Data'!$F$13,0,10*ROW('Hygiene Data'!F147)))</f>
        <v/>
      </c>
      <c r="DX153" s="270" t="str">
        <f ca="true">+IF(OFFSET('Hygiene Data'!$G$11,0,10*ROW('Hygiene Data'!G147))="","",OFFSET('Hygiene Data'!$G$11,0,10*ROW('Hygiene Data'!G147)))</f>
        <v/>
      </c>
      <c r="DY153" s="270" t="str">
        <f ca="true">+IF(OFFSET('Hygiene Data'!$G$12,0,10*ROW('Hygiene Data'!G147))="","",OFFSET('Hygiene Data'!$G$12,0,10*ROW('Hygiene Data'!G147)))</f>
        <v/>
      </c>
      <c r="DZ153" s="270" t="str">
        <f ca="true">+IF(OFFSET('Hygiene Data'!$G$13,0,10*ROW('Hygiene Data'!G147))="","",OFFSET('Hygiene Data'!$G$13,0,10*ROW('Hygiene Data'!G147)))</f>
        <v/>
      </c>
      <c r="EA153" s="270" t="str">
        <f ca="true">+IF(OFFSET('Hygiene Data'!$H$11,0,10*ROW('Hygiene Data'!H147))="","",OFFSET('Hygiene Data'!$H$11,0,10*ROW('Hygiene Data'!H147)))</f>
        <v/>
      </c>
      <c r="EB153" s="270" t="str">
        <f ca="true">+IF(OFFSET('Hygiene Data'!$H$12,0,10*ROW('Hygiene Data'!H147))="","",OFFSET('Hygiene Data'!$H$12,0,10*ROW('Hygiene Data'!H147)))</f>
        <v/>
      </c>
      <c r="EC153" s="270" t="str">
        <f ca="true">+IF(OFFSET('Hygiene Data'!$H$13,0,10*ROW('Hygiene Data'!H147))="","",OFFSET('Hygiene Data'!$H$13,0,10*ROW('Hygiene Data'!H147)))</f>
        <v/>
      </c>
      <c r="ED153" s="270" t="str">
        <f ca="true">+IF(OFFSET('Hygiene Data'!$I$11,0,10*ROW('Hygiene Data'!I147))="","",OFFSET('Hygiene Data'!$I$11,0,10*ROW('Hygiene Data'!I147)))</f>
        <v/>
      </c>
      <c r="EE153" s="270" t="str">
        <f ca="true">+IF(OFFSET('Hygiene Data'!$I$12,0,10*ROW('Hygiene Data'!I147))="","",OFFSET('Hygiene Data'!$I$12,0,10*ROW('Hygiene Data'!I147)))</f>
        <v/>
      </c>
      <c r="EF153" s="270"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26" t="str">
        <f t="shared" ca="true" si="2"/>
        <v/>
      </c>
      <c r="D154" s="93"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3"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3"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3"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3"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3"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3"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3"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3"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3"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3"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3"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3"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3"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3"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3"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3"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3"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4"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4"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4"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4"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4"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4"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4"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4"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4"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4"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4"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4"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4"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4"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4"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4"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4"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4"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4"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4"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4"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4"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4"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4"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4"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4"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4"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4"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4"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4"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5"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5"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5"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5"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5"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5"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5"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5"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5"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5"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5"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5"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5"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5"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5"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5"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5"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5"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0"/>
      <c r="BS154" s="270" t="str">
        <f ca="true">+IF(OFFSET('Water Data'!$D$27,0,10*ROW('Water Data'!D148))="","",OFFSET('Water Data'!$D$27,0,10*ROW('Water Data'!D148)))</f>
        <v/>
      </c>
      <c r="BT154" s="270" t="str">
        <f ca="true">+IF(OFFSET('Water Data'!$D$28,0,10*ROW('Water Data'!D148))="","",OFFSET('Water Data'!$D$28,0,10*ROW('Water Data'!D148)))</f>
        <v/>
      </c>
      <c r="BU154" s="270" t="str">
        <f ca="true">+IF(OFFSET('Water Data'!$D$29,0,10*ROW('Water Data'!D148))="","",OFFSET('Water Data'!$D$29,0,10*ROW('Water Data'!D148)))</f>
        <v/>
      </c>
      <c r="BV154" s="270" t="str">
        <f ca="true">+IF(OFFSET('Water Data'!$E$27,0,10*ROW('Water Data'!E148))="","",OFFSET('Water Data'!$E$27,0,10*ROW('Water Data'!E148)))</f>
        <v/>
      </c>
      <c r="BW154" s="270" t="str">
        <f ca="true">+IF(OFFSET('Water Data'!$E$28,0,10*ROW('Water Data'!E148))="","",OFFSET('Water Data'!$E$28,0,10*ROW('Water Data'!E148)))</f>
        <v/>
      </c>
      <c r="BX154" s="270" t="str">
        <f ca="true">+IF(OFFSET('Water Data'!$E$29,0,10*ROW('Water Data'!E148))="","",OFFSET('Water Data'!$E$29,0,10*ROW('Water Data'!E148)))</f>
        <v/>
      </c>
      <c r="BY154" s="270" t="str">
        <f ca="true">+IF(OFFSET('Water Data'!$F$27,0,10*ROW('Water Data'!F148))="","",OFFSET('Water Data'!$F$27,0,10*ROW('Water Data'!F148)))</f>
        <v/>
      </c>
      <c r="BZ154" s="270" t="str">
        <f ca="true">+IF(OFFSET('Water Data'!$F$28,0,10*ROW('Water Data'!F148))="","",OFFSET('Water Data'!$F$28,0,10*ROW('Water Data'!F148)))</f>
        <v/>
      </c>
      <c r="CA154" s="270" t="str">
        <f ca="true">+IF(OFFSET('Water Data'!$F$29,0,10*ROW('Water Data'!F148))="","",OFFSET('Water Data'!$F$29,0,10*ROW('Water Data'!F148)))</f>
        <v/>
      </c>
      <c r="CB154" s="270" t="str">
        <f ca="true">+IF(OFFSET('Water Data'!$G$27,0,10*ROW('Water Data'!G148))="","",OFFSET('Water Data'!$G$27,0,10*ROW('Water Data'!G148)))</f>
        <v/>
      </c>
      <c r="CC154" s="270" t="str">
        <f ca="true">+IF(OFFSET('Water Data'!$G$28,0,10*ROW('Water Data'!G148))="","",OFFSET('Water Data'!$G$28,0,10*ROW('Water Data'!G148)))</f>
        <v/>
      </c>
      <c r="CD154" s="270" t="str">
        <f ca="true">+IF(OFFSET('Water Data'!$G$29,0,10*ROW('Water Data'!G148))="","",OFFSET('Water Data'!$G$29,0,10*ROW('Water Data'!G148)))</f>
        <v/>
      </c>
      <c r="CE154" s="270" t="str">
        <f ca="true">+IF(OFFSET('Water Data'!$H$27,0,10*ROW('Water Data'!H148))="","",OFFSET('Water Data'!$H$27,0,10*ROW('Water Data'!H148)))</f>
        <v/>
      </c>
      <c r="CF154" s="270" t="str">
        <f ca="true">+IF(OFFSET('Water Data'!$H$28,0,10*ROW('Water Data'!H148))="","",OFFSET('Water Data'!$H$28,0,10*ROW('Water Data'!H148)))</f>
        <v/>
      </c>
      <c r="CG154" s="270" t="str">
        <f ca="true">+IF(OFFSET('Water Data'!$H$29,0,10*ROW('Water Data'!H148))="","",OFFSET('Water Data'!$H$29,0,10*ROW('Water Data'!H148)))</f>
        <v/>
      </c>
      <c r="CH154" s="270" t="str">
        <f ca="true">+IF(OFFSET('Water Data'!$I$27,0,10*ROW('Water Data'!I148))="","",OFFSET('Water Data'!$I$27,0,10*ROW('Water Data'!I148)))</f>
        <v/>
      </c>
      <c r="CI154" s="270" t="str">
        <f ca="true">+IF(OFFSET('Water Data'!$I$28,0,10*ROW('Water Data'!I148))="","",OFFSET('Water Data'!$I$28,0,10*ROW('Water Data'!I148)))</f>
        <v/>
      </c>
      <c r="CJ154" s="270" t="str">
        <f ca="true">+IF(OFFSET('Water Data'!$I$29,0,10*ROW('Water Data'!I148))="","",OFFSET('Water Data'!$I$29,0,10*ROW('Water Data'!I148)))</f>
        <v/>
      </c>
      <c r="CK154" s="270" t="str">
        <f ca="true">+IF(OFFSET('Sanitation Data'!$D$28,0,10*ROW('Sanitation Data'!D148))="","",OFFSET('Sanitation Data'!$D$28,0,10*ROW('Sanitation Data'!D148)))</f>
        <v/>
      </c>
      <c r="CL154" s="270" t="str">
        <f ca="true">+IF(OFFSET('Sanitation Data'!$D$29,0,10*ROW('Sanitation Data'!D148))="","",OFFSET('Sanitation Data'!$D$29,0,10*ROW('Sanitation Data'!D148)))</f>
        <v/>
      </c>
      <c r="CM154" s="270" t="str">
        <f ca="true">+IF(OFFSET('Sanitation Data'!$D$30,0,10*ROW('Sanitation Data'!D148))="","",OFFSET('Sanitation Data'!$D$30,0,10*ROW('Sanitation Data'!D148)))</f>
        <v/>
      </c>
      <c r="CN154" s="270" t="str">
        <f ca="true">+IF(OFFSET('Sanitation Data'!$D$31,0,10*ROW('Sanitation Data'!D148))="","",OFFSET('Sanitation Data'!$D$31,0,10*ROW('Sanitation Data'!D148)))</f>
        <v/>
      </c>
      <c r="CO154" s="270" t="str">
        <f ca="true">+IF(OFFSET('Sanitation Data'!$D$32,0,10*ROW('Sanitation Data'!D148))="","",OFFSET('Sanitation Data'!$D$32,0,10*ROW('Sanitation Data'!D148)))</f>
        <v/>
      </c>
      <c r="CP154" s="270" t="str">
        <f ca="true">+IF(OFFSET('Sanitation Data'!$E$28,0,10*ROW('Sanitation Data'!E148))="","",OFFSET('Sanitation Data'!$E$28,0,10*ROW('Sanitation Data'!E148)))</f>
        <v/>
      </c>
      <c r="CQ154" s="270" t="str">
        <f ca="true">+IF(OFFSET('Sanitation Data'!$E$29,0,10*ROW('Sanitation Data'!E148))="","",OFFSET('Sanitation Data'!$E$29,0,10*ROW('Sanitation Data'!E148)))</f>
        <v/>
      </c>
      <c r="CR154" s="270" t="str">
        <f ca="true">+IF(OFFSET('Sanitation Data'!$E$30,0,10*ROW('Sanitation Data'!E148))="","",OFFSET('Sanitation Data'!$E$30,0,10*ROW('Sanitation Data'!E148)))</f>
        <v/>
      </c>
      <c r="CS154" s="270" t="str">
        <f ca="true">+IF(OFFSET('Sanitation Data'!$E$31,0,10*ROW('Sanitation Data'!E148))="","",OFFSET('Sanitation Data'!$E$31,0,10*ROW('Sanitation Data'!E148)))</f>
        <v/>
      </c>
      <c r="CT154" s="270" t="str">
        <f ca="true">+IF(OFFSET('Sanitation Data'!$E$32,0,10*ROW('Sanitation Data'!E148))="","",OFFSET('Sanitation Data'!$E$32,0,10*ROW('Sanitation Data'!E148)))</f>
        <v/>
      </c>
      <c r="CU154" s="270" t="str">
        <f ca="true">+IF(OFFSET('Sanitation Data'!$F$28,0,10*ROW('Sanitation Data'!F148))="","",OFFSET('Sanitation Data'!$F$28,0,10*ROW('Sanitation Data'!F148)))</f>
        <v/>
      </c>
      <c r="CV154" s="270" t="str">
        <f ca="true">+IF(OFFSET('Sanitation Data'!$F$29,0,10*ROW('Sanitation Data'!F148))="","",OFFSET('Sanitation Data'!$F$29,0,10*ROW('Sanitation Data'!F148)))</f>
        <v/>
      </c>
      <c r="CW154" s="270" t="str">
        <f ca="true">+IF(OFFSET('Sanitation Data'!$F$30,0,10*ROW('Sanitation Data'!F148))="","",OFFSET('Sanitation Data'!$F$30,0,10*ROW('Sanitation Data'!F148)))</f>
        <v/>
      </c>
      <c r="CX154" s="270" t="str">
        <f ca="true">+IF(OFFSET('Sanitation Data'!$F$31,0,10*ROW('Sanitation Data'!F148))="","",OFFSET('Sanitation Data'!$F$31,0,10*ROW('Sanitation Data'!F148)))</f>
        <v/>
      </c>
      <c r="CY154" s="270" t="str">
        <f ca="true">+IF(OFFSET('Sanitation Data'!$F$32,0,10*ROW('Sanitation Data'!F148))="","",OFFSET('Sanitation Data'!$F$32,0,10*ROW('Sanitation Data'!F148)))</f>
        <v/>
      </c>
      <c r="CZ154" s="270" t="str">
        <f ca="true">+IF(OFFSET('Sanitation Data'!$G$28,0,10*ROW('Sanitation Data'!G148))="","",OFFSET('Sanitation Data'!$G$28,0,10*ROW('Sanitation Data'!G148)))</f>
        <v/>
      </c>
      <c r="DA154" s="270" t="str">
        <f ca="true">+IF(OFFSET('Sanitation Data'!$G$29,0,10*ROW('Sanitation Data'!G148))="","",OFFSET('Sanitation Data'!$G$29,0,10*ROW('Sanitation Data'!G148)))</f>
        <v/>
      </c>
      <c r="DB154" s="270" t="str">
        <f ca="true">+IF(OFFSET('Sanitation Data'!$G$30,0,10*ROW('Sanitation Data'!G148))="","",OFFSET('Sanitation Data'!$G$30,0,10*ROW('Sanitation Data'!G148)))</f>
        <v/>
      </c>
      <c r="DC154" s="270" t="str">
        <f ca="true">+IF(OFFSET('Sanitation Data'!$G$31,0,10*ROW('Sanitation Data'!G148))="","",OFFSET('Sanitation Data'!$G$31,0,10*ROW('Sanitation Data'!G148)))</f>
        <v/>
      </c>
      <c r="DD154" s="270" t="str">
        <f ca="true">+IF(OFFSET('Sanitation Data'!$G$32,0,10*ROW('Sanitation Data'!G148))="","",OFFSET('Sanitation Data'!$G$32,0,10*ROW('Sanitation Data'!G148)))</f>
        <v/>
      </c>
      <c r="DE154" s="270" t="str">
        <f ca="true">+IF(OFFSET('Sanitation Data'!$H$28,0,10*ROW('Sanitation Data'!H148))="","",OFFSET('Sanitation Data'!$H$28,0,10*ROW('Sanitation Data'!H148)))</f>
        <v/>
      </c>
      <c r="DF154" s="270" t="str">
        <f ca="true">+IF(OFFSET('Sanitation Data'!$H$29,0,10*ROW('Sanitation Data'!H148))="","",OFFSET('Sanitation Data'!$H$29,0,10*ROW('Sanitation Data'!H148)))</f>
        <v/>
      </c>
      <c r="DG154" s="270" t="str">
        <f ca="true">+IF(OFFSET('Sanitation Data'!$H$30,0,10*ROW('Sanitation Data'!H148))="","",OFFSET('Sanitation Data'!$H$30,0,10*ROW('Sanitation Data'!H148)))</f>
        <v/>
      </c>
      <c r="DH154" s="270" t="str">
        <f ca="true">+IF(OFFSET('Sanitation Data'!$H$31,0,10*ROW('Sanitation Data'!H148))="","",OFFSET('Sanitation Data'!$H$31,0,10*ROW('Sanitation Data'!H148)))</f>
        <v/>
      </c>
      <c r="DI154" s="270" t="str">
        <f ca="true">+IF(OFFSET('Sanitation Data'!$H$32,0,10*ROW('Sanitation Data'!H148))="","",OFFSET('Sanitation Data'!$H$32,0,10*ROW('Sanitation Data'!H148)))</f>
        <v/>
      </c>
      <c r="DJ154" s="270" t="str">
        <f ca="true">+IF(OFFSET('Sanitation Data'!$I$28,0,10*ROW('Sanitation Data'!I148))="","",OFFSET('Sanitation Data'!$I$28,0,10*ROW('Sanitation Data'!I148)))</f>
        <v/>
      </c>
      <c r="DK154" s="270" t="str">
        <f ca="true">+IF(OFFSET('Sanitation Data'!$I$29,0,10*ROW('Sanitation Data'!I148))="","",OFFSET('Sanitation Data'!$I$29,0,10*ROW('Sanitation Data'!I148)))</f>
        <v/>
      </c>
      <c r="DL154" s="270" t="str">
        <f ca="true">+IF(OFFSET('Sanitation Data'!$I$30,0,10*ROW('Sanitation Data'!I148))="","",OFFSET('Sanitation Data'!$I$30,0,10*ROW('Sanitation Data'!I148)))</f>
        <v/>
      </c>
      <c r="DM154" s="270" t="str">
        <f ca="true">+IF(OFFSET('Sanitation Data'!$I$31,0,10*ROW('Sanitation Data'!I148))="","",OFFSET('Sanitation Data'!$I$31,0,10*ROW('Sanitation Data'!I148)))</f>
        <v/>
      </c>
      <c r="DN154" s="270" t="str">
        <f ca="true">+IF(OFFSET('Sanitation Data'!$I$32,0,10*ROW('Sanitation Data'!I148))="","",OFFSET('Sanitation Data'!$I$32,0,10*ROW('Sanitation Data'!I148)))</f>
        <v/>
      </c>
      <c r="DO154" s="270" t="str">
        <f ca="true">+IF(OFFSET('Hygiene Data'!$D$11,0,10*ROW('Hygiene Data'!D148))="","",OFFSET('Hygiene Data'!$D$11,0,10*ROW('Hygiene Data'!D148)))</f>
        <v/>
      </c>
      <c r="DP154" s="270" t="str">
        <f ca="true">+IF(OFFSET('Hygiene Data'!$D$12,0,10*ROW('Hygiene Data'!D148))="","",OFFSET('Hygiene Data'!$D$12,0,10*ROW('Hygiene Data'!D148)))</f>
        <v/>
      </c>
      <c r="DQ154" s="270" t="str">
        <f ca="true">+IF(OFFSET('Hygiene Data'!$D$13,0,10*ROW('Hygiene Data'!D148))="","",OFFSET('Hygiene Data'!$D$13,0,10*ROW('Hygiene Data'!D148)))</f>
        <v/>
      </c>
      <c r="DR154" s="270" t="str">
        <f ca="true">+IF(OFFSET('Hygiene Data'!$E$11,0,10*ROW('Hygiene Data'!E148))="","",OFFSET('Hygiene Data'!$E$11,0,10*ROW('Hygiene Data'!E148)))</f>
        <v/>
      </c>
      <c r="DS154" s="270" t="str">
        <f ca="true">+IF(OFFSET('Hygiene Data'!$E$12,0,10*ROW('Hygiene Data'!E148))="","",OFFSET('Hygiene Data'!$E$12,0,10*ROW('Hygiene Data'!E148)))</f>
        <v/>
      </c>
      <c r="DT154" s="270" t="str">
        <f ca="true">+IF(OFFSET('Hygiene Data'!$E$13,0,10*ROW('Hygiene Data'!E148))="","",OFFSET('Hygiene Data'!$E$13,0,10*ROW('Hygiene Data'!E148)))</f>
        <v/>
      </c>
      <c r="DU154" s="270" t="str">
        <f ca="true">+IF(OFFSET('Hygiene Data'!$F$11,0,10*ROW('Hygiene Data'!F148))="","",OFFSET('Hygiene Data'!$F$11,0,10*ROW('Hygiene Data'!F148)))</f>
        <v/>
      </c>
      <c r="DV154" s="270" t="str">
        <f ca="true">+IF(OFFSET('Hygiene Data'!$F$12,0,10*ROW('Hygiene Data'!F148))="","",OFFSET('Hygiene Data'!$F$12,0,10*ROW('Hygiene Data'!F148)))</f>
        <v/>
      </c>
      <c r="DW154" s="270" t="str">
        <f ca="true">+IF(OFFSET('Hygiene Data'!$F$13,0,10*ROW('Hygiene Data'!F148))="","",OFFSET('Hygiene Data'!$F$13,0,10*ROW('Hygiene Data'!F148)))</f>
        <v/>
      </c>
      <c r="DX154" s="270" t="str">
        <f ca="true">+IF(OFFSET('Hygiene Data'!$G$11,0,10*ROW('Hygiene Data'!G148))="","",OFFSET('Hygiene Data'!$G$11,0,10*ROW('Hygiene Data'!G148)))</f>
        <v/>
      </c>
      <c r="DY154" s="270" t="str">
        <f ca="true">+IF(OFFSET('Hygiene Data'!$G$12,0,10*ROW('Hygiene Data'!G148))="","",OFFSET('Hygiene Data'!$G$12,0,10*ROW('Hygiene Data'!G148)))</f>
        <v/>
      </c>
      <c r="DZ154" s="270" t="str">
        <f ca="true">+IF(OFFSET('Hygiene Data'!$G$13,0,10*ROW('Hygiene Data'!G148))="","",OFFSET('Hygiene Data'!$G$13,0,10*ROW('Hygiene Data'!G148)))</f>
        <v/>
      </c>
      <c r="EA154" s="270" t="str">
        <f ca="true">+IF(OFFSET('Hygiene Data'!$H$11,0,10*ROW('Hygiene Data'!H148))="","",OFFSET('Hygiene Data'!$H$11,0,10*ROW('Hygiene Data'!H148)))</f>
        <v/>
      </c>
      <c r="EB154" s="270" t="str">
        <f ca="true">+IF(OFFSET('Hygiene Data'!$H$12,0,10*ROW('Hygiene Data'!H148))="","",OFFSET('Hygiene Data'!$H$12,0,10*ROW('Hygiene Data'!H148)))</f>
        <v/>
      </c>
      <c r="EC154" s="270" t="str">
        <f ca="true">+IF(OFFSET('Hygiene Data'!$H$13,0,10*ROW('Hygiene Data'!H148))="","",OFFSET('Hygiene Data'!$H$13,0,10*ROW('Hygiene Data'!H148)))</f>
        <v/>
      </c>
      <c r="ED154" s="270" t="str">
        <f ca="true">+IF(OFFSET('Hygiene Data'!$I$11,0,10*ROW('Hygiene Data'!I148))="","",OFFSET('Hygiene Data'!$I$11,0,10*ROW('Hygiene Data'!I148)))</f>
        <v/>
      </c>
      <c r="EE154" s="270" t="str">
        <f ca="true">+IF(OFFSET('Hygiene Data'!$I$12,0,10*ROW('Hygiene Data'!I148))="","",OFFSET('Hygiene Data'!$I$12,0,10*ROW('Hygiene Data'!I148)))</f>
        <v/>
      </c>
      <c r="EF154" s="270"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26" t="str">
        <f t="shared" ca="true" si="2"/>
        <v/>
      </c>
      <c r="D155" s="93"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3"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3"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3"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3"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3"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3"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3"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3"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3"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3"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3"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3"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3"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3"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3"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3"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3"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4"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4"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4"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4"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4"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4"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4"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4"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4"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4"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4"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4"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4"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4"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4"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4"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4"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4"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4"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4"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4"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4"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4"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4"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4"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4"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4"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4"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4"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4"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5"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5"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5"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5"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5"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5"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5"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5"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5"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5"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5"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5"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5"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5"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5"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5"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5"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5"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0"/>
      <c r="BS155" s="270" t="str">
        <f ca="true">+IF(OFFSET('Water Data'!$D$27,0,10*ROW('Water Data'!D149))="","",OFFSET('Water Data'!$D$27,0,10*ROW('Water Data'!D149)))</f>
        <v/>
      </c>
      <c r="BT155" s="270" t="str">
        <f ca="true">+IF(OFFSET('Water Data'!$D$28,0,10*ROW('Water Data'!D149))="","",OFFSET('Water Data'!$D$28,0,10*ROW('Water Data'!D149)))</f>
        <v/>
      </c>
      <c r="BU155" s="270" t="str">
        <f ca="true">+IF(OFFSET('Water Data'!$D$29,0,10*ROW('Water Data'!D149))="","",OFFSET('Water Data'!$D$29,0,10*ROW('Water Data'!D149)))</f>
        <v/>
      </c>
      <c r="BV155" s="270" t="str">
        <f ca="true">+IF(OFFSET('Water Data'!$E$27,0,10*ROW('Water Data'!E149))="","",OFFSET('Water Data'!$E$27,0,10*ROW('Water Data'!E149)))</f>
        <v/>
      </c>
      <c r="BW155" s="270" t="str">
        <f ca="true">+IF(OFFSET('Water Data'!$E$28,0,10*ROW('Water Data'!E149))="","",OFFSET('Water Data'!$E$28,0,10*ROW('Water Data'!E149)))</f>
        <v/>
      </c>
      <c r="BX155" s="270" t="str">
        <f ca="true">+IF(OFFSET('Water Data'!$E$29,0,10*ROW('Water Data'!E149))="","",OFFSET('Water Data'!$E$29,0,10*ROW('Water Data'!E149)))</f>
        <v/>
      </c>
      <c r="BY155" s="270" t="str">
        <f ca="true">+IF(OFFSET('Water Data'!$F$27,0,10*ROW('Water Data'!F149))="","",OFFSET('Water Data'!$F$27,0,10*ROW('Water Data'!F149)))</f>
        <v/>
      </c>
      <c r="BZ155" s="270" t="str">
        <f ca="true">+IF(OFFSET('Water Data'!$F$28,0,10*ROW('Water Data'!F149))="","",OFFSET('Water Data'!$F$28,0,10*ROW('Water Data'!F149)))</f>
        <v/>
      </c>
      <c r="CA155" s="270" t="str">
        <f ca="true">+IF(OFFSET('Water Data'!$F$29,0,10*ROW('Water Data'!F149))="","",OFFSET('Water Data'!$F$29,0,10*ROW('Water Data'!F149)))</f>
        <v/>
      </c>
      <c r="CB155" s="270" t="str">
        <f ca="true">+IF(OFFSET('Water Data'!$G$27,0,10*ROW('Water Data'!G149))="","",OFFSET('Water Data'!$G$27,0,10*ROW('Water Data'!G149)))</f>
        <v/>
      </c>
      <c r="CC155" s="270" t="str">
        <f ca="true">+IF(OFFSET('Water Data'!$G$28,0,10*ROW('Water Data'!G149))="","",OFFSET('Water Data'!$G$28,0,10*ROW('Water Data'!G149)))</f>
        <v/>
      </c>
      <c r="CD155" s="270" t="str">
        <f ca="true">+IF(OFFSET('Water Data'!$G$29,0,10*ROW('Water Data'!G149))="","",OFFSET('Water Data'!$G$29,0,10*ROW('Water Data'!G149)))</f>
        <v/>
      </c>
      <c r="CE155" s="270" t="str">
        <f ca="true">+IF(OFFSET('Water Data'!$H$27,0,10*ROW('Water Data'!H149))="","",OFFSET('Water Data'!$H$27,0,10*ROW('Water Data'!H149)))</f>
        <v/>
      </c>
      <c r="CF155" s="270" t="str">
        <f ca="true">+IF(OFFSET('Water Data'!$H$28,0,10*ROW('Water Data'!H149))="","",OFFSET('Water Data'!$H$28,0,10*ROW('Water Data'!H149)))</f>
        <v/>
      </c>
      <c r="CG155" s="270" t="str">
        <f ca="true">+IF(OFFSET('Water Data'!$H$29,0,10*ROW('Water Data'!H149))="","",OFFSET('Water Data'!$H$29,0,10*ROW('Water Data'!H149)))</f>
        <v/>
      </c>
      <c r="CH155" s="270" t="str">
        <f ca="true">+IF(OFFSET('Water Data'!$I$27,0,10*ROW('Water Data'!I149))="","",OFFSET('Water Data'!$I$27,0,10*ROW('Water Data'!I149)))</f>
        <v/>
      </c>
      <c r="CI155" s="270" t="str">
        <f ca="true">+IF(OFFSET('Water Data'!$I$28,0,10*ROW('Water Data'!I149))="","",OFFSET('Water Data'!$I$28,0,10*ROW('Water Data'!I149)))</f>
        <v/>
      </c>
      <c r="CJ155" s="270" t="str">
        <f ca="true">+IF(OFFSET('Water Data'!$I$29,0,10*ROW('Water Data'!I149))="","",OFFSET('Water Data'!$I$29,0,10*ROW('Water Data'!I149)))</f>
        <v/>
      </c>
      <c r="CK155" s="270" t="str">
        <f ca="true">+IF(OFFSET('Sanitation Data'!$D$28,0,10*ROW('Sanitation Data'!D149))="","",OFFSET('Sanitation Data'!$D$28,0,10*ROW('Sanitation Data'!D149)))</f>
        <v/>
      </c>
      <c r="CL155" s="270" t="str">
        <f ca="true">+IF(OFFSET('Sanitation Data'!$D$29,0,10*ROW('Sanitation Data'!D149))="","",OFFSET('Sanitation Data'!$D$29,0,10*ROW('Sanitation Data'!D149)))</f>
        <v/>
      </c>
      <c r="CM155" s="270" t="str">
        <f ca="true">+IF(OFFSET('Sanitation Data'!$D$30,0,10*ROW('Sanitation Data'!D149))="","",OFFSET('Sanitation Data'!$D$30,0,10*ROW('Sanitation Data'!D149)))</f>
        <v/>
      </c>
      <c r="CN155" s="270" t="str">
        <f ca="true">+IF(OFFSET('Sanitation Data'!$D$31,0,10*ROW('Sanitation Data'!D149))="","",OFFSET('Sanitation Data'!$D$31,0,10*ROW('Sanitation Data'!D149)))</f>
        <v/>
      </c>
      <c r="CO155" s="270" t="str">
        <f ca="true">+IF(OFFSET('Sanitation Data'!$D$32,0,10*ROW('Sanitation Data'!D149))="","",OFFSET('Sanitation Data'!$D$32,0,10*ROW('Sanitation Data'!D149)))</f>
        <v/>
      </c>
      <c r="CP155" s="270" t="str">
        <f ca="true">+IF(OFFSET('Sanitation Data'!$E$28,0,10*ROW('Sanitation Data'!E149))="","",OFFSET('Sanitation Data'!$E$28,0,10*ROW('Sanitation Data'!E149)))</f>
        <v/>
      </c>
      <c r="CQ155" s="270" t="str">
        <f ca="true">+IF(OFFSET('Sanitation Data'!$E$29,0,10*ROW('Sanitation Data'!E149))="","",OFFSET('Sanitation Data'!$E$29,0,10*ROW('Sanitation Data'!E149)))</f>
        <v/>
      </c>
      <c r="CR155" s="270" t="str">
        <f ca="true">+IF(OFFSET('Sanitation Data'!$E$30,0,10*ROW('Sanitation Data'!E149))="","",OFFSET('Sanitation Data'!$E$30,0,10*ROW('Sanitation Data'!E149)))</f>
        <v/>
      </c>
      <c r="CS155" s="270" t="str">
        <f ca="true">+IF(OFFSET('Sanitation Data'!$E$31,0,10*ROW('Sanitation Data'!E149))="","",OFFSET('Sanitation Data'!$E$31,0,10*ROW('Sanitation Data'!E149)))</f>
        <v/>
      </c>
      <c r="CT155" s="270" t="str">
        <f ca="true">+IF(OFFSET('Sanitation Data'!$E$32,0,10*ROW('Sanitation Data'!E149))="","",OFFSET('Sanitation Data'!$E$32,0,10*ROW('Sanitation Data'!E149)))</f>
        <v/>
      </c>
      <c r="CU155" s="270" t="str">
        <f ca="true">+IF(OFFSET('Sanitation Data'!$F$28,0,10*ROW('Sanitation Data'!F149))="","",OFFSET('Sanitation Data'!$F$28,0,10*ROW('Sanitation Data'!F149)))</f>
        <v/>
      </c>
      <c r="CV155" s="270" t="str">
        <f ca="true">+IF(OFFSET('Sanitation Data'!$F$29,0,10*ROW('Sanitation Data'!F149))="","",OFFSET('Sanitation Data'!$F$29,0,10*ROW('Sanitation Data'!F149)))</f>
        <v/>
      </c>
      <c r="CW155" s="270" t="str">
        <f ca="true">+IF(OFFSET('Sanitation Data'!$F$30,0,10*ROW('Sanitation Data'!F149))="","",OFFSET('Sanitation Data'!$F$30,0,10*ROW('Sanitation Data'!F149)))</f>
        <v/>
      </c>
      <c r="CX155" s="270" t="str">
        <f ca="true">+IF(OFFSET('Sanitation Data'!$F$31,0,10*ROW('Sanitation Data'!F149))="","",OFFSET('Sanitation Data'!$F$31,0,10*ROW('Sanitation Data'!F149)))</f>
        <v/>
      </c>
      <c r="CY155" s="270" t="str">
        <f ca="true">+IF(OFFSET('Sanitation Data'!$F$32,0,10*ROW('Sanitation Data'!F149))="","",OFFSET('Sanitation Data'!$F$32,0,10*ROW('Sanitation Data'!F149)))</f>
        <v/>
      </c>
      <c r="CZ155" s="270" t="str">
        <f ca="true">+IF(OFFSET('Sanitation Data'!$G$28,0,10*ROW('Sanitation Data'!G149))="","",OFFSET('Sanitation Data'!$G$28,0,10*ROW('Sanitation Data'!G149)))</f>
        <v/>
      </c>
      <c r="DA155" s="270" t="str">
        <f ca="true">+IF(OFFSET('Sanitation Data'!$G$29,0,10*ROW('Sanitation Data'!G149))="","",OFFSET('Sanitation Data'!$G$29,0,10*ROW('Sanitation Data'!G149)))</f>
        <v/>
      </c>
      <c r="DB155" s="270" t="str">
        <f ca="true">+IF(OFFSET('Sanitation Data'!$G$30,0,10*ROW('Sanitation Data'!G149))="","",OFFSET('Sanitation Data'!$G$30,0,10*ROW('Sanitation Data'!G149)))</f>
        <v/>
      </c>
      <c r="DC155" s="270" t="str">
        <f ca="true">+IF(OFFSET('Sanitation Data'!$G$31,0,10*ROW('Sanitation Data'!G149))="","",OFFSET('Sanitation Data'!$G$31,0,10*ROW('Sanitation Data'!G149)))</f>
        <v/>
      </c>
      <c r="DD155" s="270" t="str">
        <f ca="true">+IF(OFFSET('Sanitation Data'!$G$32,0,10*ROW('Sanitation Data'!G149))="","",OFFSET('Sanitation Data'!$G$32,0,10*ROW('Sanitation Data'!G149)))</f>
        <v/>
      </c>
      <c r="DE155" s="270" t="str">
        <f ca="true">+IF(OFFSET('Sanitation Data'!$H$28,0,10*ROW('Sanitation Data'!H149))="","",OFFSET('Sanitation Data'!$H$28,0,10*ROW('Sanitation Data'!H149)))</f>
        <v/>
      </c>
      <c r="DF155" s="270" t="str">
        <f ca="true">+IF(OFFSET('Sanitation Data'!$H$29,0,10*ROW('Sanitation Data'!H149))="","",OFFSET('Sanitation Data'!$H$29,0,10*ROW('Sanitation Data'!H149)))</f>
        <v/>
      </c>
      <c r="DG155" s="270" t="str">
        <f ca="true">+IF(OFFSET('Sanitation Data'!$H$30,0,10*ROW('Sanitation Data'!H149))="","",OFFSET('Sanitation Data'!$H$30,0,10*ROW('Sanitation Data'!H149)))</f>
        <v/>
      </c>
      <c r="DH155" s="270" t="str">
        <f ca="true">+IF(OFFSET('Sanitation Data'!$H$31,0,10*ROW('Sanitation Data'!H149))="","",OFFSET('Sanitation Data'!$H$31,0,10*ROW('Sanitation Data'!H149)))</f>
        <v/>
      </c>
      <c r="DI155" s="270" t="str">
        <f ca="true">+IF(OFFSET('Sanitation Data'!$H$32,0,10*ROW('Sanitation Data'!H149))="","",OFFSET('Sanitation Data'!$H$32,0,10*ROW('Sanitation Data'!H149)))</f>
        <v/>
      </c>
      <c r="DJ155" s="270" t="str">
        <f ca="true">+IF(OFFSET('Sanitation Data'!$I$28,0,10*ROW('Sanitation Data'!I149))="","",OFFSET('Sanitation Data'!$I$28,0,10*ROW('Sanitation Data'!I149)))</f>
        <v/>
      </c>
      <c r="DK155" s="270" t="str">
        <f ca="true">+IF(OFFSET('Sanitation Data'!$I$29,0,10*ROW('Sanitation Data'!I149))="","",OFFSET('Sanitation Data'!$I$29,0,10*ROW('Sanitation Data'!I149)))</f>
        <v/>
      </c>
      <c r="DL155" s="270" t="str">
        <f ca="true">+IF(OFFSET('Sanitation Data'!$I$30,0,10*ROW('Sanitation Data'!I149))="","",OFFSET('Sanitation Data'!$I$30,0,10*ROW('Sanitation Data'!I149)))</f>
        <v/>
      </c>
      <c r="DM155" s="270" t="str">
        <f ca="true">+IF(OFFSET('Sanitation Data'!$I$31,0,10*ROW('Sanitation Data'!I149))="","",OFFSET('Sanitation Data'!$I$31,0,10*ROW('Sanitation Data'!I149)))</f>
        <v/>
      </c>
      <c r="DN155" s="270" t="str">
        <f ca="true">+IF(OFFSET('Sanitation Data'!$I$32,0,10*ROW('Sanitation Data'!I149))="","",OFFSET('Sanitation Data'!$I$32,0,10*ROW('Sanitation Data'!I149)))</f>
        <v/>
      </c>
      <c r="DO155" s="270" t="str">
        <f ca="true">+IF(OFFSET('Hygiene Data'!$D$11,0,10*ROW('Hygiene Data'!D149))="","",OFFSET('Hygiene Data'!$D$11,0,10*ROW('Hygiene Data'!D149)))</f>
        <v/>
      </c>
      <c r="DP155" s="270" t="str">
        <f ca="true">+IF(OFFSET('Hygiene Data'!$D$12,0,10*ROW('Hygiene Data'!D149))="","",OFFSET('Hygiene Data'!$D$12,0,10*ROW('Hygiene Data'!D149)))</f>
        <v/>
      </c>
      <c r="DQ155" s="270" t="str">
        <f ca="true">+IF(OFFSET('Hygiene Data'!$D$13,0,10*ROW('Hygiene Data'!D149))="","",OFFSET('Hygiene Data'!$D$13,0,10*ROW('Hygiene Data'!D149)))</f>
        <v/>
      </c>
      <c r="DR155" s="270" t="str">
        <f ca="true">+IF(OFFSET('Hygiene Data'!$E$11,0,10*ROW('Hygiene Data'!E149))="","",OFFSET('Hygiene Data'!$E$11,0,10*ROW('Hygiene Data'!E149)))</f>
        <v/>
      </c>
      <c r="DS155" s="270" t="str">
        <f ca="true">+IF(OFFSET('Hygiene Data'!$E$12,0,10*ROW('Hygiene Data'!E149))="","",OFFSET('Hygiene Data'!$E$12,0,10*ROW('Hygiene Data'!E149)))</f>
        <v/>
      </c>
      <c r="DT155" s="270" t="str">
        <f ca="true">+IF(OFFSET('Hygiene Data'!$E$13,0,10*ROW('Hygiene Data'!E149))="","",OFFSET('Hygiene Data'!$E$13,0,10*ROW('Hygiene Data'!E149)))</f>
        <v/>
      </c>
      <c r="DU155" s="270" t="str">
        <f ca="true">+IF(OFFSET('Hygiene Data'!$F$11,0,10*ROW('Hygiene Data'!F149))="","",OFFSET('Hygiene Data'!$F$11,0,10*ROW('Hygiene Data'!F149)))</f>
        <v/>
      </c>
      <c r="DV155" s="270" t="str">
        <f ca="true">+IF(OFFSET('Hygiene Data'!$F$12,0,10*ROW('Hygiene Data'!F149))="","",OFFSET('Hygiene Data'!$F$12,0,10*ROW('Hygiene Data'!F149)))</f>
        <v/>
      </c>
      <c r="DW155" s="270" t="str">
        <f ca="true">+IF(OFFSET('Hygiene Data'!$F$13,0,10*ROW('Hygiene Data'!F149))="","",OFFSET('Hygiene Data'!$F$13,0,10*ROW('Hygiene Data'!F149)))</f>
        <v/>
      </c>
      <c r="DX155" s="270" t="str">
        <f ca="true">+IF(OFFSET('Hygiene Data'!$G$11,0,10*ROW('Hygiene Data'!G149))="","",OFFSET('Hygiene Data'!$G$11,0,10*ROW('Hygiene Data'!G149)))</f>
        <v/>
      </c>
      <c r="DY155" s="270" t="str">
        <f ca="true">+IF(OFFSET('Hygiene Data'!$G$12,0,10*ROW('Hygiene Data'!G149))="","",OFFSET('Hygiene Data'!$G$12,0,10*ROW('Hygiene Data'!G149)))</f>
        <v/>
      </c>
      <c r="DZ155" s="270" t="str">
        <f ca="true">+IF(OFFSET('Hygiene Data'!$G$13,0,10*ROW('Hygiene Data'!G149))="","",OFFSET('Hygiene Data'!$G$13,0,10*ROW('Hygiene Data'!G149)))</f>
        <v/>
      </c>
      <c r="EA155" s="270" t="str">
        <f ca="true">+IF(OFFSET('Hygiene Data'!$H$11,0,10*ROW('Hygiene Data'!H149))="","",OFFSET('Hygiene Data'!$H$11,0,10*ROW('Hygiene Data'!H149)))</f>
        <v/>
      </c>
      <c r="EB155" s="270" t="str">
        <f ca="true">+IF(OFFSET('Hygiene Data'!$H$12,0,10*ROW('Hygiene Data'!H149))="","",OFFSET('Hygiene Data'!$H$12,0,10*ROW('Hygiene Data'!H149)))</f>
        <v/>
      </c>
      <c r="EC155" s="270" t="str">
        <f ca="true">+IF(OFFSET('Hygiene Data'!$H$13,0,10*ROW('Hygiene Data'!H149))="","",OFFSET('Hygiene Data'!$H$13,0,10*ROW('Hygiene Data'!H149)))</f>
        <v/>
      </c>
      <c r="ED155" s="270" t="str">
        <f ca="true">+IF(OFFSET('Hygiene Data'!$I$11,0,10*ROW('Hygiene Data'!I149))="","",OFFSET('Hygiene Data'!$I$11,0,10*ROW('Hygiene Data'!I149)))</f>
        <v/>
      </c>
      <c r="EE155" s="270" t="str">
        <f ca="true">+IF(OFFSET('Hygiene Data'!$I$12,0,10*ROW('Hygiene Data'!I149))="","",OFFSET('Hygiene Data'!$I$12,0,10*ROW('Hygiene Data'!I149)))</f>
        <v/>
      </c>
      <c r="EF155" s="270"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26" t="str">
        <f t="shared" ca="true" si="2"/>
        <v/>
      </c>
      <c r="D156" s="93"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3"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3"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3"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3"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3"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3"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3"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3"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3"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3"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3"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3"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3"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3"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3"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3"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3"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4"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4"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4"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4"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4"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4"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4"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4"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4"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4"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4"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4"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4"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4"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4"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4"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4"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4"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4"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4"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4"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4"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4"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4"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4"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4"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4"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4"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4"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4"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5"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5"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5"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5"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5"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5"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5"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5"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5"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5"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5"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5"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5"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5"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5"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5"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5"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5"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0"/>
      <c r="BS156" s="270" t="str">
        <f ca="true">+IF(OFFSET('Water Data'!$D$27,0,10*ROW('Water Data'!D150))="","",OFFSET('Water Data'!$D$27,0,10*ROW('Water Data'!D150)))</f>
        <v/>
      </c>
      <c r="BT156" s="270" t="str">
        <f ca="true">+IF(OFFSET('Water Data'!$D$28,0,10*ROW('Water Data'!D150))="","",OFFSET('Water Data'!$D$28,0,10*ROW('Water Data'!D150)))</f>
        <v/>
      </c>
      <c r="BU156" s="270" t="str">
        <f ca="true">+IF(OFFSET('Water Data'!$D$29,0,10*ROW('Water Data'!D150))="","",OFFSET('Water Data'!$D$29,0,10*ROW('Water Data'!D150)))</f>
        <v/>
      </c>
      <c r="BV156" s="270" t="str">
        <f ca="true">+IF(OFFSET('Water Data'!$E$27,0,10*ROW('Water Data'!E150))="","",OFFSET('Water Data'!$E$27,0,10*ROW('Water Data'!E150)))</f>
        <v/>
      </c>
      <c r="BW156" s="270" t="str">
        <f ca="true">+IF(OFFSET('Water Data'!$E$28,0,10*ROW('Water Data'!E150))="","",OFFSET('Water Data'!$E$28,0,10*ROW('Water Data'!E150)))</f>
        <v/>
      </c>
      <c r="BX156" s="270" t="str">
        <f ca="true">+IF(OFFSET('Water Data'!$E$29,0,10*ROW('Water Data'!E150))="","",OFFSET('Water Data'!$E$29,0,10*ROW('Water Data'!E150)))</f>
        <v/>
      </c>
      <c r="BY156" s="270" t="str">
        <f ca="true">+IF(OFFSET('Water Data'!$F$27,0,10*ROW('Water Data'!F150))="","",OFFSET('Water Data'!$F$27,0,10*ROW('Water Data'!F150)))</f>
        <v/>
      </c>
      <c r="BZ156" s="270" t="str">
        <f ca="true">+IF(OFFSET('Water Data'!$F$28,0,10*ROW('Water Data'!F150))="","",OFFSET('Water Data'!$F$28,0,10*ROW('Water Data'!F150)))</f>
        <v/>
      </c>
      <c r="CA156" s="270" t="str">
        <f ca="true">+IF(OFFSET('Water Data'!$F$29,0,10*ROW('Water Data'!F150))="","",OFFSET('Water Data'!$F$29,0,10*ROW('Water Data'!F150)))</f>
        <v/>
      </c>
      <c r="CB156" s="270" t="str">
        <f ca="true">+IF(OFFSET('Water Data'!$G$27,0,10*ROW('Water Data'!G150))="","",OFFSET('Water Data'!$G$27,0,10*ROW('Water Data'!G150)))</f>
        <v/>
      </c>
      <c r="CC156" s="270" t="str">
        <f ca="true">+IF(OFFSET('Water Data'!$G$28,0,10*ROW('Water Data'!G150))="","",OFFSET('Water Data'!$G$28,0,10*ROW('Water Data'!G150)))</f>
        <v/>
      </c>
      <c r="CD156" s="270" t="str">
        <f ca="true">+IF(OFFSET('Water Data'!$G$29,0,10*ROW('Water Data'!G150))="","",OFFSET('Water Data'!$G$29,0,10*ROW('Water Data'!G150)))</f>
        <v/>
      </c>
      <c r="CE156" s="270" t="str">
        <f ca="true">+IF(OFFSET('Water Data'!$H$27,0,10*ROW('Water Data'!H150))="","",OFFSET('Water Data'!$H$27,0,10*ROW('Water Data'!H150)))</f>
        <v/>
      </c>
      <c r="CF156" s="270" t="str">
        <f ca="true">+IF(OFFSET('Water Data'!$H$28,0,10*ROW('Water Data'!H150))="","",OFFSET('Water Data'!$H$28,0,10*ROW('Water Data'!H150)))</f>
        <v/>
      </c>
      <c r="CG156" s="270" t="str">
        <f ca="true">+IF(OFFSET('Water Data'!$H$29,0,10*ROW('Water Data'!H150))="","",OFFSET('Water Data'!$H$29,0,10*ROW('Water Data'!H150)))</f>
        <v/>
      </c>
      <c r="CH156" s="270" t="str">
        <f ca="true">+IF(OFFSET('Water Data'!$I$27,0,10*ROW('Water Data'!I150))="","",OFFSET('Water Data'!$I$27,0,10*ROW('Water Data'!I150)))</f>
        <v/>
      </c>
      <c r="CI156" s="270" t="str">
        <f ca="true">+IF(OFFSET('Water Data'!$I$28,0,10*ROW('Water Data'!I150))="","",OFFSET('Water Data'!$I$28,0,10*ROW('Water Data'!I150)))</f>
        <v/>
      </c>
      <c r="CJ156" s="270" t="str">
        <f ca="true">+IF(OFFSET('Water Data'!$I$29,0,10*ROW('Water Data'!I150))="","",OFFSET('Water Data'!$I$29,0,10*ROW('Water Data'!I150)))</f>
        <v/>
      </c>
      <c r="CK156" s="270" t="str">
        <f ca="true">+IF(OFFSET('Sanitation Data'!$D$28,0,10*ROW('Sanitation Data'!D150))="","",OFFSET('Sanitation Data'!$D$28,0,10*ROW('Sanitation Data'!D150)))</f>
        <v/>
      </c>
      <c r="CL156" s="270" t="str">
        <f ca="true">+IF(OFFSET('Sanitation Data'!$D$29,0,10*ROW('Sanitation Data'!D150))="","",OFFSET('Sanitation Data'!$D$29,0,10*ROW('Sanitation Data'!D150)))</f>
        <v/>
      </c>
      <c r="CM156" s="270" t="str">
        <f ca="true">+IF(OFFSET('Sanitation Data'!$D$30,0,10*ROW('Sanitation Data'!D150))="","",OFFSET('Sanitation Data'!$D$30,0,10*ROW('Sanitation Data'!D150)))</f>
        <v/>
      </c>
      <c r="CN156" s="270" t="str">
        <f ca="true">+IF(OFFSET('Sanitation Data'!$D$31,0,10*ROW('Sanitation Data'!D150))="","",OFFSET('Sanitation Data'!$D$31,0,10*ROW('Sanitation Data'!D150)))</f>
        <v/>
      </c>
      <c r="CO156" s="270" t="str">
        <f ca="true">+IF(OFFSET('Sanitation Data'!$D$32,0,10*ROW('Sanitation Data'!D150))="","",OFFSET('Sanitation Data'!$D$32,0,10*ROW('Sanitation Data'!D150)))</f>
        <v/>
      </c>
      <c r="CP156" s="270" t="str">
        <f ca="true">+IF(OFFSET('Sanitation Data'!$E$28,0,10*ROW('Sanitation Data'!E150))="","",OFFSET('Sanitation Data'!$E$28,0,10*ROW('Sanitation Data'!E150)))</f>
        <v/>
      </c>
      <c r="CQ156" s="270" t="str">
        <f ca="true">+IF(OFFSET('Sanitation Data'!$E$29,0,10*ROW('Sanitation Data'!E150))="","",OFFSET('Sanitation Data'!$E$29,0,10*ROW('Sanitation Data'!E150)))</f>
        <v/>
      </c>
      <c r="CR156" s="270" t="str">
        <f ca="true">+IF(OFFSET('Sanitation Data'!$E$30,0,10*ROW('Sanitation Data'!E150))="","",OFFSET('Sanitation Data'!$E$30,0,10*ROW('Sanitation Data'!E150)))</f>
        <v/>
      </c>
      <c r="CS156" s="270" t="str">
        <f ca="true">+IF(OFFSET('Sanitation Data'!$E$31,0,10*ROW('Sanitation Data'!E150))="","",OFFSET('Sanitation Data'!$E$31,0,10*ROW('Sanitation Data'!E150)))</f>
        <v/>
      </c>
      <c r="CT156" s="270" t="str">
        <f ca="true">+IF(OFFSET('Sanitation Data'!$E$32,0,10*ROW('Sanitation Data'!E150))="","",OFFSET('Sanitation Data'!$E$32,0,10*ROW('Sanitation Data'!E150)))</f>
        <v/>
      </c>
      <c r="CU156" s="270" t="str">
        <f ca="true">+IF(OFFSET('Sanitation Data'!$F$28,0,10*ROW('Sanitation Data'!F150))="","",OFFSET('Sanitation Data'!$F$28,0,10*ROW('Sanitation Data'!F150)))</f>
        <v/>
      </c>
      <c r="CV156" s="270" t="str">
        <f ca="true">+IF(OFFSET('Sanitation Data'!$F$29,0,10*ROW('Sanitation Data'!F150))="","",OFFSET('Sanitation Data'!$F$29,0,10*ROW('Sanitation Data'!F150)))</f>
        <v/>
      </c>
      <c r="CW156" s="270" t="str">
        <f ca="true">+IF(OFFSET('Sanitation Data'!$F$30,0,10*ROW('Sanitation Data'!F150))="","",OFFSET('Sanitation Data'!$F$30,0,10*ROW('Sanitation Data'!F150)))</f>
        <v/>
      </c>
      <c r="CX156" s="270" t="str">
        <f ca="true">+IF(OFFSET('Sanitation Data'!$F$31,0,10*ROW('Sanitation Data'!F150))="","",OFFSET('Sanitation Data'!$F$31,0,10*ROW('Sanitation Data'!F150)))</f>
        <v/>
      </c>
      <c r="CY156" s="270" t="str">
        <f ca="true">+IF(OFFSET('Sanitation Data'!$F$32,0,10*ROW('Sanitation Data'!F150))="","",OFFSET('Sanitation Data'!$F$32,0,10*ROW('Sanitation Data'!F150)))</f>
        <v/>
      </c>
      <c r="CZ156" s="270" t="str">
        <f ca="true">+IF(OFFSET('Sanitation Data'!$G$28,0,10*ROW('Sanitation Data'!G150))="","",OFFSET('Sanitation Data'!$G$28,0,10*ROW('Sanitation Data'!G150)))</f>
        <v/>
      </c>
      <c r="DA156" s="270" t="str">
        <f ca="true">+IF(OFFSET('Sanitation Data'!$G$29,0,10*ROW('Sanitation Data'!G150))="","",OFFSET('Sanitation Data'!$G$29,0,10*ROW('Sanitation Data'!G150)))</f>
        <v/>
      </c>
      <c r="DB156" s="270" t="str">
        <f ca="true">+IF(OFFSET('Sanitation Data'!$G$30,0,10*ROW('Sanitation Data'!G150))="","",OFFSET('Sanitation Data'!$G$30,0,10*ROW('Sanitation Data'!G150)))</f>
        <v/>
      </c>
      <c r="DC156" s="270" t="str">
        <f ca="true">+IF(OFFSET('Sanitation Data'!$G$31,0,10*ROW('Sanitation Data'!G150))="","",OFFSET('Sanitation Data'!$G$31,0,10*ROW('Sanitation Data'!G150)))</f>
        <v/>
      </c>
      <c r="DD156" s="270" t="str">
        <f ca="true">+IF(OFFSET('Sanitation Data'!$G$32,0,10*ROW('Sanitation Data'!G150))="","",OFFSET('Sanitation Data'!$G$32,0,10*ROW('Sanitation Data'!G150)))</f>
        <v/>
      </c>
      <c r="DE156" s="270" t="str">
        <f ca="true">+IF(OFFSET('Sanitation Data'!$H$28,0,10*ROW('Sanitation Data'!H150))="","",OFFSET('Sanitation Data'!$H$28,0,10*ROW('Sanitation Data'!H150)))</f>
        <v/>
      </c>
      <c r="DF156" s="270" t="str">
        <f ca="true">+IF(OFFSET('Sanitation Data'!$H$29,0,10*ROW('Sanitation Data'!H150))="","",OFFSET('Sanitation Data'!$H$29,0,10*ROW('Sanitation Data'!H150)))</f>
        <v/>
      </c>
      <c r="DG156" s="270" t="str">
        <f ca="true">+IF(OFFSET('Sanitation Data'!$H$30,0,10*ROW('Sanitation Data'!H150))="","",OFFSET('Sanitation Data'!$H$30,0,10*ROW('Sanitation Data'!H150)))</f>
        <v/>
      </c>
      <c r="DH156" s="270" t="str">
        <f ca="true">+IF(OFFSET('Sanitation Data'!$H$31,0,10*ROW('Sanitation Data'!H150))="","",OFFSET('Sanitation Data'!$H$31,0,10*ROW('Sanitation Data'!H150)))</f>
        <v/>
      </c>
      <c r="DI156" s="270" t="str">
        <f ca="true">+IF(OFFSET('Sanitation Data'!$H$32,0,10*ROW('Sanitation Data'!H150))="","",OFFSET('Sanitation Data'!$H$32,0,10*ROW('Sanitation Data'!H150)))</f>
        <v/>
      </c>
      <c r="DJ156" s="270" t="str">
        <f ca="true">+IF(OFFSET('Sanitation Data'!$I$28,0,10*ROW('Sanitation Data'!I150))="","",OFFSET('Sanitation Data'!$I$28,0,10*ROW('Sanitation Data'!I150)))</f>
        <v/>
      </c>
      <c r="DK156" s="270" t="str">
        <f ca="true">+IF(OFFSET('Sanitation Data'!$I$29,0,10*ROW('Sanitation Data'!I150))="","",OFFSET('Sanitation Data'!$I$29,0,10*ROW('Sanitation Data'!I150)))</f>
        <v/>
      </c>
      <c r="DL156" s="270" t="str">
        <f ca="true">+IF(OFFSET('Sanitation Data'!$I$30,0,10*ROW('Sanitation Data'!I150))="","",OFFSET('Sanitation Data'!$I$30,0,10*ROW('Sanitation Data'!I150)))</f>
        <v/>
      </c>
      <c r="DM156" s="270" t="str">
        <f ca="true">+IF(OFFSET('Sanitation Data'!$I$31,0,10*ROW('Sanitation Data'!I150))="","",OFFSET('Sanitation Data'!$I$31,0,10*ROW('Sanitation Data'!I150)))</f>
        <v/>
      </c>
      <c r="DN156" s="270" t="str">
        <f ca="true">+IF(OFFSET('Sanitation Data'!$I$32,0,10*ROW('Sanitation Data'!I150))="","",OFFSET('Sanitation Data'!$I$32,0,10*ROW('Sanitation Data'!I150)))</f>
        <v/>
      </c>
      <c r="DO156" s="270" t="str">
        <f ca="true">+IF(OFFSET('Hygiene Data'!$D$11,0,10*ROW('Hygiene Data'!D150))="","",OFFSET('Hygiene Data'!$D$11,0,10*ROW('Hygiene Data'!D150)))</f>
        <v/>
      </c>
      <c r="DP156" s="270" t="str">
        <f ca="true">+IF(OFFSET('Hygiene Data'!$D$12,0,10*ROW('Hygiene Data'!D150))="","",OFFSET('Hygiene Data'!$D$12,0,10*ROW('Hygiene Data'!D150)))</f>
        <v/>
      </c>
      <c r="DQ156" s="270" t="str">
        <f ca="true">+IF(OFFSET('Hygiene Data'!$D$13,0,10*ROW('Hygiene Data'!D150))="","",OFFSET('Hygiene Data'!$D$13,0,10*ROW('Hygiene Data'!D150)))</f>
        <v/>
      </c>
      <c r="DR156" s="270" t="str">
        <f ca="true">+IF(OFFSET('Hygiene Data'!$E$11,0,10*ROW('Hygiene Data'!E150))="","",OFFSET('Hygiene Data'!$E$11,0,10*ROW('Hygiene Data'!E150)))</f>
        <v/>
      </c>
      <c r="DS156" s="270" t="str">
        <f ca="true">+IF(OFFSET('Hygiene Data'!$E$12,0,10*ROW('Hygiene Data'!E150))="","",OFFSET('Hygiene Data'!$E$12,0,10*ROW('Hygiene Data'!E150)))</f>
        <v/>
      </c>
      <c r="DT156" s="270" t="str">
        <f ca="true">+IF(OFFSET('Hygiene Data'!$E$13,0,10*ROW('Hygiene Data'!E150))="","",OFFSET('Hygiene Data'!$E$13,0,10*ROW('Hygiene Data'!E150)))</f>
        <v/>
      </c>
      <c r="DU156" s="270" t="str">
        <f ca="true">+IF(OFFSET('Hygiene Data'!$F$11,0,10*ROW('Hygiene Data'!F150))="","",OFFSET('Hygiene Data'!$F$11,0,10*ROW('Hygiene Data'!F150)))</f>
        <v/>
      </c>
      <c r="DV156" s="270" t="str">
        <f ca="true">+IF(OFFSET('Hygiene Data'!$F$12,0,10*ROW('Hygiene Data'!F150))="","",OFFSET('Hygiene Data'!$F$12,0,10*ROW('Hygiene Data'!F150)))</f>
        <v/>
      </c>
      <c r="DW156" s="270" t="str">
        <f ca="true">+IF(OFFSET('Hygiene Data'!$F$13,0,10*ROW('Hygiene Data'!F150))="","",OFFSET('Hygiene Data'!$F$13,0,10*ROW('Hygiene Data'!F150)))</f>
        <v/>
      </c>
      <c r="DX156" s="270" t="str">
        <f ca="true">+IF(OFFSET('Hygiene Data'!$G$11,0,10*ROW('Hygiene Data'!G150))="","",OFFSET('Hygiene Data'!$G$11,0,10*ROW('Hygiene Data'!G150)))</f>
        <v/>
      </c>
      <c r="DY156" s="270" t="str">
        <f ca="true">+IF(OFFSET('Hygiene Data'!$G$12,0,10*ROW('Hygiene Data'!G150))="","",OFFSET('Hygiene Data'!$G$12,0,10*ROW('Hygiene Data'!G150)))</f>
        <v/>
      </c>
      <c r="DZ156" s="270" t="str">
        <f ca="true">+IF(OFFSET('Hygiene Data'!$G$13,0,10*ROW('Hygiene Data'!G150))="","",OFFSET('Hygiene Data'!$G$13,0,10*ROW('Hygiene Data'!G150)))</f>
        <v/>
      </c>
      <c r="EA156" s="270" t="str">
        <f ca="true">+IF(OFFSET('Hygiene Data'!$H$11,0,10*ROW('Hygiene Data'!H150))="","",OFFSET('Hygiene Data'!$H$11,0,10*ROW('Hygiene Data'!H150)))</f>
        <v/>
      </c>
      <c r="EB156" s="270" t="str">
        <f ca="true">+IF(OFFSET('Hygiene Data'!$H$12,0,10*ROW('Hygiene Data'!H150))="","",OFFSET('Hygiene Data'!$H$12,0,10*ROW('Hygiene Data'!H150)))</f>
        <v/>
      </c>
      <c r="EC156" s="270" t="str">
        <f ca="true">+IF(OFFSET('Hygiene Data'!$H$13,0,10*ROW('Hygiene Data'!H150))="","",OFFSET('Hygiene Data'!$H$13,0,10*ROW('Hygiene Data'!H150)))</f>
        <v/>
      </c>
      <c r="ED156" s="270" t="str">
        <f ca="true">+IF(OFFSET('Hygiene Data'!$I$11,0,10*ROW('Hygiene Data'!I150))="","",OFFSET('Hygiene Data'!$I$11,0,10*ROW('Hygiene Data'!I150)))</f>
        <v/>
      </c>
      <c r="EE156" s="270" t="str">
        <f ca="true">+IF(OFFSET('Hygiene Data'!$I$12,0,10*ROW('Hygiene Data'!I150))="","",OFFSET('Hygiene Data'!$I$12,0,10*ROW('Hygiene Data'!I150)))</f>
        <v/>
      </c>
      <c r="EF156" s="270"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26" t="str">
        <f t="shared" ca="true" si="2"/>
        <v/>
      </c>
      <c r="D157" s="93"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3"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3"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3"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3"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3"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3"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3"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3"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3"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3"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3"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3"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3"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3"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3"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3"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3"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4"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4"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4"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4"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4"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4"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4"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4"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4"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4"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4"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4"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4"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4"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4"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4"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4"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4"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4"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4"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4"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4"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4"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4"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4"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4"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4"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4"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4"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4"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5"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5"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5"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5"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5"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5"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5"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5"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5"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5"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5"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5"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5"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5"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5"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5"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5"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5"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0"/>
      <c r="BS157" s="270" t="str">
        <f ca="true">+IF(OFFSET('Water Data'!$D$27,0,10*ROW('Water Data'!D151))="","",OFFSET('Water Data'!$D$27,0,10*ROW('Water Data'!D151)))</f>
        <v/>
      </c>
      <c r="BT157" s="270" t="str">
        <f ca="true">+IF(OFFSET('Water Data'!$D$28,0,10*ROW('Water Data'!D151))="","",OFFSET('Water Data'!$D$28,0,10*ROW('Water Data'!D151)))</f>
        <v/>
      </c>
      <c r="BU157" s="270" t="str">
        <f ca="true">+IF(OFFSET('Water Data'!$D$29,0,10*ROW('Water Data'!D151))="","",OFFSET('Water Data'!$D$29,0,10*ROW('Water Data'!D151)))</f>
        <v/>
      </c>
      <c r="BV157" s="270" t="str">
        <f ca="true">+IF(OFFSET('Water Data'!$E$27,0,10*ROW('Water Data'!E151))="","",OFFSET('Water Data'!$E$27,0,10*ROW('Water Data'!E151)))</f>
        <v/>
      </c>
      <c r="BW157" s="270" t="str">
        <f ca="true">+IF(OFFSET('Water Data'!$E$28,0,10*ROW('Water Data'!E151))="","",OFFSET('Water Data'!$E$28,0,10*ROW('Water Data'!E151)))</f>
        <v/>
      </c>
      <c r="BX157" s="270" t="str">
        <f ca="true">+IF(OFFSET('Water Data'!$E$29,0,10*ROW('Water Data'!E151))="","",OFFSET('Water Data'!$E$29,0,10*ROW('Water Data'!E151)))</f>
        <v/>
      </c>
      <c r="BY157" s="270" t="str">
        <f ca="true">+IF(OFFSET('Water Data'!$F$27,0,10*ROW('Water Data'!F151))="","",OFFSET('Water Data'!$F$27,0,10*ROW('Water Data'!F151)))</f>
        <v/>
      </c>
      <c r="BZ157" s="270" t="str">
        <f ca="true">+IF(OFFSET('Water Data'!$F$28,0,10*ROW('Water Data'!F151))="","",OFFSET('Water Data'!$F$28,0,10*ROW('Water Data'!F151)))</f>
        <v/>
      </c>
      <c r="CA157" s="270" t="str">
        <f ca="true">+IF(OFFSET('Water Data'!$F$29,0,10*ROW('Water Data'!F151))="","",OFFSET('Water Data'!$F$29,0,10*ROW('Water Data'!F151)))</f>
        <v/>
      </c>
      <c r="CB157" s="270" t="str">
        <f ca="true">+IF(OFFSET('Water Data'!$G$27,0,10*ROW('Water Data'!G151))="","",OFFSET('Water Data'!$G$27,0,10*ROW('Water Data'!G151)))</f>
        <v/>
      </c>
      <c r="CC157" s="270" t="str">
        <f ca="true">+IF(OFFSET('Water Data'!$G$28,0,10*ROW('Water Data'!G151))="","",OFFSET('Water Data'!$G$28,0,10*ROW('Water Data'!G151)))</f>
        <v/>
      </c>
      <c r="CD157" s="270" t="str">
        <f ca="true">+IF(OFFSET('Water Data'!$G$29,0,10*ROW('Water Data'!G151))="","",OFFSET('Water Data'!$G$29,0,10*ROW('Water Data'!G151)))</f>
        <v/>
      </c>
      <c r="CE157" s="270" t="str">
        <f ca="true">+IF(OFFSET('Water Data'!$H$27,0,10*ROW('Water Data'!H151))="","",OFFSET('Water Data'!$H$27,0,10*ROW('Water Data'!H151)))</f>
        <v/>
      </c>
      <c r="CF157" s="270" t="str">
        <f ca="true">+IF(OFFSET('Water Data'!$H$28,0,10*ROW('Water Data'!H151))="","",OFFSET('Water Data'!$H$28,0,10*ROW('Water Data'!H151)))</f>
        <v/>
      </c>
      <c r="CG157" s="270" t="str">
        <f ca="true">+IF(OFFSET('Water Data'!$H$29,0,10*ROW('Water Data'!H151))="","",OFFSET('Water Data'!$H$29,0,10*ROW('Water Data'!H151)))</f>
        <v/>
      </c>
      <c r="CH157" s="270" t="str">
        <f ca="true">+IF(OFFSET('Water Data'!$I$27,0,10*ROW('Water Data'!I151))="","",OFFSET('Water Data'!$I$27,0,10*ROW('Water Data'!I151)))</f>
        <v/>
      </c>
      <c r="CI157" s="270" t="str">
        <f ca="true">+IF(OFFSET('Water Data'!$I$28,0,10*ROW('Water Data'!I151))="","",OFFSET('Water Data'!$I$28,0,10*ROW('Water Data'!I151)))</f>
        <v/>
      </c>
      <c r="CJ157" s="270" t="str">
        <f ca="true">+IF(OFFSET('Water Data'!$I$29,0,10*ROW('Water Data'!I151))="","",OFFSET('Water Data'!$I$29,0,10*ROW('Water Data'!I151)))</f>
        <v/>
      </c>
      <c r="CK157" s="270" t="str">
        <f ca="true">+IF(OFFSET('Sanitation Data'!$D$28,0,10*ROW('Sanitation Data'!D151))="","",OFFSET('Sanitation Data'!$D$28,0,10*ROW('Sanitation Data'!D151)))</f>
        <v/>
      </c>
      <c r="CL157" s="270" t="str">
        <f ca="true">+IF(OFFSET('Sanitation Data'!$D$29,0,10*ROW('Sanitation Data'!D151))="","",OFFSET('Sanitation Data'!$D$29,0,10*ROW('Sanitation Data'!D151)))</f>
        <v/>
      </c>
      <c r="CM157" s="270" t="str">
        <f ca="true">+IF(OFFSET('Sanitation Data'!$D$30,0,10*ROW('Sanitation Data'!D151))="","",OFFSET('Sanitation Data'!$D$30,0,10*ROW('Sanitation Data'!D151)))</f>
        <v/>
      </c>
      <c r="CN157" s="270" t="str">
        <f ca="true">+IF(OFFSET('Sanitation Data'!$D$31,0,10*ROW('Sanitation Data'!D151))="","",OFFSET('Sanitation Data'!$D$31,0,10*ROW('Sanitation Data'!D151)))</f>
        <v/>
      </c>
      <c r="CO157" s="270" t="str">
        <f ca="true">+IF(OFFSET('Sanitation Data'!$D$32,0,10*ROW('Sanitation Data'!D151))="","",OFFSET('Sanitation Data'!$D$32,0,10*ROW('Sanitation Data'!D151)))</f>
        <v/>
      </c>
      <c r="CP157" s="270" t="str">
        <f ca="true">+IF(OFFSET('Sanitation Data'!$E$28,0,10*ROW('Sanitation Data'!E151))="","",OFFSET('Sanitation Data'!$E$28,0,10*ROW('Sanitation Data'!E151)))</f>
        <v/>
      </c>
      <c r="CQ157" s="270" t="str">
        <f ca="true">+IF(OFFSET('Sanitation Data'!$E$29,0,10*ROW('Sanitation Data'!E151))="","",OFFSET('Sanitation Data'!$E$29,0,10*ROW('Sanitation Data'!E151)))</f>
        <v/>
      </c>
      <c r="CR157" s="270" t="str">
        <f ca="true">+IF(OFFSET('Sanitation Data'!$E$30,0,10*ROW('Sanitation Data'!E151))="","",OFFSET('Sanitation Data'!$E$30,0,10*ROW('Sanitation Data'!E151)))</f>
        <v/>
      </c>
      <c r="CS157" s="270" t="str">
        <f ca="true">+IF(OFFSET('Sanitation Data'!$E$31,0,10*ROW('Sanitation Data'!E151))="","",OFFSET('Sanitation Data'!$E$31,0,10*ROW('Sanitation Data'!E151)))</f>
        <v/>
      </c>
      <c r="CT157" s="270" t="str">
        <f ca="true">+IF(OFFSET('Sanitation Data'!$E$32,0,10*ROW('Sanitation Data'!E151))="","",OFFSET('Sanitation Data'!$E$32,0,10*ROW('Sanitation Data'!E151)))</f>
        <v/>
      </c>
      <c r="CU157" s="270" t="str">
        <f ca="true">+IF(OFFSET('Sanitation Data'!$F$28,0,10*ROW('Sanitation Data'!F151))="","",OFFSET('Sanitation Data'!$F$28,0,10*ROW('Sanitation Data'!F151)))</f>
        <v/>
      </c>
      <c r="CV157" s="270" t="str">
        <f ca="true">+IF(OFFSET('Sanitation Data'!$F$29,0,10*ROW('Sanitation Data'!F151))="","",OFFSET('Sanitation Data'!$F$29,0,10*ROW('Sanitation Data'!F151)))</f>
        <v/>
      </c>
      <c r="CW157" s="270" t="str">
        <f ca="true">+IF(OFFSET('Sanitation Data'!$F$30,0,10*ROW('Sanitation Data'!F151))="","",OFFSET('Sanitation Data'!$F$30,0,10*ROW('Sanitation Data'!F151)))</f>
        <v/>
      </c>
      <c r="CX157" s="270" t="str">
        <f ca="true">+IF(OFFSET('Sanitation Data'!$F$31,0,10*ROW('Sanitation Data'!F151))="","",OFFSET('Sanitation Data'!$F$31,0,10*ROW('Sanitation Data'!F151)))</f>
        <v/>
      </c>
      <c r="CY157" s="270" t="str">
        <f ca="true">+IF(OFFSET('Sanitation Data'!$F$32,0,10*ROW('Sanitation Data'!F151))="","",OFFSET('Sanitation Data'!$F$32,0,10*ROW('Sanitation Data'!F151)))</f>
        <v/>
      </c>
      <c r="CZ157" s="270" t="str">
        <f ca="true">+IF(OFFSET('Sanitation Data'!$G$28,0,10*ROW('Sanitation Data'!G151))="","",OFFSET('Sanitation Data'!$G$28,0,10*ROW('Sanitation Data'!G151)))</f>
        <v/>
      </c>
      <c r="DA157" s="270" t="str">
        <f ca="true">+IF(OFFSET('Sanitation Data'!$G$29,0,10*ROW('Sanitation Data'!G151))="","",OFFSET('Sanitation Data'!$G$29,0,10*ROW('Sanitation Data'!G151)))</f>
        <v/>
      </c>
      <c r="DB157" s="270" t="str">
        <f ca="true">+IF(OFFSET('Sanitation Data'!$G$30,0,10*ROW('Sanitation Data'!G151))="","",OFFSET('Sanitation Data'!$G$30,0,10*ROW('Sanitation Data'!G151)))</f>
        <v/>
      </c>
      <c r="DC157" s="270" t="str">
        <f ca="true">+IF(OFFSET('Sanitation Data'!$G$31,0,10*ROW('Sanitation Data'!G151))="","",OFFSET('Sanitation Data'!$G$31,0,10*ROW('Sanitation Data'!G151)))</f>
        <v/>
      </c>
      <c r="DD157" s="270" t="str">
        <f ca="true">+IF(OFFSET('Sanitation Data'!$G$32,0,10*ROW('Sanitation Data'!G151))="","",OFFSET('Sanitation Data'!$G$32,0,10*ROW('Sanitation Data'!G151)))</f>
        <v/>
      </c>
      <c r="DE157" s="270" t="str">
        <f ca="true">+IF(OFFSET('Sanitation Data'!$H$28,0,10*ROW('Sanitation Data'!H151))="","",OFFSET('Sanitation Data'!$H$28,0,10*ROW('Sanitation Data'!H151)))</f>
        <v/>
      </c>
      <c r="DF157" s="270" t="str">
        <f ca="true">+IF(OFFSET('Sanitation Data'!$H$29,0,10*ROW('Sanitation Data'!H151))="","",OFFSET('Sanitation Data'!$H$29,0,10*ROW('Sanitation Data'!H151)))</f>
        <v/>
      </c>
      <c r="DG157" s="270" t="str">
        <f ca="true">+IF(OFFSET('Sanitation Data'!$H$30,0,10*ROW('Sanitation Data'!H151))="","",OFFSET('Sanitation Data'!$H$30,0,10*ROW('Sanitation Data'!H151)))</f>
        <v/>
      </c>
      <c r="DH157" s="270" t="str">
        <f ca="true">+IF(OFFSET('Sanitation Data'!$H$31,0,10*ROW('Sanitation Data'!H151))="","",OFFSET('Sanitation Data'!$H$31,0,10*ROW('Sanitation Data'!H151)))</f>
        <v/>
      </c>
      <c r="DI157" s="270" t="str">
        <f ca="true">+IF(OFFSET('Sanitation Data'!$H$32,0,10*ROW('Sanitation Data'!H151))="","",OFFSET('Sanitation Data'!$H$32,0,10*ROW('Sanitation Data'!H151)))</f>
        <v/>
      </c>
      <c r="DJ157" s="270" t="str">
        <f ca="true">+IF(OFFSET('Sanitation Data'!$I$28,0,10*ROW('Sanitation Data'!I151))="","",OFFSET('Sanitation Data'!$I$28,0,10*ROW('Sanitation Data'!I151)))</f>
        <v/>
      </c>
      <c r="DK157" s="270" t="str">
        <f ca="true">+IF(OFFSET('Sanitation Data'!$I$29,0,10*ROW('Sanitation Data'!I151))="","",OFFSET('Sanitation Data'!$I$29,0,10*ROW('Sanitation Data'!I151)))</f>
        <v/>
      </c>
      <c r="DL157" s="270" t="str">
        <f ca="true">+IF(OFFSET('Sanitation Data'!$I$30,0,10*ROW('Sanitation Data'!I151))="","",OFFSET('Sanitation Data'!$I$30,0,10*ROW('Sanitation Data'!I151)))</f>
        <v/>
      </c>
      <c r="DM157" s="270" t="str">
        <f ca="true">+IF(OFFSET('Sanitation Data'!$I$31,0,10*ROW('Sanitation Data'!I151))="","",OFFSET('Sanitation Data'!$I$31,0,10*ROW('Sanitation Data'!I151)))</f>
        <v/>
      </c>
      <c r="DN157" s="270" t="str">
        <f ca="true">+IF(OFFSET('Sanitation Data'!$I$32,0,10*ROW('Sanitation Data'!I151))="","",OFFSET('Sanitation Data'!$I$32,0,10*ROW('Sanitation Data'!I151)))</f>
        <v/>
      </c>
      <c r="DO157" s="270" t="str">
        <f ca="true">+IF(OFFSET('Hygiene Data'!$D$11,0,10*ROW('Hygiene Data'!D151))="","",OFFSET('Hygiene Data'!$D$11,0,10*ROW('Hygiene Data'!D151)))</f>
        <v/>
      </c>
      <c r="DP157" s="270" t="str">
        <f ca="true">+IF(OFFSET('Hygiene Data'!$D$12,0,10*ROW('Hygiene Data'!D151))="","",OFFSET('Hygiene Data'!$D$12,0,10*ROW('Hygiene Data'!D151)))</f>
        <v/>
      </c>
      <c r="DQ157" s="270" t="str">
        <f ca="true">+IF(OFFSET('Hygiene Data'!$D$13,0,10*ROW('Hygiene Data'!D151))="","",OFFSET('Hygiene Data'!$D$13,0,10*ROW('Hygiene Data'!D151)))</f>
        <v/>
      </c>
      <c r="DR157" s="270" t="str">
        <f ca="true">+IF(OFFSET('Hygiene Data'!$E$11,0,10*ROW('Hygiene Data'!E151))="","",OFFSET('Hygiene Data'!$E$11,0,10*ROW('Hygiene Data'!E151)))</f>
        <v/>
      </c>
      <c r="DS157" s="270" t="str">
        <f ca="true">+IF(OFFSET('Hygiene Data'!$E$12,0,10*ROW('Hygiene Data'!E151))="","",OFFSET('Hygiene Data'!$E$12,0,10*ROW('Hygiene Data'!E151)))</f>
        <v/>
      </c>
      <c r="DT157" s="270" t="str">
        <f ca="true">+IF(OFFSET('Hygiene Data'!$E$13,0,10*ROW('Hygiene Data'!E151))="","",OFFSET('Hygiene Data'!$E$13,0,10*ROW('Hygiene Data'!E151)))</f>
        <v/>
      </c>
      <c r="DU157" s="270" t="str">
        <f ca="true">+IF(OFFSET('Hygiene Data'!$F$11,0,10*ROW('Hygiene Data'!F151))="","",OFFSET('Hygiene Data'!$F$11,0,10*ROW('Hygiene Data'!F151)))</f>
        <v/>
      </c>
      <c r="DV157" s="270" t="str">
        <f ca="true">+IF(OFFSET('Hygiene Data'!$F$12,0,10*ROW('Hygiene Data'!F151))="","",OFFSET('Hygiene Data'!$F$12,0,10*ROW('Hygiene Data'!F151)))</f>
        <v/>
      </c>
      <c r="DW157" s="270" t="str">
        <f ca="true">+IF(OFFSET('Hygiene Data'!$F$13,0,10*ROW('Hygiene Data'!F151))="","",OFFSET('Hygiene Data'!$F$13,0,10*ROW('Hygiene Data'!F151)))</f>
        <v/>
      </c>
      <c r="DX157" s="270" t="str">
        <f ca="true">+IF(OFFSET('Hygiene Data'!$G$11,0,10*ROW('Hygiene Data'!G151))="","",OFFSET('Hygiene Data'!$G$11,0,10*ROW('Hygiene Data'!G151)))</f>
        <v/>
      </c>
      <c r="DY157" s="270" t="str">
        <f ca="true">+IF(OFFSET('Hygiene Data'!$G$12,0,10*ROW('Hygiene Data'!G151))="","",OFFSET('Hygiene Data'!$G$12,0,10*ROW('Hygiene Data'!G151)))</f>
        <v/>
      </c>
      <c r="DZ157" s="270" t="str">
        <f ca="true">+IF(OFFSET('Hygiene Data'!$G$13,0,10*ROW('Hygiene Data'!G151))="","",OFFSET('Hygiene Data'!$G$13,0,10*ROW('Hygiene Data'!G151)))</f>
        <v/>
      </c>
      <c r="EA157" s="270" t="str">
        <f ca="true">+IF(OFFSET('Hygiene Data'!$H$11,0,10*ROW('Hygiene Data'!H151))="","",OFFSET('Hygiene Data'!$H$11,0,10*ROW('Hygiene Data'!H151)))</f>
        <v/>
      </c>
      <c r="EB157" s="270" t="str">
        <f ca="true">+IF(OFFSET('Hygiene Data'!$H$12,0,10*ROW('Hygiene Data'!H151))="","",OFFSET('Hygiene Data'!$H$12,0,10*ROW('Hygiene Data'!H151)))</f>
        <v/>
      </c>
      <c r="EC157" s="270" t="str">
        <f ca="true">+IF(OFFSET('Hygiene Data'!$H$13,0,10*ROW('Hygiene Data'!H151))="","",OFFSET('Hygiene Data'!$H$13,0,10*ROW('Hygiene Data'!H151)))</f>
        <v/>
      </c>
      <c r="ED157" s="270" t="str">
        <f ca="true">+IF(OFFSET('Hygiene Data'!$I$11,0,10*ROW('Hygiene Data'!I151))="","",OFFSET('Hygiene Data'!$I$11,0,10*ROW('Hygiene Data'!I151)))</f>
        <v/>
      </c>
      <c r="EE157" s="270" t="str">
        <f ca="true">+IF(OFFSET('Hygiene Data'!$I$12,0,10*ROW('Hygiene Data'!I151))="","",OFFSET('Hygiene Data'!$I$12,0,10*ROW('Hygiene Data'!I151)))</f>
        <v/>
      </c>
      <c r="EF157" s="270"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26" t="str">
        <f t="shared" ca="true" si="2"/>
        <v/>
      </c>
      <c r="D158" s="93"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3"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3"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3"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3"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3"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3"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3"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3"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3"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3"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3"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3"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3"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3"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3"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3"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3"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4"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4"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4"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4"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4"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4"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4"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4"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4"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4"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4"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4"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4"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4"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4"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4"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4"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4"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4"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4"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4"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4"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4"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4"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4"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4"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4"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4"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4"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4"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5"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5"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5"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5"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5"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5"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5"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5"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5"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5"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5"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5"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5"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5"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5"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5"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5"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5"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0"/>
      <c r="BS158" s="270" t="str">
        <f ca="true">+IF(OFFSET('Water Data'!$D$27,0,10*ROW('Water Data'!D152))="","",OFFSET('Water Data'!$D$27,0,10*ROW('Water Data'!D152)))</f>
        <v/>
      </c>
      <c r="BT158" s="270" t="str">
        <f ca="true">+IF(OFFSET('Water Data'!$D$28,0,10*ROW('Water Data'!D152))="","",OFFSET('Water Data'!$D$28,0,10*ROW('Water Data'!D152)))</f>
        <v/>
      </c>
      <c r="BU158" s="270" t="str">
        <f ca="true">+IF(OFFSET('Water Data'!$D$29,0,10*ROW('Water Data'!D152))="","",OFFSET('Water Data'!$D$29,0,10*ROW('Water Data'!D152)))</f>
        <v/>
      </c>
      <c r="BV158" s="270" t="str">
        <f ca="true">+IF(OFFSET('Water Data'!$E$27,0,10*ROW('Water Data'!E152))="","",OFFSET('Water Data'!$E$27,0,10*ROW('Water Data'!E152)))</f>
        <v/>
      </c>
      <c r="BW158" s="270" t="str">
        <f ca="true">+IF(OFFSET('Water Data'!$E$28,0,10*ROW('Water Data'!E152))="","",OFFSET('Water Data'!$E$28,0,10*ROW('Water Data'!E152)))</f>
        <v/>
      </c>
      <c r="BX158" s="270" t="str">
        <f ca="true">+IF(OFFSET('Water Data'!$E$29,0,10*ROW('Water Data'!E152))="","",OFFSET('Water Data'!$E$29,0,10*ROW('Water Data'!E152)))</f>
        <v/>
      </c>
      <c r="BY158" s="270" t="str">
        <f ca="true">+IF(OFFSET('Water Data'!$F$27,0,10*ROW('Water Data'!F152))="","",OFFSET('Water Data'!$F$27,0,10*ROW('Water Data'!F152)))</f>
        <v/>
      </c>
      <c r="BZ158" s="270" t="str">
        <f ca="true">+IF(OFFSET('Water Data'!$F$28,0,10*ROW('Water Data'!F152))="","",OFFSET('Water Data'!$F$28,0,10*ROW('Water Data'!F152)))</f>
        <v/>
      </c>
      <c r="CA158" s="270" t="str">
        <f ca="true">+IF(OFFSET('Water Data'!$F$29,0,10*ROW('Water Data'!F152))="","",OFFSET('Water Data'!$F$29,0,10*ROW('Water Data'!F152)))</f>
        <v/>
      </c>
      <c r="CB158" s="270" t="str">
        <f ca="true">+IF(OFFSET('Water Data'!$G$27,0,10*ROW('Water Data'!G152))="","",OFFSET('Water Data'!$G$27,0,10*ROW('Water Data'!G152)))</f>
        <v/>
      </c>
      <c r="CC158" s="270" t="str">
        <f ca="true">+IF(OFFSET('Water Data'!$G$28,0,10*ROW('Water Data'!G152))="","",OFFSET('Water Data'!$G$28,0,10*ROW('Water Data'!G152)))</f>
        <v/>
      </c>
      <c r="CD158" s="270" t="str">
        <f ca="true">+IF(OFFSET('Water Data'!$G$29,0,10*ROW('Water Data'!G152))="","",OFFSET('Water Data'!$G$29,0,10*ROW('Water Data'!G152)))</f>
        <v/>
      </c>
      <c r="CE158" s="270" t="str">
        <f ca="true">+IF(OFFSET('Water Data'!$H$27,0,10*ROW('Water Data'!H152))="","",OFFSET('Water Data'!$H$27,0,10*ROW('Water Data'!H152)))</f>
        <v/>
      </c>
      <c r="CF158" s="270" t="str">
        <f ca="true">+IF(OFFSET('Water Data'!$H$28,0,10*ROW('Water Data'!H152))="","",OFFSET('Water Data'!$H$28,0,10*ROW('Water Data'!H152)))</f>
        <v/>
      </c>
      <c r="CG158" s="270" t="str">
        <f ca="true">+IF(OFFSET('Water Data'!$H$29,0,10*ROW('Water Data'!H152))="","",OFFSET('Water Data'!$H$29,0,10*ROW('Water Data'!H152)))</f>
        <v/>
      </c>
      <c r="CH158" s="270" t="str">
        <f ca="true">+IF(OFFSET('Water Data'!$I$27,0,10*ROW('Water Data'!I152))="","",OFFSET('Water Data'!$I$27,0,10*ROW('Water Data'!I152)))</f>
        <v/>
      </c>
      <c r="CI158" s="270" t="str">
        <f ca="true">+IF(OFFSET('Water Data'!$I$28,0,10*ROW('Water Data'!I152))="","",OFFSET('Water Data'!$I$28,0,10*ROW('Water Data'!I152)))</f>
        <v/>
      </c>
      <c r="CJ158" s="270" t="str">
        <f ca="true">+IF(OFFSET('Water Data'!$I$29,0,10*ROW('Water Data'!I152))="","",OFFSET('Water Data'!$I$29,0,10*ROW('Water Data'!I152)))</f>
        <v/>
      </c>
      <c r="CK158" s="270" t="str">
        <f ca="true">+IF(OFFSET('Sanitation Data'!$D$28,0,10*ROW('Sanitation Data'!D152))="","",OFFSET('Sanitation Data'!$D$28,0,10*ROW('Sanitation Data'!D152)))</f>
        <v/>
      </c>
      <c r="CL158" s="270" t="str">
        <f ca="true">+IF(OFFSET('Sanitation Data'!$D$29,0,10*ROW('Sanitation Data'!D152))="","",OFFSET('Sanitation Data'!$D$29,0,10*ROW('Sanitation Data'!D152)))</f>
        <v/>
      </c>
      <c r="CM158" s="270" t="str">
        <f ca="true">+IF(OFFSET('Sanitation Data'!$D$30,0,10*ROW('Sanitation Data'!D152))="","",OFFSET('Sanitation Data'!$D$30,0,10*ROW('Sanitation Data'!D152)))</f>
        <v/>
      </c>
      <c r="CN158" s="270" t="str">
        <f ca="true">+IF(OFFSET('Sanitation Data'!$D$31,0,10*ROW('Sanitation Data'!D152))="","",OFFSET('Sanitation Data'!$D$31,0,10*ROW('Sanitation Data'!D152)))</f>
        <v/>
      </c>
      <c r="CO158" s="270" t="str">
        <f ca="true">+IF(OFFSET('Sanitation Data'!$D$32,0,10*ROW('Sanitation Data'!D152))="","",OFFSET('Sanitation Data'!$D$32,0,10*ROW('Sanitation Data'!D152)))</f>
        <v/>
      </c>
      <c r="CP158" s="270" t="str">
        <f ca="true">+IF(OFFSET('Sanitation Data'!$E$28,0,10*ROW('Sanitation Data'!E152))="","",OFFSET('Sanitation Data'!$E$28,0,10*ROW('Sanitation Data'!E152)))</f>
        <v/>
      </c>
      <c r="CQ158" s="270" t="str">
        <f ca="true">+IF(OFFSET('Sanitation Data'!$E$29,0,10*ROW('Sanitation Data'!E152))="","",OFFSET('Sanitation Data'!$E$29,0,10*ROW('Sanitation Data'!E152)))</f>
        <v/>
      </c>
      <c r="CR158" s="270" t="str">
        <f ca="true">+IF(OFFSET('Sanitation Data'!$E$30,0,10*ROW('Sanitation Data'!E152))="","",OFFSET('Sanitation Data'!$E$30,0,10*ROW('Sanitation Data'!E152)))</f>
        <v/>
      </c>
      <c r="CS158" s="270" t="str">
        <f ca="true">+IF(OFFSET('Sanitation Data'!$E$31,0,10*ROW('Sanitation Data'!E152))="","",OFFSET('Sanitation Data'!$E$31,0,10*ROW('Sanitation Data'!E152)))</f>
        <v/>
      </c>
      <c r="CT158" s="270" t="str">
        <f ca="true">+IF(OFFSET('Sanitation Data'!$E$32,0,10*ROW('Sanitation Data'!E152))="","",OFFSET('Sanitation Data'!$E$32,0,10*ROW('Sanitation Data'!E152)))</f>
        <v/>
      </c>
      <c r="CU158" s="270" t="str">
        <f ca="true">+IF(OFFSET('Sanitation Data'!$F$28,0,10*ROW('Sanitation Data'!F152))="","",OFFSET('Sanitation Data'!$F$28,0,10*ROW('Sanitation Data'!F152)))</f>
        <v/>
      </c>
      <c r="CV158" s="270" t="str">
        <f ca="true">+IF(OFFSET('Sanitation Data'!$F$29,0,10*ROW('Sanitation Data'!F152))="","",OFFSET('Sanitation Data'!$F$29,0,10*ROW('Sanitation Data'!F152)))</f>
        <v/>
      </c>
      <c r="CW158" s="270" t="str">
        <f ca="true">+IF(OFFSET('Sanitation Data'!$F$30,0,10*ROW('Sanitation Data'!F152))="","",OFFSET('Sanitation Data'!$F$30,0,10*ROW('Sanitation Data'!F152)))</f>
        <v/>
      </c>
      <c r="CX158" s="270" t="str">
        <f ca="true">+IF(OFFSET('Sanitation Data'!$F$31,0,10*ROW('Sanitation Data'!F152))="","",OFFSET('Sanitation Data'!$F$31,0,10*ROW('Sanitation Data'!F152)))</f>
        <v/>
      </c>
      <c r="CY158" s="270" t="str">
        <f ca="true">+IF(OFFSET('Sanitation Data'!$F$32,0,10*ROW('Sanitation Data'!F152))="","",OFFSET('Sanitation Data'!$F$32,0,10*ROW('Sanitation Data'!F152)))</f>
        <v/>
      </c>
      <c r="CZ158" s="270" t="str">
        <f ca="true">+IF(OFFSET('Sanitation Data'!$G$28,0,10*ROW('Sanitation Data'!G152))="","",OFFSET('Sanitation Data'!$G$28,0,10*ROW('Sanitation Data'!G152)))</f>
        <v/>
      </c>
      <c r="DA158" s="270" t="str">
        <f ca="true">+IF(OFFSET('Sanitation Data'!$G$29,0,10*ROW('Sanitation Data'!G152))="","",OFFSET('Sanitation Data'!$G$29,0,10*ROW('Sanitation Data'!G152)))</f>
        <v/>
      </c>
      <c r="DB158" s="270" t="str">
        <f ca="true">+IF(OFFSET('Sanitation Data'!$G$30,0,10*ROW('Sanitation Data'!G152))="","",OFFSET('Sanitation Data'!$G$30,0,10*ROW('Sanitation Data'!G152)))</f>
        <v/>
      </c>
      <c r="DC158" s="270" t="str">
        <f ca="true">+IF(OFFSET('Sanitation Data'!$G$31,0,10*ROW('Sanitation Data'!G152))="","",OFFSET('Sanitation Data'!$G$31,0,10*ROW('Sanitation Data'!G152)))</f>
        <v/>
      </c>
      <c r="DD158" s="270" t="str">
        <f ca="true">+IF(OFFSET('Sanitation Data'!$G$32,0,10*ROW('Sanitation Data'!G152))="","",OFFSET('Sanitation Data'!$G$32,0,10*ROW('Sanitation Data'!G152)))</f>
        <v/>
      </c>
      <c r="DE158" s="270" t="str">
        <f ca="true">+IF(OFFSET('Sanitation Data'!$H$28,0,10*ROW('Sanitation Data'!H152))="","",OFFSET('Sanitation Data'!$H$28,0,10*ROW('Sanitation Data'!H152)))</f>
        <v/>
      </c>
      <c r="DF158" s="270" t="str">
        <f ca="true">+IF(OFFSET('Sanitation Data'!$H$29,0,10*ROW('Sanitation Data'!H152))="","",OFFSET('Sanitation Data'!$H$29,0,10*ROW('Sanitation Data'!H152)))</f>
        <v/>
      </c>
      <c r="DG158" s="270" t="str">
        <f ca="true">+IF(OFFSET('Sanitation Data'!$H$30,0,10*ROW('Sanitation Data'!H152))="","",OFFSET('Sanitation Data'!$H$30,0,10*ROW('Sanitation Data'!H152)))</f>
        <v/>
      </c>
      <c r="DH158" s="270" t="str">
        <f ca="true">+IF(OFFSET('Sanitation Data'!$H$31,0,10*ROW('Sanitation Data'!H152))="","",OFFSET('Sanitation Data'!$H$31,0,10*ROW('Sanitation Data'!H152)))</f>
        <v/>
      </c>
      <c r="DI158" s="270" t="str">
        <f ca="true">+IF(OFFSET('Sanitation Data'!$H$32,0,10*ROW('Sanitation Data'!H152))="","",OFFSET('Sanitation Data'!$H$32,0,10*ROW('Sanitation Data'!H152)))</f>
        <v/>
      </c>
      <c r="DJ158" s="270" t="str">
        <f ca="true">+IF(OFFSET('Sanitation Data'!$I$28,0,10*ROW('Sanitation Data'!I152))="","",OFFSET('Sanitation Data'!$I$28,0,10*ROW('Sanitation Data'!I152)))</f>
        <v/>
      </c>
      <c r="DK158" s="270" t="str">
        <f ca="true">+IF(OFFSET('Sanitation Data'!$I$29,0,10*ROW('Sanitation Data'!I152))="","",OFFSET('Sanitation Data'!$I$29,0,10*ROW('Sanitation Data'!I152)))</f>
        <v/>
      </c>
      <c r="DL158" s="270" t="str">
        <f ca="true">+IF(OFFSET('Sanitation Data'!$I$30,0,10*ROW('Sanitation Data'!I152))="","",OFFSET('Sanitation Data'!$I$30,0,10*ROW('Sanitation Data'!I152)))</f>
        <v/>
      </c>
      <c r="DM158" s="270" t="str">
        <f ca="true">+IF(OFFSET('Sanitation Data'!$I$31,0,10*ROW('Sanitation Data'!I152))="","",OFFSET('Sanitation Data'!$I$31,0,10*ROW('Sanitation Data'!I152)))</f>
        <v/>
      </c>
      <c r="DN158" s="270" t="str">
        <f ca="true">+IF(OFFSET('Sanitation Data'!$I$32,0,10*ROW('Sanitation Data'!I152))="","",OFFSET('Sanitation Data'!$I$32,0,10*ROW('Sanitation Data'!I152)))</f>
        <v/>
      </c>
      <c r="DO158" s="270" t="str">
        <f ca="true">+IF(OFFSET('Hygiene Data'!$D$11,0,10*ROW('Hygiene Data'!D152))="","",OFFSET('Hygiene Data'!$D$11,0,10*ROW('Hygiene Data'!D152)))</f>
        <v/>
      </c>
      <c r="DP158" s="270" t="str">
        <f ca="true">+IF(OFFSET('Hygiene Data'!$D$12,0,10*ROW('Hygiene Data'!D152))="","",OFFSET('Hygiene Data'!$D$12,0,10*ROW('Hygiene Data'!D152)))</f>
        <v/>
      </c>
      <c r="DQ158" s="270" t="str">
        <f ca="true">+IF(OFFSET('Hygiene Data'!$D$13,0,10*ROW('Hygiene Data'!D152))="","",OFFSET('Hygiene Data'!$D$13,0,10*ROW('Hygiene Data'!D152)))</f>
        <v/>
      </c>
      <c r="DR158" s="270" t="str">
        <f ca="true">+IF(OFFSET('Hygiene Data'!$E$11,0,10*ROW('Hygiene Data'!E152))="","",OFFSET('Hygiene Data'!$E$11,0,10*ROW('Hygiene Data'!E152)))</f>
        <v/>
      </c>
      <c r="DS158" s="270" t="str">
        <f ca="true">+IF(OFFSET('Hygiene Data'!$E$12,0,10*ROW('Hygiene Data'!E152))="","",OFFSET('Hygiene Data'!$E$12,0,10*ROW('Hygiene Data'!E152)))</f>
        <v/>
      </c>
      <c r="DT158" s="270" t="str">
        <f ca="true">+IF(OFFSET('Hygiene Data'!$E$13,0,10*ROW('Hygiene Data'!E152))="","",OFFSET('Hygiene Data'!$E$13,0,10*ROW('Hygiene Data'!E152)))</f>
        <v/>
      </c>
      <c r="DU158" s="270" t="str">
        <f ca="true">+IF(OFFSET('Hygiene Data'!$F$11,0,10*ROW('Hygiene Data'!F152))="","",OFFSET('Hygiene Data'!$F$11,0,10*ROW('Hygiene Data'!F152)))</f>
        <v/>
      </c>
      <c r="DV158" s="270" t="str">
        <f ca="true">+IF(OFFSET('Hygiene Data'!$F$12,0,10*ROW('Hygiene Data'!F152))="","",OFFSET('Hygiene Data'!$F$12,0,10*ROW('Hygiene Data'!F152)))</f>
        <v/>
      </c>
      <c r="DW158" s="270" t="str">
        <f ca="true">+IF(OFFSET('Hygiene Data'!$F$13,0,10*ROW('Hygiene Data'!F152))="","",OFFSET('Hygiene Data'!$F$13,0,10*ROW('Hygiene Data'!F152)))</f>
        <v/>
      </c>
      <c r="DX158" s="270" t="str">
        <f ca="true">+IF(OFFSET('Hygiene Data'!$G$11,0,10*ROW('Hygiene Data'!G152))="","",OFFSET('Hygiene Data'!$G$11,0,10*ROW('Hygiene Data'!G152)))</f>
        <v/>
      </c>
      <c r="DY158" s="270" t="str">
        <f ca="true">+IF(OFFSET('Hygiene Data'!$G$12,0,10*ROW('Hygiene Data'!G152))="","",OFFSET('Hygiene Data'!$G$12,0,10*ROW('Hygiene Data'!G152)))</f>
        <v/>
      </c>
      <c r="DZ158" s="270" t="str">
        <f ca="true">+IF(OFFSET('Hygiene Data'!$G$13,0,10*ROW('Hygiene Data'!G152))="","",OFFSET('Hygiene Data'!$G$13,0,10*ROW('Hygiene Data'!G152)))</f>
        <v/>
      </c>
      <c r="EA158" s="270" t="str">
        <f ca="true">+IF(OFFSET('Hygiene Data'!$H$11,0,10*ROW('Hygiene Data'!H152))="","",OFFSET('Hygiene Data'!$H$11,0,10*ROW('Hygiene Data'!H152)))</f>
        <v/>
      </c>
      <c r="EB158" s="270" t="str">
        <f ca="true">+IF(OFFSET('Hygiene Data'!$H$12,0,10*ROW('Hygiene Data'!H152))="","",OFFSET('Hygiene Data'!$H$12,0,10*ROW('Hygiene Data'!H152)))</f>
        <v/>
      </c>
      <c r="EC158" s="270" t="str">
        <f ca="true">+IF(OFFSET('Hygiene Data'!$H$13,0,10*ROW('Hygiene Data'!H152))="","",OFFSET('Hygiene Data'!$H$13,0,10*ROW('Hygiene Data'!H152)))</f>
        <v/>
      </c>
      <c r="ED158" s="270" t="str">
        <f ca="true">+IF(OFFSET('Hygiene Data'!$I$11,0,10*ROW('Hygiene Data'!I152))="","",OFFSET('Hygiene Data'!$I$11,0,10*ROW('Hygiene Data'!I152)))</f>
        <v/>
      </c>
      <c r="EE158" s="270" t="str">
        <f ca="true">+IF(OFFSET('Hygiene Data'!$I$12,0,10*ROW('Hygiene Data'!I152))="","",OFFSET('Hygiene Data'!$I$12,0,10*ROW('Hygiene Data'!I152)))</f>
        <v/>
      </c>
      <c r="EF158" s="270"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26" t="str">
        <f t="shared" ca="true" si="2"/>
        <v/>
      </c>
      <c r="D159" s="93"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3"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3"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3"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3"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3"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3"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3"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3"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3"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3"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3"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3"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3"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3"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3"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3"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3"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4"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4"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4"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4"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4"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4"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4"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4"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4"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4"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4"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4"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4"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4"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4"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4"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4"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4"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4"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4"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4"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4"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4"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4"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4"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4"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4"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4"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4"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4"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5"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5"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5"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5"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5"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5"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5"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5"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5"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5"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5"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5"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5"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5"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5"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5"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5"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5"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0"/>
      <c r="BS159" s="270" t="str">
        <f ca="true">+IF(OFFSET('Water Data'!$D$27,0,10*ROW('Water Data'!D153))="","",OFFSET('Water Data'!$D$27,0,10*ROW('Water Data'!D153)))</f>
        <v/>
      </c>
      <c r="BT159" s="270" t="str">
        <f ca="true">+IF(OFFSET('Water Data'!$D$28,0,10*ROW('Water Data'!D153))="","",OFFSET('Water Data'!$D$28,0,10*ROW('Water Data'!D153)))</f>
        <v/>
      </c>
      <c r="BU159" s="270" t="str">
        <f ca="true">+IF(OFFSET('Water Data'!$D$29,0,10*ROW('Water Data'!D153))="","",OFFSET('Water Data'!$D$29,0,10*ROW('Water Data'!D153)))</f>
        <v/>
      </c>
      <c r="BV159" s="270" t="str">
        <f ca="true">+IF(OFFSET('Water Data'!$E$27,0,10*ROW('Water Data'!E153))="","",OFFSET('Water Data'!$E$27,0,10*ROW('Water Data'!E153)))</f>
        <v/>
      </c>
      <c r="BW159" s="270" t="str">
        <f ca="true">+IF(OFFSET('Water Data'!$E$28,0,10*ROW('Water Data'!E153))="","",OFFSET('Water Data'!$E$28,0,10*ROW('Water Data'!E153)))</f>
        <v/>
      </c>
      <c r="BX159" s="270" t="str">
        <f ca="true">+IF(OFFSET('Water Data'!$E$29,0,10*ROW('Water Data'!E153))="","",OFFSET('Water Data'!$E$29,0,10*ROW('Water Data'!E153)))</f>
        <v/>
      </c>
      <c r="BY159" s="270" t="str">
        <f ca="true">+IF(OFFSET('Water Data'!$F$27,0,10*ROW('Water Data'!F153))="","",OFFSET('Water Data'!$F$27,0,10*ROW('Water Data'!F153)))</f>
        <v/>
      </c>
      <c r="BZ159" s="270" t="str">
        <f ca="true">+IF(OFFSET('Water Data'!$F$28,0,10*ROW('Water Data'!F153))="","",OFFSET('Water Data'!$F$28,0,10*ROW('Water Data'!F153)))</f>
        <v/>
      </c>
      <c r="CA159" s="270" t="str">
        <f ca="true">+IF(OFFSET('Water Data'!$F$29,0,10*ROW('Water Data'!F153))="","",OFFSET('Water Data'!$F$29,0,10*ROW('Water Data'!F153)))</f>
        <v/>
      </c>
      <c r="CB159" s="270" t="str">
        <f ca="true">+IF(OFFSET('Water Data'!$G$27,0,10*ROW('Water Data'!G153))="","",OFFSET('Water Data'!$G$27,0,10*ROW('Water Data'!G153)))</f>
        <v/>
      </c>
      <c r="CC159" s="270" t="str">
        <f ca="true">+IF(OFFSET('Water Data'!$G$28,0,10*ROW('Water Data'!G153))="","",OFFSET('Water Data'!$G$28,0,10*ROW('Water Data'!G153)))</f>
        <v/>
      </c>
      <c r="CD159" s="270" t="str">
        <f ca="true">+IF(OFFSET('Water Data'!$G$29,0,10*ROW('Water Data'!G153))="","",OFFSET('Water Data'!$G$29,0,10*ROW('Water Data'!G153)))</f>
        <v/>
      </c>
      <c r="CE159" s="270" t="str">
        <f ca="true">+IF(OFFSET('Water Data'!$H$27,0,10*ROW('Water Data'!H153))="","",OFFSET('Water Data'!$H$27,0,10*ROW('Water Data'!H153)))</f>
        <v/>
      </c>
      <c r="CF159" s="270" t="str">
        <f ca="true">+IF(OFFSET('Water Data'!$H$28,0,10*ROW('Water Data'!H153))="","",OFFSET('Water Data'!$H$28,0,10*ROW('Water Data'!H153)))</f>
        <v/>
      </c>
      <c r="CG159" s="270" t="str">
        <f ca="true">+IF(OFFSET('Water Data'!$H$29,0,10*ROW('Water Data'!H153))="","",OFFSET('Water Data'!$H$29,0,10*ROW('Water Data'!H153)))</f>
        <v/>
      </c>
      <c r="CH159" s="270" t="str">
        <f ca="true">+IF(OFFSET('Water Data'!$I$27,0,10*ROW('Water Data'!I153))="","",OFFSET('Water Data'!$I$27,0,10*ROW('Water Data'!I153)))</f>
        <v/>
      </c>
      <c r="CI159" s="270" t="str">
        <f ca="true">+IF(OFFSET('Water Data'!$I$28,0,10*ROW('Water Data'!I153))="","",OFFSET('Water Data'!$I$28,0,10*ROW('Water Data'!I153)))</f>
        <v/>
      </c>
      <c r="CJ159" s="270" t="str">
        <f ca="true">+IF(OFFSET('Water Data'!$I$29,0,10*ROW('Water Data'!I153))="","",OFFSET('Water Data'!$I$29,0,10*ROW('Water Data'!I153)))</f>
        <v/>
      </c>
      <c r="CK159" s="270" t="str">
        <f ca="true">+IF(OFFSET('Sanitation Data'!$D$28,0,10*ROW('Sanitation Data'!D153))="","",OFFSET('Sanitation Data'!$D$28,0,10*ROW('Sanitation Data'!D153)))</f>
        <v/>
      </c>
      <c r="CL159" s="270" t="str">
        <f ca="true">+IF(OFFSET('Sanitation Data'!$D$29,0,10*ROW('Sanitation Data'!D153))="","",OFFSET('Sanitation Data'!$D$29,0,10*ROW('Sanitation Data'!D153)))</f>
        <v/>
      </c>
      <c r="CM159" s="270" t="str">
        <f ca="true">+IF(OFFSET('Sanitation Data'!$D$30,0,10*ROW('Sanitation Data'!D153))="","",OFFSET('Sanitation Data'!$D$30,0,10*ROW('Sanitation Data'!D153)))</f>
        <v/>
      </c>
      <c r="CN159" s="270" t="str">
        <f ca="true">+IF(OFFSET('Sanitation Data'!$D$31,0,10*ROW('Sanitation Data'!D153))="","",OFFSET('Sanitation Data'!$D$31,0,10*ROW('Sanitation Data'!D153)))</f>
        <v/>
      </c>
      <c r="CO159" s="270" t="str">
        <f ca="true">+IF(OFFSET('Sanitation Data'!$D$32,0,10*ROW('Sanitation Data'!D153))="","",OFFSET('Sanitation Data'!$D$32,0,10*ROW('Sanitation Data'!D153)))</f>
        <v/>
      </c>
      <c r="CP159" s="270" t="str">
        <f ca="true">+IF(OFFSET('Sanitation Data'!$E$28,0,10*ROW('Sanitation Data'!E153))="","",OFFSET('Sanitation Data'!$E$28,0,10*ROW('Sanitation Data'!E153)))</f>
        <v/>
      </c>
      <c r="CQ159" s="270" t="str">
        <f ca="true">+IF(OFFSET('Sanitation Data'!$E$29,0,10*ROW('Sanitation Data'!E153))="","",OFFSET('Sanitation Data'!$E$29,0,10*ROW('Sanitation Data'!E153)))</f>
        <v/>
      </c>
      <c r="CR159" s="270" t="str">
        <f ca="true">+IF(OFFSET('Sanitation Data'!$E$30,0,10*ROW('Sanitation Data'!E153))="","",OFFSET('Sanitation Data'!$E$30,0,10*ROW('Sanitation Data'!E153)))</f>
        <v/>
      </c>
      <c r="CS159" s="270" t="str">
        <f ca="true">+IF(OFFSET('Sanitation Data'!$E$31,0,10*ROW('Sanitation Data'!E153))="","",OFFSET('Sanitation Data'!$E$31,0,10*ROW('Sanitation Data'!E153)))</f>
        <v/>
      </c>
      <c r="CT159" s="270" t="str">
        <f ca="true">+IF(OFFSET('Sanitation Data'!$E$32,0,10*ROW('Sanitation Data'!E153))="","",OFFSET('Sanitation Data'!$E$32,0,10*ROW('Sanitation Data'!E153)))</f>
        <v/>
      </c>
      <c r="CU159" s="270" t="str">
        <f ca="true">+IF(OFFSET('Sanitation Data'!$F$28,0,10*ROW('Sanitation Data'!F153))="","",OFFSET('Sanitation Data'!$F$28,0,10*ROW('Sanitation Data'!F153)))</f>
        <v/>
      </c>
      <c r="CV159" s="270" t="str">
        <f ca="true">+IF(OFFSET('Sanitation Data'!$F$29,0,10*ROW('Sanitation Data'!F153))="","",OFFSET('Sanitation Data'!$F$29,0,10*ROW('Sanitation Data'!F153)))</f>
        <v/>
      </c>
      <c r="CW159" s="270" t="str">
        <f ca="true">+IF(OFFSET('Sanitation Data'!$F$30,0,10*ROW('Sanitation Data'!F153))="","",OFFSET('Sanitation Data'!$F$30,0,10*ROW('Sanitation Data'!F153)))</f>
        <v/>
      </c>
      <c r="CX159" s="270" t="str">
        <f ca="true">+IF(OFFSET('Sanitation Data'!$F$31,0,10*ROW('Sanitation Data'!F153))="","",OFFSET('Sanitation Data'!$F$31,0,10*ROW('Sanitation Data'!F153)))</f>
        <v/>
      </c>
      <c r="CY159" s="270" t="str">
        <f ca="true">+IF(OFFSET('Sanitation Data'!$F$32,0,10*ROW('Sanitation Data'!F153))="","",OFFSET('Sanitation Data'!$F$32,0,10*ROW('Sanitation Data'!F153)))</f>
        <v/>
      </c>
      <c r="CZ159" s="270" t="str">
        <f ca="true">+IF(OFFSET('Sanitation Data'!$G$28,0,10*ROW('Sanitation Data'!G153))="","",OFFSET('Sanitation Data'!$G$28,0,10*ROW('Sanitation Data'!G153)))</f>
        <v/>
      </c>
      <c r="DA159" s="270" t="str">
        <f ca="true">+IF(OFFSET('Sanitation Data'!$G$29,0,10*ROW('Sanitation Data'!G153))="","",OFFSET('Sanitation Data'!$G$29,0,10*ROW('Sanitation Data'!G153)))</f>
        <v/>
      </c>
      <c r="DB159" s="270" t="str">
        <f ca="true">+IF(OFFSET('Sanitation Data'!$G$30,0,10*ROW('Sanitation Data'!G153))="","",OFFSET('Sanitation Data'!$G$30,0,10*ROW('Sanitation Data'!G153)))</f>
        <v/>
      </c>
      <c r="DC159" s="270" t="str">
        <f ca="true">+IF(OFFSET('Sanitation Data'!$G$31,0,10*ROW('Sanitation Data'!G153))="","",OFFSET('Sanitation Data'!$G$31,0,10*ROW('Sanitation Data'!G153)))</f>
        <v/>
      </c>
      <c r="DD159" s="270" t="str">
        <f ca="true">+IF(OFFSET('Sanitation Data'!$G$32,0,10*ROW('Sanitation Data'!G153))="","",OFFSET('Sanitation Data'!$G$32,0,10*ROW('Sanitation Data'!G153)))</f>
        <v/>
      </c>
      <c r="DE159" s="270" t="str">
        <f ca="true">+IF(OFFSET('Sanitation Data'!$H$28,0,10*ROW('Sanitation Data'!H153))="","",OFFSET('Sanitation Data'!$H$28,0,10*ROW('Sanitation Data'!H153)))</f>
        <v/>
      </c>
      <c r="DF159" s="270" t="str">
        <f ca="true">+IF(OFFSET('Sanitation Data'!$H$29,0,10*ROW('Sanitation Data'!H153))="","",OFFSET('Sanitation Data'!$H$29,0,10*ROW('Sanitation Data'!H153)))</f>
        <v/>
      </c>
      <c r="DG159" s="270" t="str">
        <f ca="true">+IF(OFFSET('Sanitation Data'!$H$30,0,10*ROW('Sanitation Data'!H153))="","",OFFSET('Sanitation Data'!$H$30,0,10*ROW('Sanitation Data'!H153)))</f>
        <v/>
      </c>
      <c r="DH159" s="270" t="str">
        <f ca="true">+IF(OFFSET('Sanitation Data'!$H$31,0,10*ROW('Sanitation Data'!H153))="","",OFFSET('Sanitation Data'!$H$31,0,10*ROW('Sanitation Data'!H153)))</f>
        <v/>
      </c>
      <c r="DI159" s="270" t="str">
        <f ca="true">+IF(OFFSET('Sanitation Data'!$H$32,0,10*ROW('Sanitation Data'!H153))="","",OFFSET('Sanitation Data'!$H$32,0,10*ROW('Sanitation Data'!H153)))</f>
        <v/>
      </c>
      <c r="DJ159" s="270" t="str">
        <f ca="true">+IF(OFFSET('Sanitation Data'!$I$28,0,10*ROW('Sanitation Data'!I153))="","",OFFSET('Sanitation Data'!$I$28,0,10*ROW('Sanitation Data'!I153)))</f>
        <v/>
      </c>
      <c r="DK159" s="270" t="str">
        <f ca="true">+IF(OFFSET('Sanitation Data'!$I$29,0,10*ROW('Sanitation Data'!I153))="","",OFFSET('Sanitation Data'!$I$29,0,10*ROW('Sanitation Data'!I153)))</f>
        <v/>
      </c>
      <c r="DL159" s="270" t="str">
        <f ca="true">+IF(OFFSET('Sanitation Data'!$I$30,0,10*ROW('Sanitation Data'!I153))="","",OFFSET('Sanitation Data'!$I$30,0,10*ROW('Sanitation Data'!I153)))</f>
        <v/>
      </c>
      <c r="DM159" s="270" t="str">
        <f ca="true">+IF(OFFSET('Sanitation Data'!$I$31,0,10*ROW('Sanitation Data'!I153))="","",OFFSET('Sanitation Data'!$I$31,0,10*ROW('Sanitation Data'!I153)))</f>
        <v/>
      </c>
      <c r="DN159" s="270" t="str">
        <f ca="true">+IF(OFFSET('Sanitation Data'!$I$32,0,10*ROW('Sanitation Data'!I153))="","",OFFSET('Sanitation Data'!$I$32,0,10*ROW('Sanitation Data'!I153)))</f>
        <v/>
      </c>
      <c r="DO159" s="270" t="str">
        <f ca="true">+IF(OFFSET('Hygiene Data'!$D$11,0,10*ROW('Hygiene Data'!D153))="","",OFFSET('Hygiene Data'!$D$11,0,10*ROW('Hygiene Data'!D153)))</f>
        <v/>
      </c>
      <c r="DP159" s="270" t="str">
        <f ca="true">+IF(OFFSET('Hygiene Data'!$D$12,0,10*ROW('Hygiene Data'!D153))="","",OFFSET('Hygiene Data'!$D$12,0,10*ROW('Hygiene Data'!D153)))</f>
        <v/>
      </c>
      <c r="DQ159" s="270" t="str">
        <f ca="true">+IF(OFFSET('Hygiene Data'!$D$13,0,10*ROW('Hygiene Data'!D153))="","",OFFSET('Hygiene Data'!$D$13,0,10*ROW('Hygiene Data'!D153)))</f>
        <v/>
      </c>
      <c r="DR159" s="270" t="str">
        <f ca="true">+IF(OFFSET('Hygiene Data'!$E$11,0,10*ROW('Hygiene Data'!E153))="","",OFFSET('Hygiene Data'!$E$11,0,10*ROW('Hygiene Data'!E153)))</f>
        <v/>
      </c>
      <c r="DS159" s="270" t="str">
        <f ca="true">+IF(OFFSET('Hygiene Data'!$E$12,0,10*ROW('Hygiene Data'!E153))="","",OFFSET('Hygiene Data'!$E$12,0,10*ROW('Hygiene Data'!E153)))</f>
        <v/>
      </c>
      <c r="DT159" s="270" t="str">
        <f ca="true">+IF(OFFSET('Hygiene Data'!$E$13,0,10*ROW('Hygiene Data'!E153))="","",OFFSET('Hygiene Data'!$E$13,0,10*ROW('Hygiene Data'!E153)))</f>
        <v/>
      </c>
      <c r="DU159" s="270" t="str">
        <f ca="true">+IF(OFFSET('Hygiene Data'!$F$11,0,10*ROW('Hygiene Data'!F153))="","",OFFSET('Hygiene Data'!$F$11,0,10*ROW('Hygiene Data'!F153)))</f>
        <v/>
      </c>
      <c r="DV159" s="270" t="str">
        <f ca="true">+IF(OFFSET('Hygiene Data'!$F$12,0,10*ROW('Hygiene Data'!F153))="","",OFFSET('Hygiene Data'!$F$12,0,10*ROW('Hygiene Data'!F153)))</f>
        <v/>
      </c>
      <c r="DW159" s="270" t="str">
        <f ca="true">+IF(OFFSET('Hygiene Data'!$F$13,0,10*ROW('Hygiene Data'!F153))="","",OFFSET('Hygiene Data'!$F$13,0,10*ROW('Hygiene Data'!F153)))</f>
        <v/>
      </c>
      <c r="DX159" s="270" t="str">
        <f ca="true">+IF(OFFSET('Hygiene Data'!$G$11,0,10*ROW('Hygiene Data'!G153))="","",OFFSET('Hygiene Data'!$G$11,0,10*ROW('Hygiene Data'!G153)))</f>
        <v/>
      </c>
      <c r="DY159" s="270" t="str">
        <f ca="true">+IF(OFFSET('Hygiene Data'!$G$12,0,10*ROW('Hygiene Data'!G153))="","",OFFSET('Hygiene Data'!$G$12,0,10*ROW('Hygiene Data'!G153)))</f>
        <v/>
      </c>
      <c r="DZ159" s="270" t="str">
        <f ca="true">+IF(OFFSET('Hygiene Data'!$G$13,0,10*ROW('Hygiene Data'!G153))="","",OFFSET('Hygiene Data'!$G$13,0,10*ROW('Hygiene Data'!G153)))</f>
        <v/>
      </c>
      <c r="EA159" s="270" t="str">
        <f ca="true">+IF(OFFSET('Hygiene Data'!$H$11,0,10*ROW('Hygiene Data'!H153))="","",OFFSET('Hygiene Data'!$H$11,0,10*ROW('Hygiene Data'!H153)))</f>
        <v/>
      </c>
      <c r="EB159" s="270" t="str">
        <f ca="true">+IF(OFFSET('Hygiene Data'!$H$12,0,10*ROW('Hygiene Data'!H153))="","",OFFSET('Hygiene Data'!$H$12,0,10*ROW('Hygiene Data'!H153)))</f>
        <v/>
      </c>
      <c r="EC159" s="270" t="str">
        <f ca="true">+IF(OFFSET('Hygiene Data'!$H$13,0,10*ROW('Hygiene Data'!H153))="","",OFFSET('Hygiene Data'!$H$13,0,10*ROW('Hygiene Data'!H153)))</f>
        <v/>
      </c>
      <c r="ED159" s="270" t="str">
        <f ca="true">+IF(OFFSET('Hygiene Data'!$I$11,0,10*ROW('Hygiene Data'!I153))="","",OFFSET('Hygiene Data'!$I$11,0,10*ROW('Hygiene Data'!I153)))</f>
        <v/>
      </c>
      <c r="EE159" s="270" t="str">
        <f ca="true">+IF(OFFSET('Hygiene Data'!$I$12,0,10*ROW('Hygiene Data'!I153))="","",OFFSET('Hygiene Data'!$I$12,0,10*ROW('Hygiene Data'!I153)))</f>
        <v/>
      </c>
      <c r="EF159" s="270"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26" t="str">
        <f t="shared" ca="true" si="2"/>
        <v/>
      </c>
      <c r="D160" s="93"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3"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3"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3"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3"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3"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3"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3"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3"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3"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3"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3"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3"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3"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3"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3"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3"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3"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4"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4"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4"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4"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4"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4"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4"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4"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4"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4"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4"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4"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4"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4"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4"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4"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4"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4"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4"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4"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4"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4"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4"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4"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4"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4"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4"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4"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4"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4"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5"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5"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5"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5"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5"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5"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5"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5"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5"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5"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5"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5"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5"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5"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5"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5"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5"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5"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0"/>
      <c r="BS160" s="270" t="str">
        <f ca="true">+IF(OFFSET('Water Data'!$D$27,0,10*ROW('Water Data'!D154))="","",OFFSET('Water Data'!$D$27,0,10*ROW('Water Data'!D154)))</f>
        <v/>
      </c>
      <c r="BT160" s="270" t="str">
        <f ca="true">+IF(OFFSET('Water Data'!$D$28,0,10*ROW('Water Data'!D154))="","",OFFSET('Water Data'!$D$28,0,10*ROW('Water Data'!D154)))</f>
        <v/>
      </c>
      <c r="BU160" s="270" t="str">
        <f ca="true">+IF(OFFSET('Water Data'!$D$29,0,10*ROW('Water Data'!D154))="","",OFFSET('Water Data'!$D$29,0,10*ROW('Water Data'!D154)))</f>
        <v/>
      </c>
      <c r="BV160" s="270" t="str">
        <f ca="true">+IF(OFFSET('Water Data'!$E$27,0,10*ROW('Water Data'!E154))="","",OFFSET('Water Data'!$E$27,0,10*ROW('Water Data'!E154)))</f>
        <v/>
      </c>
      <c r="BW160" s="270" t="str">
        <f ca="true">+IF(OFFSET('Water Data'!$E$28,0,10*ROW('Water Data'!E154))="","",OFFSET('Water Data'!$E$28,0,10*ROW('Water Data'!E154)))</f>
        <v/>
      </c>
      <c r="BX160" s="270" t="str">
        <f ca="true">+IF(OFFSET('Water Data'!$E$29,0,10*ROW('Water Data'!E154))="","",OFFSET('Water Data'!$E$29,0,10*ROW('Water Data'!E154)))</f>
        <v/>
      </c>
      <c r="BY160" s="270" t="str">
        <f ca="true">+IF(OFFSET('Water Data'!$F$27,0,10*ROW('Water Data'!F154))="","",OFFSET('Water Data'!$F$27,0,10*ROW('Water Data'!F154)))</f>
        <v/>
      </c>
      <c r="BZ160" s="270" t="str">
        <f ca="true">+IF(OFFSET('Water Data'!$F$28,0,10*ROW('Water Data'!F154))="","",OFFSET('Water Data'!$F$28,0,10*ROW('Water Data'!F154)))</f>
        <v/>
      </c>
      <c r="CA160" s="270" t="str">
        <f ca="true">+IF(OFFSET('Water Data'!$F$29,0,10*ROW('Water Data'!F154))="","",OFFSET('Water Data'!$F$29,0,10*ROW('Water Data'!F154)))</f>
        <v/>
      </c>
      <c r="CB160" s="270" t="str">
        <f ca="true">+IF(OFFSET('Water Data'!$G$27,0,10*ROW('Water Data'!G154))="","",OFFSET('Water Data'!$G$27,0,10*ROW('Water Data'!G154)))</f>
        <v/>
      </c>
      <c r="CC160" s="270" t="str">
        <f ca="true">+IF(OFFSET('Water Data'!$G$28,0,10*ROW('Water Data'!G154))="","",OFFSET('Water Data'!$G$28,0,10*ROW('Water Data'!G154)))</f>
        <v/>
      </c>
      <c r="CD160" s="270" t="str">
        <f ca="true">+IF(OFFSET('Water Data'!$G$29,0,10*ROW('Water Data'!G154))="","",OFFSET('Water Data'!$G$29,0,10*ROW('Water Data'!G154)))</f>
        <v/>
      </c>
      <c r="CE160" s="270" t="str">
        <f ca="true">+IF(OFFSET('Water Data'!$H$27,0,10*ROW('Water Data'!H154))="","",OFFSET('Water Data'!$H$27,0,10*ROW('Water Data'!H154)))</f>
        <v/>
      </c>
      <c r="CF160" s="270" t="str">
        <f ca="true">+IF(OFFSET('Water Data'!$H$28,0,10*ROW('Water Data'!H154))="","",OFFSET('Water Data'!$H$28,0,10*ROW('Water Data'!H154)))</f>
        <v/>
      </c>
      <c r="CG160" s="270" t="str">
        <f ca="true">+IF(OFFSET('Water Data'!$H$29,0,10*ROW('Water Data'!H154))="","",OFFSET('Water Data'!$H$29,0,10*ROW('Water Data'!H154)))</f>
        <v/>
      </c>
      <c r="CH160" s="270" t="str">
        <f ca="true">+IF(OFFSET('Water Data'!$I$27,0,10*ROW('Water Data'!I154))="","",OFFSET('Water Data'!$I$27,0,10*ROW('Water Data'!I154)))</f>
        <v/>
      </c>
      <c r="CI160" s="270" t="str">
        <f ca="true">+IF(OFFSET('Water Data'!$I$28,0,10*ROW('Water Data'!I154))="","",OFFSET('Water Data'!$I$28,0,10*ROW('Water Data'!I154)))</f>
        <v/>
      </c>
      <c r="CJ160" s="270" t="str">
        <f ca="true">+IF(OFFSET('Water Data'!$I$29,0,10*ROW('Water Data'!I154))="","",OFFSET('Water Data'!$I$29,0,10*ROW('Water Data'!I154)))</f>
        <v/>
      </c>
      <c r="CK160" s="270" t="str">
        <f ca="true">+IF(OFFSET('Sanitation Data'!$D$28,0,10*ROW('Sanitation Data'!D154))="","",OFFSET('Sanitation Data'!$D$28,0,10*ROW('Sanitation Data'!D154)))</f>
        <v/>
      </c>
      <c r="CL160" s="270" t="str">
        <f ca="true">+IF(OFFSET('Sanitation Data'!$D$29,0,10*ROW('Sanitation Data'!D154))="","",OFFSET('Sanitation Data'!$D$29,0,10*ROW('Sanitation Data'!D154)))</f>
        <v/>
      </c>
      <c r="CM160" s="270" t="str">
        <f ca="true">+IF(OFFSET('Sanitation Data'!$D$30,0,10*ROW('Sanitation Data'!D154))="","",OFFSET('Sanitation Data'!$D$30,0,10*ROW('Sanitation Data'!D154)))</f>
        <v/>
      </c>
      <c r="CN160" s="270" t="str">
        <f ca="true">+IF(OFFSET('Sanitation Data'!$D$31,0,10*ROW('Sanitation Data'!D154))="","",OFFSET('Sanitation Data'!$D$31,0,10*ROW('Sanitation Data'!D154)))</f>
        <v/>
      </c>
      <c r="CO160" s="270" t="str">
        <f ca="true">+IF(OFFSET('Sanitation Data'!$D$32,0,10*ROW('Sanitation Data'!D154))="","",OFFSET('Sanitation Data'!$D$32,0,10*ROW('Sanitation Data'!D154)))</f>
        <v/>
      </c>
      <c r="CP160" s="270" t="str">
        <f ca="true">+IF(OFFSET('Sanitation Data'!$E$28,0,10*ROW('Sanitation Data'!E154))="","",OFFSET('Sanitation Data'!$E$28,0,10*ROW('Sanitation Data'!E154)))</f>
        <v/>
      </c>
      <c r="CQ160" s="270" t="str">
        <f ca="true">+IF(OFFSET('Sanitation Data'!$E$29,0,10*ROW('Sanitation Data'!E154))="","",OFFSET('Sanitation Data'!$E$29,0,10*ROW('Sanitation Data'!E154)))</f>
        <v/>
      </c>
      <c r="CR160" s="270" t="str">
        <f ca="true">+IF(OFFSET('Sanitation Data'!$E$30,0,10*ROW('Sanitation Data'!E154))="","",OFFSET('Sanitation Data'!$E$30,0,10*ROW('Sanitation Data'!E154)))</f>
        <v/>
      </c>
      <c r="CS160" s="270" t="str">
        <f ca="true">+IF(OFFSET('Sanitation Data'!$E$31,0,10*ROW('Sanitation Data'!E154))="","",OFFSET('Sanitation Data'!$E$31,0,10*ROW('Sanitation Data'!E154)))</f>
        <v/>
      </c>
      <c r="CT160" s="270" t="str">
        <f ca="true">+IF(OFFSET('Sanitation Data'!$E$32,0,10*ROW('Sanitation Data'!E154))="","",OFFSET('Sanitation Data'!$E$32,0,10*ROW('Sanitation Data'!E154)))</f>
        <v/>
      </c>
      <c r="CU160" s="270" t="str">
        <f ca="true">+IF(OFFSET('Sanitation Data'!$F$28,0,10*ROW('Sanitation Data'!F154))="","",OFFSET('Sanitation Data'!$F$28,0,10*ROW('Sanitation Data'!F154)))</f>
        <v/>
      </c>
      <c r="CV160" s="270" t="str">
        <f ca="true">+IF(OFFSET('Sanitation Data'!$F$29,0,10*ROW('Sanitation Data'!F154))="","",OFFSET('Sanitation Data'!$F$29,0,10*ROW('Sanitation Data'!F154)))</f>
        <v/>
      </c>
      <c r="CW160" s="270" t="str">
        <f ca="true">+IF(OFFSET('Sanitation Data'!$F$30,0,10*ROW('Sanitation Data'!F154))="","",OFFSET('Sanitation Data'!$F$30,0,10*ROW('Sanitation Data'!F154)))</f>
        <v/>
      </c>
      <c r="CX160" s="270" t="str">
        <f ca="true">+IF(OFFSET('Sanitation Data'!$F$31,0,10*ROW('Sanitation Data'!F154))="","",OFFSET('Sanitation Data'!$F$31,0,10*ROW('Sanitation Data'!F154)))</f>
        <v/>
      </c>
      <c r="CY160" s="270" t="str">
        <f ca="true">+IF(OFFSET('Sanitation Data'!$F$32,0,10*ROW('Sanitation Data'!F154))="","",OFFSET('Sanitation Data'!$F$32,0,10*ROW('Sanitation Data'!F154)))</f>
        <v/>
      </c>
      <c r="CZ160" s="270" t="str">
        <f ca="true">+IF(OFFSET('Sanitation Data'!$G$28,0,10*ROW('Sanitation Data'!G154))="","",OFFSET('Sanitation Data'!$G$28,0,10*ROW('Sanitation Data'!G154)))</f>
        <v/>
      </c>
      <c r="DA160" s="270" t="str">
        <f ca="true">+IF(OFFSET('Sanitation Data'!$G$29,0,10*ROW('Sanitation Data'!G154))="","",OFFSET('Sanitation Data'!$G$29,0,10*ROW('Sanitation Data'!G154)))</f>
        <v/>
      </c>
      <c r="DB160" s="270" t="str">
        <f ca="true">+IF(OFFSET('Sanitation Data'!$G$30,0,10*ROW('Sanitation Data'!G154))="","",OFFSET('Sanitation Data'!$G$30,0,10*ROW('Sanitation Data'!G154)))</f>
        <v/>
      </c>
      <c r="DC160" s="270" t="str">
        <f ca="true">+IF(OFFSET('Sanitation Data'!$G$31,0,10*ROW('Sanitation Data'!G154))="","",OFFSET('Sanitation Data'!$G$31,0,10*ROW('Sanitation Data'!G154)))</f>
        <v/>
      </c>
      <c r="DD160" s="270" t="str">
        <f ca="true">+IF(OFFSET('Sanitation Data'!$G$32,0,10*ROW('Sanitation Data'!G154))="","",OFFSET('Sanitation Data'!$G$32,0,10*ROW('Sanitation Data'!G154)))</f>
        <v/>
      </c>
      <c r="DE160" s="270" t="str">
        <f ca="true">+IF(OFFSET('Sanitation Data'!$H$28,0,10*ROW('Sanitation Data'!H154))="","",OFFSET('Sanitation Data'!$H$28,0,10*ROW('Sanitation Data'!H154)))</f>
        <v/>
      </c>
      <c r="DF160" s="270" t="str">
        <f ca="true">+IF(OFFSET('Sanitation Data'!$H$29,0,10*ROW('Sanitation Data'!H154))="","",OFFSET('Sanitation Data'!$H$29,0,10*ROW('Sanitation Data'!H154)))</f>
        <v/>
      </c>
      <c r="DG160" s="270" t="str">
        <f ca="true">+IF(OFFSET('Sanitation Data'!$H$30,0,10*ROW('Sanitation Data'!H154))="","",OFFSET('Sanitation Data'!$H$30,0,10*ROW('Sanitation Data'!H154)))</f>
        <v/>
      </c>
      <c r="DH160" s="270" t="str">
        <f ca="true">+IF(OFFSET('Sanitation Data'!$H$31,0,10*ROW('Sanitation Data'!H154))="","",OFFSET('Sanitation Data'!$H$31,0,10*ROW('Sanitation Data'!H154)))</f>
        <v/>
      </c>
      <c r="DI160" s="270" t="str">
        <f ca="true">+IF(OFFSET('Sanitation Data'!$H$32,0,10*ROW('Sanitation Data'!H154))="","",OFFSET('Sanitation Data'!$H$32,0,10*ROW('Sanitation Data'!H154)))</f>
        <v/>
      </c>
      <c r="DJ160" s="270" t="str">
        <f ca="true">+IF(OFFSET('Sanitation Data'!$I$28,0,10*ROW('Sanitation Data'!I154))="","",OFFSET('Sanitation Data'!$I$28,0,10*ROW('Sanitation Data'!I154)))</f>
        <v/>
      </c>
      <c r="DK160" s="270" t="str">
        <f ca="true">+IF(OFFSET('Sanitation Data'!$I$29,0,10*ROW('Sanitation Data'!I154))="","",OFFSET('Sanitation Data'!$I$29,0,10*ROW('Sanitation Data'!I154)))</f>
        <v/>
      </c>
      <c r="DL160" s="270" t="str">
        <f ca="true">+IF(OFFSET('Sanitation Data'!$I$30,0,10*ROW('Sanitation Data'!I154))="","",OFFSET('Sanitation Data'!$I$30,0,10*ROW('Sanitation Data'!I154)))</f>
        <v/>
      </c>
      <c r="DM160" s="270" t="str">
        <f ca="true">+IF(OFFSET('Sanitation Data'!$I$31,0,10*ROW('Sanitation Data'!I154))="","",OFFSET('Sanitation Data'!$I$31,0,10*ROW('Sanitation Data'!I154)))</f>
        <v/>
      </c>
      <c r="DN160" s="270" t="str">
        <f ca="true">+IF(OFFSET('Sanitation Data'!$I$32,0,10*ROW('Sanitation Data'!I154))="","",OFFSET('Sanitation Data'!$I$32,0,10*ROW('Sanitation Data'!I154)))</f>
        <v/>
      </c>
      <c r="DO160" s="270" t="str">
        <f ca="true">+IF(OFFSET('Hygiene Data'!$D$11,0,10*ROW('Hygiene Data'!D154))="","",OFFSET('Hygiene Data'!$D$11,0,10*ROW('Hygiene Data'!D154)))</f>
        <v/>
      </c>
      <c r="DP160" s="270" t="str">
        <f ca="true">+IF(OFFSET('Hygiene Data'!$D$12,0,10*ROW('Hygiene Data'!D154))="","",OFFSET('Hygiene Data'!$D$12,0,10*ROW('Hygiene Data'!D154)))</f>
        <v/>
      </c>
      <c r="DQ160" s="270" t="str">
        <f ca="true">+IF(OFFSET('Hygiene Data'!$D$13,0,10*ROW('Hygiene Data'!D154))="","",OFFSET('Hygiene Data'!$D$13,0,10*ROW('Hygiene Data'!D154)))</f>
        <v/>
      </c>
      <c r="DR160" s="270" t="str">
        <f ca="true">+IF(OFFSET('Hygiene Data'!$E$11,0,10*ROW('Hygiene Data'!E154))="","",OFFSET('Hygiene Data'!$E$11,0,10*ROW('Hygiene Data'!E154)))</f>
        <v/>
      </c>
      <c r="DS160" s="270" t="str">
        <f ca="true">+IF(OFFSET('Hygiene Data'!$E$12,0,10*ROW('Hygiene Data'!E154))="","",OFFSET('Hygiene Data'!$E$12,0,10*ROW('Hygiene Data'!E154)))</f>
        <v/>
      </c>
      <c r="DT160" s="270" t="str">
        <f ca="true">+IF(OFFSET('Hygiene Data'!$E$13,0,10*ROW('Hygiene Data'!E154))="","",OFFSET('Hygiene Data'!$E$13,0,10*ROW('Hygiene Data'!E154)))</f>
        <v/>
      </c>
      <c r="DU160" s="270" t="str">
        <f ca="true">+IF(OFFSET('Hygiene Data'!$F$11,0,10*ROW('Hygiene Data'!F154))="","",OFFSET('Hygiene Data'!$F$11,0,10*ROW('Hygiene Data'!F154)))</f>
        <v/>
      </c>
      <c r="DV160" s="270" t="str">
        <f ca="true">+IF(OFFSET('Hygiene Data'!$F$12,0,10*ROW('Hygiene Data'!F154))="","",OFFSET('Hygiene Data'!$F$12,0,10*ROW('Hygiene Data'!F154)))</f>
        <v/>
      </c>
      <c r="DW160" s="270" t="str">
        <f ca="true">+IF(OFFSET('Hygiene Data'!$F$13,0,10*ROW('Hygiene Data'!F154))="","",OFFSET('Hygiene Data'!$F$13,0,10*ROW('Hygiene Data'!F154)))</f>
        <v/>
      </c>
      <c r="DX160" s="270" t="str">
        <f ca="true">+IF(OFFSET('Hygiene Data'!$G$11,0,10*ROW('Hygiene Data'!G154))="","",OFFSET('Hygiene Data'!$G$11,0,10*ROW('Hygiene Data'!G154)))</f>
        <v/>
      </c>
      <c r="DY160" s="270" t="str">
        <f ca="true">+IF(OFFSET('Hygiene Data'!$G$12,0,10*ROW('Hygiene Data'!G154))="","",OFFSET('Hygiene Data'!$G$12,0,10*ROW('Hygiene Data'!G154)))</f>
        <v/>
      </c>
      <c r="DZ160" s="270" t="str">
        <f ca="true">+IF(OFFSET('Hygiene Data'!$G$13,0,10*ROW('Hygiene Data'!G154))="","",OFFSET('Hygiene Data'!$G$13,0,10*ROW('Hygiene Data'!G154)))</f>
        <v/>
      </c>
      <c r="EA160" s="270" t="str">
        <f ca="true">+IF(OFFSET('Hygiene Data'!$H$11,0,10*ROW('Hygiene Data'!H154))="","",OFFSET('Hygiene Data'!$H$11,0,10*ROW('Hygiene Data'!H154)))</f>
        <v/>
      </c>
      <c r="EB160" s="270" t="str">
        <f ca="true">+IF(OFFSET('Hygiene Data'!$H$12,0,10*ROW('Hygiene Data'!H154))="","",OFFSET('Hygiene Data'!$H$12,0,10*ROW('Hygiene Data'!H154)))</f>
        <v/>
      </c>
      <c r="EC160" s="270" t="str">
        <f ca="true">+IF(OFFSET('Hygiene Data'!$H$13,0,10*ROW('Hygiene Data'!H154))="","",OFFSET('Hygiene Data'!$H$13,0,10*ROW('Hygiene Data'!H154)))</f>
        <v/>
      </c>
      <c r="ED160" s="270" t="str">
        <f ca="true">+IF(OFFSET('Hygiene Data'!$I$11,0,10*ROW('Hygiene Data'!I154))="","",OFFSET('Hygiene Data'!$I$11,0,10*ROW('Hygiene Data'!I154)))</f>
        <v/>
      </c>
      <c r="EE160" s="270" t="str">
        <f ca="true">+IF(OFFSET('Hygiene Data'!$I$12,0,10*ROW('Hygiene Data'!I154))="","",OFFSET('Hygiene Data'!$I$12,0,10*ROW('Hygiene Data'!I154)))</f>
        <v/>
      </c>
      <c r="EF160" s="270"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26" t="str">
        <f t="shared" ca="true" si="2"/>
        <v/>
      </c>
      <c r="D161" s="93"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3"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3"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3"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3"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3"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3"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3"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3"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3"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3"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3"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3"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3"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3"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3"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3"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3"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4"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4"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4"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4"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4"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4"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4"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4"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4"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4"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4"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4"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4"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4"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4"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4"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4"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4"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4"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4"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4"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4"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4"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4"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4"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4"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4"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4"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4"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4"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5"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5"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5"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5"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5"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5"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5"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5"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5"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5"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5"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5"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5"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5"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5"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5"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5"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5"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0"/>
      <c r="BS161" s="270" t="str">
        <f ca="true">+IF(OFFSET('Water Data'!$D$27,0,10*ROW('Water Data'!D155))="","",OFFSET('Water Data'!$D$27,0,10*ROW('Water Data'!D155)))</f>
        <v/>
      </c>
      <c r="BT161" s="270" t="str">
        <f ca="true">+IF(OFFSET('Water Data'!$D$28,0,10*ROW('Water Data'!D155))="","",OFFSET('Water Data'!$D$28,0,10*ROW('Water Data'!D155)))</f>
        <v/>
      </c>
      <c r="BU161" s="270" t="str">
        <f ca="true">+IF(OFFSET('Water Data'!$D$29,0,10*ROW('Water Data'!D155))="","",OFFSET('Water Data'!$D$29,0,10*ROW('Water Data'!D155)))</f>
        <v/>
      </c>
      <c r="BV161" s="270" t="str">
        <f ca="true">+IF(OFFSET('Water Data'!$E$27,0,10*ROW('Water Data'!E155))="","",OFFSET('Water Data'!$E$27,0,10*ROW('Water Data'!E155)))</f>
        <v/>
      </c>
      <c r="BW161" s="270" t="str">
        <f ca="true">+IF(OFFSET('Water Data'!$E$28,0,10*ROW('Water Data'!E155))="","",OFFSET('Water Data'!$E$28,0,10*ROW('Water Data'!E155)))</f>
        <v/>
      </c>
      <c r="BX161" s="270" t="str">
        <f ca="true">+IF(OFFSET('Water Data'!$E$29,0,10*ROW('Water Data'!E155))="","",OFFSET('Water Data'!$E$29,0,10*ROW('Water Data'!E155)))</f>
        <v/>
      </c>
      <c r="BY161" s="270" t="str">
        <f ca="true">+IF(OFFSET('Water Data'!$F$27,0,10*ROW('Water Data'!F155))="","",OFFSET('Water Data'!$F$27,0,10*ROW('Water Data'!F155)))</f>
        <v/>
      </c>
      <c r="BZ161" s="270" t="str">
        <f ca="true">+IF(OFFSET('Water Data'!$F$28,0,10*ROW('Water Data'!F155))="","",OFFSET('Water Data'!$F$28,0,10*ROW('Water Data'!F155)))</f>
        <v/>
      </c>
      <c r="CA161" s="270" t="str">
        <f ca="true">+IF(OFFSET('Water Data'!$F$29,0,10*ROW('Water Data'!F155))="","",OFFSET('Water Data'!$F$29,0,10*ROW('Water Data'!F155)))</f>
        <v/>
      </c>
      <c r="CB161" s="270" t="str">
        <f ca="true">+IF(OFFSET('Water Data'!$G$27,0,10*ROW('Water Data'!G155))="","",OFFSET('Water Data'!$G$27,0,10*ROW('Water Data'!G155)))</f>
        <v/>
      </c>
      <c r="CC161" s="270" t="str">
        <f ca="true">+IF(OFFSET('Water Data'!$G$28,0,10*ROW('Water Data'!G155))="","",OFFSET('Water Data'!$G$28,0,10*ROW('Water Data'!G155)))</f>
        <v/>
      </c>
      <c r="CD161" s="270" t="str">
        <f ca="true">+IF(OFFSET('Water Data'!$G$29,0,10*ROW('Water Data'!G155))="","",OFFSET('Water Data'!$G$29,0,10*ROW('Water Data'!G155)))</f>
        <v/>
      </c>
      <c r="CE161" s="270" t="str">
        <f ca="true">+IF(OFFSET('Water Data'!$H$27,0,10*ROW('Water Data'!H155))="","",OFFSET('Water Data'!$H$27,0,10*ROW('Water Data'!H155)))</f>
        <v/>
      </c>
      <c r="CF161" s="270" t="str">
        <f ca="true">+IF(OFFSET('Water Data'!$H$28,0,10*ROW('Water Data'!H155))="","",OFFSET('Water Data'!$H$28,0,10*ROW('Water Data'!H155)))</f>
        <v/>
      </c>
      <c r="CG161" s="270" t="str">
        <f ca="true">+IF(OFFSET('Water Data'!$H$29,0,10*ROW('Water Data'!H155))="","",OFFSET('Water Data'!$H$29,0,10*ROW('Water Data'!H155)))</f>
        <v/>
      </c>
      <c r="CH161" s="270" t="str">
        <f ca="true">+IF(OFFSET('Water Data'!$I$27,0,10*ROW('Water Data'!I155))="","",OFFSET('Water Data'!$I$27,0,10*ROW('Water Data'!I155)))</f>
        <v/>
      </c>
      <c r="CI161" s="270" t="str">
        <f ca="true">+IF(OFFSET('Water Data'!$I$28,0,10*ROW('Water Data'!I155))="","",OFFSET('Water Data'!$I$28,0,10*ROW('Water Data'!I155)))</f>
        <v/>
      </c>
      <c r="CJ161" s="270" t="str">
        <f ca="true">+IF(OFFSET('Water Data'!$I$29,0,10*ROW('Water Data'!I155))="","",OFFSET('Water Data'!$I$29,0,10*ROW('Water Data'!I155)))</f>
        <v/>
      </c>
      <c r="CK161" s="270" t="str">
        <f ca="true">+IF(OFFSET('Sanitation Data'!$D$28,0,10*ROW('Sanitation Data'!D155))="","",OFFSET('Sanitation Data'!$D$28,0,10*ROW('Sanitation Data'!D155)))</f>
        <v/>
      </c>
      <c r="CL161" s="270" t="str">
        <f ca="true">+IF(OFFSET('Sanitation Data'!$D$29,0,10*ROW('Sanitation Data'!D155))="","",OFFSET('Sanitation Data'!$D$29,0,10*ROW('Sanitation Data'!D155)))</f>
        <v/>
      </c>
      <c r="CM161" s="270" t="str">
        <f ca="true">+IF(OFFSET('Sanitation Data'!$D$30,0,10*ROW('Sanitation Data'!D155))="","",OFFSET('Sanitation Data'!$D$30,0,10*ROW('Sanitation Data'!D155)))</f>
        <v/>
      </c>
      <c r="CN161" s="270" t="str">
        <f ca="true">+IF(OFFSET('Sanitation Data'!$D$31,0,10*ROW('Sanitation Data'!D155))="","",OFFSET('Sanitation Data'!$D$31,0,10*ROW('Sanitation Data'!D155)))</f>
        <v/>
      </c>
      <c r="CO161" s="270" t="str">
        <f ca="true">+IF(OFFSET('Sanitation Data'!$D$32,0,10*ROW('Sanitation Data'!D155))="","",OFFSET('Sanitation Data'!$D$32,0,10*ROW('Sanitation Data'!D155)))</f>
        <v/>
      </c>
      <c r="CP161" s="270" t="str">
        <f ca="true">+IF(OFFSET('Sanitation Data'!$E$28,0,10*ROW('Sanitation Data'!E155))="","",OFFSET('Sanitation Data'!$E$28,0,10*ROW('Sanitation Data'!E155)))</f>
        <v/>
      </c>
      <c r="CQ161" s="270" t="str">
        <f ca="true">+IF(OFFSET('Sanitation Data'!$E$29,0,10*ROW('Sanitation Data'!E155))="","",OFFSET('Sanitation Data'!$E$29,0,10*ROW('Sanitation Data'!E155)))</f>
        <v/>
      </c>
      <c r="CR161" s="270" t="str">
        <f ca="true">+IF(OFFSET('Sanitation Data'!$E$30,0,10*ROW('Sanitation Data'!E155))="","",OFFSET('Sanitation Data'!$E$30,0,10*ROW('Sanitation Data'!E155)))</f>
        <v/>
      </c>
      <c r="CS161" s="270" t="str">
        <f ca="true">+IF(OFFSET('Sanitation Data'!$E$31,0,10*ROW('Sanitation Data'!E155))="","",OFFSET('Sanitation Data'!$E$31,0,10*ROW('Sanitation Data'!E155)))</f>
        <v/>
      </c>
      <c r="CT161" s="270" t="str">
        <f ca="true">+IF(OFFSET('Sanitation Data'!$E$32,0,10*ROW('Sanitation Data'!E155))="","",OFFSET('Sanitation Data'!$E$32,0,10*ROW('Sanitation Data'!E155)))</f>
        <v/>
      </c>
      <c r="CU161" s="270" t="str">
        <f ca="true">+IF(OFFSET('Sanitation Data'!$F$28,0,10*ROW('Sanitation Data'!F155))="","",OFFSET('Sanitation Data'!$F$28,0,10*ROW('Sanitation Data'!F155)))</f>
        <v/>
      </c>
      <c r="CV161" s="270" t="str">
        <f ca="true">+IF(OFFSET('Sanitation Data'!$F$29,0,10*ROW('Sanitation Data'!F155))="","",OFFSET('Sanitation Data'!$F$29,0,10*ROW('Sanitation Data'!F155)))</f>
        <v/>
      </c>
      <c r="CW161" s="270" t="str">
        <f ca="true">+IF(OFFSET('Sanitation Data'!$F$30,0,10*ROW('Sanitation Data'!F155))="","",OFFSET('Sanitation Data'!$F$30,0,10*ROW('Sanitation Data'!F155)))</f>
        <v/>
      </c>
      <c r="CX161" s="270" t="str">
        <f ca="true">+IF(OFFSET('Sanitation Data'!$F$31,0,10*ROW('Sanitation Data'!F155))="","",OFFSET('Sanitation Data'!$F$31,0,10*ROW('Sanitation Data'!F155)))</f>
        <v/>
      </c>
      <c r="CY161" s="270" t="str">
        <f ca="true">+IF(OFFSET('Sanitation Data'!$F$32,0,10*ROW('Sanitation Data'!F155))="","",OFFSET('Sanitation Data'!$F$32,0,10*ROW('Sanitation Data'!F155)))</f>
        <v/>
      </c>
      <c r="CZ161" s="270" t="str">
        <f ca="true">+IF(OFFSET('Sanitation Data'!$G$28,0,10*ROW('Sanitation Data'!G155))="","",OFFSET('Sanitation Data'!$G$28,0,10*ROW('Sanitation Data'!G155)))</f>
        <v/>
      </c>
      <c r="DA161" s="270" t="str">
        <f ca="true">+IF(OFFSET('Sanitation Data'!$G$29,0,10*ROW('Sanitation Data'!G155))="","",OFFSET('Sanitation Data'!$G$29,0,10*ROW('Sanitation Data'!G155)))</f>
        <v/>
      </c>
      <c r="DB161" s="270" t="str">
        <f ca="true">+IF(OFFSET('Sanitation Data'!$G$30,0,10*ROW('Sanitation Data'!G155))="","",OFFSET('Sanitation Data'!$G$30,0,10*ROW('Sanitation Data'!G155)))</f>
        <v/>
      </c>
      <c r="DC161" s="270" t="str">
        <f ca="true">+IF(OFFSET('Sanitation Data'!$G$31,0,10*ROW('Sanitation Data'!G155))="","",OFFSET('Sanitation Data'!$G$31,0,10*ROW('Sanitation Data'!G155)))</f>
        <v/>
      </c>
      <c r="DD161" s="270" t="str">
        <f ca="true">+IF(OFFSET('Sanitation Data'!$G$32,0,10*ROW('Sanitation Data'!G155))="","",OFFSET('Sanitation Data'!$G$32,0,10*ROW('Sanitation Data'!G155)))</f>
        <v/>
      </c>
      <c r="DE161" s="270" t="str">
        <f ca="true">+IF(OFFSET('Sanitation Data'!$H$28,0,10*ROW('Sanitation Data'!H155))="","",OFFSET('Sanitation Data'!$H$28,0,10*ROW('Sanitation Data'!H155)))</f>
        <v/>
      </c>
      <c r="DF161" s="270" t="str">
        <f ca="true">+IF(OFFSET('Sanitation Data'!$H$29,0,10*ROW('Sanitation Data'!H155))="","",OFFSET('Sanitation Data'!$H$29,0,10*ROW('Sanitation Data'!H155)))</f>
        <v/>
      </c>
      <c r="DG161" s="270" t="str">
        <f ca="true">+IF(OFFSET('Sanitation Data'!$H$30,0,10*ROW('Sanitation Data'!H155))="","",OFFSET('Sanitation Data'!$H$30,0,10*ROW('Sanitation Data'!H155)))</f>
        <v/>
      </c>
      <c r="DH161" s="270" t="str">
        <f ca="true">+IF(OFFSET('Sanitation Data'!$H$31,0,10*ROW('Sanitation Data'!H155))="","",OFFSET('Sanitation Data'!$H$31,0,10*ROW('Sanitation Data'!H155)))</f>
        <v/>
      </c>
      <c r="DI161" s="270" t="str">
        <f ca="true">+IF(OFFSET('Sanitation Data'!$H$32,0,10*ROW('Sanitation Data'!H155))="","",OFFSET('Sanitation Data'!$H$32,0,10*ROW('Sanitation Data'!H155)))</f>
        <v/>
      </c>
      <c r="DJ161" s="270" t="str">
        <f ca="true">+IF(OFFSET('Sanitation Data'!$I$28,0,10*ROW('Sanitation Data'!I155))="","",OFFSET('Sanitation Data'!$I$28,0,10*ROW('Sanitation Data'!I155)))</f>
        <v/>
      </c>
      <c r="DK161" s="270" t="str">
        <f ca="true">+IF(OFFSET('Sanitation Data'!$I$29,0,10*ROW('Sanitation Data'!I155))="","",OFFSET('Sanitation Data'!$I$29,0,10*ROW('Sanitation Data'!I155)))</f>
        <v/>
      </c>
      <c r="DL161" s="270" t="str">
        <f ca="true">+IF(OFFSET('Sanitation Data'!$I$30,0,10*ROW('Sanitation Data'!I155))="","",OFFSET('Sanitation Data'!$I$30,0,10*ROW('Sanitation Data'!I155)))</f>
        <v/>
      </c>
      <c r="DM161" s="270" t="str">
        <f ca="true">+IF(OFFSET('Sanitation Data'!$I$31,0,10*ROW('Sanitation Data'!I155))="","",OFFSET('Sanitation Data'!$I$31,0,10*ROW('Sanitation Data'!I155)))</f>
        <v/>
      </c>
      <c r="DN161" s="270" t="str">
        <f ca="true">+IF(OFFSET('Sanitation Data'!$I$32,0,10*ROW('Sanitation Data'!I155))="","",OFFSET('Sanitation Data'!$I$32,0,10*ROW('Sanitation Data'!I155)))</f>
        <v/>
      </c>
      <c r="DO161" s="270" t="str">
        <f ca="true">+IF(OFFSET('Hygiene Data'!$D$11,0,10*ROW('Hygiene Data'!D155))="","",OFFSET('Hygiene Data'!$D$11,0,10*ROW('Hygiene Data'!D155)))</f>
        <v/>
      </c>
      <c r="DP161" s="270" t="str">
        <f ca="true">+IF(OFFSET('Hygiene Data'!$D$12,0,10*ROW('Hygiene Data'!D155))="","",OFFSET('Hygiene Data'!$D$12,0,10*ROW('Hygiene Data'!D155)))</f>
        <v/>
      </c>
      <c r="DQ161" s="270" t="str">
        <f ca="true">+IF(OFFSET('Hygiene Data'!$D$13,0,10*ROW('Hygiene Data'!D155))="","",OFFSET('Hygiene Data'!$D$13,0,10*ROW('Hygiene Data'!D155)))</f>
        <v/>
      </c>
      <c r="DR161" s="270" t="str">
        <f ca="true">+IF(OFFSET('Hygiene Data'!$E$11,0,10*ROW('Hygiene Data'!E155))="","",OFFSET('Hygiene Data'!$E$11,0,10*ROW('Hygiene Data'!E155)))</f>
        <v/>
      </c>
      <c r="DS161" s="270" t="str">
        <f ca="true">+IF(OFFSET('Hygiene Data'!$E$12,0,10*ROW('Hygiene Data'!E155))="","",OFFSET('Hygiene Data'!$E$12,0,10*ROW('Hygiene Data'!E155)))</f>
        <v/>
      </c>
      <c r="DT161" s="270" t="str">
        <f ca="true">+IF(OFFSET('Hygiene Data'!$E$13,0,10*ROW('Hygiene Data'!E155))="","",OFFSET('Hygiene Data'!$E$13,0,10*ROW('Hygiene Data'!E155)))</f>
        <v/>
      </c>
      <c r="DU161" s="270" t="str">
        <f ca="true">+IF(OFFSET('Hygiene Data'!$F$11,0,10*ROW('Hygiene Data'!F155))="","",OFFSET('Hygiene Data'!$F$11,0,10*ROW('Hygiene Data'!F155)))</f>
        <v/>
      </c>
      <c r="DV161" s="270" t="str">
        <f ca="true">+IF(OFFSET('Hygiene Data'!$F$12,0,10*ROW('Hygiene Data'!F155))="","",OFFSET('Hygiene Data'!$F$12,0,10*ROW('Hygiene Data'!F155)))</f>
        <v/>
      </c>
      <c r="DW161" s="270" t="str">
        <f ca="true">+IF(OFFSET('Hygiene Data'!$F$13,0,10*ROW('Hygiene Data'!F155))="","",OFFSET('Hygiene Data'!$F$13,0,10*ROW('Hygiene Data'!F155)))</f>
        <v/>
      </c>
      <c r="DX161" s="270" t="str">
        <f ca="true">+IF(OFFSET('Hygiene Data'!$G$11,0,10*ROW('Hygiene Data'!G155))="","",OFFSET('Hygiene Data'!$G$11,0,10*ROW('Hygiene Data'!G155)))</f>
        <v/>
      </c>
      <c r="DY161" s="270" t="str">
        <f ca="true">+IF(OFFSET('Hygiene Data'!$G$12,0,10*ROW('Hygiene Data'!G155))="","",OFFSET('Hygiene Data'!$G$12,0,10*ROW('Hygiene Data'!G155)))</f>
        <v/>
      </c>
      <c r="DZ161" s="270" t="str">
        <f ca="true">+IF(OFFSET('Hygiene Data'!$G$13,0,10*ROW('Hygiene Data'!G155))="","",OFFSET('Hygiene Data'!$G$13,0,10*ROW('Hygiene Data'!G155)))</f>
        <v/>
      </c>
      <c r="EA161" s="270" t="str">
        <f ca="true">+IF(OFFSET('Hygiene Data'!$H$11,0,10*ROW('Hygiene Data'!H155))="","",OFFSET('Hygiene Data'!$H$11,0,10*ROW('Hygiene Data'!H155)))</f>
        <v/>
      </c>
      <c r="EB161" s="270" t="str">
        <f ca="true">+IF(OFFSET('Hygiene Data'!$H$12,0,10*ROW('Hygiene Data'!H155))="","",OFFSET('Hygiene Data'!$H$12,0,10*ROW('Hygiene Data'!H155)))</f>
        <v/>
      </c>
      <c r="EC161" s="270" t="str">
        <f ca="true">+IF(OFFSET('Hygiene Data'!$H$13,0,10*ROW('Hygiene Data'!H155))="","",OFFSET('Hygiene Data'!$H$13,0,10*ROW('Hygiene Data'!H155)))</f>
        <v/>
      </c>
      <c r="ED161" s="270" t="str">
        <f ca="true">+IF(OFFSET('Hygiene Data'!$I$11,0,10*ROW('Hygiene Data'!I155))="","",OFFSET('Hygiene Data'!$I$11,0,10*ROW('Hygiene Data'!I155)))</f>
        <v/>
      </c>
      <c r="EE161" s="270" t="str">
        <f ca="true">+IF(OFFSET('Hygiene Data'!$I$12,0,10*ROW('Hygiene Data'!I155))="","",OFFSET('Hygiene Data'!$I$12,0,10*ROW('Hygiene Data'!I155)))</f>
        <v/>
      </c>
      <c r="EF161" s="270"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26" t="str">
        <f t="shared" ca="true" si="2"/>
        <v/>
      </c>
      <c r="D162" s="93"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3"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3"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3"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3"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3"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3"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3"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3"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3"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3"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3"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3"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3"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3"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3"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3"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3"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4"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4"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4"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4"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4"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4"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4"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4"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4"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4"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4"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4"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4"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4"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4"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4"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4"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4"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4"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4"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4"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4"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4"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4"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4"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4"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4"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4"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4"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4"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5"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5"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5"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5"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5"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5"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5"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5"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5"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5"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5"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5"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5"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5"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5"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5"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5"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5"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0"/>
      <c r="BS162" s="270" t="str">
        <f ca="true">+IF(OFFSET('Water Data'!$D$27,0,10*ROW('Water Data'!D156))="","",OFFSET('Water Data'!$D$27,0,10*ROW('Water Data'!D156)))</f>
        <v/>
      </c>
      <c r="BT162" s="270" t="str">
        <f ca="true">+IF(OFFSET('Water Data'!$D$28,0,10*ROW('Water Data'!D156))="","",OFFSET('Water Data'!$D$28,0,10*ROW('Water Data'!D156)))</f>
        <v/>
      </c>
      <c r="BU162" s="270" t="str">
        <f ca="true">+IF(OFFSET('Water Data'!$D$29,0,10*ROW('Water Data'!D156))="","",OFFSET('Water Data'!$D$29,0,10*ROW('Water Data'!D156)))</f>
        <v/>
      </c>
      <c r="BV162" s="270" t="str">
        <f ca="true">+IF(OFFSET('Water Data'!$E$27,0,10*ROW('Water Data'!E156))="","",OFFSET('Water Data'!$E$27,0,10*ROW('Water Data'!E156)))</f>
        <v/>
      </c>
      <c r="BW162" s="270" t="str">
        <f ca="true">+IF(OFFSET('Water Data'!$E$28,0,10*ROW('Water Data'!E156))="","",OFFSET('Water Data'!$E$28,0,10*ROW('Water Data'!E156)))</f>
        <v/>
      </c>
      <c r="BX162" s="270" t="str">
        <f ca="true">+IF(OFFSET('Water Data'!$E$29,0,10*ROW('Water Data'!E156))="","",OFFSET('Water Data'!$E$29,0,10*ROW('Water Data'!E156)))</f>
        <v/>
      </c>
      <c r="BY162" s="270" t="str">
        <f ca="true">+IF(OFFSET('Water Data'!$F$27,0,10*ROW('Water Data'!F156))="","",OFFSET('Water Data'!$F$27,0,10*ROW('Water Data'!F156)))</f>
        <v/>
      </c>
      <c r="BZ162" s="270" t="str">
        <f ca="true">+IF(OFFSET('Water Data'!$F$28,0,10*ROW('Water Data'!F156))="","",OFFSET('Water Data'!$F$28,0,10*ROW('Water Data'!F156)))</f>
        <v/>
      </c>
      <c r="CA162" s="270" t="str">
        <f ca="true">+IF(OFFSET('Water Data'!$F$29,0,10*ROW('Water Data'!F156))="","",OFFSET('Water Data'!$F$29,0,10*ROW('Water Data'!F156)))</f>
        <v/>
      </c>
      <c r="CB162" s="270" t="str">
        <f ca="true">+IF(OFFSET('Water Data'!$G$27,0,10*ROW('Water Data'!G156))="","",OFFSET('Water Data'!$G$27,0,10*ROW('Water Data'!G156)))</f>
        <v/>
      </c>
      <c r="CC162" s="270" t="str">
        <f ca="true">+IF(OFFSET('Water Data'!$G$28,0,10*ROW('Water Data'!G156))="","",OFFSET('Water Data'!$G$28,0,10*ROW('Water Data'!G156)))</f>
        <v/>
      </c>
      <c r="CD162" s="270" t="str">
        <f ca="true">+IF(OFFSET('Water Data'!$G$29,0,10*ROW('Water Data'!G156))="","",OFFSET('Water Data'!$G$29,0,10*ROW('Water Data'!G156)))</f>
        <v/>
      </c>
      <c r="CE162" s="270" t="str">
        <f ca="true">+IF(OFFSET('Water Data'!$H$27,0,10*ROW('Water Data'!H156))="","",OFFSET('Water Data'!$H$27,0,10*ROW('Water Data'!H156)))</f>
        <v/>
      </c>
      <c r="CF162" s="270" t="str">
        <f ca="true">+IF(OFFSET('Water Data'!$H$28,0,10*ROW('Water Data'!H156))="","",OFFSET('Water Data'!$H$28,0,10*ROW('Water Data'!H156)))</f>
        <v/>
      </c>
      <c r="CG162" s="270" t="str">
        <f ca="true">+IF(OFFSET('Water Data'!$H$29,0,10*ROW('Water Data'!H156))="","",OFFSET('Water Data'!$H$29,0,10*ROW('Water Data'!H156)))</f>
        <v/>
      </c>
      <c r="CH162" s="270" t="str">
        <f ca="true">+IF(OFFSET('Water Data'!$I$27,0,10*ROW('Water Data'!I156))="","",OFFSET('Water Data'!$I$27,0,10*ROW('Water Data'!I156)))</f>
        <v/>
      </c>
      <c r="CI162" s="270" t="str">
        <f ca="true">+IF(OFFSET('Water Data'!$I$28,0,10*ROW('Water Data'!I156))="","",OFFSET('Water Data'!$I$28,0,10*ROW('Water Data'!I156)))</f>
        <v/>
      </c>
      <c r="CJ162" s="270" t="str">
        <f ca="true">+IF(OFFSET('Water Data'!$I$29,0,10*ROW('Water Data'!I156))="","",OFFSET('Water Data'!$I$29,0,10*ROW('Water Data'!I156)))</f>
        <v/>
      </c>
      <c r="CK162" s="270" t="str">
        <f ca="true">+IF(OFFSET('Sanitation Data'!$D$28,0,10*ROW('Sanitation Data'!D156))="","",OFFSET('Sanitation Data'!$D$28,0,10*ROW('Sanitation Data'!D156)))</f>
        <v/>
      </c>
      <c r="CL162" s="270" t="str">
        <f ca="true">+IF(OFFSET('Sanitation Data'!$D$29,0,10*ROW('Sanitation Data'!D156))="","",OFFSET('Sanitation Data'!$D$29,0,10*ROW('Sanitation Data'!D156)))</f>
        <v/>
      </c>
      <c r="CM162" s="270" t="str">
        <f ca="true">+IF(OFFSET('Sanitation Data'!$D$30,0,10*ROW('Sanitation Data'!D156))="","",OFFSET('Sanitation Data'!$D$30,0,10*ROW('Sanitation Data'!D156)))</f>
        <v/>
      </c>
      <c r="CN162" s="270" t="str">
        <f ca="true">+IF(OFFSET('Sanitation Data'!$D$31,0,10*ROW('Sanitation Data'!D156))="","",OFFSET('Sanitation Data'!$D$31,0,10*ROW('Sanitation Data'!D156)))</f>
        <v/>
      </c>
      <c r="CO162" s="270" t="str">
        <f ca="true">+IF(OFFSET('Sanitation Data'!$D$32,0,10*ROW('Sanitation Data'!D156))="","",OFFSET('Sanitation Data'!$D$32,0,10*ROW('Sanitation Data'!D156)))</f>
        <v/>
      </c>
      <c r="CP162" s="270" t="str">
        <f ca="true">+IF(OFFSET('Sanitation Data'!$E$28,0,10*ROW('Sanitation Data'!E156))="","",OFFSET('Sanitation Data'!$E$28,0,10*ROW('Sanitation Data'!E156)))</f>
        <v/>
      </c>
      <c r="CQ162" s="270" t="str">
        <f ca="true">+IF(OFFSET('Sanitation Data'!$E$29,0,10*ROW('Sanitation Data'!E156))="","",OFFSET('Sanitation Data'!$E$29,0,10*ROW('Sanitation Data'!E156)))</f>
        <v/>
      </c>
      <c r="CR162" s="270" t="str">
        <f ca="true">+IF(OFFSET('Sanitation Data'!$E$30,0,10*ROW('Sanitation Data'!E156))="","",OFFSET('Sanitation Data'!$E$30,0,10*ROW('Sanitation Data'!E156)))</f>
        <v/>
      </c>
      <c r="CS162" s="270" t="str">
        <f ca="true">+IF(OFFSET('Sanitation Data'!$E$31,0,10*ROW('Sanitation Data'!E156))="","",OFFSET('Sanitation Data'!$E$31,0,10*ROW('Sanitation Data'!E156)))</f>
        <v/>
      </c>
      <c r="CT162" s="270" t="str">
        <f ca="true">+IF(OFFSET('Sanitation Data'!$E$32,0,10*ROW('Sanitation Data'!E156))="","",OFFSET('Sanitation Data'!$E$32,0,10*ROW('Sanitation Data'!E156)))</f>
        <v/>
      </c>
      <c r="CU162" s="270" t="str">
        <f ca="true">+IF(OFFSET('Sanitation Data'!$F$28,0,10*ROW('Sanitation Data'!F156))="","",OFFSET('Sanitation Data'!$F$28,0,10*ROW('Sanitation Data'!F156)))</f>
        <v/>
      </c>
      <c r="CV162" s="270" t="str">
        <f ca="true">+IF(OFFSET('Sanitation Data'!$F$29,0,10*ROW('Sanitation Data'!F156))="","",OFFSET('Sanitation Data'!$F$29,0,10*ROW('Sanitation Data'!F156)))</f>
        <v/>
      </c>
      <c r="CW162" s="270" t="str">
        <f ca="true">+IF(OFFSET('Sanitation Data'!$F$30,0,10*ROW('Sanitation Data'!F156))="","",OFFSET('Sanitation Data'!$F$30,0,10*ROW('Sanitation Data'!F156)))</f>
        <v/>
      </c>
      <c r="CX162" s="270" t="str">
        <f ca="true">+IF(OFFSET('Sanitation Data'!$F$31,0,10*ROW('Sanitation Data'!F156))="","",OFFSET('Sanitation Data'!$F$31,0,10*ROW('Sanitation Data'!F156)))</f>
        <v/>
      </c>
      <c r="CY162" s="270" t="str">
        <f ca="true">+IF(OFFSET('Sanitation Data'!$F$32,0,10*ROW('Sanitation Data'!F156))="","",OFFSET('Sanitation Data'!$F$32,0,10*ROW('Sanitation Data'!F156)))</f>
        <v/>
      </c>
      <c r="CZ162" s="270" t="str">
        <f ca="true">+IF(OFFSET('Sanitation Data'!$G$28,0,10*ROW('Sanitation Data'!G156))="","",OFFSET('Sanitation Data'!$G$28,0,10*ROW('Sanitation Data'!G156)))</f>
        <v/>
      </c>
      <c r="DA162" s="270" t="str">
        <f ca="true">+IF(OFFSET('Sanitation Data'!$G$29,0,10*ROW('Sanitation Data'!G156))="","",OFFSET('Sanitation Data'!$G$29,0,10*ROW('Sanitation Data'!G156)))</f>
        <v/>
      </c>
      <c r="DB162" s="270" t="str">
        <f ca="true">+IF(OFFSET('Sanitation Data'!$G$30,0,10*ROW('Sanitation Data'!G156))="","",OFFSET('Sanitation Data'!$G$30,0,10*ROW('Sanitation Data'!G156)))</f>
        <v/>
      </c>
      <c r="DC162" s="270" t="str">
        <f ca="true">+IF(OFFSET('Sanitation Data'!$G$31,0,10*ROW('Sanitation Data'!G156))="","",OFFSET('Sanitation Data'!$G$31,0,10*ROW('Sanitation Data'!G156)))</f>
        <v/>
      </c>
      <c r="DD162" s="270" t="str">
        <f ca="true">+IF(OFFSET('Sanitation Data'!$G$32,0,10*ROW('Sanitation Data'!G156))="","",OFFSET('Sanitation Data'!$G$32,0,10*ROW('Sanitation Data'!G156)))</f>
        <v/>
      </c>
      <c r="DE162" s="270" t="str">
        <f ca="true">+IF(OFFSET('Sanitation Data'!$H$28,0,10*ROW('Sanitation Data'!H156))="","",OFFSET('Sanitation Data'!$H$28,0,10*ROW('Sanitation Data'!H156)))</f>
        <v/>
      </c>
      <c r="DF162" s="270" t="str">
        <f ca="true">+IF(OFFSET('Sanitation Data'!$H$29,0,10*ROW('Sanitation Data'!H156))="","",OFFSET('Sanitation Data'!$H$29,0,10*ROW('Sanitation Data'!H156)))</f>
        <v/>
      </c>
      <c r="DG162" s="270" t="str">
        <f ca="true">+IF(OFFSET('Sanitation Data'!$H$30,0,10*ROW('Sanitation Data'!H156))="","",OFFSET('Sanitation Data'!$H$30,0,10*ROW('Sanitation Data'!H156)))</f>
        <v/>
      </c>
      <c r="DH162" s="270" t="str">
        <f ca="true">+IF(OFFSET('Sanitation Data'!$H$31,0,10*ROW('Sanitation Data'!H156))="","",OFFSET('Sanitation Data'!$H$31,0,10*ROW('Sanitation Data'!H156)))</f>
        <v/>
      </c>
      <c r="DI162" s="270" t="str">
        <f ca="true">+IF(OFFSET('Sanitation Data'!$H$32,0,10*ROW('Sanitation Data'!H156))="","",OFFSET('Sanitation Data'!$H$32,0,10*ROW('Sanitation Data'!H156)))</f>
        <v/>
      </c>
      <c r="DJ162" s="270" t="str">
        <f ca="true">+IF(OFFSET('Sanitation Data'!$I$28,0,10*ROW('Sanitation Data'!I156))="","",OFFSET('Sanitation Data'!$I$28,0,10*ROW('Sanitation Data'!I156)))</f>
        <v/>
      </c>
      <c r="DK162" s="270" t="str">
        <f ca="true">+IF(OFFSET('Sanitation Data'!$I$29,0,10*ROW('Sanitation Data'!I156))="","",OFFSET('Sanitation Data'!$I$29,0,10*ROW('Sanitation Data'!I156)))</f>
        <v/>
      </c>
      <c r="DL162" s="270" t="str">
        <f ca="true">+IF(OFFSET('Sanitation Data'!$I$30,0,10*ROW('Sanitation Data'!I156))="","",OFFSET('Sanitation Data'!$I$30,0,10*ROW('Sanitation Data'!I156)))</f>
        <v/>
      </c>
      <c r="DM162" s="270" t="str">
        <f ca="true">+IF(OFFSET('Sanitation Data'!$I$31,0,10*ROW('Sanitation Data'!I156))="","",OFFSET('Sanitation Data'!$I$31,0,10*ROW('Sanitation Data'!I156)))</f>
        <v/>
      </c>
      <c r="DN162" s="270" t="str">
        <f ca="true">+IF(OFFSET('Sanitation Data'!$I$32,0,10*ROW('Sanitation Data'!I156))="","",OFFSET('Sanitation Data'!$I$32,0,10*ROW('Sanitation Data'!I156)))</f>
        <v/>
      </c>
      <c r="DO162" s="270" t="str">
        <f ca="true">+IF(OFFSET('Hygiene Data'!$D$11,0,10*ROW('Hygiene Data'!D156))="","",OFFSET('Hygiene Data'!$D$11,0,10*ROW('Hygiene Data'!D156)))</f>
        <v/>
      </c>
      <c r="DP162" s="270" t="str">
        <f ca="true">+IF(OFFSET('Hygiene Data'!$D$12,0,10*ROW('Hygiene Data'!D156))="","",OFFSET('Hygiene Data'!$D$12,0,10*ROW('Hygiene Data'!D156)))</f>
        <v/>
      </c>
      <c r="DQ162" s="270" t="str">
        <f ca="true">+IF(OFFSET('Hygiene Data'!$D$13,0,10*ROW('Hygiene Data'!D156))="","",OFFSET('Hygiene Data'!$D$13,0,10*ROW('Hygiene Data'!D156)))</f>
        <v/>
      </c>
      <c r="DR162" s="270" t="str">
        <f ca="true">+IF(OFFSET('Hygiene Data'!$E$11,0,10*ROW('Hygiene Data'!E156))="","",OFFSET('Hygiene Data'!$E$11,0,10*ROW('Hygiene Data'!E156)))</f>
        <v/>
      </c>
      <c r="DS162" s="270" t="str">
        <f ca="true">+IF(OFFSET('Hygiene Data'!$E$12,0,10*ROW('Hygiene Data'!E156))="","",OFFSET('Hygiene Data'!$E$12,0,10*ROW('Hygiene Data'!E156)))</f>
        <v/>
      </c>
      <c r="DT162" s="270" t="str">
        <f ca="true">+IF(OFFSET('Hygiene Data'!$E$13,0,10*ROW('Hygiene Data'!E156))="","",OFFSET('Hygiene Data'!$E$13,0,10*ROW('Hygiene Data'!E156)))</f>
        <v/>
      </c>
      <c r="DU162" s="270" t="str">
        <f ca="true">+IF(OFFSET('Hygiene Data'!$F$11,0,10*ROW('Hygiene Data'!F156))="","",OFFSET('Hygiene Data'!$F$11,0,10*ROW('Hygiene Data'!F156)))</f>
        <v/>
      </c>
      <c r="DV162" s="270" t="str">
        <f ca="true">+IF(OFFSET('Hygiene Data'!$F$12,0,10*ROW('Hygiene Data'!F156))="","",OFFSET('Hygiene Data'!$F$12,0,10*ROW('Hygiene Data'!F156)))</f>
        <v/>
      </c>
      <c r="DW162" s="270" t="str">
        <f ca="true">+IF(OFFSET('Hygiene Data'!$F$13,0,10*ROW('Hygiene Data'!F156))="","",OFFSET('Hygiene Data'!$F$13,0,10*ROW('Hygiene Data'!F156)))</f>
        <v/>
      </c>
      <c r="DX162" s="270" t="str">
        <f ca="true">+IF(OFFSET('Hygiene Data'!$G$11,0,10*ROW('Hygiene Data'!G156))="","",OFFSET('Hygiene Data'!$G$11,0,10*ROW('Hygiene Data'!G156)))</f>
        <v/>
      </c>
      <c r="DY162" s="270" t="str">
        <f ca="true">+IF(OFFSET('Hygiene Data'!$G$12,0,10*ROW('Hygiene Data'!G156))="","",OFFSET('Hygiene Data'!$G$12,0,10*ROW('Hygiene Data'!G156)))</f>
        <v/>
      </c>
      <c r="DZ162" s="270" t="str">
        <f ca="true">+IF(OFFSET('Hygiene Data'!$G$13,0,10*ROW('Hygiene Data'!G156))="","",OFFSET('Hygiene Data'!$G$13,0,10*ROW('Hygiene Data'!G156)))</f>
        <v/>
      </c>
      <c r="EA162" s="270" t="str">
        <f ca="true">+IF(OFFSET('Hygiene Data'!$H$11,0,10*ROW('Hygiene Data'!H156))="","",OFFSET('Hygiene Data'!$H$11,0,10*ROW('Hygiene Data'!H156)))</f>
        <v/>
      </c>
      <c r="EB162" s="270" t="str">
        <f ca="true">+IF(OFFSET('Hygiene Data'!$H$12,0,10*ROW('Hygiene Data'!H156))="","",OFFSET('Hygiene Data'!$H$12,0,10*ROW('Hygiene Data'!H156)))</f>
        <v/>
      </c>
      <c r="EC162" s="270" t="str">
        <f ca="true">+IF(OFFSET('Hygiene Data'!$H$13,0,10*ROW('Hygiene Data'!H156))="","",OFFSET('Hygiene Data'!$H$13,0,10*ROW('Hygiene Data'!H156)))</f>
        <v/>
      </c>
      <c r="ED162" s="270" t="str">
        <f ca="true">+IF(OFFSET('Hygiene Data'!$I$11,0,10*ROW('Hygiene Data'!I156))="","",OFFSET('Hygiene Data'!$I$11,0,10*ROW('Hygiene Data'!I156)))</f>
        <v/>
      </c>
      <c r="EE162" s="270" t="str">
        <f ca="true">+IF(OFFSET('Hygiene Data'!$I$12,0,10*ROW('Hygiene Data'!I156))="","",OFFSET('Hygiene Data'!$I$12,0,10*ROW('Hygiene Data'!I156)))</f>
        <v/>
      </c>
      <c r="EF162" s="270"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26" t="str">
        <f t="shared" ca="true" si="2"/>
        <v/>
      </c>
      <c r="D163" s="93"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3"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3"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3"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3"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3"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3"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3"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3"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3"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3"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3"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3"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3"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3"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3"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3"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3"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4"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4"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4"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4"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4"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4"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4"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4"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4"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4"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4"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4"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4"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4"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4"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4"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4"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4"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4"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4"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4"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4"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4"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4"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4"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4"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4"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4"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4"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4"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5"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5"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5"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5"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5"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5"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5"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5"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5"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5"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5"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5"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5"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5"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5"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5"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5"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5"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0"/>
      <c r="BS163" s="270" t="str">
        <f ca="true">+IF(OFFSET('Water Data'!$D$27,0,10*ROW('Water Data'!D157))="","",OFFSET('Water Data'!$D$27,0,10*ROW('Water Data'!D157)))</f>
        <v/>
      </c>
      <c r="BT163" s="270" t="str">
        <f ca="true">+IF(OFFSET('Water Data'!$D$28,0,10*ROW('Water Data'!D157))="","",OFFSET('Water Data'!$D$28,0,10*ROW('Water Data'!D157)))</f>
        <v/>
      </c>
      <c r="BU163" s="270" t="str">
        <f ca="true">+IF(OFFSET('Water Data'!$D$29,0,10*ROW('Water Data'!D157))="","",OFFSET('Water Data'!$D$29,0,10*ROW('Water Data'!D157)))</f>
        <v/>
      </c>
      <c r="BV163" s="270" t="str">
        <f ca="true">+IF(OFFSET('Water Data'!$E$27,0,10*ROW('Water Data'!E157))="","",OFFSET('Water Data'!$E$27,0,10*ROW('Water Data'!E157)))</f>
        <v/>
      </c>
      <c r="BW163" s="270" t="str">
        <f ca="true">+IF(OFFSET('Water Data'!$E$28,0,10*ROW('Water Data'!E157))="","",OFFSET('Water Data'!$E$28,0,10*ROW('Water Data'!E157)))</f>
        <v/>
      </c>
      <c r="BX163" s="270" t="str">
        <f ca="true">+IF(OFFSET('Water Data'!$E$29,0,10*ROW('Water Data'!E157))="","",OFFSET('Water Data'!$E$29,0,10*ROW('Water Data'!E157)))</f>
        <v/>
      </c>
      <c r="BY163" s="270" t="str">
        <f ca="true">+IF(OFFSET('Water Data'!$F$27,0,10*ROW('Water Data'!F157))="","",OFFSET('Water Data'!$F$27,0,10*ROW('Water Data'!F157)))</f>
        <v/>
      </c>
      <c r="BZ163" s="270" t="str">
        <f ca="true">+IF(OFFSET('Water Data'!$F$28,0,10*ROW('Water Data'!F157))="","",OFFSET('Water Data'!$F$28,0,10*ROW('Water Data'!F157)))</f>
        <v/>
      </c>
      <c r="CA163" s="270" t="str">
        <f ca="true">+IF(OFFSET('Water Data'!$F$29,0,10*ROW('Water Data'!F157))="","",OFFSET('Water Data'!$F$29,0,10*ROW('Water Data'!F157)))</f>
        <v/>
      </c>
      <c r="CB163" s="270" t="str">
        <f ca="true">+IF(OFFSET('Water Data'!$G$27,0,10*ROW('Water Data'!G157))="","",OFFSET('Water Data'!$G$27,0,10*ROW('Water Data'!G157)))</f>
        <v/>
      </c>
      <c r="CC163" s="270" t="str">
        <f ca="true">+IF(OFFSET('Water Data'!$G$28,0,10*ROW('Water Data'!G157))="","",OFFSET('Water Data'!$G$28,0,10*ROW('Water Data'!G157)))</f>
        <v/>
      </c>
      <c r="CD163" s="270" t="str">
        <f ca="true">+IF(OFFSET('Water Data'!$G$29,0,10*ROW('Water Data'!G157))="","",OFFSET('Water Data'!$G$29,0,10*ROW('Water Data'!G157)))</f>
        <v/>
      </c>
      <c r="CE163" s="270" t="str">
        <f ca="true">+IF(OFFSET('Water Data'!$H$27,0,10*ROW('Water Data'!H157))="","",OFFSET('Water Data'!$H$27,0,10*ROW('Water Data'!H157)))</f>
        <v/>
      </c>
      <c r="CF163" s="270" t="str">
        <f ca="true">+IF(OFFSET('Water Data'!$H$28,0,10*ROW('Water Data'!H157))="","",OFFSET('Water Data'!$H$28,0,10*ROW('Water Data'!H157)))</f>
        <v/>
      </c>
      <c r="CG163" s="270" t="str">
        <f ca="true">+IF(OFFSET('Water Data'!$H$29,0,10*ROW('Water Data'!H157))="","",OFFSET('Water Data'!$H$29,0,10*ROW('Water Data'!H157)))</f>
        <v/>
      </c>
      <c r="CH163" s="270" t="str">
        <f ca="true">+IF(OFFSET('Water Data'!$I$27,0,10*ROW('Water Data'!I157))="","",OFFSET('Water Data'!$I$27,0,10*ROW('Water Data'!I157)))</f>
        <v/>
      </c>
      <c r="CI163" s="270" t="str">
        <f ca="true">+IF(OFFSET('Water Data'!$I$28,0,10*ROW('Water Data'!I157))="","",OFFSET('Water Data'!$I$28,0,10*ROW('Water Data'!I157)))</f>
        <v/>
      </c>
      <c r="CJ163" s="270" t="str">
        <f ca="true">+IF(OFFSET('Water Data'!$I$29,0,10*ROW('Water Data'!I157))="","",OFFSET('Water Data'!$I$29,0,10*ROW('Water Data'!I157)))</f>
        <v/>
      </c>
      <c r="CK163" s="270" t="str">
        <f ca="true">+IF(OFFSET('Sanitation Data'!$D$28,0,10*ROW('Sanitation Data'!D157))="","",OFFSET('Sanitation Data'!$D$28,0,10*ROW('Sanitation Data'!D157)))</f>
        <v/>
      </c>
      <c r="CL163" s="270" t="str">
        <f ca="true">+IF(OFFSET('Sanitation Data'!$D$29,0,10*ROW('Sanitation Data'!D157))="","",OFFSET('Sanitation Data'!$D$29,0,10*ROW('Sanitation Data'!D157)))</f>
        <v/>
      </c>
      <c r="CM163" s="270" t="str">
        <f ca="true">+IF(OFFSET('Sanitation Data'!$D$30,0,10*ROW('Sanitation Data'!D157))="","",OFFSET('Sanitation Data'!$D$30,0,10*ROW('Sanitation Data'!D157)))</f>
        <v/>
      </c>
      <c r="CN163" s="270" t="str">
        <f ca="true">+IF(OFFSET('Sanitation Data'!$D$31,0,10*ROW('Sanitation Data'!D157))="","",OFFSET('Sanitation Data'!$D$31,0,10*ROW('Sanitation Data'!D157)))</f>
        <v/>
      </c>
      <c r="CO163" s="270" t="str">
        <f ca="true">+IF(OFFSET('Sanitation Data'!$D$32,0,10*ROW('Sanitation Data'!D157))="","",OFFSET('Sanitation Data'!$D$32,0,10*ROW('Sanitation Data'!D157)))</f>
        <v/>
      </c>
      <c r="CP163" s="270" t="str">
        <f ca="true">+IF(OFFSET('Sanitation Data'!$E$28,0,10*ROW('Sanitation Data'!E157))="","",OFFSET('Sanitation Data'!$E$28,0,10*ROW('Sanitation Data'!E157)))</f>
        <v/>
      </c>
      <c r="CQ163" s="270" t="str">
        <f ca="true">+IF(OFFSET('Sanitation Data'!$E$29,0,10*ROW('Sanitation Data'!E157))="","",OFFSET('Sanitation Data'!$E$29,0,10*ROW('Sanitation Data'!E157)))</f>
        <v/>
      </c>
      <c r="CR163" s="270" t="str">
        <f ca="true">+IF(OFFSET('Sanitation Data'!$E$30,0,10*ROW('Sanitation Data'!E157))="","",OFFSET('Sanitation Data'!$E$30,0,10*ROW('Sanitation Data'!E157)))</f>
        <v/>
      </c>
      <c r="CS163" s="270" t="str">
        <f ca="true">+IF(OFFSET('Sanitation Data'!$E$31,0,10*ROW('Sanitation Data'!E157))="","",OFFSET('Sanitation Data'!$E$31,0,10*ROW('Sanitation Data'!E157)))</f>
        <v/>
      </c>
      <c r="CT163" s="270" t="str">
        <f ca="true">+IF(OFFSET('Sanitation Data'!$E$32,0,10*ROW('Sanitation Data'!E157))="","",OFFSET('Sanitation Data'!$E$32,0,10*ROW('Sanitation Data'!E157)))</f>
        <v/>
      </c>
      <c r="CU163" s="270" t="str">
        <f ca="true">+IF(OFFSET('Sanitation Data'!$F$28,0,10*ROW('Sanitation Data'!F157))="","",OFFSET('Sanitation Data'!$F$28,0,10*ROW('Sanitation Data'!F157)))</f>
        <v/>
      </c>
      <c r="CV163" s="270" t="str">
        <f ca="true">+IF(OFFSET('Sanitation Data'!$F$29,0,10*ROW('Sanitation Data'!F157))="","",OFFSET('Sanitation Data'!$F$29,0,10*ROW('Sanitation Data'!F157)))</f>
        <v/>
      </c>
      <c r="CW163" s="270" t="str">
        <f ca="true">+IF(OFFSET('Sanitation Data'!$F$30,0,10*ROW('Sanitation Data'!F157))="","",OFFSET('Sanitation Data'!$F$30,0,10*ROW('Sanitation Data'!F157)))</f>
        <v/>
      </c>
      <c r="CX163" s="270" t="str">
        <f ca="true">+IF(OFFSET('Sanitation Data'!$F$31,0,10*ROW('Sanitation Data'!F157))="","",OFFSET('Sanitation Data'!$F$31,0,10*ROW('Sanitation Data'!F157)))</f>
        <v/>
      </c>
      <c r="CY163" s="270" t="str">
        <f ca="true">+IF(OFFSET('Sanitation Data'!$F$32,0,10*ROW('Sanitation Data'!F157))="","",OFFSET('Sanitation Data'!$F$32,0,10*ROW('Sanitation Data'!F157)))</f>
        <v/>
      </c>
      <c r="CZ163" s="270" t="str">
        <f ca="true">+IF(OFFSET('Sanitation Data'!$G$28,0,10*ROW('Sanitation Data'!G157))="","",OFFSET('Sanitation Data'!$G$28,0,10*ROW('Sanitation Data'!G157)))</f>
        <v/>
      </c>
      <c r="DA163" s="270" t="str">
        <f ca="true">+IF(OFFSET('Sanitation Data'!$G$29,0,10*ROW('Sanitation Data'!G157))="","",OFFSET('Sanitation Data'!$G$29,0,10*ROW('Sanitation Data'!G157)))</f>
        <v/>
      </c>
      <c r="DB163" s="270" t="str">
        <f ca="true">+IF(OFFSET('Sanitation Data'!$G$30,0,10*ROW('Sanitation Data'!G157))="","",OFFSET('Sanitation Data'!$G$30,0,10*ROW('Sanitation Data'!G157)))</f>
        <v/>
      </c>
      <c r="DC163" s="270" t="str">
        <f ca="true">+IF(OFFSET('Sanitation Data'!$G$31,0,10*ROW('Sanitation Data'!G157))="","",OFFSET('Sanitation Data'!$G$31,0,10*ROW('Sanitation Data'!G157)))</f>
        <v/>
      </c>
      <c r="DD163" s="270" t="str">
        <f ca="true">+IF(OFFSET('Sanitation Data'!$G$32,0,10*ROW('Sanitation Data'!G157))="","",OFFSET('Sanitation Data'!$G$32,0,10*ROW('Sanitation Data'!G157)))</f>
        <v/>
      </c>
      <c r="DE163" s="270" t="str">
        <f ca="true">+IF(OFFSET('Sanitation Data'!$H$28,0,10*ROW('Sanitation Data'!H157))="","",OFFSET('Sanitation Data'!$H$28,0,10*ROW('Sanitation Data'!H157)))</f>
        <v/>
      </c>
      <c r="DF163" s="270" t="str">
        <f ca="true">+IF(OFFSET('Sanitation Data'!$H$29,0,10*ROW('Sanitation Data'!H157))="","",OFFSET('Sanitation Data'!$H$29,0,10*ROW('Sanitation Data'!H157)))</f>
        <v/>
      </c>
      <c r="DG163" s="270" t="str">
        <f ca="true">+IF(OFFSET('Sanitation Data'!$H$30,0,10*ROW('Sanitation Data'!H157))="","",OFFSET('Sanitation Data'!$H$30,0,10*ROW('Sanitation Data'!H157)))</f>
        <v/>
      </c>
      <c r="DH163" s="270" t="str">
        <f ca="true">+IF(OFFSET('Sanitation Data'!$H$31,0,10*ROW('Sanitation Data'!H157))="","",OFFSET('Sanitation Data'!$H$31,0,10*ROW('Sanitation Data'!H157)))</f>
        <v/>
      </c>
      <c r="DI163" s="270" t="str">
        <f ca="true">+IF(OFFSET('Sanitation Data'!$H$32,0,10*ROW('Sanitation Data'!H157))="","",OFFSET('Sanitation Data'!$H$32,0,10*ROW('Sanitation Data'!H157)))</f>
        <v/>
      </c>
      <c r="DJ163" s="270" t="str">
        <f ca="true">+IF(OFFSET('Sanitation Data'!$I$28,0,10*ROW('Sanitation Data'!I157))="","",OFFSET('Sanitation Data'!$I$28,0,10*ROW('Sanitation Data'!I157)))</f>
        <v/>
      </c>
      <c r="DK163" s="270" t="str">
        <f ca="true">+IF(OFFSET('Sanitation Data'!$I$29,0,10*ROW('Sanitation Data'!I157))="","",OFFSET('Sanitation Data'!$I$29,0,10*ROW('Sanitation Data'!I157)))</f>
        <v/>
      </c>
      <c r="DL163" s="270" t="str">
        <f ca="true">+IF(OFFSET('Sanitation Data'!$I$30,0,10*ROW('Sanitation Data'!I157))="","",OFFSET('Sanitation Data'!$I$30,0,10*ROW('Sanitation Data'!I157)))</f>
        <v/>
      </c>
      <c r="DM163" s="270" t="str">
        <f ca="true">+IF(OFFSET('Sanitation Data'!$I$31,0,10*ROW('Sanitation Data'!I157))="","",OFFSET('Sanitation Data'!$I$31,0,10*ROW('Sanitation Data'!I157)))</f>
        <v/>
      </c>
      <c r="DN163" s="270" t="str">
        <f ca="true">+IF(OFFSET('Sanitation Data'!$I$32,0,10*ROW('Sanitation Data'!I157))="","",OFFSET('Sanitation Data'!$I$32,0,10*ROW('Sanitation Data'!I157)))</f>
        <v/>
      </c>
      <c r="DO163" s="270" t="str">
        <f ca="true">+IF(OFFSET('Hygiene Data'!$D$11,0,10*ROW('Hygiene Data'!D157))="","",OFFSET('Hygiene Data'!$D$11,0,10*ROW('Hygiene Data'!D157)))</f>
        <v/>
      </c>
      <c r="DP163" s="270" t="str">
        <f ca="true">+IF(OFFSET('Hygiene Data'!$D$12,0,10*ROW('Hygiene Data'!D157))="","",OFFSET('Hygiene Data'!$D$12,0,10*ROW('Hygiene Data'!D157)))</f>
        <v/>
      </c>
      <c r="DQ163" s="270" t="str">
        <f ca="true">+IF(OFFSET('Hygiene Data'!$D$13,0,10*ROW('Hygiene Data'!D157))="","",OFFSET('Hygiene Data'!$D$13,0,10*ROW('Hygiene Data'!D157)))</f>
        <v/>
      </c>
      <c r="DR163" s="270" t="str">
        <f ca="true">+IF(OFFSET('Hygiene Data'!$E$11,0,10*ROW('Hygiene Data'!E157))="","",OFFSET('Hygiene Data'!$E$11,0,10*ROW('Hygiene Data'!E157)))</f>
        <v/>
      </c>
      <c r="DS163" s="270" t="str">
        <f ca="true">+IF(OFFSET('Hygiene Data'!$E$12,0,10*ROW('Hygiene Data'!E157))="","",OFFSET('Hygiene Data'!$E$12,0,10*ROW('Hygiene Data'!E157)))</f>
        <v/>
      </c>
      <c r="DT163" s="270" t="str">
        <f ca="true">+IF(OFFSET('Hygiene Data'!$E$13,0,10*ROW('Hygiene Data'!E157))="","",OFFSET('Hygiene Data'!$E$13,0,10*ROW('Hygiene Data'!E157)))</f>
        <v/>
      </c>
      <c r="DU163" s="270" t="str">
        <f ca="true">+IF(OFFSET('Hygiene Data'!$F$11,0,10*ROW('Hygiene Data'!F157))="","",OFFSET('Hygiene Data'!$F$11,0,10*ROW('Hygiene Data'!F157)))</f>
        <v/>
      </c>
      <c r="DV163" s="270" t="str">
        <f ca="true">+IF(OFFSET('Hygiene Data'!$F$12,0,10*ROW('Hygiene Data'!F157))="","",OFFSET('Hygiene Data'!$F$12,0,10*ROW('Hygiene Data'!F157)))</f>
        <v/>
      </c>
      <c r="DW163" s="270" t="str">
        <f ca="true">+IF(OFFSET('Hygiene Data'!$F$13,0,10*ROW('Hygiene Data'!F157))="","",OFFSET('Hygiene Data'!$F$13,0,10*ROW('Hygiene Data'!F157)))</f>
        <v/>
      </c>
      <c r="DX163" s="270" t="str">
        <f ca="true">+IF(OFFSET('Hygiene Data'!$G$11,0,10*ROW('Hygiene Data'!G157))="","",OFFSET('Hygiene Data'!$G$11,0,10*ROW('Hygiene Data'!G157)))</f>
        <v/>
      </c>
      <c r="DY163" s="270" t="str">
        <f ca="true">+IF(OFFSET('Hygiene Data'!$G$12,0,10*ROW('Hygiene Data'!G157))="","",OFFSET('Hygiene Data'!$G$12,0,10*ROW('Hygiene Data'!G157)))</f>
        <v/>
      </c>
      <c r="DZ163" s="270" t="str">
        <f ca="true">+IF(OFFSET('Hygiene Data'!$G$13,0,10*ROW('Hygiene Data'!G157))="","",OFFSET('Hygiene Data'!$G$13,0,10*ROW('Hygiene Data'!G157)))</f>
        <v/>
      </c>
      <c r="EA163" s="270" t="str">
        <f ca="true">+IF(OFFSET('Hygiene Data'!$H$11,0,10*ROW('Hygiene Data'!H157))="","",OFFSET('Hygiene Data'!$H$11,0,10*ROW('Hygiene Data'!H157)))</f>
        <v/>
      </c>
      <c r="EB163" s="270" t="str">
        <f ca="true">+IF(OFFSET('Hygiene Data'!$H$12,0,10*ROW('Hygiene Data'!H157))="","",OFFSET('Hygiene Data'!$H$12,0,10*ROW('Hygiene Data'!H157)))</f>
        <v/>
      </c>
      <c r="EC163" s="270" t="str">
        <f ca="true">+IF(OFFSET('Hygiene Data'!$H$13,0,10*ROW('Hygiene Data'!H157))="","",OFFSET('Hygiene Data'!$H$13,0,10*ROW('Hygiene Data'!H157)))</f>
        <v/>
      </c>
      <c r="ED163" s="270" t="str">
        <f ca="true">+IF(OFFSET('Hygiene Data'!$I$11,0,10*ROW('Hygiene Data'!I157))="","",OFFSET('Hygiene Data'!$I$11,0,10*ROW('Hygiene Data'!I157)))</f>
        <v/>
      </c>
      <c r="EE163" s="270" t="str">
        <f ca="true">+IF(OFFSET('Hygiene Data'!$I$12,0,10*ROW('Hygiene Data'!I157))="","",OFFSET('Hygiene Data'!$I$12,0,10*ROW('Hygiene Data'!I157)))</f>
        <v/>
      </c>
      <c r="EF163" s="270"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26" t="str">
        <f t="shared" ca="true" si="2"/>
        <v/>
      </c>
      <c r="D164" s="93"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3"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3"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3"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3"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3"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3"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3"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3"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3"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3"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3"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3"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3"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3"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3"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3"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3"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4"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4"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4"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4"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4"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4"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4"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4"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4"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4"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4"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4"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4"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4"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4"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4"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4"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4"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4"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4"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4"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4"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4"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4"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4"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4"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4"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4"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4"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4"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5"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5"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5"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5"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5"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5"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5"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5"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5"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5"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5"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5"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5"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5"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5"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5"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5"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5"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0"/>
      <c r="BS164" s="270" t="str">
        <f ca="true">+IF(OFFSET('Water Data'!$D$27,0,10*ROW('Water Data'!D158))="","",OFFSET('Water Data'!$D$27,0,10*ROW('Water Data'!D158)))</f>
        <v/>
      </c>
      <c r="BT164" s="270" t="str">
        <f ca="true">+IF(OFFSET('Water Data'!$D$28,0,10*ROW('Water Data'!D158))="","",OFFSET('Water Data'!$D$28,0,10*ROW('Water Data'!D158)))</f>
        <v/>
      </c>
      <c r="BU164" s="270" t="str">
        <f ca="true">+IF(OFFSET('Water Data'!$D$29,0,10*ROW('Water Data'!D158))="","",OFFSET('Water Data'!$D$29,0,10*ROW('Water Data'!D158)))</f>
        <v/>
      </c>
      <c r="BV164" s="270" t="str">
        <f ca="true">+IF(OFFSET('Water Data'!$E$27,0,10*ROW('Water Data'!E158))="","",OFFSET('Water Data'!$E$27,0,10*ROW('Water Data'!E158)))</f>
        <v/>
      </c>
      <c r="BW164" s="270" t="str">
        <f ca="true">+IF(OFFSET('Water Data'!$E$28,0,10*ROW('Water Data'!E158))="","",OFFSET('Water Data'!$E$28,0,10*ROW('Water Data'!E158)))</f>
        <v/>
      </c>
      <c r="BX164" s="270" t="str">
        <f ca="true">+IF(OFFSET('Water Data'!$E$29,0,10*ROW('Water Data'!E158))="","",OFFSET('Water Data'!$E$29,0,10*ROW('Water Data'!E158)))</f>
        <v/>
      </c>
      <c r="BY164" s="270" t="str">
        <f ca="true">+IF(OFFSET('Water Data'!$F$27,0,10*ROW('Water Data'!F158))="","",OFFSET('Water Data'!$F$27,0,10*ROW('Water Data'!F158)))</f>
        <v/>
      </c>
      <c r="BZ164" s="270" t="str">
        <f ca="true">+IF(OFFSET('Water Data'!$F$28,0,10*ROW('Water Data'!F158))="","",OFFSET('Water Data'!$F$28,0,10*ROW('Water Data'!F158)))</f>
        <v/>
      </c>
      <c r="CA164" s="270" t="str">
        <f ca="true">+IF(OFFSET('Water Data'!$F$29,0,10*ROW('Water Data'!F158))="","",OFFSET('Water Data'!$F$29,0,10*ROW('Water Data'!F158)))</f>
        <v/>
      </c>
      <c r="CB164" s="270" t="str">
        <f ca="true">+IF(OFFSET('Water Data'!$G$27,0,10*ROW('Water Data'!G158))="","",OFFSET('Water Data'!$G$27,0,10*ROW('Water Data'!G158)))</f>
        <v/>
      </c>
      <c r="CC164" s="270" t="str">
        <f ca="true">+IF(OFFSET('Water Data'!$G$28,0,10*ROW('Water Data'!G158))="","",OFFSET('Water Data'!$G$28,0,10*ROW('Water Data'!G158)))</f>
        <v/>
      </c>
      <c r="CD164" s="270" t="str">
        <f ca="true">+IF(OFFSET('Water Data'!$G$29,0,10*ROW('Water Data'!G158))="","",OFFSET('Water Data'!$G$29,0,10*ROW('Water Data'!G158)))</f>
        <v/>
      </c>
      <c r="CE164" s="270" t="str">
        <f ca="true">+IF(OFFSET('Water Data'!$H$27,0,10*ROW('Water Data'!H158))="","",OFFSET('Water Data'!$H$27,0,10*ROW('Water Data'!H158)))</f>
        <v/>
      </c>
      <c r="CF164" s="270" t="str">
        <f ca="true">+IF(OFFSET('Water Data'!$H$28,0,10*ROW('Water Data'!H158))="","",OFFSET('Water Data'!$H$28,0,10*ROW('Water Data'!H158)))</f>
        <v/>
      </c>
      <c r="CG164" s="270" t="str">
        <f ca="true">+IF(OFFSET('Water Data'!$H$29,0,10*ROW('Water Data'!H158))="","",OFFSET('Water Data'!$H$29,0,10*ROW('Water Data'!H158)))</f>
        <v/>
      </c>
      <c r="CH164" s="270" t="str">
        <f ca="true">+IF(OFFSET('Water Data'!$I$27,0,10*ROW('Water Data'!I158))="","",OFFSET('Water Data'!$I$27,0,10*ROW('Water Data'!I158)))</f>
        <v/>
      </c>
      <c r="CI164" s="270" t="str">
        <f ca="true">+IF(OFFSET('Water Data'!$I$28,0,10*ROW('Water Data'!I158))="","",OFFSET('Water Data'!$I$28,0,10*ROW('Water Data'!I158)))</f>
        <v/>
      </c>
      <c r="CJ164" s="270" t="str">
        <f ca="true">+IF(OFFSET('Water Data'!$I$29,0,10*ROW('Water Data'!I158))="","",OFFSET('Water Data'!$I$29,0,10*ROW('Water Data'!I158)))</f>
        <v/>
      </c>
      <c r="CK164" s="270" t="str">
        <f ca="true">+IF(OFFSET('Sanitation Data'!$D$28,0,10*ROW('Sanitation Data'!D158))="","",OFFSET('Sanitation Data'!$D$28,0,10*ROW('Sanitation Data'!D158)))</f>
        <v/>
      </c>
      <c r="CL164" s="270" t="str">
        <f ca="true">+IF(OFFSET('Sanitation Data'!$D$29,0,10*ROW('Sanitation Data'!D158))="","",OFFSET('Sanitation Data'!$D$29,0,10*ROW('Sanitation Data'!D158)))</f>
        <v/>
      </c>
      <c r="CM164" s="270" t="str">
        <f ca="true">+IF(OFFSET('Sanitation Data'!$D$30,0,10*ROW('Sanitation Data'!D158))="","",OFFSET('Sanitation Data'!$D$30,0,10*ROW('Sanitation Data'!D158)))</f>
        <v/>
      </c>
      <c r="CN164" s="270" t="str">
        <f ca="true">+IF(OFFSET('Sanitation Data'!$D$31,0,10*ROW('Sanitation Data'!D158))="","",OFFSET('Sanitation Data'!$D$31,0,10*ROW('Sanitation Data'!D158)))</f>
        <v/>
      </c>
      <c r="CO164" s="270" t="str">
        <f ca="true">+IF(OFFSET('Sanitation Data'!$D$32,0,10*ROW('Sanitation Data'!D158))="","",OFFSET('Sanitation Data'!$D$32,0,10*ROW('Sanitation Data'!D158)))</f>
        <v/>
      </c>
      <c r="CP164" s="270" t="str">
        <f ca="true">+IF(OFFSET('Sanitation Data'!$E$28,0,10*ROW('Sanitation Data'!E158))="","",OFFSET('Sanitation Data'!$E$28,0,10*ROW('Sanitation Data'!E158)))</f>
        <v/>
      </c>
      <c r="CQ164" s="270" t="str">
        <f ca="true">+IF(OFFSET('Sanitation Data'!$E$29,0,10*ROW('Sanitation Data'!E158))="","",OFFSET('Sanitation Data'!$E$29,0,10*ROW('Sanitation Data'!E158)))</f>
        <v/>
      </c>
      <c r="CR164" s="270" t="str">
        <f ca="true">+IF(OFFSET('Sanitation Data'!$E$30,0,10*ROW('Sanitation Data'!E158))="","",OFFSET('Sanitation Data'!$E$30,0,10*ROW('Sanitation Data'!E158)))</f>
        <v/>
      </c>
      <c r="CS164" s="270" t="str">
        <f ca="true">+IF(OFFSET('Sanitation Data'!$E$31,0,10*ROW('Sanitation Data'!E158))="","",OFFSET('Sanitation Data'!$E$31,0,10*ROW('Sanitation Data'!E158)))</f>
        <v/>
      </c>
      <c r="CT164" s="270" t="str">
        <f ca="true">+IF(OFFSET('Sanitation Data'!$E$32,0,10*ROW('Sanitation Data'!E158))="","",OFFSET('Sanitation Data'!$E$32,0,10*ROW('Sanitation Data'!E158)))</f>
        <v/>
      </c>
      <c r="CU164" s="270" t="str">
        <f ca="true">+IF(OFFSET('Sanitation Data'!$F$28,0,10*ROW('Sanitation Data'!F158))="","",OFFSET('Sanitation Data'!$F$28,0,10*ROW('Sanitation Data'!F158)))</f>
        <v/>
      </c>
      <c r="CV164" s="270" t="str">
        <f ca="true">+IF(OFFSET('Sanitation Data'!$F$29,0,10*ROW('Sanitation Data'!F158))="","",OFFSET('Sanitation Data'!$F$29,0,10*ROW('Sanitation Data'!F158)))</f>
        <v/>
      </c>
      <c r="CW164" s="270" t="str">
        <f ca="true">+IF(OFFSET('Sanitation Data'!$F$30,0,10*ROW('Sanitation Data'!F158))="","",OFFSET('Sanitation Data'!$F$30,0,10*ROW('Sanitation Data'!F158)))</f>
        <v/>
      </c>
      <c r="CX164" s="270" t="str">
        <f ca="true">+IF(OFFSET('Sanitation Data'!$F$31,0,10*ROW('Sanitation Data'!F158))="","",OFFSET('Sanitation Data'!$F$31,0,10*ROW('Sanitation Data'!F158)))</f>
        <v/>
      </c>
      <c r="CY164" s="270" t="str">
        <f ca="true">+IF(OFFSET('Sanitation Data'!$F$32,0,10*ROW('Sanitation Data'!F158))="","",OFFSET('Sanitation Data'!$F$32,0,10*ROW('Sanitation Data'!F158)))</f>
        <v/>
      </c>
      <c r="CZ164" s="270" t="str">
        <f ca="true">+IF(OFFSET('Sanitation Data'!$G$28,0,10*ROW('Sanitation Data'!G158))="","",OFFSET('Sanitation Data'!$G$28,0,10*ROW('Sanitation Data'!G158)))</f>
        <v/>
      </c>
      <c r="DA164" s="270" t="str">
        <f ca="true">+IF(OFFSET('Sanitation Data'!$G$29,0,10*ROW('Sanitation Data'!G158))="","",OFFSET('Sanitation Data'!$G$29,0,10*ROW('Sanitation Data'!G158)))</f>
        <v/>
      </c>
      <c r="DB164" s="270" t="str">
        <f ca="true">+IF(OFFSET('Sanitation Data'!$G$30,0,10*ROW('Sanitation Data'!G158))="","",OFFSET('Sanitation Data'!$G$30,0,10*ROW('Sanitation Data'!G158)))</f>
        <v/>
      </c>
      <c r="DC164" s="270" t="str">
        <f ca="true">+IF(OFFSET('Sanitation Data'!$G$31,0,10*ROW('Sanitation Data'!G158))="","",OFFSET('Sanitation Data'!$G$31,0,10*ROW('Sanitation Data'!G158)))</f>
        <v/>
      </c>
      <c r="DD164" s="270" t="str">
        <f ca="true">+IF(OFFSET('Sanitation Data'!$G$32,0,10*ROW('Sanitation Data'!G158))="","",OFFSET('Sanitation Data'!$G$32,0,10*ROW('Sanitation Data'!G158)))</f>
        <v/>
      </c>
      <c r="DE164" s="270" t="str">
        <f ca="true">+IF(OFFSET('Sanitation Data'!$H$28,0,10*ROW('Sanitation Data'!H158))="","",OFFSET('Sanitation Data'!$H$28,0,10*ROW('Sanitation Data'!H158)))</f>
        <v/>
      </c>
      <c r="DF164" s="270" t="str">
        <f ca="true">+IF(OFFSET('Sanitation Data'!$H$29,0,10*ROW('Sanitation Data'!H158))="","",OFFSET('Sanitation Data'!$H$29,0,10*ROW('Sanitation Data'!H158)))</f>
        <v/>
      </c>
      <c r="DG164" s="270" t="str">
        <f ca="true">+IF(OFFSET('Sanitation Data'!$H$30,0,10*ROW('Sanitation Data'!H158))="","",OFFSET('Sanitation Data'!$H$30,0,10*ROW('Sanitation Data'!H158)))</f>
        <v/>
      </c>
      <c r="DH164" s="270" t="str">
        <f ca="true">+IF(OFFSET('Sanitation Data'!$H$31,0,10*ROW('Sanitation Data'!H158))="","",OFFSET('Sanitation Data'!$H$31,0,10*ROW('Sanitation Data'!H158)))</f>
        <v/>
      </c>
      <c r="DI164" s="270" t="str">
        <f ca="true">+IF(OFFSET('Sanitation Data'!$H$32,0,10*ROW('Sanitation Data'!H158))="","",OFFSET('Sanitation Data'!$H$32,0,10*ROW('Sanitation Data'!H158)))</f>
        <v/>
      </c>
      <c r="DJ164" s="270" t="str">
        <f ca="true">+IF(OFFSET('Sanitation Data'!$I$28,0,10*ROW('Sanitation Data'!I158))="","",OFFSET('Sanitation Data'!$I$28,0,10*ROW('Sanitation Data'!I158)))</f>
        <v/>
      </c>
      <c r="DK164" s="270" t="str">
        <f ca="true">+IF(OFFSET('Sanitation Data'!$I$29,0,10*ROW('Sanitation Data'!I158))="","",OFFSET('Sanitation Data'!$I$29,0,10*ROW('Sanitation Data'!I158)))</f>
        <v/>
      </c>
      <c r="DL164" s="270" t="str">
        <f ca="true">+IF(OFFSET('Sanitation Data'!$I$30,0,10*ROW('Sanitation Data'!I158))="","",OFFSET('Sanitation Data'!$I$30,0,10*ROW('Sanitation Data'!I158)))</f>
        <v/>
      </c>
      <c r="DM164" s="270" t="str">
        <f ca="true">+IF(OFFSET('Sanitation Data'!$I$31,0,10*ROW('Sanitation Data'!I158))="","",OFFSET('Sanitation Data'!$I$31,0,10*ROW('Sanitation Data'!I158)))</f>
        <v/>
      </c>
      <c r="DN164" s="270" t="str">
        <f ca="true">+IF(OFFSET('Sanitation Data'!$I$32,0,10*ROW('Sanitation Data'!I158))="","",OFFSET('Sanitation Data'!$I$32,0,10*ROW('Sanitation Data'!I158)))</f>
        <v/>
      </c>
      <c r="DO164" s="270" t="str">
        <f ca="true">+IF(OFFSET('Hygiene Data'!$D$11,0,10*ROW('Hygiene Data'!D158))="","",OFFSET('Hygiene Data'!$D$11,0,10*ROW('Hygiene Data'!D158)))</f>
        <v/>
      </c>
      <c r="DP164" s="270" t="str">
        <f ca="true">+IF(OFFSET('Hygiene Data'!$D$12,0,10*ROW('Hygiene Data'!D158))="","",OFFSET('Hygiene Data'!$D$12,0,10*ROW('Hygiene Data'!D158)))</f>
        <v/>
      </c>
      <c r="DQ164" s="270" t="str">
        <f ca="true">+IF(OFFSET('Hygiene Data'!$D$13,0,10*ROW('Hygiene Data'!D158))="","",OFFSET('Hygiene Data'!$D$13,0,10*ROW('Hygiene Data'!D158)))</f>
        <v/>
      </c>
      <c r="DR164" s="270" t="str">
        <f ca="true">+IF(OFFSET('Hygiene Data'!$E$11,0,10*ROW('Hygiene Data'!E158))="","",OFFSET('Hygiene Data'!$E$11,0,10*ROW('Hygiene Data'!E158)))</f>
        <v/>
      </c>
      <c r="DS164" s="270" t="str">
        <f ca="true">+IF(OFFSET('Hygiene Data'!$E$12,0,10*ROW('Hygiene Data'!E158))="","",OFFSET('Hygiene Data'!$E$12,0,10*ROW('Hygiene Data'!E158)))</f>
        <v/>
      </c>
      <c r="DT164" s="270" t="str">
        <f ca="true">+IF(OFFSET('Hygiene Data'!$E$13,0,10*ROW('Hygiene Data'!E158))="","",OFFSET('Hygiene Data'!$E$13,0,10*ROW('Hygiene Data'!E158)))</f>
        <v/>
      </c>
      <c r="DU164" s="270" t="str">
        <f ca="true">+IF(OFFSET('Hygiene Data'!$F$11,0,10*ROW('Hygiene Data'!F158))="","",OFFSET('Hygiene Data'!$F$11,0,10*ROW('Hygiene Data'!F158)))</f>
        <v/>
      </c>
      <c r="DV164" s="270" t="str">
        <f ca="true">+IF(OFFSET('Hygiene Data'!$F$12,0,10*ROW('Hygiene Data'!F158))="","",OFFSET('Hygiene Data'!$F$12,0,10*ROW('Hygiene Data'!F158)))</f>
        <v/>
      </c>
      <c r="DW164" s="270" t="str">
        <f ca="true">+IF(OFFSET('Hygiene Data'!$F$13,0,10*ROW('Hygiene Data'!F158))="","",OFFSET('Hygiene Data'!$F$13,0,10*ROW('Hygiene Data'!F158)))</f>
        <v/>
      </c>
      <c r="DX164" s="270" t="str">
        <f ca="true">+IF(OFFSET('Hygiene Data'!$G$11,0,10*ROW('Hygiene Data'!G158))="","",OFFSET('Hygiene Data'!$G$11,0,10*ROW('Hygiene Data'!G158)))</f>
        <v/>
      </c>
      <c r="DY164" s="270" t="str">
        <f ca="true">+IF(OFFSET('Hygiene Data'!$G$12,0,10*ROW('Hygiene Data'!G158))="","",OFFSET('Hygiene Data'!$G$12,0,10*ROW('Hygiene Data'!G158)))</f>
        <v/>
      </c>
      <c r="DZ164" s="270" t="str">
        <f ca="true">+IF(OFFSET('Hygiene Data'!$G$13,0,10*ROW('Hygiene Data'!G158))="","",OFFSET('Hygiene Data'!$G$13,0,10*ROW('Hygiene Data'!G158)))</f>
        <v/>
      </c>
      <c r="EA164" s="270" t="str">
        <f ca="true">+IF(OFFSET('Hygiene Data'!$H$11,0,10*ROW('Hygiene Data'!H158))="","",OFFSET('Hygiene Data'!$H$11,0,10*ROW('Hygiene Data'!H158)))</f>
        <v/>
      </c>
      <c r="EB164" s="270" t="str">
        <f ca="true">+IF(OFFSET('Hygiene Data'!$H$12,0,10*ROW('Hygiene Data'!H158))="","",OFFSET('Hygiene Data'!$H$12,0,10*ROW('Hygiene Data'!H158)))</f>
        <v/>
      </c>
      <c r="EC164" s="270" t="str">
        <f ca="true">+IF(OFFSET('Hygiene Data'!$H$13,0,10*ROW('Hygiene Data'!H158))="","",OFFSET('Hygiene Data'!$H$13,0,10*ROW('Hygiene Data'!H158)))</f>
        <v/>
      </c>
      <c r="ED164" s="270" t="str">
        <f ca="true">+IF(OFFSET('Hygiene Data'!$I$11,0,10*ROW('Hygiene Data'!I158))="","",OFFSET('Hygiene Data'!$I$11,0,10*ROW('Hygiene Data'!I158)))</f>
        <v/>
      </c>
      <c r="EE164" s="270" t="str">
        <f ca="true">+IF(OFFSET('Hygiene Data'!$I$12,0,10*ROW('Hygiene Data'!I158))="","",OFFSET('Hygiene Data'!$I$12,0,10*ROW('Hygiene Data'!I158)))</f>
        <v/>
      </c>
      <c r="EF164" s="270"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26" t="str">
        <f t="shared" ca="true" si="2"/>
        <v/>
      </c>
      <c r="D165" s="93"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3"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3"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3"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3"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3"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3"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3"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3"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3"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3"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3"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3"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3"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3"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3"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3"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3"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4"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4"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4"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4"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4"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4"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4"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4"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4"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4"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4"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4"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4"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4"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4"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4"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4"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4"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4"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4"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4"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4"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4"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4"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4"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4"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4"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4"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4"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4"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5"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5"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5"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5"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5"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5"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5"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5"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5"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5"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5"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5"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5"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5"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5"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5"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5"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5"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0"/>
      <c r="BS165" s="270" t="str">
        <f ca="true">+IF(OFFSET('Water Data'!$D$27,0,10*ROW('Water Data'!D159))="","",OFFSET('Water Data'!$D$27,0,10*ROW('Water Data'!D159)))</f>
        <v/>
      </c>
      <c r="BT165" s="270" t="str">
        <f ca="true">+IF(OFFSET('Water Data'!$D$28,0,10*ROW('Water Data'!D159))="","",OFFSET('Water Data'!$D$28,0,10*ROW('Water Data'!D159)))</f>
        <v/>
      </c>
      <c r="BU165" s="270" t="str">
        <f ca="true">+IF(OFFSET('Water Data'!$D$29,0,10*ROW('Water Data'!D159))="","",OFFSET('Water Data'!$D$29,0,10*ROW('Water Data'!D159)))</f>
        <v/>
      </c>
      <c r="BV165" s="270" t="str">
        <f ca="true">+IF(OFFSET('Water Data'!$E$27,0,10*ROW('Water Data'!E159))="","",OFFSET('Water Data'!$E$27,0,10*ROW('Water Data'!E159)))</f>
        <v/>
      </c>
      <c r="BW165" s="270" t="str">
        <f ca="true">+IF(OFFSET('Water Data'!$E$28,0,10*ROW('Water Data'!E159))="","",OFFSET('Water Data'!$E$28,0,10*ROW('Water Data'!E159)))</f>
        <v/>
      </c>
      <c r="BX165" s="270" t="str">
        <f ca="true">+IF(OFFSET('Water Data'!$E$29,0,10*ROW('Water Data'!E159))="","",OFFSET('Water Data'!$E$29,0,10*ROW('Water Data'!E159)))</f>
        <v/>
      </c>
      <c r="BY165" s="270" t="str">
        <f ca="true">+IF(OFFSET('Water Data'!$F$27,0,10*ROW('Water Data'!F159))="","",OFFSET('Water Data'!$F$27,0,10*ROW('Water Data'!F159)))</f>
        <v/>
      </c>
      <c r="BZ165" s="270" t="str">
        <f ca="true">+IF(OFFSET('Water Data'!$F$28,0,10*ROW('Water Data'!F159))="","",OFFSET('Water Data'!$F$28,0,10*ROW('Water Data'!F159)))</f>
        <v/>
      </c>
      <c r="CA165" s="270" t="str">
        <f ca="true">+IF(OFFSET('Water Data'!$F$29,0,10*ROW('Water Data'!F159))="","",OFFSET('Water Data'!$F$29,0,10*ROW('Water Data'!F159)))</f>
        <v/>
      </c>
      <c r="CB165" s="270" t="str">
        <f ca="true">+IF(OFFSET('Water Data'!$G$27,0,10*ROW('Water Data'!G159))="","",OFFSET('Water Data'!$G$27,0,10*ROW('Water Data'!G159)))</f>
        <v/>
      </c>
      <c r="CC165" s="270" t="str">
        <f ca="true">+IF(OFFSET('Water Data'!$G$28,0,10*ROW('Water Data'!G159))="","",OFFSET('Water Data'!$G$28,0,10*ROW('Water Data'!G159)))</f>
        <v/>
      </c>
      <c r="CD165" s="270" t="str">
        <f ca="true">+IF(OFFSET('Water Data'!$G$29,0,10*ROW('Water Data'!G159))="","",OFFSET('Water Data'!$G$29,0,10*ROW('Water Data'!G159)))</f>
        <v/>
      </c>
      <c r="CE165" s="270" t="str">
        <f ca="true">+IF(OFFSET('Water Data'!$H$27,0,10*ROW('Water Data'!H159))="","",OFFSET('Water Data'!$H$27,0,10*ROW('Water Data'!H159)))</f>
        <v/>
      </c>
      <c r="CF165" s="270" t="str">
        <f ca="true">+IF(OFFSET('Water Data'!$H$28,0,10*ROW('Water Data'!H159))="","",OFFSET('Water Data'!$H$28,0,10*ROW('Water Data'!H159)))</f>
        <v/>
      </c>
      <c r="CG165" s="270" t="str">
        <f ca="true">+IF(OFFSET('Water Data'!$H$29,0,10*ROW('Water Data'!H159))="","",OFFSET('Water Data'!$H$29,0,10*ROW('Water Data'!H159)))</f>
        <v/>
      </c>
      <c r="CH165" s="270" t="str">
        <f ca="true">+IF(OFFSET('Water Data'!$I$27,0,10*ROW('Water Data'!I159))="","",OFFSET('Water Data'!$I$27,0,10*ROW('Water Data'!I159)))</f>
        <v/>
      </c>
      <c r="CI165" s="270" t="str">
        <f ca="true">+IF(OFFSET('Water Data'!$I$28,0,10*ROW('Water Data'!I159))="","",OFFSET('Water Data'!$I$28,0,10*ROW('Water Data'!I159)))</f>
        <v/>
      </c>
      <c r="CJ165" s="270" t="str">
        <f ca="true">+IF(OFFSET('Water Data'!$I$29,0,10*ROW('Water Data'!I159))="","",OFFSET('Water Data'!$I$29,0,10*ROW('Water Data'!I159)))</f>
        <v/>
      </c>
      <c r="CK165" s="270" t="str">
        <f ca="true">+IF(OFFSET('Sanitation Data'!$D$28,0,10*ROW('Sanitation Data'!D159))="","",OFFSET('Sanitation Data'!$D$28,0,10*ROW('Sanitation Data'!D159)))</f>
        <v/>
      </c>
      <c r="CL165" s="270" t="str">
        <f ca="true">+IF(OFFSET('Sanitation Data'!$D$29,0,10*ROW('Sanitation Data'!D159))="","",OFFSET('Sanitation Data'!$D$29,0,10*ROW('Sanitation Data'!D159)))</f>
        <v/>
      </c>
      <c r="CM165" s="270" t="str">
        <f ca="true">+IF(OFFSET('Sanitation Data'!$D$30,0,10*ROW('Sanitation Data'!D159))="","",OFFSET('Sanitation Data'!$D$30,0,10*ROW('Sanitation Data'!D159)))</f>
        <v/>
      </c>
      <c r="CN165" s="270" t="str">
        <f ca="true">+IF(OFFSET('Sanitation Data'!$D$31,0,10*ROW('Sanitation Data'!D159))="","",OFFSET('Sanitation Data'!$D$31,0,10*ROW('Sanitation Data'!D159)))</f>
        <v/>
      </c>
      <c r="CO165" s="270" t="str">
        <f ca="true">+IF(OFFSET('Sanitation Data'!$D$32,0,10*ROW('Sanitation Data'!D159))="","",OFFSET('Sanitation Data'!$D$32,0,10*ROW('Sanitation Data'!D159)))</f>
        <v/>
      </c>
      <c r="CP165" s="270" t="str">
        <f ca="true">+IF(OFFSET('Sanitation Data'!$E$28,0,10*ROW('Sanitation Data'!E159))="","",OFFSET('Sanitation Data'!$E$28,0,10*ROW('Sanitation Data'!E159)))</f>
        <v/>
      </c>
      <c r="CQ165" s="270" t="str">
        <f ca="true">+IF(OFFSET('Sanitation Data'!$E$29,0,10*ROW('Sanitation Data'!E159))="","",OFFSET('Sanitation Data'!$E$29,0,10*ROW('Sanitation Data'!E159)))</f>
        <v/>
      </c>
      <c r="CR165" s="270" t="str">
        <f ca="true">+IF(OFFSET('Sanitation Data'!$E$30,0,10*ROW('Sanitation Data'!E159))="","",OFFSET('Sanitation Data'!$E$30,0,10*ROW('Sanitation Data'!E159)))</f>
        <v/>
      </c>
      <c r="CS165" s="270" t="str">
        <f ca="true">+IF(OFFSET('Sanitation Data'!$E$31,0,10*ROW('Sanitation Data'!E159))="","",OFFSET('Sanitation Data'!$E$31,0,10*ROW('Sanitation Data'!E159)))</f>
        <v/>
      </c>
      <c r="CT165" s="270" t="str">
        <f ca="true">+IF(OFFSET('Sanitation Data'!$E$32,0,10*ROW('Sanitation Data'!E159))="","",OFFSET('Sanitation Data'!$E$32,0,10*ROW('Sanitation Data'!E159)))</f>
        <v/>
      </c>
      <c r="CU165" s="270" t="str">
        <f ca="true">+IF(OFFSET('Sanitation Data'!$F$28,0,10*ROW('Sanitation Data'!F159))="","",OFFSET('Sanitation Data'!$F$28,0,10*ROW('Sanitation Data'!F159)))</f>
        <v/>
      </c>
      <c r="CV165" s="270" t="str">
        <f ca="true">+IF(OFFSET('Sanitation Data'!$F$29,0,10*ROW('Sanitation Data'!F159))="","",OFFSET('Sanitation Data'!$F$29,0,10*ROW('Sanitation Data'!F159)))</f>
        <v/>
      </c>
      <c r="CW165" s="270" t="str">
        <f ca="true">+IF(OFFSET('Sanitation Data'!$F$30,0,10*ROW('Sanitation Data'!F159))="","",OFFSET('Sanitation Data'!$F$30,0,10*ROW('Sanitation Data'!F159)))</f>
        <v/>
      </c>
      <c r="CX165" s="270" t="str">
        <f ca="true">+IF(OFFSET('Sanitation Data'!$F$31,0,10*ROW('Sanitation Data'!F159))="","",OFFSET('Sanitation Data'!$F$31,0,10*ROW('Sanitation Data'!F159)))</f>
        <v/>
      </c>
      <c r="CY165" s="270" t="str">
        <f ca="true">+IF(OFFSET('Sanitation Data'!$F$32,0,10*ROW('Sanitation Data'!F159))="","",OFFSET('Sanitation Data'!$F$32,0,10*ROW('Sanitation Data'!F159)))</f>
        <v/>
      </c>
      <c r="CZ165" s="270" t="str">
        <f ca="true">+IF(OFFSET('Sanitation Data'!$G$28,0,10*ROW('Sanitation Data'!G159))="","",OFFSET('Sanitation Data'!$G$28,0,10*ROW('Sanitation Data'!G159)))</f>
        <v/>
      </c>
      <c r="DA165" s="270" t="str">
        <f ca="true">+IF(OFFSET('Sanitation Data'!$G$29,0,10*ROW('Sanitation Data'!G159))="","",OFFSET('Sanitation Data'!$G$29,0,10*ROW('Sanitation Data'!G159)))</f>
        <v/>
      </c>
      <c r="DB165" s="270" t="str">
        <f ca="true">+IF(OFFSET('Sanitation Data'!$G$30,0,10*ROW('Sanitation Data'!G159))="","",OFFSET('Sanitation Data'!$G$30,0,10*ROW('Sanitation Data'!G159)))</f>
        <v/>
      </c>
      <c r="DC165" s="270" t="str">
        <f ca="true">+IF(OFFSET('Sanitation Data'!$G$31,0,10*ROW('Sanitation Data'!G159))="","",OFFSET('Sanitation Data'!$G$31,0,10*ROW('Sanitation Data'!G159)))</f>
        <v/>
      </c>
      <c r="DD165" s="270" t="str">
        <f ca="true">+IF(OFFSET('Sanitation Data'!$G$32,0,10*ROW('Sanitation Data'!G159))="","",OFFSET('Sanitation Data'!$G$32,0,10*ROW('Sanitation Data'!G159)))</f>
        <v/>
      </c>
      <c r="DE165" s="270" t="str">
        <f ca="true">+IF(OFFSET('Sanitation Data'!$H$28,0,10*ROW('Sanitation Data'!H159))="","",OFFSET('Sanitation Data'!$H$28,0,10*ROW('Sanitation Data'!H159)))</f>
        <v/>
      </c>
      <c r="DF165" s="270" t="str">
        <f ca="true">+IF(OFFSET('Sanitation Data'!$H$29,0,10*ROW('Sanitation Data'!H159))="","",OFFSET('Sanitation Data'!$H$29,0,10*ROW('Sanitation Data'!H159)))</f>
        <v/>
      </c>
      <c r="DG165" s="270" t="str">
        <f ca="true">+IF(OFFSET('Sanitation Data'!$H$30,0,10*ROW('Sanitation Data'!H159))="","",OFFSET('Sanitation Data'!$H$30,0,10*ROW('Sanitation Data'!H159)))</f>
        <v/>
      </c>
      <c r="DH165" s="270" t="str">
        <f ca="true">+IF(OFFSET('Sanitation Data'!$H$31,0,10*ROW('Sanitation Data'!H159))="","",OFFSET('Sanitation Data'!$H$31,0,10*ROW('Sanitation Data'!H159)))</f>
        <v/>
      </c>
      <c r="DI165" s="270" t="str">
        <f ca="true">+IF(OFFSET('Sanitation Data'!$H$32,0,10*ROW('Sanitation Data'!H159))="","",OFFSET('Sanitation Data'!$H$32,0,10*ROW('Sanitation Data'!H159)))</f>
        <v/>
      </c>
      <c r="DJ165" s="270" t="str">
        <f ca="true">+IF(OFFSET('Sanitation Data'!$I$28,0,10*ROW('Sanitation Data'!I159))="","",OFFSET('Sanitation Data'!$I$28,0,10*ROW('Sanitation Data'!I159)))</f>
        <v/>
      </c>
      <c r="DK165" s="270" t="str">
        <f ca="true">+IF(OFFSET('Sanitation Data'!$I$29,0,10*ROW('Sanitation Data'!I159))="","",OFFSET('Sanitation Data'!$I$29,0,10*ROW('Sanitation Data'!I159)))</f>
        <v/>
      </c>
      <c r="DL165" s="270" t="str">
        <f ca="true">+IF(OFFSET('Sanitation Data'!$I$30,0,10*ROW('Sanitation Data'!I159))="","",OFFSET('Sanitation Data'!$I$30,0,10*ROW('Sanitation Data'!I159)))</f>
        <v/>
      </c>
      <c r="DM165" s="270" t="str">
        <f ca="true">+IF(OFFSET('Sanitation Data'!$I$31,0,10*ROW('Sanitation Data'!I159))="","",OFFSET('Sanitation Data'!$I$31,0,10*ROW('Sanitation Data'!I159)))</f>
        <v/>
      </c>
      <c r="DN165" s="270" t="str">
        <f ca="true">+IF(OFFSET('Sanitation Data'!$I$32,0,10*ROW('Sanitation Data'!I159))="","",OFFSET('Sanitation Data'!$I$32,0,10*ROW('Sanitation Data'!I159)))</f>
        <v/>
      </c>
      <c r="DO165" s="270" t="str">
        <f ca="true">+IF(OFFSET('Hygiene Data'!$D$11,0,10*ROW('Hygiene Data'!D159))="","",OFFSET('Hygiene Data'!$D$11,0,10*ROW('Hygiene Data'!D159)))</f>
        <v/>
      </c>
      <c r="DP165" s="270" t="str">
        <f ca="true">+IF(OFFSET('Hygiene Data'!$D$12,0,10*ROW('Hygiene Data'!D159))="","",OFFSET('Hygiene Data'!$D$12,0,10*ROW('Hygiene Data'!D159)))</f>
        <v/>
      </c>
      <c r="DQ165" s="270" t="str">
        <f ca="true">+IF(OFFSET('Hygiene Data'!$D$13,0,10*ROW('Hygiene Data'!D159))="","",OFFSET('Hygiene Data'!$D$13,0,10*ROW('Hygiene Data'!D159)))</f>
        <v/>
      </c>
      <c r="DR165" s="270" t="str">
        <f ca="true">+IF(OFFSET('Hygiene Data'!$E$11,0,10*ROW('Hygiene Data'!E159))="","",OFFSET('Hygiene Data'!$E$11,0,10*ROW('Hygiene Data'!E159)))</f>
        <v/>
      </c>
      <c r="DS165" s="270" t="str">
        <f ca="true">+IF(OFFSET('Hygiene Data'!$E$12,0,10*ROW('Hygiene Data'!E159))="","",OFFSET('Hygiene Data'!$E$12,0,10*ROW('Hygiene Data'!E159)))</f>
        <v/>
      </c>
      <c r="DT165" s="270" t="str">
        <f ca="true">+IF(OFFSET('Hygiene Data'!$E$13,0,10*ROW('Hygiene Data'!E159))="","",OFFSET('Hygiene Data'!$E$13,0,10*ROW('Hygiene Data'!E159)))</f>
        <v/>
      </c>
      <c r="DU165" s="270" t="str">
        <f ca="true">+IF(OFFSET('Hygiene Data'!$F$11,0,10*ROW('Hygiene Data'!F159))="","",OFFSET('Hygiene Data'!$F$11,0,10*ROW('Hygiene Data'!F159)))</f>
        <v/>
      </c>
      <c r="DV165" s="270" t="str">
        <f ca="true">+IF(OFFSET('Hygiene Data'!$F$12,0,10*ROW('Hygiene Data'!F159))="","",OFFSET('Hygiene Data'!$F$12,0,10*ROW('Hygiene Data'!F159)))</f>
        <v/>
      </c>
      <c r="DW165" s="270" t="str">
        <f ca="true">+IF(OFFSET('Hygiene Data'!$F$13,0,10*ROW('Hygiene Data'!F159))="","",OFFSET('Hygiene Data'!$F$13,0,10*ROW('Hygiene Data'!F159)))</f>
        <v/>
      </c>
      <c r="DX165" s="270" t="str">
        <f ca="true">+IF(OFFSET('Hygiene Data'!$G$11,0,10*ROW('Hygiene Data'!G159))="","",OFFSET('Hygiene Data'!$G$11,0,10*ROW('Hygiene Data'!G159)))</f>
        <v/>
      </c>
      <c r="DY165" s="270" t="str">
        <f ca="true">+IF(OFFSET('Hygiene Data'!$G$12,0,10*ROW('Hygiene Data'!G159))="","",OFFSET('Hygiene Data'!$G$12,0,10*ROW('Hygiene Data'!G159)))</f>
        <v/>
      </c>
      <c r="DZ165" s="270" t="str">
        <f ca="true">+IF(OFFSET('Hygiene Data'!$G$13,0,10*ROW('Hygiene Data'!G159))="","",OFFSET('Hygiene Data'!$G$13,0,10*ROW('Hygiene Data'!G159)))</f>
        <v/>
      </c>
      <c r="EA165" s="270" t="str">
        <f ca="true">+IF(OFFSET('Hygiene Data'!$H$11,0,10*ROW('Hygiene Data'!H159))="","",OFFSET('Hygiene Data'!$H$11,0,10*ROW('Hygiene Data'!H159)))</f>
        <v/>
      </c>
      <c r="EB165" s="270" t="str">
        <f ca="true">+IF(OFFSET('Hygiene Data'!$H$12,0,10*ROW('Hygiene Data'!H159))="","",OFFSET('Hygiene Data'!$H$12,0,10*ROW('Hygiene Data'!H159)))</f>
        <v/>
      </c>
      <c r="EC165" s="270" t="str">
        <f ca="true">+IF(OFFSET('Hygiene Data'!$H$13,0,10*ROW('Hygiene Data'!H159))="","",OFFSET('Hygiene Data'!$H$13,0,10*ROW('Hygiene Data'!H159)))</f>
        <v/>
      </c>
      <c r="ED165" s="270" t="str">
        <f ca="true">+IF(OFFSET('Hygiene Data'!$I$11,0,10*ROW('Hygiene Data'!I159))="","",OFFSET('Hygiene Data'!$I$11,0,10*ROW('Hygiene Data'!I159)))</f>
        <v/>
      </c>
      <c r="EE165" s="270" t="str">
        <f ca="true">+IF(OFFSET('Hygiene Data'!$I$12,0,10*ROW('Hygiene Data'!I159))="","",OFFSET('Hygiene Data'!$I$12,0,10*ROW('Hygiene Data'!I159)))</f>
        <v/>
      </c>
      <c r="EF165" s="270"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26" t="str">
        <f t="shared" ca="true" si="2"/>
        <v/>
      </c>
      <c r="D166" s="93"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3"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3"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3"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3"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3"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3"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3"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3"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3"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3"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3"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3"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3"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3"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3"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3"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3"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4"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4"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4"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4"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4"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4"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4"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4"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4"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4"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4"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4"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4"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4"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4"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4"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4"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4"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4"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4"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4"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4"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4"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4"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4"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4"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4"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4"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4"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4"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5"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5"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5"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5"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5"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5"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5"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5"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5"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5"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5"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5"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5"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5"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5"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5"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5"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5"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0"/>
      <c r="BS166" s="270" t="str">
        <f ca="true">+IF(OFFSET('Water Data'!$D$27,0,10*ROW('Water Data'!D160))="","",OFFSET('Water Data'!$D$27,0,10*ROW('Water Data'!D160)))</f>
        <v/>
      </c>
      <c r="BT166" s="270" t="str">
        <f ca="true">+IF(OFFSET('Water Data'!$D$28,0,10*ROW('Water Data'!D160))="","",OFFSET('Water Data'!$D$28,0,10*ROW('Water Data'!D160)))</f>
        <v/>
      </c>
      <c r="BU166" s="270" t="str">
        <f ca="true">+IF(OFFSET('Water Data'!$D$29,0,10*ROW('Water Data'!D160))="","",OFFSET('Water Data'!$D$29,0,10*ROW('Water Data'!D160)))</f>
        <v/>
      </c>
      <c r="BV166" s="270" t="str">
        <f ca="true">+IF(OFFSET('Water Data'!$E$27,0,10*ROW('Water Data'!E160))="","",OFFSET('Water Data'!$E$27,0,10*ROW('Water Data'!E160)))</f>
        <v/>
      </c>
      <c r="BW166" s="270" t="str">
        <f ca="true">+IF(OFFSET('Water Data'!$E$28,0,10*ROW('Water Data'!E160))="","",OFFSET('Water Data'!$E$28,0,10*ROW('Water Data'!E160)))</f>
        <v/>
      </c>
      <c r="BX166" s="270" t="str">
        <f ca="true">+IF(OFFSET('Water Data'!$E$29,0,10*ROW('Water Data'!E160))="","",OFFSET('Water Data'!$E$29,0,10*ROW('Water Data'!E160)))</f>
        <v/>
      </c>
      <c r="BY166" s="270" t="str">
        <f ca="true">+IF(OFFSET('Water Data'!$F$27,0,10*ROW('Water Data'!F160))="","",OFFSET('Water Data'!$F$27,0,10*ROW('Water Data'!F160)))</f>
        <v/>
      </c>
      <c r="BZ166" s="270" t="str">
        <f ca="true">+IF(OFFSET('Water Data'!$F$28,0,10*ROW('Water Data'!F160))="","",OFFSET('Water Data'!$F$28,0,10*ROW('Water Data'!F160)))</f>
        <v/>
      </c>
      <c r="CA166" s="270" t="str">
        <f ca="true">+IF(OFFSET('Water Data'!$F$29,0,10*ROW('Water Data'!F160))="","",OFFSET('Water Data'!$F$29,0,10*ROW('Water Data'!F160)))</f>
        <v/>
      </c>
      <c r="CB166" s="270" t="str">
        <f ca="true">+IF(OFFSET('Water Data'!$G$27,0,10*ROW('Water Data'!G160))="","",OFFSET('Water Data'!$G$27,0,10*ROW('Water Data'!G160)))</f>
        <v/>
      </c>
      <c r="CC166" s="270" t="str">
        <f ca="true">+IF(OFFSET('Water Data'!$G$28,0,10*ROW('Water Data'!G160))="","",OFFSET('Water Data'!$G$28,0,10*ROW('Water Data'!G160)))</f>
        <v/>
      </c>
      <c r="CD166" s="270" t="str">
        <f ca="true">+IF(OFFSET('Water Data'!$G$29,0,10*ROW('Water Data'!G160))="","",OFFSET('Water Data'!$G$29,0,10*ROW('Water Data'!G160)))</f>
        <v/>
      </c>
      <c r="CE166" s="270" t="str">
        <f ca="true">+IF(OFFSET('Water Data'!$H$27,0,10*ROW('Water Data'!H160))="","",OFFSET('Water Data'!$H$27,0,10*ROW('Water Data'!H160)))</f>
        <v/>
      </c>
      <c r="CF166" s="270" t="str">
        <f ca="true">+IF(OFFSET('Water Data'!$H$28,0,10*ROW('Water Data'!H160))="","",OFFSET('Water Data'!$H$28,0,10*ROW('Water Data'!H160)))</f>
        <v/>
      </c>
      <c r="CG166" s="270" t="str">
        <f ca="true">+IF(OFFSET('Water Data'!$H$29,0,10*ROW('Water Data'!H160))="","",OFFSET('Water Data'!$H$29,0,10*ROW('Water Data'!H160)))</f>
        <v/>
      </c>
      <c r="CH166" s="270" t="str">
        <f ca="true">+IF(OFFSET('Water Data'!$I$27,0,10*ROW('Water Data'!I160))="","",OFFSET('Water Data'!$I$27,0,10*ROW('Water Data'!I160)))</f>
        <v/>
      </c>
      <c r="CI166" s="270" t="str">
        <f ca="true">+IF(OFFSET('Water Data'!$I$28,0,10*ROW('Water Data'!I160))="","",OFFSET('Water Data'!$I$28,0,10*ROW('Water Data'!I160)))</f>
        <v/>
      </c>
      <c r="CJ166" s="270" t="str">
        <f ca="true">+IF(OFFSET('Water Data'!$I$29,0,10*ROW('Water Data'!I160))="","",OFFSET('Water Data'!$I$29,0,10*ROW('Water Data'!I160)))</f>
        <v/>
      </c>
      <c r="CK166" s="270" t="str">
        <f ca="true">+IF(OFFSET('Sanitation Data'!$D$28,0,10*ROW('Sanitation Data'!D160))="","",OFFSET('Sanitation Data'!$D$28,0,10*ROW('Sanitation Data'!D160)))</f>
        <v/>
      </c>
      <c r="CL166" s="270" t="str">
        <f ca="true">+IF(OFFSET('Sanitation Data'!$D$29,0,10*ROW('Sanitation Data'!D160))="","",OFFSET('Sanitation Data'!$D$29,0,10*ROW('Sanitation Data'!D160)))</f>
        <v/>
      </c>
      <c r="CM166" s="270" t="str">
        <f ca="true">+IF(OFFSET('Sanitation Data'!$D$30,0,10*ROW('Sanitation Data'!D160))="","",OFFSET('Sanitation Data'!$D$30,0,10*ROW('Sanitation Data'!D160)))</f>
        <v/>
      </c>
      <c r="CN166" s="270" t="str">
        <f ca="true">+IF(OFFSET('Sanitation Data'!$D$31,0,10*ROW('Sanitation Data'!D160))="","",OFFSET('Sanitation Data'!$D$31,0,10*ROW('Sanitation Data'!D160)))</f>
        <v/>
      </c>
      <c r="CO166" s="270" t="str">
        <f ca="true">+IF(OFFSET('Sanitation Data'!$D$32,0,10*ROW('Sanitation Data'!D160))="","",OFFSET('Sanitation Data'!$D$32,0,10*ROW('Sanitation Data'!D160)))</f>
        <v/>
      </c>
      <c r="CP166" s="270" t="str">
        <f ca="true">+IF(OFFSET('Sanitation Data'!$E$28,0,10*ROW('Sanitation Data'!E160))="","",OFFSET('Sanitation Data'!$E$28,0,10*ROW('Sanitation Data'!E160)))</f>
        <v/>
      </c>
      <c r="CQ166" s="270" t="str">
        <f ca="true">+IF(OFFSET('Sanitation Data'!$E$29,0,10*ROW('Sanitation Data'!E160))="","",OFFSET('Sanitation Data'!$E$29,0,10*ROW('Sanitation Data'!E160)))</f>
        <v/>
      </c>
      <c r="CR166" s="270" t="str">
        <f ca="true">+IF(OFFSET('Sanitation Data'!$E$30,0,10*ROW('Sanitation Data'!E160))="","",OFFSET('Sanitation Data'!$E$30,0,10*ROW('Sanitation Data'!E160)))</f>
        <v/>
      </c>
      <c r="CS166" s="270" t="str">
        <f ca="true">+IF(OFFSET('Sanitation Data'!$E$31,0,10*ROW('Sanitation Data'!E160))="","",OFFSET('Sanitation Data'!$E$31,0,10*ROW('Sanitation Data'!E160)))</f>
        <v/>
      </c>
      <c r="CT166" s="270" t="str">
        <f ca="true">+IF(OFFSET('Sanitation Data'!$E$32,0,10*ROW('Sanitation Data'!E160))="","",OFFSET('Sanitation Data'!$E$32,0,10*ROW('Sanitation Data'!E160)))</f>
        <v/>
      </c>
      <c r="CU166" s="270" t="str">
        <f ca="true">+IF(OFFSET('Sanitation Data'!$F$28,0,10*ROW('Sanitation Data'!F160))="","",OFFSET('Sanitation Data'!$F$28,0,10*ROW('Sanitation Data'!F160)))</f>
        <v/>
      </c>
      <c r="CV166" s="270" t="str">
        <f ca="true">+IF(OFFSET('Sanitation Data'!$F$29,0,10*ROW('Sanitation Data'!F160))="","",OFFSET('Sanitation Data'!$F$29,0,10*ROW('Sanitation Data'!F160)))</f>
        <v/>
      </c>
      <c r="CW166" s="270" t="str">
        <f ca="true">+IF(OFFSET('Sanitation Data'!$F$30,0,10*ROW('Sanitation Data'!F160))="","",OFFSET('Sanitation Data'!$F$30,0,10*ROW('Sanitation Data'!F160)))</f>
        <v/>
      </c>
      <c r="CX166" s="270" t="str">
        <f ca="true">+IF(OFFSET('Sanitation Data'!$F$31,0,10*ROW('Sanitation Data'!F160))="","",OFFSET('Sanitation Data'!$F$31,0,10*ROW('Sanitation Data'!F160)))</f>
        <v/>
      </c>
      <c r="CY166" s="270" t="str">
        <f ca="true">+IF(OFFSET('Sanitation Data'!$F$32,0,10*ROW('Sanitation Data'!F160))="","",OFFSET('Sanitation Data'!$F$32,0,10*ROW('Sanitation Data'!F160)))</f>
        <v/>
      </c>
      <c r="CZ166" s="270" t="str">
        <f ca="true">+IF(OFFSET('Sanitation Data'!$G$28,0,10*ROW('Sanitation Data'!G160))="","",OFFSET('Sanitation Data'!$G$28,0,10*ROW('Sanitation Data'!G160)))</f>
        <v/>
      </c>
      <c r="DA166" s="270" t="str">
        <f ca="true">+IF(OFFSET('Sanitation Data'!$G$29,0,10*ROW('Sanitation Data'!G160))="","",OFFSET('Sanitation Data'!$G$29,0,10*ROW('Sanitation Data'!G160)))</f>
        <v/>
      </c>
      <c r="DB166" s="270" t="str">
        <f ca="true">+IF(OFFSET('Sanitation Data'!$G$30,0,10*ROW('Sanitation Data'!G160))="","",OFFSET('Sanitation Data'!$G$30,0,10*ROW('Sanitation Data'!G160)))</f>
        <v/>
      </c>
      <c r="DC166" s="270" t="str">
        <f ca="true">+IF(OFFSET('Sanitation Data'!$G$31,0,10*ROW('Sanitation Data'!G160))="","",OFFSET('Sanitation Data'!$G$31,0,10*ROW('Sanitation Data'!G160)))</f>
        <v/>
      </c>
      <c r="DD166" s="270" t="str">
        <f ca="true">+IF(OFFSET('Sanitation Data'!$G$32,0,10*ROW('Sanitation Data'!G160))="","",OFFSET('Sanitation Data'!$G$32,0,10*ROW('Sanitation Data'!G160)))</f>
        <v/>
      </c>
      <c r="DE166" s="270" t="str">
        <f ca="true">+IF(OFFSET('Sanitation Data'!$H$28,0,10*ROW('Sanitation Data'!H160))="","",OFFSET('Sanitation Data'!$H$28,0,10*ROW('Sanitation Data'!H160)))</f>
        <v/>
      </c>
      <c r="DF166" s="270" t="str">
        <f ca="true">+IF(OFFSET('Sanitation Data'!$H$29,0,10*ROW('Sanitation Data'!H160))="","",OFFSET('Sanitation Data'!$H$29,0,10*ROW('Sanitation Data'!H160)))</f>
        <v/>
      </c>
      <c r="DG166" s="270" t="str">
        <f ca="true">+IF(OFFSET('Sanitation Data'!$H$30,0,10*ROW('Sanitation Data'!H160))="","",OFFSET('Sanitation Data'!$H$30,0,10*ROW('Sanitation Data'!H160)))</f>
        <v/>
      </c>
      <c r="DH166" s="270" t="str">
        <f ca="true">+IF(OFFSET('Sanitation Data'!$H$31,0,10*ROW('Sanitation Data'!H160))="","",OFFSET('Sanitation Data'!$H$31,0,10*ROW('Sanitation Data'!H160)))</f>
        <v/>
      </c>
      <c r="DI166" s="270" t="str">
        <f ca="true">+IF(OFFSET('Sanitation Data'!$H$32,0,10*ROW('Sanitation Data'!H160))="","",OFFSET('Sanitation Data'!$H$32,0,10*ROW('Sanitation Data'!H160)))</f>
        <v/>
      </c>
      <c r="DJ166" s="270" t="str">
        <f ca="true">+IF(OFFSET('Sanitation Data'!$I$28,0,10*ROW('Sanitation Data'!I160))="","",OFFSET('Sanitation Data'!$I$28,0,10*ROW('Sanitation Data'!I160)))</f>
        <v/>
      </c>
      <c r="DK166" s="270" t="str">
        <f ca="true">+IF(OFFSET('Sanitation Data'!$I$29,0,10*ROW('Sanitation Data'!I160))="","",OFFSET('Sanitation Data'!$I$29,0,10*ROW('Sanitation Data'!I160)))</f>
        <v/>
      </c>
      <c r="DL166" s="270" t="str">
        <f ca="true">+IF(OFFSET('Sanitation Data'!$I$30,0,10*ROW('Sanitation Data'!I160))="","",OFFSET('Sanitation Data'!$I$30,0,10*ROW('Sanitation Data'!I160)))</f>
        <v/>
      </c>
      <c r="DM166" s="270" t="str">
        <f ca="true">+IF(OFFSET('Sanitation Data'!$I$31,0,10*ROW('Sanitation Data'!I160))="","",OFFSET('Sanitation Data'!$I$31,0,10*ROW('Sanitation Data'!I160)))</f>
        <v/>
      </c>
      <c r="DN166" s="270" t="str">
        <f ca="true">+IF(OFFSET('Sanitation Data'!$I$32,0,10*ROW('Sanitation Data'!I160))="","",OFFSET('Sanitation Data'!$I$32,0,10*ROW('Sanitation Data'!I160)))</f>
        <v/>
      </c>
      <c r="DO166" s="270" t="str">
        <f ca="true">+IF(OFFSET('Hygiene Data'!$D$11,0,10*ROW('Hygiene Data'!D160))="","",OFFSET('Hygiene Data'!$D$11,0,10*ROW('Hygiene Data'!D160)))</f>
        <v/>
      </c>
      <c r="DP166" s="270" t="str">
        <f ca="true">+IF(OFFSET('Hygiene Data'!$D$12,0,10*ROW('Hygiene Data'!D160))="","",OFFSET('Hygiene Data'!$D$12,0,10*ROW('Hygiene Data'!D160)))</f>
        <v/>
      </c>
      <c r="DQ166" s="270" t="str">
        <f ca="true">+IF(OFFSET('Hygiene Data'!$D$13,0,10*ROW('Hygiene Data'!D160))="","",OFFSET('Hygiene Data'!$D$13,0,10*ROW('Hygiene Data'!D160)))</f>
        <v/>
      </c>
      <c r="DR166" s="270" t="str">
        <f ca="true">+IF(OFFSET('Hygiene Data'!$E$11,0,10*ROW('Hygiene Data'!E160))="","",OFFSET('Hygiene Data'!$E$11,0,10*ROW('Hygiene Data'!E160)))</f>
        <v/>
      </c>
      <c r="DS166" s="270" t="str">
        <f ca="true">+IF(OFFSET('Hygiene Data'!$E$12,0,10*ROW('Hygiene Data'!E160))="","",OFFSET('Hygiene Data'!$E$12,0,10*ROW('Hygiene Data'!E160)))</f>
        <v/>
      </c>
      <c r="DT166" s="270" t="str">
        <f ca="true">+IF(OFFSET('Hygiene Data'!$E$13,0,10*ROW('Hygiene Data'!E160))="","",OFFSET('Hygiene Data'!$E$13,0,10*ROW('Hygiene Data'!E160)))</f>
        <v/>
      </c>
      <c r="DU166" s="270" t="str">
        <f ca="true">+IF(OFFSET('Hygiene Data'!$F$11,0,10*ROW('Hygiene Data'!F160))="","",OFFSET('Hygiene Data'!$F$11,0,10*ROW('Hygiene Data'!F160)))</f>
        <v/>
      </c>
      <c r="DV166" s="270" t="str">
        <f ca="true">+IF(OFFSET('Hygiene Data'!$F$12,0,10*ROW('Hygiene Data'!F160))="","",OFFSET('Hygiene Data'!$F$12,0,10*ROW('Hygiene Data'!F160)))</f>
        <v/>
      </c>
      <c r="DW166" s="270" t="str">
        <f ca="true">+IF(OFFSET('Hygiene Data'!$F$13,0,10*ROW('Hygiene Data'!F160))="","",OFFSET('Hygiene Data'!$F$13,0,10*ROW('Hygiene Data'!F160)))</f>
        <v/>
      </c>
      <c r="DX166" s="270" t="str">
        <f ca="true">+IF(OFFSET('Hygiene Data'!$G$11,0,10*ROW('Hygiene Data'!G160))="","",OFFSET('Hygiene Data'!$G$11,0,10*ROW('Hygiene Data'!G160)))</f>
        <v/>
      </c>
      <c r="DY166" s="270" t="str">
        <f ca="true">+IF(OFFSET('Hygiene Data'!$G$12,0,10*ROW('Hygiene Data'!G160))="","",OFFSET('Hygiene Data'!$G$12,0,10*ROW('Hygiene Data'!G160)))</f>
        <v/>
      </c>
      <c r="DZ166" s="270" t="str">
        <f ca="true">+IF(OFFSET('Hygiene Data'!$G$13,0,10*ROW('Hygiene Data'!G160))="","",OFFSET('Hygiene Data'!$G$13,0,10*ROW('Hygiene Data'!G160)))</f>
        <v/>
      </c>
      <c r="EA166" s="270" t="str">
        <f ca="true">+IF(OFFSET('Hygiene Data'!$H$11,0,10*ROW('Hygiene Data'!H160))="","",OFFSET('Hygiene Data'!$H$11,0,10*ROW('Hygiene Data'!H160)))</f>
        <v/>
      </c>
      <c r="EB166" s="270" t="str">
        <f ca="true">+IF(OFFSET('Hygiene Data'!$H$12,0,10*ROW('Hygiene Data'!H160))="","",OFFSET('Hygiene Data'!$H$12,0,10*ROW('Hygiene Data'!H160)))</f>
        <v/>
      </c>
      <c r="EC166" s="270" t="str">
        <f ca="true">+IF(OFFSET('Hygiene Data'!$H$13,0,10*ROW('Hygiene Data'!H160))="","",OFFSET('Hygiene Data'!$H$13,0,10*ROW('Hygiene Data'!H160)))</f>
        <v/>
      </c>
      <c r="ED166" s="270" t="str">
        <f ca="true">+IF(OFFSET('Hygiene Data'!$I$11,0,10*ROW('Hygiene Data'!I160))="","",OFFSET('Hygiene Data'!$I$11,0,10*ROW('Hygiene Data'!I160)))</f>
        <v/>
      </c>
      <c r="EE166" s="270" t="str">
        <f ca="true">+IF(OFFSET('Hygiene Data'!$I$12,0,10*ROW('Hygiene Data'!I160))="","",OFFSET('Hygiene Data'!$I$12,0,10*ROW('Hygiene Data'!I160)))</f>
        <v/>
      </c>
      <c r="EF166" s="270"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26" t="str">
        <f t="shared" ca="true" si="2"/>
        <v/>
      </c>
      <c r="D167" s="93"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3"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3"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3"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3"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3"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3"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3"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3"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3"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3"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3"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3"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3"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3"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3"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3"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3"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4"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4"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4"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4"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4"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4"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4"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4"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4"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4"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4"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4"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4"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4"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4"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4"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4"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4"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4"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4"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4"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4"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4"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4"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4"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4"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4"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4"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4"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4"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5"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5"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5"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5"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5"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5"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5"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5"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5"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5"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5"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5"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5"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5"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5"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5"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5"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5"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0"/>
      <c r="BS167" s="270" t="str">
        <f ca="true">+IF(OFFSET('Water Data'!$D$27,0,10*ROW('Water Data'!D161))="","",OFFSET('Water Data'!$D$27,0,10*ROW('Water Data'!D161)))</f>
        <v/>
      </c>
      <c r="BT167" s="270" t="str">
        <f ca="true">+IF(OFFSET('Water Data'!$D$28,0,10*ROW('Water Data'!D161))="","",OFFSET('Water Data'!$D$28,0,10*ROW('Water Data'!D161)))</f>
        <v/>
      </c>
      <c r="BU167" s="270" t="str">
        <f ca="true">+IF(OFFSET('Water Data'!$D$29,0,10*ROW('Water Data'!D161))="","",OFFSET('Water Data'!$D$29,0,10*ROW('Water Data'!D161)))</f>
        <v/>
      </c>
      <c r="BV167" s="270" t="str">
        <f ca="true">+IF(OFFSET('Water Data'!$E$27,0,10*ROW('Water Data'!E161))="","",OFFSET('Water Data'!$E$27,0,10*ROW('Water Data'!E161)))</f>
        <v/>
      </c>
      <c r="BW167" s="270" t="str">
        <f ca="true">+IF(OFFSET('Water Data'!$E$28,0,10*ROW('Water Data'!E161))="","",OFFSET('Water Data'!$E$28,0,10*ROW('Water Data'!E161)))</f>
        <v/>
      </c>
      <c r="BX167" s="270" t="str">
        <f ca="true">+IF(OFFSET('Water Data'!$E$29,0,10*ROW('Water Data'!E161))="","",OFFSET('Water Data'!$E$29,0,10*ROW('Water Data'!E161)))</f>
        <v/>
      </c>
      <c r="BY167" s="270" t="str">
        <f ca="true">+IF(OFFSET('Water Data'!$F$27,0,10*ROW('Water Data'!F161))="","",OFFSET('Water Data'!$F$27,0,10*ROW('Water Data'!F161)))</f>
        <v/>
      </c>
      <c r="BZ167" s="270" t="str">
        <f ca="true">+IF(OFFSET('Water Data'!$F$28,0,10*ROW('Water Data'!F161))="","",OFFSET('Water Data'!$F$28,0,10*ROW('Water Data'!F161)))</f>
        <v/>
      </c>
      <c r="CA167" s="270" t="str">
        <f ca="true">+IF(OFFSET('Water Data'!$F$29,0,10*ROW('Water Data'!F161))="","",OFFSET('Water Data'!$F$29,0,10*ROW('Water Data'!F161)))</f>
        <v/>
      </c>
      <c r="CB167" s="270" t="str">
        <f ca="true">+IF(OFFSET('Water Data'!$G$27,0,10*ROW('Water Data'!G161))="","",OFFSET('Water Data'!$G$27,0,10*ROW('Water Data'!G161)))</f>
        <v/>
      </c>
      <c r="CC167" s="270" t="str">
        <f ca="true">+IF(OFFSET('Water Data'!$G$28,0,10*ROW('Water Data'!G161))="","",OFFSET('Water Data'!$G$28,0,10*ROW('Water Data'!G161)))</f>
        <v/>
      </c>
      <c r="CD167" s="270" t="str">
        <f ca="true">+IF(OFFSET('Water Data'!$G$29,0,10*ROW('Water Data'!G161))="","",OFFSET('Water Data'!$G$29,0,10*ROW('Water Data'!G161)))</f>
        <v/>
      </c>
      <c r="CE167" s="270" t="str">
        <f ca="true">+IF(OFFSET('Water Data'!$H$27,0,10*ROW('Water Data'!H161))="","",OFFSET('Water Data'!$H$27,0,10*ROW('Water Data'!H161)))</f>
        <v/>
      </c>
      <c r="CF167" s="270" t="str">
        <f ca="true">+IF(OFFSET('Water Data'!$H$28,0,10*ROW('Water Data'!H161))="","",OFFSET('Water Data'!$H$28,0,10*ROW('Water Data'!H161)))</f>
        <v/>
      </c>
      <c r="CG167" s="270" t="str">
        <f ca="true">+IF(OFFSET('Water Data'!$H$29,0,10*ROW('Water Data'!H161))="","",OFFSET('Water Data'!$H$29,0,10*ROW('Water Data'!H161)))</f>
        <v/>
      </c>
      <c r="CH167" s="270" t="str">
        <f ca="true">+IF(OFFSET('Water Data'!$I$27,0,10*ROW('Water Data'!I161))="","",OFFSET('Water Data'!$I$27,0,10*ROW('Water Data'!I161)))</f>
        <v/>
      </c>
      <c r="CI167" s="270" t="str">
        <f ca="true">+IF(OFFSET('Water Data'!$I$28,0,10*ROW('Water Data'!I161))="","",OFFSET('Water Data'!$I$28,0,10*ROW('Water Data'!I161)))</f>
        <v/>
      </c>
      <c r="CJ167" s="270" t="str">
        <f ca="true">+IF(OFFSET('Water Data'!$I$29,0,10*ROW('Water Data'!I161))="","",OFFSET('Water Data'!$I$29,0,10*ROW('Water Data'!I161)))</f>
        <v/>
      </c>
      <c r="CK167" s="270" t="str">
        <f ca="true">+IF(OFFSET('Sanitation Data'!$D$28,0,10*ROW('Sanitation Data'!D161))="","",OFFSET('Sanitation Data'!$D$28,0,10*ROW('Sanitation Data'!D161)))</f>
        <v/>
      </c>
      <c r="CL167" s="270" t="str">
        <f ca="true">+IF(OFFSET('Sanitation Data'!$D$29,0,10*ROW('Sanitation Data'!D161))="","",OFFSET('Sanitation Data'!$D$29,0,10*ROW('Sanitation Data'!D161)))</f>
        <v/>
      </c>
      <c r="CM167" s="270" t="str">
        <f ca="true">+IF(OFFSET('Sanitation Data'!$D$30,0,10*ROW('Sanitation Data'!D161))="","",OFFSET('Sanitation Data'!$D$30,0,10*ROW('Sanitation Data'!D161)))</f>
        <v/>
      </c>
      <c r="CN167" s="270" t="str">
        <f ca="true">+IF(OFFSET('Sanitation Data'!$D$31,0,10*ROW('Sanitation Data'!D161))="","",OFFSET('Sanitation Data'!$D$31,0,10*ROW('Sanitation Data'!D161)))</f>
        <v/>
      </c>
      <c r="CO167" s="270" t="str">
        <f ca="true">+IF(OFFSET('Sanitation Data'!$D$32,0,10*ROW('Sanitation Data'!D161))="","",OFFSET('Sanitation Data'!$D$32,0,10*ROW('Sanitation Data'!D161)))</f>
        <v/>
      </c>
      <c r="CP167" s="270" t="str">
        <f ca="true">+IF(OFFSET('Sanitation Data'!$E$28,0,10*ROW('Sanitation Data'!E161))="","",OFFSET('Sanitation Data'!$E$28,0,10*ROW('Sanitation Data'!E161)))</f>
        <v/>
      </c>
      <c r="CQ167" s="270" t="str">
        <f ca="true">+IF(OFFSET('Sanitation Data'!$E$29,0,10*ROW('Sanitation Data'!E161))="","",OFFSET('Sanitation Data'!$E$29,0,10*ROW('Sanitation Data'!E161)))</f>
        <v/>
      </c>
      <c r="CR167" s="270" t="str">
        <f ca="true">+IF(OFFSET('Sanitation Data'!$E$30,0,10*ROW('Sanitation Data'!E161))="","",OFFSET('Sanitation Data'!$E$30,0,10*ROW('Sanitation Data'!E161)))</f>
        <v/>
      </c>
      <c r="CS167" s="270" t="str">
        <f ca="true">+IF(OFFSET('Sanitation Data'!$E$31,0,10*ROW('Sanitation Data'!E161))="","",OFFSET('Sanitation Data'!$E$31,0,10*ROW('Sanitation Data'!E161)))</f>
        <v/>
      </c>
      <c r="CT167" s="270" t="str">
        <f ca="true">+IF(OFFSET('Sanitation Data'!$E$32,0,10*ROW('Sanitation Data'!E161))="","",OFFSET('Sanitation Data'!$E$32,0,10*ROW('Sanitation Data'!E161)))</f>
        <v/>
      </c>
      <c r="CU167" s="270" t="str">
        <f ca="true">+IF(OFFSET('Sanitation Data'!$F$28,0,10*ROW('Sanitation Data'!F161))="","",OFFSET('Sanitation Data'!$F$28,0,10*ROW('Sanitation Data'!F161)))</f>
        <v/>
      </c>
      <c r="CV167" s="270" t="str">
        <f ca="true">+IF(OFFSET('Sanitation Data'!$F$29,0,10*ROW('Sanitation Data'!F161))="","",OFFSET('Sanitation Data'!$F$29,0,10*ROW('Sanitation Data'!F161)))</f>
        <v/>
      </c>
      <c r="CW167" s="270" t="str">
        <f ca="true">+IF(OFFSET('Sanitation Data'!$F$30,0,10*ROW('Sanitation Data'!F161))="","",OFFSET('Sanitation Data'!$F$30,0,10*ROW('Sanitation Data'!F161)))</f>
        <v/>
      </c>
      <c r="CX167" s="270" t="str">
        <f ca="true">+IF(OFFSET('Sanitation Data'!$F$31,0,10*ROW('Sanitation Data'!F161))="","",OFFSET('Sanitation Data'!$F$31,0,10*ROW('Sanitation Data'!F161)))</f>
        <v/>
      </c>
      <c r="CY167" s="270" t="str">
        <f ca="true">+IF(OFFSET('Sanitation Data'!$F$32,0,10*ROW('Sanitation Data'!F161))="","",OFFSET('Sanitation Data'!$F$32,0,10*ROW('Sanitation Data'!F161)))</f>
        <v/>
      </c>
      <c r="CZ167" s="270" t="str">
        <f ca="true">+IF(OFFSET('Sanitation Data'!$G$28,0,10*ROW('Sanitation Data'!G161))="","",OFFSET('Sanitation Data'!$G$28,0,10*ROW('Sanitation Data'!G161)))</f>
        <v/>
      </c>
      <c r="DA167" s="270" t="str">
        <f ca="true">+IF(OFFSET('Sanitation Data'!$G$29,0,10*ROW('Sanitation Data'!G161))="","",OFFSET('Sanitation Data'!$G$29,0,10*ROW('Sanitation Data'!G161)))</f>
        <v/>
      </c>
      <c r="DB167" s="270" t="str">
        <f ca="true">+IF(OFFSET('Sanitation Data'!$G$30,0,10*ROW('Sanitation Data'!G161))="","",OFFSET('Sanitation Data'!$G$30,0,10*ROW('Sanitation Data'!G161)))</f>
        <v/>
      </c>
      <c r="DC167" s="270" t="str">
        <f ca="true">+IF(OFFSET('Sanitation Data'!$G$31,0,10*ROW('Sanitation Data'!G161))="","",OFFSET('Sanitation Data'!$G$31,0,10*ROW('Sanitation Data'!G161)))</f>
        <v/>
      </c>
      <c r="DD167" s="270" t="str">
        <f ca="true">+IF(OFFSET('Sanitation Data'!$G$32,0,10*ROW('Sanitation Data'!G161))="","",OFFSET('Sanitation Data'!$G$32,0,10*ROW('Sanitation Data'!G161)))</f>
        <v/>
      </c>
      <c r="DE167" s="270" t="str">
        <f ca="true">+IF(OFFSET('Sanitation Data'!$H$28,0,10*ROW('Sanitation Data'!H161))="","",OFFSET('Sanitation Data'!$H$28,0,10*ROW('Sanitation Data'!H161)))</f>
        <v/>
      </c>
      <c r="DF167" s="270" t="str">
        <f ca="true">+IF(OFFSET('Sanitation Data'!$H$29,0,10*ROW('Sanitation Data'!H161))="","",OFFSET('Sanitation Data'!$H$29,0,10*ROW('Sanitation Data'!H161)))</f>
        <v/>
      </c>
      <c r="DG167" s="270" t="str">
        <f ca="true">+IF(OFFSET('Sanitation Data'!$H$30,0,10*ROW('Sanitation Data'!H161))="","",OFFSET('Sanitation Data'!$H$30,0,10*ROW('Sanitation Data'!H161)))</f>
        <v/>
      </c>
      <c r="DH167" s="270" t="str">
        <f ca="true">+IF(OFFSET('Sanitation Data'!$H$31,0,10*ROW('Sanitation Data'!H161))="","",OFFSET('Sanitation Data'!$H$31,0,10*ROW('Sanitation Data'!H161)))</f>
        <v/>
      </c>
      <c r="DI167" s="270" t="str">
        <f ca="true">+IF(OFFSET('Sanitation Data'!$H$32,0,10*ROW('Sanitation Data'!H161))="","",OFFSET('Sanitation Data'!$H$32,0,10*ROW('Sanitation Data'!H161)))</f>
        <v/>
      </c>
      <c r="DJ167" s="270" t="str">
        <f ca="true">+IF(OFFSET('Sanitation Data'!$I$28,0,10*ROW('Sanitation Data'!I161))="","",OFFSET('Sanitation Data'!$I$28,0,10*ROW('Sanitation Data'!I161)))</f>
        <v/>
      </c>
      <c r="DK167" s="270" t="str">
        <f ca="true">+IF(OFFSET('Sanitation Data'!$I$29,0,10*ROW('Sanitation Data'!I161))="","",OFFSET('Sanitation Data'!$I$29,0,10*ROW('Sanitation Data'!I161)))</f>
        <v/>
      </c>
      <c r="DL167" s="270" t="str">
        <f ca="true">+IF(OFFSET('Sanitation Data'!$I$30,0,10*ROW('Sanitation Data'!I161))="","",OFFSET('Sanitation Data'!$I$30,0,10*ROW('Sanitation Data'!I161)))</f>
        <v/>
      </c>
      <c r="DM167" s="270" t="str">
        <f ca="true">+IF(OFFSET('Sanitation Data'!$I$31,0,10*ROW('Sanitation Data'!I161))="","",OFFSET('Sanitation Data'!$I$31,0,10*ROW('Sanitation Data'!I161)))</f>
        <v/>
      </c>
      <c r="DN167" s="270" t="str">
        <f ca="true">+IF(OFFSET('Sanitation Data'!$I$32,0,10*ROW('Sanitation Data'!I161))="","",OFFSET('Sanitation Data'!$I$32,0,10*ROW('Sanitation Data'!I161)))</f>
        <v/>
      </c>
      <c r="DO167" s="270" t="str">
        <f ca="true">+IF(OFFSET('Hygiene Data'!$D$11,0,10*ROW('Hygiene Data'!D161))="","",OFFSET('Hygiene Data'!$D$11,0,10*ROW('Hygiene Data'!D161)))</f>
        <v/>
      </c>
      <c r="DP167" s="270" t="str">
        <f ca="true">+IF(OFFSET('Hygiene Data'!$D$12,0,10*ROW('Hygiene Data'!D161))="","",OFFSET('Hygiene Data'!$D$12,0,10*ROW('Hygiene Data'!D161)))</f>
        <v/>
      </c>
      <c r="DQ167" s="270" t="str">
        <f ca="true">+IF(OFFSET('Hygiene Data'!$D$13,0,10*ROW('Hygiene Data'!D161))="","",OFFSET('Hygiene Data'!$D$13,0,10*ROW('Hygiene Data'!D161)))</f>
        <v/>
      </c>
      <c r="DR167" s="270" t="str">
        <f ca="true">+IF(OFFSET('Hygiene Data'!$E$11,0,10*ROW('Hygiene Data'!E161))="","",OFFSET('Hygiene Data'!$E$11,0,10*ROW('Hygiene Data'!E161)))</f>
        <v/>
      </c>
      <c r="DS167" s="270" t="str">
        <f ca="true">+IF(OFFSET('Hygiene Data'!$E$12,0,10*ROW('Hygiene Data'!E161))="","",OFFSET('Hygiene Data'!$E$12,0,10*ROW('Hygiene Data'!E161)))</f>
        <v/>
      </c>
      <c r="DT167" s="270" t="str">
        <f ca="true">+IF(OFFSET('Hygiene Data'!$E$13,0,10*ROW('Hygiene Data'!E161))="","",OFFSET('Hygiene Data'!$E$13,0,10*ROW('Hygiene Data'!E161)))</f>
        <v/>
      </c>
      <c r="DU167" s="270" t="str">
        <f ca="true">+IF(OFFSET('Hygiene Data'!$F$11,0,10*ROW('Hygiene Data'!F161))="","",OFFSET('Hygiene Data'!$F$11,0,10*ROW('Hygiene Data'!F161)))</f>
        <v/>
      </c>
      <c r="DV167" s="270" t="str">
        <f ca="true">+IF(OFFSET('Hygiene Data'!$F$12,0,10*ROW('Hygiene Data'!F161))="","",OFFSET('Hygiene Data'!$F$12,0,10*ROW('Hygiene Data'!F161)))</f>
        <v/>
      </c>
      <c r="DW167" s="270" t="str">
        <f ca="true">+IF(OFFSET('Hygiene Data'!$F$13,0,10*ROW('Hygiene Data'!F161))="","",OFFSET('Hygiene Data'!$F$13,0,10*ROW('Hygiene Data'!F161)))</f>
        <v/>
      </c>
      <c r="DX167" s="270" t="str">
        <f ca="true">+IF(OFFSET('Hygiene Data'!$G$11,0,10*ROW('Hygiene Data'!G161))="","",OFFSET('Hygiene Data'!$G$11,0,10*ROW('Hygiene Data'!G161)))</f>
        <v/>
      </c>
      <c r="DY167" s="270" t="str">
        <f ca="true">+IF(OFFSET('Hygiene Data'!$G$12,0,10*ROW('Hygiene Data'!G161))="","",OFFSET('Hygiene Data'!$G$12,0,10*ROW('Hygiene Data'!G161)))</f>
        <v/>
      </c>
      <c r="DZ167" s="270" t="str">
        <f ca="true">+IF(OFFSET('Hygiene Data'!$G$13,0,10*ROW('Hygiene Data'!G161))="","",OFFSET('Hygiene Data'!$G$13,0,10*ROW('Hygiene Data'!G161)))</f>
        <v/>
      </c>
      <c r="EA167" s="270" t="str">
        <f ca="true">+IF(OFFSET('Hygiene Data'!$H$11,0,10*ROW('Hygiene Data'!H161))="","",OFFSET('Hygiene Data'!$H$11,0,10*ROW('Hygiene Data'!H161)))</f>
        <v/>
      </c>
      <c r="EB167" s="270" t="str">
        <f ca="true">+IF(OFFSET('Hygiene Data'!$H$12,0,10*ROW('Hygiene Data'!H161))="","",OFFSET('Hygiene Data'!$H$12,0,10*ROW('Hygiene Data'!H161)))</f>
        <v/>
      </c>
      <c r="EC167" s="270" t="str">
        <f ca="true">+IF(OFFSET('Hygiene Data'!$H$13,0,10*ROW('Hygiene Data'!H161))="","",OFFSET('Hygiene Data'!$H$13,0,10*ROW('Hygiene Data'!H161)))</f>
        <v/>
      </c>
      <c r="ED167" s="270" t="str">
        <f ca="true">+IF(OFFSET('Hygiene Data'!$I$11,0,10*ROW('Hygiene Data'!I161))="","",OFFSET('Hygiene Data'!$I$11,0,10*ROW('Hygiene Data'!I161)))</f>
        <v/>
      </c>
      <c r="EE167" s="270" t="str">
        <f ca="true">+IF(OFFSET('Hygiene Data'!$I$12,0,10*ROW('Hygiene Data'!I161))="","",OFFSET('Hygiene Data'!$I$12,0,10*ROW('Hygiene Data'!I161)))</f>
        <v/>
      </c>
      <c r="EF167" s="270"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26" t="str">
        <f t="shared" ca="true" si="2"/>
        <v/>
      </c>
      <c r="D168" s="93"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3"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3"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3"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3"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3"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3"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3"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3"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3"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3"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3"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3"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3"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3"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3"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3"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3"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4"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4"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4"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4"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4"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4"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4"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4"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4"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4"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4"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4"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4"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4"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4"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4"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4"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4"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4"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4"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4"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4"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4"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4"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4"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4"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4"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4"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4"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4"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5"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5"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5"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5"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5"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5"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5"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5"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5"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5"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5"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5"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5"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5"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5"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5"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5"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5"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0"/>
      <c r="BS168" s="270" t="str">
        <f ca="true">+IF(OFFSET('Water Data'!$D$27,0,10*ROW('Water Data'!D162))="","",OFFSET('Water Data'!$D$27,0,10*ROW('Water Data'!D162)))</f>
        <v/>
      </c>
      <c r="BT168" s="270" t="str">
        <f ca="true">+IF(OFFSET('Water Data'!$D$28,0,10*ROW('Water Data'!D162))="","",OFFSET('Water Data'!$D$28,0,10*ROW('Water Data'!D162)))</f>
        <v/>
      </c>
      <c r="BU168" s="270" t="str">
        <f ca="true">+IF(OFFSET('Water Data'!$D$29,0,10*ROW('Water Data'!D162))="","",OFFSET('Water Data'!$D$29,0,10*ROW('Water Data'!D162)))</f>
        <v/>
      </c>
      <c r="BV168" s="270" t="str">
        <f ca="true">+IF(OFFSET('Water Data'!$E$27,0,10*ROW('Water Data'!E162))="","",OFFSET('Water Data'!$E$27,0,10*ROW('Water Data'!E162)))</f>
        <v/>
      </c>
      <c r="BW168" s="270" t="str">
        <f ca="true">+IF(OFFSET('Water Data'!$E$28,0,10*ROW('Water Data'!E162))="","",OFFSET('Water Data'!$E$28,0,10*ROW('Water Data'!E162)))</f>
        <v/>
      </c>
      <c r="BX168" s="270" t="str">
        <f ca="true">+IF(OFFSET('Water Data'!$E$29,0,10*ROW('Water Data'!E162))="","",OFFSET('Water Data'!$E$29,0,10*ROW('Water Data'!E162)))</f>
        <v/>
      </c>
      <c r="BY168" s="270" t="str">
        <f ca="true">+IF(OFFSET('Water Data'!$F$27,0,10*ROW('Water Data'!F162))="","",OFFSET('Water Data'!$F$27,0,10*ROW('Water Data'!F162)))</f>
        <v/>
      </c>
      <c r="BZ168" s="270" t="str">
        <f ca="true">+IF(OFFSET('Water Data'!$F$28,0,10*ROW('Water Data'!F162))="","",OFFSET('Water Data'!$F$28,0,10*ROW('Water Data'!F162)))</f>
        <v/>
      </c>
      <c r="CA168" s="270" t="str">
        <f ca="true">+IF(OFFSET('Water Data'!$F$29,0,10*ROW('Water Data'!F162))="","",OFFSET('Water Data'!$F$29,0,10*ROW('Water Data'!F162)))</f>
        <v/>
      </c>
      <c r="CB168" s="270" t="str">
        <f ca="true">+IF(OFFSET('Water Data'!$G$27,0,10*ROW('Water Data'!G162))="","",OFFSET('Water Data'!$G$27,0,10*ROW('Water Data'!G162)))</f>
        <v/>
      </c>
      <c r="CC168" s="270" t="str">
        <f ca="true">+IF(OFFSET('Water Data'!$G$28,0,10*ROW('Water Data'!G162))="","",OFFSET('Water Data'!$G$28,0,10*ROW('Water Data'!G162)))</f>
        <v/>
      </c>
      <c r="CD168" s="270" t="str">
        <f ca="true">+IF(OFFSET('Water Data'!$G$29,0,10*ROW('Water Data'!G162))="","",OFFSET('Water Data'!$G$29,0,10*ROW('Water Data'!G162)))</f>
        <v/>
      </c>
      <c r="CE168" s="270" t="str">
        <f ca="true">+IF(OFFSET('Water Data'!$H$27,0,10*ROW('Water Data'!H162))="","",OFFSET('Water Data'!$H$27,0,10*ROW('Water Data'!H162)))</f>
        <v/>
      </c>
      <c r="CF168" s="270" t="str">
        <f ca="true">+IF(OFFSET('Water Data'!$H$28,0,10*ROW('Water Data'!H162))="","",OFFSET('Water Data'!$H$28,0,10*ROW('Water Data'!H162)))</f>
        <v/>
      </c>
      <c r="CG168" s="270" t="str">
        <f ca="true">+IF(OFFSET('Water Data'!$H$29,0,10*ROW('Water Data'!H162))="","",OFFSET('Water Data'!$H$29,0,10*ROW('Water Data'!H162)))</f>
        <v/>
      </c>
      <c r="CH168" s="270" t="str">
        <f ca="true">+IF(OFFSET('Water Data'!$I$27,0,10*ROW('Water Data'!I162))="","",OFFSET('Water Data'!$I$27,0,10*ROW('Water Data'!I162)))</f>
        <v/>
      </c>
      <c r="CI168" s="270" t="str">
        <f ca="true">+IF(OFFSET('Water Data'!$I$28,0,10*ROW('Water Data'!I162))="","",OFFSET('Water Data'!$I$28,0,10*ROW('Water Data'!I162)))</f>
        <v/>
      </c>
      <c r="CJ168" s="270" t="str">
        <f ca="true">+IF(OFFSET('Water Data'!$I$29,0,10*ROW('Water Data'!I162))="","",OFFSET('Water Data'!$I$29,0,10*ROW('Water Data'!I162)))</f>
        <v/>
      </c>
      <c r="CK168" s="270" t="str">
        <f ca="true">+IF(OFFSET('Sanitation Data'!$D$28,0,10*ROW('Sanitation Data'!D162))="","",OFFSET('Sanitation Data'!$D$28,0,10*ROW('Sanitation Data'!D162)))</f>
        <v/>
      </c>
      <c r="CL168" s="270" t="str">
        <f ca="true">+IF(OFFSET('Sanitation Data'!$D$29,0,10*ROW('Sanitation Data'!D162))="","",OFFSET('Sanitation Data'!$D$29,0,10*ROW('Sanitation Data'!D162)))</f>
        <v/>
      </c>
      <c r="CM168" s="270" t="str">
        <f ca="true">+IF(OFFSET('Sanitation Data'!$D$30,0,10*ROW('Sanitation Data'!D162))="","",OFFSET('Sanitation Data'!$D$30,0,10*ROW('Sanitation Data'!D162)))</f>
        <v/>
      </c>
      <c r="CN168" s="270" t="str">
        <f ca="true">+IF(OFFSET('Sanitation Data'!$D$31,0,10*ROW('Sanitation Data'!D162))="","",OFFSET('Sanitation Data'!$D$31,0,10*ROW('Sanitation Data'!D162)))</f>
        <v/>
      </c>
      <c r="CO168" s="270" t="str">
        <f ca="true">+IF(OFFSET('Sanitation Data'!$D$32,0,10*ROW('Sanitation Data'!D162))="","",OFFSET('Sanitation Data'!$D$32,0,10*ROW('Sanitation Data'!D162)))</f>
        <v/>
      </c>
      <c r="CP168" s="270" t="str">
        <f ca="true">+IF(OFFSET('Sanitation Data'!$E$28,0,10*ROW('Sanitation Data'!E162))="","",OFFSET('Sanitation Data'!$E$28,0,10*ROW('Sanitation Data'!E162)))</f>
        <v/>
      </c>
      <c r="CQ168" s="270" t="str">
        <f ca="true">+IF(OFFSET('Sanitation Data'!$E$29,0,10*ROW('Sanitation Data'!E162))="","",OFFSET('Sanitation Data'!$E$29,0,10*ROW('Sanitation Data'!E162)))</f>
        <v/>
      </c>
      <c r="CR168" s="270" t="str">
        <f ca="true">+IF(OFFSET('Sanitation Data'!$E$30,0,10*ROW('Sanitation Data'!E162))="","",OFFSET('Sanitation Data'!$E$30,0,10*ROW('Sanitation Data'!E162)))</f>
        <v/>
      </c>
      <c r="CS168" s="270" t="str">
        <f ca="true">+IF(OFFSET('Sanitation Data'!$E$31,0,10*ROW('Sanitation Data'!E162))="","",OFFSET('Sanitation Data'!$E$31,0,10*ROW('Sanitation Data'!E162)))</f>
        <v/>
      </c>
      <c r="CT168" s="270" t="str">
        <f ca="true">+IF(OFFSET('Sanitation Data'!$E$32,0,10*ROW('Sanitation Data'!E162))="","",OFFSET('Sanitation Data'!$E$32,0,10*ROW('Sanitation Data'!E162)))</f>
        <v/>
      </c>
      <c r="CU168" s="270" t="str">
        <f ca="true">+IF(OFFSET('Sanitation Data'!$F$28,0,10*ROW('Sanitation Data'!F162))="","",OFFSET('Sanitation Data'!$F$28,0,10*ROW('Sanitation Data'!F162)))</f>
        <v/>
      </c>
      <c r="CV168" s="270" t="str">
        <f ca="true">+IF(OFFSET('Sanitation Data'!$F$29,0,10*ROW('Sanitation Data'!F162))="","",OFFSET('Sanitation Data'!$F$29,0,10*ROW('Sanitation Data'!F162)))</f>
        <v/>
      </c>
      <c r="CW168" s="270" t="str">
        <f ca="true">+IF(OFFSET('Sanitation Data'!$F$30,0,10*ROW('Sanitation Data'!F162))="","",OFFSET('Sanitation Data'!$F$30,0,10*ROW('Sanitation Data'!F162)))</f>
        <v/>
      </c>
      <c r="CX168" s="270" t="str">
        <f ca="true">+IF(OFFSET('Sanitation Data'!$F$31,0,10*ROW('Sanitation Data'!F162))="","",OFFSET('Sanitation Data'!$F$31,0,10*ROW('Sanitation Data'!F162)))</f>
        <v/>
      </c>
      <c r="CY168" s="270" t="str">
        <f ca="true">+IF(OFFSET('Sanitation Data'!$F$32,0,10*ROW('Sanitation Data'!F162))="","",OFFSET('Sanitation Data'!$F$32,0,10*ROW('Sanitation Data'!F162)))</f>
        <v/>
      </c>
      <c r="CZ168" s="270" t="str">
        <f ca="true">+IF(OFFSET('Sanitation Data'!$G$28,0,10*ROW('Sanitation Data'!G162))="","",OFFSET('Sanitation Data'!$G$28,0,10*ROW('Sanitation Data'!G162)))</f>
        <v/>
      </c>
      <c r="DA168" s="270" t="str">
        <f ca="true">+IF(OFFSET('Sanitation Data'!$G$29,0,10*ROW('Sanitation Data'!G162))="","",OFFSET('Sanitation Data'!$G$29,0,10*ROW('Sanitation Data'!G162)))</f>
        <v/>
      </c>
      <c r="DB168" s="270" t="str">
        <f ca="true">+IF(OFFSET('Sanitation Data'!$G$30,0,10*ROW('Sanitation Data'!G162))="","",OFFSET('Sanitation Data'!$G$30,0,10*ROW('Sanitation Data'!G162)))</f>
        <v/>
      </c>
      <c r="DC168" s="270" t="str">
        <f ca="true">+IF(OFFSET('Sanitation Data'!$G$31,0,10*ROW('Sanitation Data'!G162))="","",OFFSET('Sanitation Data'!$G$31,0,10*ROW('Sanitation Data'!G162)))</f>
        <v/>
      </c>
      <c r="DD168" s="270" t="str">
        <f ca="true">+IF(OFFSET('Sanitation Data'!$G$32,0,10*ROW('Sanitation Data'!G162))="","",OFFSET('Sanitation Data'!$G$32,0,10*ROW('Sanitation Data'!G162)))</f>
        <v/>
      </c>
      <c r="DE168" s="270" t="str">
        <f ca="true">+IF(OFFSET('Sanitation Data'!$H$28,0,10*ROW('Sanitation Data'!H162))="","",OFFSET('Sanitation Data'!$H$28,0,10*ROW('Sanitation Data'!H162)))</f>
        <v/>
      </c>
      <c r="DF168" s="270" t="str">
        <f ca="true">+IF(OFFSET('Sanitation Data'!$H$29,0,10*ROW('Sanitation Data'!H162))="","",OFFSET('Sanitation Data'!$H$29,0,10*ROW('Sanitation Data'!H162)))</f>
        <v/>
      </c>
      <c r="DG168" s="270" t="str">
        <f ca="true">+IF(OFFSET('Sanitation Data'!$H$30,0,10*ROW('Sanitation Data'!H162))="","",OFFSET('Sanitation Data'!$H$30,0,10*ROW('Sanitation Data'!H162)))</f>
        <v/>
      </c>
      <c r="DH168" s="270" t="str">
        <f ca="true">+IF(OFFSET('Sanitation Data'!$H$31,0,10*ROW('Sanitation Data'!H162))="","",OFFSET('Sanitation Data'!$H$31,0,10*ROW('Sanitation Data'!H162)))</f>
        <v/>
      </c>
      <c r="DI168" s="270" t="str">
        <f ca="true">+IF(OFFSET('Sanitation Data'!$H$32,0,10*ROW('Sanitation Data'!H162))="","",OFFSET('Sanitation Data'!$H$32,0,10*ROW('Sanitation Data'!H162)))</f>
        <v/>
      </c>
      <c r="DJ168" s="270" t="str">
        <f ca="true">+IF(OFFSET('Sanitation Data'!$I$28,0,10*ROW('Sanitation Data'!I162))="","",OFFSET('Sanitation Data'!$I$28,0,10*ROW('Sanitation Data'!I162)))</f>
        <v/>
      </c>
      <c r="DK168" s="270" t="str">
        <f ca="true">+IF(OFFSET('Sanitation Data'!$I$29,0,10*ROW('Sanitation Data'!I162))="","",OFFSET('Sanitation Data'!$I$29,0,10*ROW('Sanitation Data'!I162)))</f>
        <v/>
      </c>
      <c r="DL168" s="270" t="str">
        <f ca="true">+IF(OFFSET('Sanitation Data'!$I$30,0,10*ROW('Sanitation Data'!I162))="","",OFFSET('Sanitation Data'!$I$30,0,10*ROW('Sanitation Data'!I162)))</f>
        <v/>
      </c>
      <c r="DM168" s="270" t="str">
        <f ca="true">+IF(OFFSET('Sanitation Data'!$I$31,0,10*ROW('Sanitation Data'!I162))="","",OFFSET('Sanitation Data'!$I$31,0,10*ROW('Sanitation Data'!I162)))</f>
        <v/>
      </c>
      <c r="DN168" s="270" t="str">
        <f ca="true">+IF(OFFSET('Sanitation Data'!$I$32,0,10*ROW('Sanitation Data'!I162))="","",OFFSET('Sanitation Data'!$I$32,0,10*ROW('Sanitation Data'!I162)))</f>
        <v/>
      </c>
      <c r="DO168" s="270" t="str">
        <f ca="true">+IF(OFFSET('Hygiene Data'!$D$11,0,10*ROW('Hygiene Data'!D162))="","",OFFSET('Hygiene Data'!$D$11,0,10*ROW('Hygiene Data'!D162)))</f>
        <v/>
      </c>
      <c r="DP168" s="270" t="str">
        <f ca="true">+IF(OFFSET('Hygiene Data'!$D$12,0,10*ROW('Hygiene Data'!D162))="","",OFFSET('Hygiene Data'!$D$12,0,10*ROW('Hygiene Data'!D162)))</f>
        <v/>
      </c>
      <c r="DQ168" s="270" t="str">
        <f ca="true">+IF(OFFSET('Hygiene Data'!$D$13,0,10*ROW('Hygiene Data'!D162))="","",OFFSET('Hygiene Data'!$D$13,0,10*ROW('Hygiene Data'!D162)))</f>
        <v/>
      </c>
      <c r="DR168" s="270" t="str">
        <f ca="true">+IF(OFFSET('Hygiene Data'!$E$11,0,10*ROW('Hygiene Data'!E162))="","",OFFSET('Hygiene Data'!$E$11,0,10*ROW('Hygiene Data'!E162)))</f>
        <v/>
      </c>
      <c r="DS168" s="270" t="str">
        <f ca="true">+IF(OFFSET('Hygiene Data'!$E$12,0,10*ROW('Hygiene Data'!E162))="","",OFFSET('Hygiene Data'!$E$12,0,10*ROW('Hygiene Data'!E162)))</f>
        <v/>
      </c>
      <c r="DT168" s="270" t="str">
        <f ca="true">+IF(OFFSET('Hygiene Data'!$E$13,0,10*ROW('Hygiene Data'!E162))="","",OFFSET('Hygiene Data'!$E$13,0,10*ROW('Hygiene Data'!E162)))</f>
        <v/>
      </c>
      <c r="DU168" s="270" t="str">
        <f ca="true">+IF(OFFSET('Hygiene Data'!$F$11,0,10*ROW('Hygiene Data'!F162))="","",OFFSET('Hygiene Data'!$F$11,0,10*ROW('Hygiene Data'!F162)))</f>
        <v/>
      </c>
      <c r="DV168" s="270" t="str">
        <f ca="true">+IF(OFFSET('Hygiene Data'!$F$12,0,10*ROW('Hygiene Data'!F162))="","",OFFSET('Hygiene Data'!$F$12,0,10*ROW('Hygiene Data'!F162)))</f>
        <v/>
      </c>
      <c r="DW168" s="270" t="str">
        <f ca="true">+IF(OFFSET('Hygiene Data'!$F$13,0,10*ROW('Hygiene Data'!F162))="","",OFFSET('Hygiene Data'!$F$13,0,10*ROW('Hygiene Data'!F162)))</f>
        <v/>
      </c>
      <c r="DX168" s="270" t="str">
        <f ca="true">+IF(OFFSET('Hygiene Data'!$G$11,0,10*ROW('Hygiene Data'!G162))="","",OFFSET('Hygiene Data'!$G$11,0,10*ROW('Hygiene Data'!G162)))</f>
        <v/>
      </c>
      <c r="DY168" s="270" t="str">
        <f ca="true">+IF(OFFSET('Hygiene Data'!$G$12,0,10*ROW('Hygiene Data'!G162))="","",OFFSET('Hygiene Data'!$G$12,0,10*ROW('Hygiene Data'!G162)))</f>
        <v/>
      </c>
      <c r="DZ168" s="270" t="str">
        <f ca="true">+IF(OFFSET('Hygiene Data'!$G$13,0,10*ROW('Hygiene Data'!G162))="","",OFFSET('Hygiene Data'!$G$13,0,10*ROW('Hygiene Data'!G162)))</f>
        <v/>
      </c>
      <c r="EA168" s="270" t="str">
        <f ca="true">+IF(OFFSET('Hygiene Data'!$H$11,0,10*ROW('Hygiene Data'!H162))="","",OFFSET('Hygiene Data'!$H$11,0,10*ROW('Hygiene Data'!H162)))</f>
        <v/>
      </c>
      <c r="EB168" s="270" t="str">
        <f ca="true">+IF(OFFSET('Hygiene Data'!$H$12,0,10*ROW('Hygiene Data'!H162))="","",OFFSET('Hygiene Data'!$H$12,0,10*ROW('Hygiene Data'!H162)))</f>
        <v/>
      </c>
      <c r="EC168" s="270" t="str">
        <f ca="true">+IF(OFFSET('Hygiene Data'!$H$13,0,10*ROW('Hygiene Data'!H162))="","",OFFSET('Hygiene Data'!$H$13,0,10*ROW('Hygiene Data'!H162)))</f>
        <v/>
      </c>
      <c r="ED168" s="270" t="str">
        <f ca="true">+IF(OFFSET('Hygiene Data'!$I$11,0,10*ROW('Hygiene Data'!I162))="","",OFFSET('Hygiene Data'!$I$11,0,10*ROW('Hygiene Data'!I162)))</f>
        <v/>
      </c>
      <c r="EE168" s="270" t="str">
        <f ca="true">+IF(OFFSET('Hygiene Data'!$I$12,0,10*ROW('Hygiene Data'!I162))="","",OFFSET('Hygiene Data'!$I$12,0,10*ROW('Hygiene Data'!I162)))</f>
        <v/>
      </c>
      <c r="EF168" s="270"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26" t="str">
        <f t="shared" ca="true" si="2"/>
        <v/>
      </c>
      <c r="D169" s="93"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3"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3"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3"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3"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3"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3"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3"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3"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3"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3"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3"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3"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3"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3"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3"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3"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3"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4"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4"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4"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4"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4"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4"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4"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4"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4"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4"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4"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4"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4"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4"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4"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4"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4"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4"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4"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4"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4"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4"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4"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4"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4"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4"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4"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4"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4"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4"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5"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5"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5"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5"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5"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5"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5"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5"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5"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5"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5"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5"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5"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5"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5"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5"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5"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5"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0"/>
      <c r="BS169" s="270" t="str">
        <f ca="true">+IF(OFFSET('Water Data'!$D$27,0,10*ROW('Water Data'!D163))="","",OFFSET('Water Data'!$D$27,0,10*ROW('Water Data'!D163)))</f>
        <v/>
      </c>
      <c r="BT169" s="270" t="str">
        <f ca="true">+IF(OFFSET('Water Data'!$D$28,0,10*ROW('Water Data'!D163))="","",OFFSET('Water Data'!$D$28,0,10*ROW('Water Data'!D163)))</f>
        <v/>
      </c>
      <c r="BU169" s="270" t="str">
        <f ca="true">+IF(OFFSET('Water Data'!$D$29,0,10*ROW('Water Data'!D163))="","",OFFSET('Water Data'!$D$29,0,10*ROW('Water Data'!D163)))</f>
        <v/>
      </c>
      <c r="BV169" s="270" t="str">
        <f ca="true">+IF(OFFSET('Water Data'!$E$27,0,10*ROW('Water Data'!E163))="","",OFFSET('Water Data'!$E$27,0,10*ROW('Water Data'!E163)))</f>
        <v/>
      </c>
      <c r="BW169" s="270" t="str">
        <f ca="true">+IF(OFFSET('Water Data'!$E$28,0,10*ROW('Water Data'!E163))="","",OFFSET('Water Data'!$E$28,0,10*ROW('Water Data'!E163)))</f>
        <v/>
      </c>
      <c r="BX169" s="270" t="str">
        <f ca="true">+IF(OFFSET('Water Data'!$E$29,0,10*ROW('Water Data'!E163))="","",OFFSET('Water Data'!$E$29,0,10*ROW('Water Data'!E163)))</f>
        <v/>
      </c>
      <c r="BY169" s="270" t="str">
        <f ca="true">+IF(OFFSET('Water Data'!$F$27,0,10*ROW('Water Data'!F163))="","",OFFSET('Water Data'!$F$27,0,10*ROW('Water Data'!F163)))</f>
        <v/>
      </c>
      <c r="BZ169" s="270" t="str">
        <f ca="true">+IF(OFFSET('Water Data'!$F$28,0,10*ROW('Water Data'!F163))="","",OFFSET('Water Data'!$F$28,0,10*ROW('Water Data'!F163)))</f>
        <v/>
      </c>
      <c r="CA169" s="270" t="str">
        <f ca="true">+IF(OFFSET('Water Data'!$F$29,0,10*ROW('Water Data'!F163))="","",OFFSET('Water Data'!$F$29,0,10*ROW('Water Data'!F163)))</f>
        <v/>
      </c>
      <c r="CB169" s="270" t="str">
        <f ca="true">+IF(OFFSET('Water Data'!$G$27,0,10*ROW('Water Data'!G163))="","",OFFSET('Water Data'!$G$27,0,10*ROW('Water Data'!G163)))</f>
        <v/>
      </c>
      <c r="CC169" s="270" t="str">
        <f ca="true">+IF(OFFSET('Water Data'!$G$28,0,10*ROW('Water Data'!G163))="","",OFFSET('Water Data'!$G$28,0,10*ROW('Water Data'!G163)))</f>
        <v/>
      </c>
      <c r="CD169" s="270" t="str">
        <f ca="true">+IF(OFFSET('Water Data'!$G$29,0,10*ROW('Water Data'!G163))="","",OFFSET('Water Data'!$G$29,0,10*ROW('Water Data'!G163)))</f>
        <v/>
      </c>
      <c r="CE169" s="270" t="str">
        <f ca="true">+IF(OFFSET('Water Data'!$H$27,0,10*ROW('Water Data'!H163))="","",OFFSET('Water Data'!$H$27,0,10*ROW('Water Data'!H163)))</f>
        <v/>
      </c>
      <c r="CF169" s="270" t="str">
        <f ca="true">+IF(OFFSET('Water Data'!$H$28,0,10*ROW('Water Data'!H163))="","",OFFSET('Water Data'!$H$28,0,10*ROW('Water Data'!H163)))</f>
        <v/>
      </c>
      <c r="CG169" s="270" t="str">
        <f ca="true">+IF(OFFSET('Water Data'!$H$29,0,10*ROW('Water Data'!H163))="","",OFFSET('Water Data'!$H$29,0,10*ROW('Water Data'!H163)))</f>
        <v/>
      </c>
      <c r="CH169" s="270" t="str">
        <f ca="true">+IF(OFFSET('Water Data'!$I$27,0,10*ROW('Water Data'!I163))="","",OFFSET('Water Data'!$I$27,0,10*ROW('Water Data'!I163)))</f>
        <v/>
      </c>
      <c r="CI169" s="270" t="str">
        <f ca="true">+IF(OFFSET('Water Data'!$I$28,0,10*ROW('Water Data'!I163))="","",OFFSET('Water Data'!$I$28,0,10*ROW('Water Data'!I163)))</f>
        <v/>
      </c>
      <c r="CJ169" s="270" t="str">
        <f ca="true">+IF(OFFSET('Water Data'!$I$29,0,10*ROW('Water Data'!I163))="","",OFFSET('Water Data'!$I$29,0,10*ROW('Water Data'!I163)))</f>
        <v/>
      </c>
      <c r="CK169" s="270" t="str">
        <f ca="true">+IF(OFFSET('Sanitation Data'!$D$28,0,10*ROW('Sanitation Data'!D163))="","",OFFSET('Sanitation Data'!$D$28,0,10*ROW('Sanitation Data'!D163)))</f>
        <v/>
      </c>
      <c r="CL169" s="270" t="str">
        <f ca="true">+IF(OFFSET('Sanitation Data'!$D$29,0,10*ROW('Sanitation Data'!D163))="","",OFFSET('Sanitation Data'!$D$29,0,10*ROW('Sanitation Data'!D163)))</f>
        <v/>
      </c>
      <c r="CM169" s="270" t="str">
        <f ca="true">+IF(OFFSET('Sanitation Data'!$D$30,0,10*ROW('Sanitation Data'!D163))="","",OFFSET('Sanitation Data'!$D$30,0,10*ROW('Sanitation Data'!D163)))</f>
        <v/>
      </c>
      <c r="CN169" s="270" t="str">
        <f ca="true">+IF(OFFSET('Sanitation Data'!$D$31,0,10*ROW('Sanitation Data'!D163))="","",OFFSET('Sanitation Data'!$D$31,0,10*ROW('Sanitation Data'!D163)))</f>
        <v/>
      </c>
      <c r="CO169" s="270" t="str">
        <f ca="true">+IF(OFFSET('Sanitation Data'!$D$32,0,10*ROW('Sanitation Data'!D163))="","",OFFSET('Sanitation Data'!$D$32,0,10*ROW('Sanitation Data'!D163)))</f>
        <v/>
      </c>
      <c r="CP169" s="270" t="str">
        <f ca="true">+IF(OFFSET('Sanitation Data'!$E$28,0,10*ROW('Sanitation Data'!E163))="","",OFFSET('Sanitation Data'!$E$28,0,10*ROW('Sanitation Data'!E163)))</f>
        <v/>
      </c>
      <c r="CQ169" s="270" t="str">
        <f ca="true">+IF(OFFSET('Sanitation Data'!$E$29,0,10*ROW('Sanitation Data'!E163))="","",OFFSET('Sanitation Data'!$E$29,0,10*ROW('Sanitation Data'!E163)))</f>
        <v/>
      </c>
      <c r="CR169" s="270" t="str">
        <f ca="true">+IF(OFFSET('Sanitation Data'!$E$30,0,10*ROW('Sanitation Data'!E163))="","",OFFSET('Sanitation Data'!$E$30,0,10*ROW('Sanitation Data'!E163)))</f>
        <v/>
      </c>
      <c r="CS169" s="270" t="str">
        <f ca="true">+IF(OFFSET('Sanitation Data'!$E$31,0,10*ROW('Sanitation Data'!E163))="","",OFFSET('Sanitation Data'!$E$31,0,10*ROW('Sanitation Data'!E163)))</f>
        <v/>
      </c>
      <c r="CT169" s="270" t="str">
        <f ca="true">+IF(OFFSET('Sanitation Data'!$E$32,0,10*ROW('Sanitation Data'!E163))="","",OFFSET('Sanitation Data'!$E$32,0,10*ROW('Sanitation Data'!E163)))</f>
        <v/>
      </c>
      <c r="CU169" s="270" t="str">
        <f ca="true">+IF(OFFSET('Sanitation Data'!$F$28,0,10*ROW('Sanitation Data'!F163))="","",OFFSET('Sanitation Data'!$F$28,0,10*ROW('Sanitation Data'!F163)))</f>
        <v/>
      </c>
      <c r="CV169" s="270" t="str">
        <f ca="true">+IF(OFFSET('Sanitation Data'!$F$29,0,10*ROW('Sanitation Data'!F163))="","",OFFSET('Sanitation Data'!$F$29,0,10*ROW('Sanitation Data'!F163)))</f>
        <v/>
      </c>
      <c r="CW169" s="270" t="str">
        <f ca="true">+IF(OFFSET('Sanitation Data'!$F$30,0,10*ROW('Sanitation Data'!F163))="","",OFFSET('Sanitation Data'!$F$30,0,10*ROW('Sanitation Data'!F163)))</f>
        <v/>
      </c>
      <c r="CX169" s="270" t="str">
        <f ca="true">+IF(OFFSET('Sanitation Data'!$F$31,0,10*ROW('Sanitation Data'!F163))="","",OFFSET('Sanitation Data'!$F$31,0,10*ROW('Sanitation Data'!F163)))</f>
        <v/>
      </c>
      <c r="CY169" s="270" t="str">
        <f ca="true">+IF(OFFSET('Sanitation Data'!$F$32,0,10*ROW('Sanitation Data'!F163))="","",OFFSET('Sanitation Data'!$F$32,0,10*ROW('Sanitation Data'!F163)))</f>
        <v/>
      </c>
      <c r="CZ169" s="270" t="str">
        <f ca="true">+IF(OFFSET('Sanitation Data'!$G$28,0,10*ROW('Sanitation Data'!G163))="","",OFFSET('Sanitation Data'!$G$28,0,10*ROW('Sanitation Data'!G163)))</f>
        <v/>
      </c>
      <c r="DA169" s="270" t="str">
        <f ca="true">+IF(OFFSET('Sanitation Data'!$G$29,0,10*ROW('Sanitation Data'!G163))="","",OFFSET('Sanitation Data'!$G$29,0,10*ROW('Sanitation Data'!G163)))</f>
        <v/>
      </c>
      <c r="DB169" s="270" t="str">
        <f ca="true">+IF(OFFSET('Sanitation Data'!$G$30,0,10*ROW('Sanitation Data'!G163))="","",OFFSET('Sanitation Data'!$G$30,0,10*ROW('Sanitation Data'!G163)))</f>
        <v/>
      </c>
      <c r="DC169" s="270" t="str">
        <f ca="true">+IF(OFFSET('Sanitation Data'!$G$31,0,10*ROW('Sanitation Data'!G163))="","",OFFSET('Sanitation Data'!$G$31,0,10*ROW('Sanitation Data'!G163)))</f>
        <v/>
      </c>
      <c r="DD169" s="270" t="str">
        <f ca="true">+IF(OFFSET('Sanitation Data'!$G$32,0,10*ROW('Sanitation Data'!G163))="","",OFFSET('Sanitation Data'!$G$32,0,10*ROW('Sanitation Data'!G163)))</f>
        <v/>
      </c>
      <c r="DE169" s="270" t="str">
        <f ca="true">+IF(OFFSET('Sanitation Data'!$H$28,0,10*ROW('Sanitation Data'!H163))="","",OFFSET('Sanitation Data'!$H$28,0,10*ROW('Sanitation Data'!H163)))</f>
        <v/>
      </c>
      <c r="DF169" s="270" t="str">
        <f ca="true">+IF(OFFSET('Sanitation Data'!$H$29,0,10*ROW('Sanitation Data'!H163))="","",OFFSET('Sanitation Data'!$H$29,0,10*ROW('Sanitation Data'!H163)))</f>
        <v/>
      </c>
      <c r="DG169" s="270" t="str">
        <f ca="true">+IF(OFFSET('Sanitation Data'!$H$30,0,10*ROW('Sanitation Data'!H163))="","",OFFSET('Sanitation Data'!$H$30,0,10*ROW('Sanitation Data'!H163)))</f>
        <v/>
      </c>
      <c r="DH169" s="270" t="str">
        <f ca="true">+IF(OFFSET('Sanitation Data'!$H$31,0,10*ROW('Sanitation Data'!H163))="","",OFFSET('Sanitation Data'!$H$31,0,10*ROW('Sanitation Data'!H163)))</f>
        <v/>
      </c>
      <c r="DI169" s="270" t="str">
        <f ca="true">+IF(OFFSET('Sanitation Data'!$H$32,0,10*ROW('Sanitation Data'!H163))="","",OFFSET('Sanitation Data'!$H$32,0,10*ROW('Sanitation Data'!H163)))</f>
        <v/>
      </c>
      <c r="DJ169" s="270" t="str">
        <f ca="true">+IF(OFFSET('Sanitation Data'!$I$28,0,10*ROW('Sanitation Data'!I163))="","",OFFSET('Sanitation Data'!$I$28,0,10*ROW('Sanitation Data'!I163)))</f>
        <v/>
      </c>
      <c r="DK169" s="270" t="str">
        <f ca="true">+IF(OFFSET('Sanitation Data'!$I$29,0,10*ROW('Sanitation Data'!I163))="","",OFFSET('Sanitation Data'!$I$29,0,10*ROW('Sanitation Data'!I163)))</f>
        <v/>
      </c>
      <c r="DL169" s="270" t="str">
        <f ca="true">+IF(OFFSET('Sanitation Data'!$I$30,0,10*ROW('Sanitation Data'!I163))="","",OFFSET('Sanitation Data'!$I$30,0,10*ROW('Sanitation Data'!I163)))</f>
        <v/>
      </c>
      <c r="DM169" s="270" t="str">
        <f ca="true">+IF(OFFSET('Sanitation Data'!$I$31,0,10*ROW('Sanitation Data'!I163))="","",OFFSET('Sanitation Data'!$I$31,0,10*ROW('Sanitation Data'!I163)))</f>
        <v/>
      </c>
      <c r="DN169" s="270" t="str">
        <f ca="true">+IF(OFFSET('Sanitation Data'!$I$32,0,10*ROW('Sanitation Data'!I163))="","",OFFSET('Sanitation Data'!$I$32,0,10*ROW('Sanitation Data'!I163)))</f>
        <v/>
      </c>
      <c r="DO169" s="270" t="str">
        <f ca="true">+IF(OFFSET('Hygiene Data'!$D$11,0,10*ROW('Hygiene Data'!D163))="","",OFFSET('Hygiene Data'!$D$11,0,10*ROW('Hygiene Data'!D163)))</f>
        <v/>
      </c>
      <c r="DP169" s="270" t="str">
        <f ca="true">+IF(OFFSET('Hygiene Data'!$D$12,0,10*ROW('Hygiene Data'!D163))="","",OFFSET('Hygiene Data'!$D$12,0,10*ROW('Hygiene Data'!D163)))</f>
        <v/>
      </c>
      <c r="DQ169" s="270" t="str">
        <f ca="true">+IF(OFFSET('Hygiene Data'!$D$13,0,10*ROW('Hygiene Data'!D163))="","",OFFSET('Hygiene Data'!$D$13,0,10*ROW('Hygiene Data'!D163)))</f>
        <v/>
      </c>
      <c r="DR169" s="270" t="str">
        <f ca="true">+IF(OFFSET('Hygiene Data'!$E$11,0,10*ROW('Hygiene Data'!E163))="","",OFFSET('Hygiene Data'!$E$11,0,10*ROW('Hygiene Data'!E163)))</f>
        <v/>
      </c>
      <c r="DS169" s="270" t="str">
        <f ca="true">+IF(OFFSET('Hygiene Data'!$E$12,0,10*ROW('Hygiene Data'!E163))="","",OFFSET('Hygiene Data'!$E$12,0,10*ROW('Hygiene Data'!E163)))</f>
        <v/>
      </c>
      <c r="DT169" s="270" t="str">
        <f ca="true">+IF(OFFSET('Hygiene Data'!$E$13,0,10*ROW('Hygiene Data'!E163))="","",OFFSET('Hygiene Data'!$E$13,0,10*ROW('Hygiene Data'!E163)))</f>
        <v/>
      </c>
      <c r="DU169" s="270" t="str">
        <f ca="true">+IF(OFFSET('Hygiene Data'!$F$11,0,10*ROW('Hygiene Data'!F163))="","",OFFSET('Hygiene Data'!$F$11,0,10*ROW('Hygiene Data'!F163)))</f>
        <v/>
      </c>
      <c r="DV169" s="270" t="str">
        <f ca="true">+IF(OFFSET('Hygiene Data'!$F$12,0,10*ROW('Hygiene Data'!F163))="","",OFFSET('Hygiene Data'!$F$12,0,10*ROW('Hygiene Data'!F163)))</f>
        <v/>
      </c>
      <c r="DW169" s="270" t="str">
        <f ca="true">+IF(OFFSET('Hygiene Data'!$F$13,0,10*ROW('Hygiene Data'!F163))="","",OFFSET('Hygiene Data'!$F$13,0,10*ROW('Hygiene Data'!F163)))</f>
        <v/>
      </c>
      <c r="DX169" s="270" t="str">
        <f ca="true">+IF(OFFSET('Hygiene Data'!$G$11,0,10*ROW('Hygiene Data'!G163))="","",OFFSET('Hygiene Data'!$G$11,0,10*ROW('Hygiene Data'!G163)))</f>
        <v/>
      </c>
      <c r="DY169" s="270" t="str">
        <f ca="true">+IF(OFFSET('Hygiene Data'!$G$12,0,10*ROW('Hygiene Data'!G163))="","",OFFSET('Hygiene Data'!$G$12,0,10*ROW('Hygiene Data'!G163)))</f>
        <v/>
      </c>
      <c r="DZ169" s="270" t="str">
        <f ca="true">+IF(OFFSET('Hygiene Data'!$G$13,0,10*ROW('Hygiene Data'!G163))="","",OFFSET('Hygiene Data'!$G$13,0,10*ROW('Hygiene Data'!G163)))</f>
        <v/>
      </c>
      <c r="EA169" s="270" t="str">
        <f ca="true">+IF(OFFSET('Hygiene Data'!$H$11,0,10*ROW('Hygiene Data'!H163))="","",OFFSET('Hygiene Data'!$H$11,0,10*ROW('Hygiene Data'!H163)))</f>
        <v/>
      </c>
      <c r="EB169" s="270" t="str">
        <f ca="true">+IF(OFFSET('Hygiene Data'!$H$12,0,10*ROW('Hygiene Data'!H163))="","",OFFSET('Hygiene Data'!$H$12,0,10*ROW('Hygiene Data'!H163)))</f>
        <v/>
      </c>
      <c r="EC169" s="270" t="str">
        <f ca="true">+IF(OFFSET('Hygiene Data'!$H$13,0,10*ROW('Hygiene Data'!H163))="","",OFFSET('Hygiene Data'!$H$13,0,10*ROW('Hygiene Data'!H163)))</f>
        <v/>
      </c>
      <c r="ED169" s="270" t="str">
        <f ca="true">+IF(OFFSET('Hygiene Data'!$I$11,0,10*ROW('Hygiene Data'!I163))="","",OFFSET('Hygiene Data'!$I$11,0,10*ROW('Hygiene Data'!I163)))</f>
        <v/>
      </c>
      <c r="EE169" s="270" t="str">
        <f ca="true">+IF(OFFSET('Hygiene Data'!$I$12,0,10*ROW('Hygiene Data'!I163))="","",OFFSET('Hygiene Data'!$I$12,0,10*ROW('Hygiene Data'!I163)))</f>
        <v/>
      </c>
      <c r="EF169" s="270"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26" t="str">
        <f t="shared" ca="true" si="2"/>
        <v/>
      </c>
      <c r="D170" s="93"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3"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3"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3"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3"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3"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3"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3"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3"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3"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3"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3"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3"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3"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3"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3"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3"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3"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4"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4"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4"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4"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4"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4"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4"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4"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4"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4"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4"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4"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4"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4"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4"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4"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4"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4"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4"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4"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4"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4"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4"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4"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4"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4"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4"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4"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4"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4"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5"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5"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5"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5"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5"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5"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5"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5"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5"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5"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5"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5"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5"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5"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5"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5"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5"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5"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0"/>
      <c r="BS170" s="270" t="str">
        <f ca="true">+IF(OFFSET('Water Data'!$D$27,0,10*ROW('Water Data'!D164))="","",OFFSET('Water Data'!$D$27,0,10*ROW('Water Data'!D164)))</f>
        <v/>
      </c>
      <c r="BT170" s="270" t="str">
        <f ca="true">+IF(OFFSET('Water Data'!$D$28,0,10*ROW('Water Data'!D164))="","",OFFSET('Water Data'!$D$28,0,10*ROW('Water Data'!D164)))</f>
        <v/>
      </c>
      <c r="BU170" s="270" t="str">
        <f ca="true">+IF(OFFSET('Water Data'!$D$29,0,10*ROW('Water Data'!D164))="","",OFFSET('Water Data'!$D$29,0,10*ROW('Water Data'!D164)))</f>
        <v/>
      </c>
      <c r="BV170" s="270" t="str">
        <f ca="true">+IF(OFFSET('Water Data'!$E$27,0,10*ROW('Water Data'!E164))="","",OFFSET('Water Data'!$E$27,0,10*ROW('Water Data'!E164)))</f>
        <v/>
      </c>
      <c r="BW170" s="270" t="str">
        <f ca="true">+IF(OFFSET('Water Data'!$E$28,0,10*ROW('Water Data'!E164))="","",OFFSET('Water Data'!$E$28,0,10*ROW('Water Data'!E164)))</f>
        <v/>
      </c>
      <c r="BX170" s="270" t="str">
        <f ca="true">+IF(OFFSET('Water Data'!$E$29,0,10*ROW('Water Data'!E164))="","",OFFSET('Water Data'!$E$29,0,10*ROW('Water Data'!E164)))</f>
        <v/>
      </c>
      <c r="BY170" s="270" t="str">
        <f ca="true">+IF(OFFSET('Water Data'!$F$27,0,10*ROW('Water Data'!F164))="","",OFFSET('Water Data'!$F$27,0,10*ROW('Water Data'!F164)))</f>
        <v/>
      </c>
      <c r="BZ170" s="270" t="str">
        <f ca="true">+IF(OFFSET('Water Data'!$F$28,0,10*ROW('Water Data'!F164))="","",OFFSET('Water Data'!$F$28,0,10*ROW('Water Data'!F164)))</f>
        <v/>
      </c>
      <c r="CA170" s="270" t="str">
        <f ca="true">+IF(OFFSET('Water Data'!$F$29,0,10*ROW('Water Data'!F164))="","",OFFSET('Water Data'!$F$29,0,10*ROW('Water Data'!F164)))</f>
        <v/>
      </c>
      <c r="CB170" s="270" t="str">
        <f ca="true">+IF(OFFSET('Water Data'!$G$27,0,10*ROW('Water Data'!G164))="","",OFFSET('Water Data'!$G$27,0,10*ROW('Water Data'!G164)))</f>
        <v/>
      </c>
      <c r="CC170" s="270" t="str">
        <f ca="true">+IF(OFFSET('Water Data'!$G$28,0,10*ROW('Water Data'!G164))="","",OFFSET('Water Data'!$G$28,0,10*ROW('Water Data'!G164)))</f>
        <v/>
      </c>
      <c r="CD170" s="270" t="str">
        <f ca="true">+IF(OFFSET('Water Data'!$G$29,0,10*ROW('Water Data'!G164))="","",OFFSET('Water Data'!$G$29,0,10*ROW('Water Data'!G164)))</f>
        <v/>
      </c>
      <c r="CE170" s="270" t="str">
        <f ca="true">+IF(OFFSET('Water Data'!$H$27,0,10*ROW('Water Data'!H164))="","",OFFSET('Water Data'!$H$27,0,10*ROW('Water Data'!H164)))</f>
        <v/>
      </c>
      <c r="CF170" s="270" t="str">
        <f ca="true">+IF(OFFSET('Water Data'!$H$28,0,10*ROW('Water Data'!H164))="","",OFFSET('Water Data'!$H$28,0,10*ROW('Water Data'!H164)))</f>
        <v/>
      </c>
      <c r="CG170" s="270" t="str">
        <f ca="true">+IF(OFFSET('Water Data'!$H$29,0,10*ROW('Water Data'!H164))="","",OFFSET('Water Data'!$H$29,0,10*ROW('Water Data'!H164)))</f>
        <v/>
      </c>
      <c r="CH170" s="270" t="str">
        <f ca="true">+IF(OFFSET('Water Data'!$I$27,0,10*ROW('Water Data'!I164))="","",OFFSET('Water Data'!$I$27,0,10*ROW('Water Data'!I164)))</f>
        <v/>
      </c>
      <c r="CI170" s="270" t="str">
        <f ca="true">+IF(OFFSET('Water Data'!$I$28,0,10*ROW('Water Data'!I164))="","",OFFSET('Water Data'!$I$28,0,10*ROW('Water Data'!I164)))</f>
        <v/>
      </c>
      <c r="CJ170" s="270" t="str">
        <f ca="true">+IF(OFFSET('Water Data'!$I$29,0,10*ROW('Water Data'!I164))="","",OFFSET('Water Data'!$I$29,0,10*ROW('Water Data'!I164)))</f>
        <v/>
      </c>
      <c r="CK170" s="270" t="str">
        <f ca="true">+IF(OFFSET('Sanitation Data'!$D$28,0,10*ROW('Sanitation Data'!D164))="","",OFFSET('Sanitation Data'!$D$28,0,10*ROW('Sanitation Data'!D164)))</f>
        <v/>
      </c>
      <c r="CL170" s="270" t="str">
        <f ca="true">+IF(OFFSET('Sanitation Data'!$D$29,0,10*ROW('Sanitation Data'!D164))="","",OFFSET('Sanitation Data'!$D$29,0,10*ROW('Sanitation Data'!D164)))</f>
        <v/>
      </c>
      <c r="CM170" s="270" t="str">
        <f ca="true">+IF(OFFSET('Sanitation Data'!$D$30,0,10*ROW('Sanitation Data'!D164))="","",OFFSET('Sanitation Data'!$D$30,0,10*ROW('Sanitation Data'!D164)))</f>
        <v/>
      </c>
      <c r="CN170" s="270" t="str">
        <f ca="true">+IF(OFFSET('Sanitation Data'!$D$31,0,10*ROW('Sanitation Data'!D164))="","",OFFSET('Sanitation Data'!$D$31,0,10*ROW('Sanitation Data'!D164)))</f>
        <v/>
      </c>
      <c r="CO170" s="270" t="str">
        <f ca="true">+IF(OFFSET('Sanitation Data'!$D$32,0,10*ROW('Sanitation Data'!D164))="","",OFFSET('Sanitation Data'!$D$32,0,10*ROW('Sanitation Data'!D164)))</f>
        <v/>
      </c>
      <c r="CP170" s="270" t="str">
        <f ca="true">+IF(OFFSET('Sanitation Data'!$E$28,0,10*ROW('Sanitation Data'!E164))="","",OFFSET('Sanitation Data'!$E$28,0,10*ROW('Sanitation Data'!E164)))</f>
        <v/>
      </c>
      <c r="CQ170" s="270" t="str">
        <f ca="true">+IF(OFFSET('Sanitation Data'!$E$29,0,10*ROW('Sanitation Data'!E164))="","",OFFSET('Sanitation Data'!$E$29,0,10*ROW('Sanitation Data'!E164)))</f>
        <v/>
      </c>
      <c r="CR170" s="270" t="str">
        <f ca="true">+IF(OFFSET('Sanitation Data'!$E$30,0,10*ROW('Sanitation Data'!E164))="","",OFFSET('Sanitation Data'!$E$30,0,10*ROW('Sanitation Data'!E164)))</f>
        <v/>
      </c>
      <c r="CS170" s="270" t="str">
        <f ca="true">+IF(OFFSET('Sanitation Data'!$E$31,0,10*ROW('Sanitation Data'!E164))="","",OFFSET('Sanitation Data'!$E$31,0,10*ROW('Sanitation Data'!E164)))</f>
        <v/>
      </c>
      <c r="CT170" s="270" t="str">
        <f ca="true">+IF(OFFSET('Sanitation Data'!$E$32,0,10*ROW('Sanitation Data'!E164))="","",OFFSET('Sanitation Data'!$E$32,0,10*ROW('Sanitation Data'!E164)))</f>
        <v/>
      </c>
      <c r="CU170" s="270" t="str">
        <f ca="true">+IF(OFFSET('Sanitation Data'!$F$28,0,10*ROW('Sanitation Data'!F164))="","",OFFSET('Sanitation Data'!$F$28,0,10*ROW('Sanitation Data'!F164)))</f>
        <v/>
      </c>
      <c r="CV170" s="270" t="str">
        <f ca="true">+IF(OFFSET('Sanitation Data'!$F$29,0,10*ROW('Sanitation Data'!F164))="","",OFFSET('Sanitation Data'!$F$29,0,10*ROW('Sanitation Data'!F164)))</f>
        <v/>
      </c>
      <c r="CW170" s="270" t="str">
        <f ca="true">+IF(OFFSET('Sanitation Data'!$F$30,0,10*ROW('Sanitation Data'!F164))="","",OFFSET('Sanitation Data'!$F$30,0,10*ROW('Sanitation Data'!F164)))</f>
        <v/>
      </c>
      <c r="CX170" s="270" t="str">
        <f ca="true">+IF(OFFSET('Sanitation Data'!$F$31,0,10*ROW('Sanitation Data'!F164))="","",OFFSET('Sanitation Data'!$F$31,0,10*ROW('Sanitation Data'!F164)))</f>
        <v/>
      </c>
      <c r="CY170" s="270" t="str">
        <f ca="true">+IF(OFFSET('Sanitation Data'!$F$32,0,10*ROW('Sanitation Data'!F164))="","",OFFSET('Sanitation Data'!$F$32,0,10*ROW('Sanitation Data'!F164)))</f>
        <v/>
      </c>
      <c r="CZ170" s="270" t="str">
        <f ca="true">+IF(OFFSET('Sanitation Data'!$G$28,0,10*ROW('Sanitation Data'!G164))="","",OFFSET('Sanitation Data'!$G$28,0,10*ROW('Sanitation Data'!G164)))</f>
        <v/>
      </c>
      <c r="DA170" s="270" t="str">
        <f ca="true">+IF(OFFSET('Sanitation Data'!$G$29,0,10*ROW('Sanitation Data'!G164))="","",OFFSET('Sanitation Data'!$G$29,0,10*ROW('Sanitation Data'!G164)))</f>
        <v/>
      </c>
      <c r="DB170" s="270" t="str">
        <f ca="true">+IF(OFFSET('Sanitation Data'!$G$30,0,10*ROW('Sanitation Data'!G164))="","",OFFSET('Sanitation Data'!$G$30,0,10*ROW('Sanitation Data'!G164)))</f>
        <v/>
      </c>
      <c r="DC170" s="270" t="str">
        <f ca="true">+IF(OFFSET('Sanitation Data'!$G$31,0,10*ROW('Sanitation Data'!G164))="","",OFFSET('Sanitation Data'!$G$31,0,10*ROW('Sanitation Data'!G164)))</f>
        <v/>
      </c>
      <c r="DD170" s="270" t="str">
        <f ca="true">+IF(OFFSET('Sanitation Data'!$G$32,0,10*ROW('Sanitation Data'!G164))="","",OFFSET('Sanitation Data'!$G$32,0,10*ROW('Sanitation Data'!G164)))</f>
        <v/>
      </c>
      <c r="DE170" s="270" t="str">
        <f ca="true">+IF(OFFSET('Sanitation Data'!$H$28,0,10*ROW('Sanitation Data'!H164))="","",OFFSET('Sanitation Data'!$H$28,0,10*ROW('Sanitation Data'!H164)))</f>
        <v/>
      </c>
      <c r="DF170" s="270" t="str">
        <f ca="true">+IF(OFFSET('Sanitation Data'!$H$29,0,10*ROW('Sanitation Data'!H164))="","",OFFSET('Sanitation Data'!$H$29,0,10*ROW('Sanitation Data'!H164)))</f>
        <v/>
      </c>
      <c r="DG170" s="270" t="str">
        <f ca="true">+IF(OFFSET('Sanitation Data'!$H$30,0,10*ROW('Sanitation Data'!H164))="","",OFFSET('Sanitation Data'!$H$30,0,10*ROW('Sanitation Data'!H164)))</f>
        <v/>
      </c>
      <c r="DH170" s="270" t="str">
        <f ca="true">+IF(OFFSET('Sanitation Data'!$H$31,0,10*ROW('Sanitation Data'!H164))="","",OFFSET('Sanitation Data'!$H$31,0,10*ROW('Sanitation Data'!H164)))</f>
        <v/>
      </c>
      <c r="DI170" s="270" t="str">
        <f ca="true">+IF(OFFSET('Sanitation Data'!$H$32,0,10*ROW('Sanitation Data'!H164))="","",OFFSET('Sanitation Data'!$H$32,0,10*ROW('Sanitation Data'!H164)))</f>
        <v/>
      </c>
      <c r="DJ170" s="270" t="str">
        <f ca="true">+IF(OFFSET('Sanitation Data'!$I$28,0,10*ROW('Sanitation Data'!I164))="","",OFFSET('Sanitation Data'!$I$28,0,10*ROW('Sanitation Data'!I164)))</f>
        <v/>
      </c>
      <c r="DK170" s="270" t="str">
        <f ca="true">+IF(OFFSET('Sanitation Data'!$I$29,0,10*ROW('Sanitation Data'!I164))="","",OFFSET('Sanitation Data'!$I$29,0,10*ROW('Sanitation Data'!I164)))</f>
        <v/>
      </c>
      <c r="DL170" s="270" t="str">
        <f ca="true">+IF(OFFSET('Sanitation Data'!$I$30,0,10*ROW('Sanitation Data'!I164))="","",OFFSET('Sanitation Data'!$I$30,0,10*ROW('Sanitation Data'!I164)))</f>
        <v/>
      </c>
      <c r="DM170" s="270" t="str">
        <f ca="true">+IF(OFFSET('Sanitation Data'!$I$31,0,10*ROW('Sanitation Data'!I164))="","",OFFSET('Sanitation Data'!$I$31,0,10*ROW('Sanitation Data'!I164)))</f>
        <v/>
      </c>
      <c r="DN170" s="270" t="str">
        <f ca="true">+IF(OFFSET('Sanitation Data'!$I$32,0,10*ROW('Sanitation Data'!I164))="","",OFFSET('Sanitation Data'!$I$32,0,10*ROW('Sanitation Data'!I164)))</f>
        <v/>
      </c>
      <c r="DO170" s="270" t="str">
        <f ca="true">+IF(OFFSET('Hygiene Data'!$D$11,0,10*ROW('Hygiene Data'!D164))="","",OFFSET('Hygiene Data'!$D$11,0,10*ROW('Hygiene Data'!D164)))</f>
        <v/>
      </c>
      <c r="DP170" s="270" t="str">
        <f ca="true">+IF(OFFSET('Hygiene Data'!$D$12,0,10*ROW('Hygiene Data'!D164))="","",OFFSET('Hygiene Data'!$D$12,0,10*ROW('Hygiene Data'!D164)))</f>
        <v/>
      </c>
      <c r="DQ170" s="270" t="str">
        <f ca="true">+IF(OFFSET('Hygiene Data'!$D$13,0,10*ROW('Hygiene Data'!D164))="","",OFFSET('Hygiene Data'!$D$13,0,10*ROW('Hygiene Data'!D164)))</f>
        <v/>
      </c>
      <c r="DR170" s="270" t="str">
        <f ca="true">+IF(OFFSET('Hygiene Data'!$E$11,0,10*ROW('Hygiene Data'!E164))="","",OFFSET('Hygiene Data'!$E$11,0,10*ROW('Hygiene Data'!E164)))</f>
        <v/>
      </c>
      <c r="DS170" s="270" t="str">
        <f ca="true">+IF(OFFSET('Hygiene Data'!$E$12,0,10*ROW('Hygiene Data'!E164))="","",OFFSET('Hygiene Data'!$E$12,0,10*ROW('Hygiene Data'!E164)))</f>
        <v/>
      </c>
      <c r="DT170" s="270" t="str">
        <f ca="true">+IF(OFFSET('Hygiene Data'!$E$13,0,10*ROW('Hygiene Data'!E164))="","",OFFSET('Hygiene Data'!$E$13,0,10*ROW('Hygiene Data'!E164)))</f>
        <v/>
      </c>
      <c r="DU170" s="270" t="str">
        <f ca="true">+IF(OFFSET('Hygiene Data'!$F$11,0,10*ROW('Hygiene Data'!F164))="","",OFFSET('Hygiene Data'!$F$11,0,10*ROW('Hygiene Data'!F164)))</f>
        <v/>
      </c>
      <c r="DV170" s="270" t="str">
        <f ca="true">+IF(OFFSET('Hygiene Data'!$F$12,0,10*ROW('Hygiene Data'!F164))="","",OFFSET('Hygiene Data'!$F$12,0,10*ROW('Hygiene Data'!F164)))</f>
        <v/>
      </c>
      <c r="DW170" s="270" t="str">
        <f ca="true">+IF(OFFSET('Hygiene Data'!$F$13,0,10*ROW('Hygiene Data'!F164))="","",OFFSET('Hygiene Data'!$F$13,0,10*ROW('Hygiene Data'!F164)))</f>
        <v/>
      </c>
      <c r="DX170" s="270" t="str">
        <f ca="true">+IF(OFFSET('Hygiene Data'!$G$11,0,10*ROW('Hygiene Data'!G164))="","",OFFSET('Hygiene Data'!$G$11,0,10*ROW('Hygiene Data'!G164)))</f>
        <v/>
      </c>
      <c r="DY170" s="270" t="str">
        <f ca="true">+IF(OFFSET('Hygiene Data'!$G$12,0,10*ROW('Hygiene Data'!G164))="","",OFFSET('Hygiene Data'!$G$12,0,10*ROW('Hygiene Data'!G164)))</f>
        <v/>
      </c>
      <c r="DZ170" s="270" t="str">
        <f ca="true">+IF(OFFSET('Hygiene Data'!$G$13,0,10*ROW('Hygiene Data'!G164))="","",OFFSET('Hygiene Data'!$G$13,0,10*ROW('Hygiene Data'!G164)))</f>
        <v/>
      </c>
      <c r="EA170" s="270" t="str">
        <f ca="true">+IF(OFFSET('Hygiene Data'!$H$11,0,10*ROW('Hygiene Data'!H164))="","",OFFSET('Hygiene Data'!$H$11,0,10*ROW('Hygiene Data'!H164)))</f>
        <v/>
      </c>
      <c r="EB170" s="270" t="str">
        <f ca="true">+IF(OFFSET('Hygiene Data'!$H$12,0,10*ROW('Hygiene Data'!H164))="","",OFFSET('Hygiene Data'!$H$12,0,10*ROW('Hygiene Data'!H164)))</f>
        <v/>
      </c>
      <c r="EC170" s="270" t="str">
        <f ca="true">+IF(OFFSET('Hygiene Data'!$H$13,0,10*ROW('Hygiene Data'!H164))="","",OFFSET('Hygiene Data'!$H$13,0,10*ROW('Hygiene Data'!H164)))</f>
        <v/>
      </c>
      <c r="ED170" s="270" t="str">
        <f ca="true">+IF(OFFSET('Hygiene Data'!$I$11,0,10*ROW('Hygiene Data'!I164))="","",OFFSET('Hygiene Data'!$I$11,0,10*ROW('Hygiene Data'!I164)))</f>
        <v/>
      </c>
      <c r="EE170" s="270" t="str">
        <f ca="true">+IF(OFFSET('Hygiene Data'!$I$12,0,10*ROW('Hygiene Data'!I164))="","",OFFSET('Hygiene Data'!$I$12,0,10*ROW('Hygiene Data'!I164)))</f>
        <v/>
      </c>
      <c r="EF170" s="270"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26" t="str">
        <f t="shared" ca="true" si="2"/>
        <v/>
      </c>
      <c r="D171" s="93"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3"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3"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3"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3"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3"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3"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3"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3"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3"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3"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3"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3"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3"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3"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3"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3"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3"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4"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4"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4"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4"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4"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4"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4"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4"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4"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4"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4"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4"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4"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4"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4"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4"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4"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4"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4"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4"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4"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4"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4"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4"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4"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4"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4"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4"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4"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4"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5"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5"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5"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5"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5"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5"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5"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5"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5"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5"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5"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5"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5"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5"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5"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5"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5"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5"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0"/>
      <c r="BS171" s="270" t="str">
        <f ca="true">+IF(OFFSET('Water Data'!$D$27,0,10*ROW('Water Data'!D165))="","",OFFSET('Water Data'!$D$27,0,10*ROW('Water Data'!D165)))</f>
        <v/>
      </c>
      <c r="BT171" s="270" t="str">
        <f ca="true">+IF(OFFSET('Water Data'!$D$28,0,10*ROW('Water Data'!D165))="","",OFFSET('Water Data'!$D$28,0,10*ROW('Water Data'!D165)))</f>
        <v/>
      </c>
      <c r="BU171" s="270" t="str">
        <f ca="true">+IF(OFFSET('Water Data'!$D$29,0,10*ROW('Water Data'!D165))="","",OFFSET('Water Data'!$D$29,0,10*ROW('Water Data'!D165)))</f>
        <v/>
      </c>
      <c r="BV171" s="270" t="str">
        <f ca="true">+IF(OFFSET('Water Data'!$E$27,0,10*ROW('Water Data'!E165))="","",OFFSET('Water Data'!$E$27,0,10*ROW('Water Data'!E165)))</f>
        <v/>
      </c>
      <c r="BW171" s="270" t="str">
        <f ca="true">+IF(OFFSET('Water Data'!$E$28,0,10*ROW('Water Data'!E165))="","",OFFSET('Water Data'!$E$28,0,10*ROW('Water Data'!E165)))</f>
        <v/>
      </c>
      <c r="BX171" s="270" t="str">
        <f ca="true">+IF(OFFSET('Water Data'!$E$29,0,10*ROW('Water Data'!E165))="","",OFFSET('Water Data'!$E$29,0,10*ROW('Water Data'!E165)))</f>
        <v/>
      </c>
      <c r="BY171" s="270" t="str">
        <f ca="true">+IF(OFFSET('Water Data'!$F$27,0,10*ROW('Water Data'!F165))="","",OFFSET('Water Data'!$F$27,0,10*ROW('Water Data'!F165)))</f>
        <v/>
      </c>
      <c r="BZ171" s="270" t="str">
        <f ca="true">+IF(OFFSET('Water Data'!$F$28,0,10*ROW('Water Data'!F165))="","",OFFSET('Water Data'!$F$28,0,10*ROW('Water Data'!F165)))</f>
        <v/>
      </c>
      <c r="CA171" s="270" t="str">
        <f ca="true">+IF(OFFSET('Water Data'!$F$29,0,10*ROW('Water Data'!F165))="","",OFFSET('Water Data'!$F$29,0,10*ROW('Water Data'!F165)))</f>
        <v/>
      </c>
      <c r="CB171" s="270" t="str">
        <f ca="true">+IF(OFFSET('Water Data'!$G$27,0,10*ROW('Water Data'!G165))="","",OFFSET('Water Data'!$G$27,0,10*ROW('Water Data'!G165)))</f>
        <v/>
      </c>
      <c r="CC171" s="270" t="str">
        <f ca="true">+IF(OFFSET('Water Data'!$G$28,0,10*ROW('Water Data'!G165))="","",OFFSET('Water Data'!$G$28,0,10*ROW('Water Data'!G165)))</f>
        <v/>
      </c>
      <c r="CD171" s="270" t="str">
        <f ca="true">+IF(OFFSET('Water Data'!$G$29,0,10*ROW('Water Data'!G165))="","",OFFSET('Water Data'!$G$29,0,10*ROW('Water Data'!G165)))</f>
        <v/>
      </c>
      <c r="CE171" s="270" t="str">
        <f ca="true">+IF(OFFSET('Water Data'!$H$27,0,10*ROW('Water Data'!H165))="","",OFFSET('Water Data'!$H$27,0,10*ROW('Water Data'!H165)))</f>
        <v/>
      </c>
      <c r="CF171" s="270" t="str">
        <f ca="true">+IF(OFFSET('Water Data'!$H$28,0,10*ROW('Water Data'!H165))="","",OFFSET('Water Data'!$H$28,0,10*ROW('Water Data'!H165)))</f>
        <v/>
      </c>
      <c r="CG171" s="270" t="str">
        <f ca="true">+IF(OFFSET('Water Data'!$H$29,0,10*ROW('Water Data'!H165))="","",OFFSET('Water Data'!$H$29,0,10*ROW('Water Data'!H165)))</f>
        <v/>
      </c>
      <c r="CH171" s="270" t="str">
        <f ca="true">+IF(OFFSET('Water Data'!$I$27,0,10*ROW('Water Data'!I165))="","",OFFSET('Water Data'!$I$27,0,10*ROW('Water Data'!I165)))</f>
        <v/>
      </c>
      <c r="CI171" s="270" t="str">
        <f ca="true">+IF(OFFSET('Water Data'!$I$28,0,10*ROW('Water Data'!I165))="","",OFFSET('Water Data'!$I$28,0,10*ROW('Water Data'!I165)))</f>
        <v/>
      </c>
      <c r="CJ171" s="270" t="str">
        <f ca="true">+IF(OFFSET('Water Data'!$I$29,0,10*ROW('Water Data'!I165))="","",OFFSET('Water Data'!$I$29,0,10*ROW('Water Data'!I165)))</f>
        <v/>
      </c>
      <c r="CK171" s="270" t="str">
        <f ca="true">+IF(OFFSET('Sanitation Data'!$D$28,0,10*ROW('Sanitation Data'!D165))="","",OFFSET('Sanitation Data'!$D$28,0,10*ROW('Sanitation Data'!D165)))</f>
        <v/>
      </c>
      <c r="CL171" s="270" t="str">
        <f ca="true">+IF(OFFSET('Sanitation Data'!$D$29,0,10*ROW('Sanitation Data'!D165))="","",OFFSET('Sanitation Data'!$D$29,0,10*ROW('Sanitation Data'!D165)))</f>
        <v/>
      </c>
      <c r="CM171" s="270" t="str">
        <f ca="true">+IF(OFFSET('Sanitation Data'!$D$30,0,10*ROW('Sanitation Data'!D165))="","",OFFSET('Sanitation Data'!$D$30,0,10*ROW('Sanitation Data'!D165)))</f>
        <v/>
      </c>
      <c r="CN171" s="270" t="str">
        <f ca="true">+IF(OFFSET('Sanitation Data'!$D$31,0,10*ROW('Sanitation Data'!D165))="","",OFFSET('Sanitation Data'!$D$31,0,10*ROW('Sanitation Data'!D165)))</f>
        <v/>
      </c>
      <c r="CO171" s="270" t="str">
        <f ca="true">+IF(OFFSET('Sanitation Data'!$D$32,0,10*ROW('Sanitation Data'!D165))="","",OFFSET('Sanitation Data'!$D$32,0,10*ROW('Sanitation Data'!D165)))</f>
        <v/>
      </c>
      <c r="CP171" s="270" t="str">
        <f ca="true">+IF(OFFSET('Sanitation Data'!$E$28,0,10*ROW('Sanitation Data'!E165))="","",OFFSET('Sanitation Data'!$E$28,0,10*ROW('Sanitation Data'!E165)))</f>
        <v/>
      </c>
      <c r="CQ171" s="270" t="str">
        <f ca="true">+IF(OFFSET('Sanitation Data'!$E$29,0,10*ROW('Sanitation Data'!E165))="","",OFFSET('Sanitation Data'!$E$29,0,10*ROW('Sanitation Data'!E165)))</f>
        <v/>
      </c>
      <c r="CR171" s="270" t="str">
        <f ca="true">+IF(OFFSET('Sanitation Data'!$E$30,0,10*ROW('Sanitation Data'!E165))="","",OFFSET('Sanitation Data'!$E$30,0,10*ROW('Sanitation Data'!E165)))</f>
        <v/>
      </c>
      <c r="CS171" s="270" t="str">
        <f ca="true">+IF(OFFSET('Sanitation Data'!$E$31,0,10*ROW('Sanitation Data'!E165))="","",OFFSET('Sanitation Data'!$E$31,0,10*ROW('Sanitation Data'!E165)))</f>
        <v/>
      </c>
      <c r="CT171" s="270" t="str">
        <f ca="true">+IF(OFFSET('Sanitation Data'!$E$32,0,10*ROW('Sanitation Data'!E165))="","",OFFSET('Sanitation Data'!$E$32,0,10*ROW('Sanitation Data'!E165)))</f>
        <v/>
      </c>
      <c r="CU171" s="270" t="str">
        <f ca="true">+IF(OFFSET('Sanitation Data'!$F$28,0,10*ROW('Sanitation Data'!F165))="","",OFFSET('Sanitation Data'!$F$28,0,10*ROW('Sanitation Data'!F165)))</f>
        <v/>
      </c>
      <c r="CV171" s="270" t="str">
        <f ca="true">+IF(OFFSET('Sanitation Data'!$F$29,0,10*ROW('Sanitation Data'!F165))="","",OFFSET('Sanitation Data'!$F$29,0,10*ROW('Sanitation Data'!F165)))</f>
        <v/>
      </c>
      <c r="CW171" s="270" t="str">
        <f ca="true">+IF(OFFSET('Sanitation Data'!$F$30,0,10*ROW('Sanitation Data'!F165))="","",OFFSET('Sanitation Data'!$F$30,0,10*ROW('Sanitation Data'!F165)))</f>
        <v/>
      </c>
      <c r="CX171" s="270" t="str">
        <f ca="true">+IF(OFFSET('Sanitation Data'!$F$31,0,10*ROW('Sanitation Data'!F165))="","",OFFSET('Sanitation Data'!$F$31,0,10*ROW('Sanitation Data'!F165)))</f>
        <v/>
      </c>
      <c r="CY171" s="270" t="str">
        <f ca="true">+IF(OFFSET('Sanitation Data'!$F$32,0,10*ROW('Sanitation Data'!F165))="","",OFFSET('Sanitation Data'!$F$32,0,10*ROW('Sanitation Data'!F165)))</f>
        <v/>
      </c>
      <c r="CZ171" s="270" t="str">
        <f ca="true">+IF(OFFSET('Sanitation Data'!$G$28,0,10*ROW('Sanitation Data'!G165))="","",OFFSET('Sanitation Data'!$G$28,0,10*ROW('Sanitation Data'!G165)))</f>
        <v/>
      </c>
      <c r="DA171" s="270" t="str">
        <f ca="true">+IF(OFFSET('Sanitation Data'!$G$29,0,10*ROW('Sanitation Data'!G165))="","",OFFSET('Sanitation Data'!$G$29,0,10*ROW('Sanitation Data'!G165)))</f>
        <v/>
      </c>
      <c r="DB171" s="270" t="str">
        <f ca="true">+IF(OFFSET('Sanitation Data'!$G$30,0,10*ROW('Sanitation Data'!G165))="","",OFFSET('Sanitation Data'!$G$30,0,10*ROW('Sanitation Data'!G165)))</f>
        <v/>
      </c>
      <c r="DC171" s="270" t="str">
        <f ca="true">+IF(OFFSET('Sanitation Data'!$G$31,0,10*ROW('Sanitation Data'!G165))="","",OFFSET('Sanitation Data'!$G$31,0,10*ROW('Sanitation Data'!G165)))</f>
        <v/>
      </c>
      <c r="DD171" s="270" t="str">
        <f ca="true">+IF(OFFSET('Sanitation Data'!$G$32,0,10*ROW('Sanitation Data'!G165))="","",OFFSET('Sanitation Data'!$G$32,0,10*ROW('Sanitation Data'!G165)))</f>
        <v/>
      </c>
      <c r="DE171" s="270" t="str">
        <f ca="true">+IF(OFFSET('Sanitation Data'!$H$28,0,10*ROW('Sanitation Data'!H165))="","",OFFSET('Sanitation Data'!$H$28,0,10*ROW('Sanitation Data'!H165)))</f>
        <v/>
      </c>
      <c r="DF171" s="270" t="str">
        <f ca="true">+IF(OFFSET('Sanitation Data'!$H$29,0,10*ROW('Sanitation Data'!H165))="","",OFFSET('Sanitation Data'!$H$29,0,10*ROW('Sanitation Data'!H165)))</f>
        <v/>
      </c>
      <c r="DG171" s="270" t="str">
        <f ca="true">+IF(OFFSET('Sanitation Data'!$H$30,0,10*ROW('Sanitation Data'!H165))="","",OFFSET('Sanitation Data'!$H$30,0,10*ROW('Sanitation Data'!H165)))</f>
        <v/>
      </c>
      <c r="DH171" s="270" t="str">
        <f ca="true">+IF(OFFSET('Sanitation Data'!$H$31,0,10*ROW('Sanitation Data'!H165))="","",OFFSET('Sanitation Data'!$H$31,0,10*ROW('Sanitation Data'!H165)))</f>
        <v/>
      </c>
      <c r="DI171" s="270" t="str">
        <f ca="true">+IF(OFFSET('Sanitation Data'!$H$32,0,10*ROW('Sanitation Data'!H165))="","",OFFSET('Sanitation Data'!$H$32,0,10*ROW('Sanitation Data'!H165)))</f>
        <v/>
      </c>
      <c r="DJ171" s="270" t="str">
        <f ca="true">+IF(OFFSET('Sanitation Data'!$I$28,0,10*ROW('Sanitation Data'!I165))="","",OFFSET('Sanitation Data'!$I$28,0,10*ROW('Sanitation Data'!I165)))</f>
        <v/>
      </c>
      <c r="DK171" s="270" t="str">
        <f ca="true">+IF(OFFSET('Sanitation Data'!$I$29,0,10*ROW('Sanitation Data'!I165))="","",OFFSET('Sanitation Data'!$I$29,0,10*ROW('Sanitation Data'!I165)))</f>
        <v/>
      </c>
      <c r="DL171" s="270" t="str">
        <f ca="true">+IF(OFFSET('Sanitation Data'!$I$30,0,10*ROW('Sanitation Data'!I165))="","",OFFSET('Sanitation Data'!$I$30,0,10*ROW('Sanitation Data'!I165)))</f>
        <v/>
      </c>
      <c r="DM171" s="270" t="str">
        <f ca="true">+IF(OFFSET('Sanitation Data'!$I$31,0,10*ROW('Sanitation Data'!I165))="","",OFFSET('Sanitation Data'!$I$31,0,10*ROW('Sanitation Data'!I165)))</f>
        <v/>
      </c>
      <c r="DN171" s="270" t="str">
        <f ca="true">+IF(OFFSET('Sanitation Data'!$I$32,0,10*ROW('Sanitation Data'!I165))="","",OFFSET('Sanitation Data'!$I$32,0,10*ROW('Sanitation Data'!I165)))</f>
        <v/>
      </c>
      <c r="DO171" s="270" t="str">
        <f ca="true">+IF(OFFSET('Hygiene Data'!$D$11,0,10*ROW('Hygiene Data'!D165))="","",OFFSET('Hygiene Data'!$D$11,0,10*ROW('Hygiene Data'!D165)))</f>
        <v/>
      </c>
      <c r="DP171" s="270" t="str">
        <f ca="true">+IF(OFFSET('Hygiene Data'!$D$12,0,10*ROW('Hygiene Data'!D165))="","",OFFSET('Hygiene Data'!$D$12,0,10*ROW('Hygiene Data'!D165)))</f>
        <v/>
      </c>
      <c r="DQ171" s="270" t="str">
        <f ca="true">+IF(OFFSET('Hygiene Data'!$D$13,0,10*ROW('Hygiene Data'!D165))="","",OFFSET('Hygiene Data'!$D$13,0,10*ROW('Hygiene Data'!D165)))</f>
        <v/>
      </c>
      <c r="DR171" s="270" t="str">
        <f ca="true">+IF(OFFSET('Hygiene Data'!$E$11,0,10*ROW('Hygiene Data'!E165))="","",OFFSET('Hygiene Data'!$E$11,0,10*ROW('Hygiene Data'!E165)))</f>
        <v/>
      </c>
      <c r="DS171" s="270" t="str">
        <f ca="true">+IF(OFFSET('Hygiene Data'!$E$12,0,10*ROW('Hygiene Data'!E165))="","",OFFSET('Hygiene Data'!$E$12,0,10*ROW('Hygiene Data'!E165)))</f>
        <v/>
      </c>
      <c r="DT171" s="270" t="str">
        <f ca="true">+IF(OFFSET('Hygiene Data'!$E$13,0,10*ROW('Hygiene Data'!E165))="","",OFFSET('Hygiene Data'!$E$13,0,10*ROW('Hygiene Data'!E165)))</f>
        <v/>
      </c>
      <c r="DU171" s="270" t="str">
        <f ca="true">+IF(OFFSET('Hygiene Data'!$F$11,0,10*ROW('Hygiene Data'!F165))="","",OFFSET('Hygiene Data'!$F$11,0,10*ROW('Hygiene Data'!F165)))</f>
        <v/>
      </c>
      <c r="DV171" s="270" t="str">
        <f ca="true">+IF(OFFSET('Hygiene Data'!$F$12,0,10*ROW('Hygiene Data'!F165))="","",OFFSET('Hygiene Data'!$F$12,0,10*ROW('Hygiene Data'!F165)))</f>
        <v/>
      </c>
      <c r="DW171" s="270" t="str">
        <f ca="true">+IF(OFFSET('Hygiene Data'!$F$13,0,10*ROW('Hygiene Data'!F165))="","",OFFSET('Hygiene Data'!$F$13,0,10*ROW('Hygiene Data'!F165)))</f>
        <v/>
      </c>
      <c r="DX171" s="270" t="str">
        <f ca="true">+IF(OFFSET('Hygiene Data'!$G$11,0,10*ROW('Hygiene Data'!G165))="","",OFFSET('Hygiene Data'!$G$11,0,10*ROW('Hygiene Data'!G165)))</f>
        <v/>
      </c>
      <c r="DY171" s="270" t="str">
        <f ca="true">+IF(OFFSET('Hygiene Data'!$G$12,0,10*ROW('Hygiene Data'!G165))="","",OFFSET('Hygiene Data'!$G$12,0,10*ROW('Hygiene Data'!G165)))</f>
        <v/>
      </c>
      <c r="DZ171" s="270" t="str">
        <f ca="true">+IF(OFFSET('Hygiene Data'!$G$13,0,10*ROW('Hygiene Data'!G165))="","",OFFSET('Hygiene Data'!$G$13,0,10*ROW('Hygiene Data'!G165)))</f>
        <v/>
      </c>
      <c r="EA171" s="270" t="str">
        <f ca="true">+IF(OFFSET('Hygiene Data'!$H$11,0,10*ROW('Hygiene Data'!H165))="","",OFFSET('Hygiene Data'!$H$11,0,10*ROW('Hygiene Data'!H165)))</f>
        <v/>
      </c>
      <c r="EB171" s="270" t="str">
        <f ca="true">+IF(OFFSET('Hygiene Data'!$H$12,0,10*ROW('Hygiene Data'!H165))="","",OFFSET('Hygiene Data'!$H$12,0,10*ROW('Hygiene Data'!H165)))</f>
        <v/>
      </c>
      <c r="EC171" s="270" t="str">
        <f ca="true">+IF(OFFSET('Hygiene Data'!$H$13,0,10*ROW('Hygiene Data'!H165))="","",OFFSET('Hygiene Data'!$H$13,0,10*ROW('Hygiene Data'!H165)))</f>
        <v/>
      </c>
      <c r="ED171" s="270" t="str">
        <f ca="true">+IF(OFFSET('Hygiene Data'!$I$11,0,10*ROW('Hygiene Data'!I165))="","",OFFSET('Hygiene Data'!$I$11,0,10*ROW('Hygiene Data'!I165)))</f>
        <v/>
      </c>
      <c r="EE171" s="270" t="str">
        <f ca="true">+IF(OFFSET('Hygiene Data'!$I$12,0,10*ROW('Hygiene Data'!I165))="","",OFFSET('Hygiene Data'!$I$12,0,10*ROW('Hygiene Data'!I165)))</f>
        <v/>
      </c>
      <c r="EF171" s="270"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26" t="str">
        <f t="shared" ca="true" si="2"/>
        <v/>
      </c>
      <c r="D172" s="93"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3"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3"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3"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3"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3"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3"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3"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3"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3"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3"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3"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3"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3"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3"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3"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3"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3"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4"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4"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4"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4"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4"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4"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4"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4"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4"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4"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4"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4"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4"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4"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4"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4"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4"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4"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4"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4"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4"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4"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4"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4"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4"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4"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4"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4"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4"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4"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5"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5"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5"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5"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5"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5"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5"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5"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5"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5"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5"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5"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5"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5"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5"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5"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5"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5"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0"/>
      <c r="BS172" s="270" t="str">
        <f ca="true">+IF(OFFSET('Water Data'!$D$27,0,10*ROW('Water Data'!D166))="","",OFFSET('Water Data'!$D$27,0,10*ROW('Water Data'!D166)))</f>
        <v/>
      </c>
      <c r="BT172" s="270" t="str">
        <f ca="true">+IF(OFFSET('Water Data'!$D$28,0,10*ROW('Water Data'!D166))="","",OFFSET('Water Data'!$D$28,0,10*ROW('Water Data'!D166)))</f>
        <v/>
      </c>
      <c r="BU172" s="270" t="str">
        <f ca="true">+IF(OFFSET('Water Data'!$D$29,0,10*ROW('Water Data'!D166))="","",OFFSET('Water Data'!$D$29,0,10*ROW('Water Data'!D166)))</f>
        <v/>
      </c>
      <c r="BV172" s="270" t="str">
        <f ca="true">+IF(OFFSET('Water Data'!$E$27,0,10*ROW('Water Data'!E166))="","",OFFSET('Water Data'!$E$27,0,10*ROW('Water Data'!E166)))</f>
        <v/>
      </c>
      <c r="BW172" s="270" t="str">
        <f ca="true">+IF(OFFSET('Water Data'!$E$28,0,10*ROW('Water Data'!E166))="","",OFFSET('Water Data'!$E$28,0,10*ROW('Water Data'!E166)))</f>
        <v/>
      </c>
      <c r="BX172" s="270" t="str">
        <f ca="true">+IF(OFFSET('Water Data'!$E$29,0,10*ROW('Water Data'!E166))="","",OFFSET('Water Data'!$E$29,0,10*ROW('Water Data'!E166)))</f>
        <v/>
      </c>
      <c r="BY172" s="270" t="str">
        <f ca="true">+IF(OFFSET('Water Data'!$F$27,0,10*ROW('Water Data'!F166))="","",OFFSET('Water Data'!$F$27,0,10*ROW('Water Data'!F166)))</f>
        <v/>
      </c>
      <c r="BZ172" s="270" t="str">
        <f ca="true">+IF(OFFSET('Water Data'!$F$28,0,10*ROW('Water Data'!F166))="","",OFFSET('Water Data'!$F$28,0,10*ROW('Water Data'!F166)))</f>
        <v/>
      </c>
      <c r="CA172" s="270" t="str">
        <f ca="true">+IF(OFFSET('Water Data'!$F$29,0,10*ROW('Water Data'!F166))="","",OFFSET('Water Data'!$F$29,0,10*ROW('Water Data'!F166)))</f>
        <v/>
      </c>
      <c r="CB172" s="270" t="str">
        <f ca="true">+IF(OFFSET('Water Data'!$G$27,0,10*ROW('Water Data'!G166))="","",OFFSET('Water Data'!$G$27,0,10*ROW('Water Data'!G166)))</f>
        <v/>
      </c>
      <c r="CC172" s="270" t="str">
        <f ca="true">+IF(OFFSET('Water Data'!$G$28,0,10*ROW('Water Data'!G166))="","",OFFSET('Water Data'!$G$28,0,10*ROW('Water Data'!G166)))</f>
        <v/>
      </c>
      <c r="CD172" s="270" t="str">
        <f ca="true">+IF(OFFSET('Water Data'!$G$29,0,10*ROW('Water Data'!G166))="","",OFFSET('Water Data'!$G$29,0,10*ROW('Water Data'!G166)))</f>
        <v/>
      </c>
      <c r="CE172" s="270" t="str">
        <f ca="true">+IF(OFFSET('Water Data'!$H$27,0,10*ROW('Water Data'!H166))="","",OFFSET('Water Data'!$H$27,0,10*ROW('Water Data'!H166)))</f>
        <v/>
      </c>
      <c r="CF172" s="270" t="str">
        <f ca="true">+IF(OFFSET('Water Data'!$H$28,0,10*ROW('Water Data'!H166))="","",OFFSET('Water Data'!$H$28,0,10*ROW('Water Data'!H166)))</f>
        <v/>
      </c>
      <c r="CG172" s="270" t="str">
        <f ca="true">+IF(OFFSET('Water Data'!$H$29,0,10*ROW('Water Data'!H166))="","",OFFSET('Water Data'!$H$29,0,10*ROW('Water Data'!H166)))</f>
        <v/>
      </c>
      <c r="CH172" s="270" t="str">
        <f ca="true">+IF(OFFSET('Water Data'!$I$27,0,10*ROW('Water Data'!I166))="","",OFFSET('Water Data'!$I$27,0,10*ROW('Water Data'!I166)))</f>
        <v/>
      </c>
      <c r="CI172" s="270" t="str">
        <f ca="true">+IF(OFFSET('Water Data'!$I$28,0,10*ROW('Water Data'!I166))="","",OFFSET('Water Data'!$I$28,0,10*ROW('Water Data'!I166)))</f>
        <v/>
      </c>
      <c r="CJ172" s="270" t="str">
        <f ca="true">+IF(OFFSET('Water Data'!$I$29,0,10*ROW('Water Data'!I166))="","",OFFSET('Water Data'!$I$29,0,10*ROW('Water Data'!I166)))</f>
        <v/>
      </c>
      <c r="CK172" s="270" t="str">
        <f ca="true">+IF(OFFSET('Sanitation Data'!$D$28,0,10*ROW('Sanitation Data'!D166))="","",OFFSET('Sanitation Data'!$D$28,0,10*ROW('Sanitation Data'!D166)))</f>
        <v/>
      </c>
      <c r="CL172" s="270" t="str">
        <f ca="true">+IF(OFFSET('Sanitation Data'!$D$29,0,10*ROW('Sanitation Data'!D166))="","",OFFSET('Sanitation Data'!$D$29,0,10*ROW('Sanitation Data'!D166)))</f>
        <v/>
      </c>
      <c r="CM172" s="270" t="str">
        <f ca="true">+IF(OFFSET('Sanitation Data'!$D$30,0,10*ROW('Sanitation Data'!D166))="","",OFFSET('Sanitation Data'!$D$30,0,10*ROW('Sanitation Data'!D166)))</f>
        <v/>
      </c>
      <c r="CN172" s="270" t="str">
        <f ca="true">+IF(OFFSET('Sanitation Data'!$D$31,0,10*ROW('Sanitation Data'!D166))="","",OFFSET('Sanitation Data'!$D$31,0,10*ROW('Sanitation Data'!D166)))</f>
        <v/>
      </c>
      <c r="CO172" s="270" t="str">
        <f ca="true">+IF(OFFSET('Sanitation Data'!$D$32,0,10*ROW('Sanitation Data'!D166))="","",OFFSET('Sanitation Data'!$D$32,0,10*ROW('Sanitation Data'!D166)))</f>
        <v/>
      </c>
      <c r="CP172" s="270" t="str">
        <f ca="true">+IF(OFFSET('Sanitation Data'!$E$28,0,10*ROW('Sanitation Data'!E166))="","",OFFSET('Sanitation Data'!$E$28,0,10*ROW('Sanitation Data'!E166)))</f>
        <v/>
      </c>
      <c r="CQ172" s="270" t="str">
        <f ca="true">+IF(OFFSET('Sanitation Data'!$E$29,0,10*ROW('Sanitation Data'!E166))="","",OFFSET('Sanitation Data'!$E$29,0,10*ROW('Sanitation Data'!E166)))</f>
        <v/>
      </c>
      <c r="CR172" s="270" t="str">
        <f ca="true">+IF(OFFSET('Sanitation Data'!$E$30,0,10*ROW('Sanitation Data'!E166))="","",OFFSET('Sanitation Data'!$E$30,0,10*ROW('Sanitation Data'!E166)))</f>
        <v/>
      </c>
      <c r="CS172" s="270" t="str">
        <f ca="true">+IF(OFFSET('Sanitation Data'!$E$31,0,10*ROW('Sanitation Data'!E166))="","",OFFSET('Sanitation Data'!$E$31,0,10*ROW('Sanitation Data'!E166)))</f>
        <v/>
      </c>
      <c r="CT172" s="270" t="str">
        <f ca="true">+IF(OFFSET('Sanitation Data'!$E$32,0,10*ROW('Sanitation Data'!E166))="","",OFFSET('Sanitation Data'!$E$32,0,10*ROW('Sanitation Data'!E166)))</f>
        <v/>
      </c>
      <c r="CU172" s="270" t="str">
        <f ca="true">+IF(OFFSET('Sanitation Data'!$F$28,0,10*ROW('Sanitation Data'!F166))="","",OFFSET('Sanitation Data'!$F$28,0,10*ROW('Sanitation Data'!F166)))</f>
        <v/>
      </c>
      <c r="CV172" s="270" t="str">
        <f ca="true">+IF(OFFSET('Sanitation Data'!$F$29,0,10*ROW('Sanitation Data'!F166))="","",OFFSET('Sanitation Data'!$F$29,0,10*ROW('Sanitation Data'!F166)))</f>
        <v/>
      </c>
      <c r="CW172" s="270" t="str">
        <f ca="true">+IF(OFFSET('Sanitation Data'!$F$30,0,10*ROW('Sanitation Data'!F166))="","",OFFSET('Sanitation Data'!$F$30,0,10*ROW('Sanitation Data'!F166)))</f>
        <v/>
      </c>
      <c r="CX172" s="270" t="str">
        <f ca="true">+IF(OFFSET('Sanitation Data'!$F$31,0,10*ROW('Sanitation Data'!F166))="","",OFFSET('Sanitation Data'!$F$31,0,10*ROW('Sanitation Data'!F166)))</f>
        <v/>
      </c>
      <c r="CY172" s="270" t="str">
        <f ca="true">+IF(OFFSET('Sanitation Data'!$F$32,0,10*ROW('Sanitation Data'!F166))="","",OFFSET('Sanitation Data'!$F$32,0,10*ROW('Sanitation Data'!F166)))</f>
        <v/>
      </c>
      <c r="CZ172" s="270" t="str">
        <f ca="true">+IF(OFFSET('Sanitation Data'!$G$28,0,10*ROW('Sanitation Data'!G166))="","",OFFSET('Sanitation Data'!$G$28,0,10*ROW('Sanitation Data'!G166)))</f>
        <v/>
      </c>
      <c r="DA172" s="270" t="str">
        <f ca="true">+IF(OFFSET('Sanitation Data'!$G$29,0,10*ROW('Sanitation Data'!G166))="","",OFFSET('Sanitation Data'!$G$29,0,10*ROW('Sanitation Data'!G166)))</f>
        <v/>
      </c>
      <c r="DB172" s="270" t="str">
        <f ca="true">+IF(OFFSET('Sanitation Data'!$G$30,0,10*ROW('Sanitation Data'!G166))="","",OFFSET('Sanitation Data'!$G$30,0,10*ROW('Sanitation Data'!G166)))</f>
        <v/>
      </c>
      <c r="DC172" s="270" t="str">
        <f ca="true">+IF(OFFSET('Sanitation Data'!$G$31,0,10*ROW('Sanitation Data'!G166))="","",OFFSET('Sanitation Data'!$G$31,0,10*ROW('Sanitation Data'!G166)))</f>
        <v/>
      </c>
      <c r="DD172" s="270" t="str">
        <f ca="true">+IF(OFFSET('Sanitation Data'!$G$32,0,10*ROW('Sanitation Data'!G166))="","",OFFSET('Sanitation Data'!$G$32,0,10*ROW('Sanitation Data'!G166)))</f>
        <v/>
      </c>
      <c r="DE172" s="270" t="str">
        <f ca="true">+IF(OFFSET('Sanitation Data'!$H$28,0,10*ROW('Sanitation Data'!H166))="","",OFFSET('Sanitation Data'!$H$28,0,10*ROW('Sanitation Data'!H166)))</f>
        <v/>
      </c>
      <c r="DF172" s="270" t="str">
        <f ca="true">+IF(OFFSET('Sanitation Data'!$H$29,0,10*ROW('Sanitation Data'!H166))="","",OFFSET('Sanitation Data'!$H$29,0,10*ROW('Sanitation Data'!H166)))</f>
        <v/>
      </c>
      <c r="DG172" s="270" t="str">
        <f ca="true">+IF(OFFSET('Sanitation Data'!$H$30,0,10*ROW('Sanitation Data'!H166))="","",OFFSET('Sanitation Data'!$H$30,0,10*ROW('Sanitation Data'!H166)))</f>
        <v/>
      </c>
      <c r="DH172" s="270" t="str">
        <f ca="true">+IF(OFFSET('Sanitation Data'!$H$31,0,10*ROW('Sanitation Data'!H166))="","",OFFSET('Sanitation Data'!$H$31,0,10*ROW('Sanitation Data'!H166)))</f>
        <v/>
      </c>
      <c r="DI172" s="270" t="str">
        <f ca="true">+IF(OFFSET('Sanitation Data'!$H$32,0,10*ROW('Sanitation Data'!H166))="","",OFFSET('Sanitation Data'!$H$32,0,10*ROW('Sanitation Data'!H166)))</f>
        <v/>
      </c>
      <c r="DJ172" s="270" t="str">
        <f ca="true">+IF(OFFSET('Sanitation Data'!$I$28,0,10*ROW('Sanitation Data'!I166))="","",OFFSET('Sanitation Data'!$I$28,0,10*ROW('Sanitation Data'!I166)))</f>
        <v/>
      </c>
      <c r="DK172" s="270" t="str">
        <f ca="true">+IF(OFFSET('Sanitation Data'!$I$29,0,10*ROW('Sanitation Data'!I166))="","",OFFSET('Sanitation Data'!$I$29,0,10*ROW('Sanitation Data'!I166)))</f>
        <v/>
      </c>
      <c r="DL172" s="270" t="str">
        <f ca="true">+IF(OFFSET('Sanitation Data'!$I$30,0,10*ROW('Sanitation Data'!I166))="","",OFFSET('Sanitation Data'!$I$30,0,10*ROW('Sanitation Data'!I166)))</f>
        <v/>
      </c>
      <c r="DM172" s="270" t="str">
        <f ca="true">+IF(OFFSET('Sanitation Data'!$I$31,0,10*ROW('Sanitation Data'!I166))="","",OFFSET('Sanitation Data'!$I$31,0,10*ROW('Sanitation Data'!I166)))</f>
        <v/>
      </c>
      <c r="DN172" s="270" t="str">
        <f ca="true">+IF(OFFSET('Sanitation Data'!$I$32,0,10*ROW('Sanitation Data'!I166))="","",OFFSET('Sanitation Data'!$I$32,0,10*ROW('Sanitation Data'!I166)))</f>
        <v/>
      </c>
      <c r="DO172" s="270" t="str">
        <f ca="true">+IF(OFFSET('Hygiene Data'!$D$11,0,10*ROW('Hygiene Data'!D166))="","",OFFSET('Hygiene Data'!$D$11,0,10*ROW('Hygiene Data'!D166)))</f>
        <v/>
      </c>
      <c r="DP172" s="270" t="str">
        <f ca="true">+IF(OFFSET('Hygiene Data'!$D$12,0,10*ROW('Hygiene Data'!D166))="","",OFFSET('Hygiene Data'!$D$12,0,10*ROW('Hygiene Data'!D166)))</f>
        <v/>
      </c>
      <c r="DQ172" s="270" t="str">
        <f ca="true">+IF(OFFSET('Hygiene Data'!$D$13,0,10*ROW('Hygiene Data'!D166))="","",OFFSET('Hygiene Data'!$D$13,0,10*ROW('Hygiene Data'!D166)))</f>
        <v/>
      </c>
      <c r="DR172" s="270" t="str">
        <f ca="true">+IF(OFFSET('Hygiene Data'!$E$11,0,10*ROW('Hygiene Data'!E166))="","",OFFSET('Hygiene Data'!$E$11,0,10*ROW('Hygiene Data'!E166)))</f>
        <v/>
      </c>
      <c r="DS172" s="270" t="str">
        <f ca="true">+IF(OFFSET('Hygiene Data'!$E$12,0,10*ROW('Hygiene Data'!E166))="","",OFFSET('Hygiene Data'!$E$12,0,10*ROW('Hygiene Data'!E166)))</f>
        <v/>
      </c>
      <c r="DT172" s="270" t="str">
        <f ca="true">+IF(OFFSET('Hygiene Data'!$E$13,0,10*ROW('Hygiene Data'!E166))="","",OFFSET('Hygiene Data'!$E$13,0,10*ROW('Hygiene Data'!E166)))</f>
        <v/>
      </c>
      <c r="DU172" s="270" t="str">
        <f ca="true">+IF(OFFSET('Hygiene Data'!$F$11,0,10*ROW('Hygiene Data'!F166))="","",OFFSET('Hygiene Data'!$F$11,0,10*ROW('Hygiene Data'!F166)))</f>
        <v/>
      </c>
      <c r="DV172" s="270" t="str">
        <f ca="true">+IF(OFFSET('Hygiene Data'!$F$12,0,10*ROW('Hygiene Data'!F166))="","",OFFSET('Hygiene Data'!$F$12,0,10*ROW('Hygiene Data'!F166)))</f>
        <v/>
      </c>
      <c r="DW172" s="270" t="str">
        <f ca="true">+IF(OFFSET('Hygiene Data'!$F$13,0,10*ROW('Hygiene Data'!F166))="","",OFFSET('Hygiene Data'!$F$13,0,10*ROW('Hygiene Data'!F166)))</f>
        <v/>
      </c>
      <c r="DX172" s="270" t="str">
        <f ca="true">+IF(OFFSET('Hygiene Data'!$G$11,0,10*ROW('Hygiene Data'!G166))="","",OFFSET('Hygiene Data'!$G$11,0,10*ROW('Hygiene Data'!G166)))</f>
        <v/>
      </c>
      <c r="DY172" s="270" t="str">
        <f ca="true">+IF(OFFSET('Hygiene Data'!$G$12,0,10*ROW('Hygiene Data'!G166))="","",OFFSET('Hygiene Data'!$G$12,0,10*ROW('Hygiene Data'!G166)))</f>
        <v/>
      </c>
      <c r="DZ172" s="270" t="str">
        <f ca="true">+IF(OFFSET('Hygiene Data'!$G$13,0,10*ROW('Hygiene Data'!G166))="","",OFFSET('Hygiene Data'!$G$13,0,10*ROW('Hygiene Data'!G166)))</f>
        <v/>
      </c>
      <c r="EA172" s="270" t="str">
        <f ca="true">+IF(OFFSET('Hygiene Data'!$H$11,0,10*ROW('Hygiene Data'!H166))="","",OFFSET('Hygiene Data'!$H$11,0,10*ROW('Hygiene Data'!H166)))</f>
        <v/>
      </c>
      <c r="EB172" s="270" t="str">
        <f ca="true">+IF(OFFSET('Hygiene Data'!$H$12,0,10*ROW('Hygiene Data'!H166))="","",OFFSET('Hygiene Data'!$H$12,0,10*ROW('Hygiene Data'!H166)))</f>
        <v/>
      </c>
      <c r="EC172" s="270" t="str">
        <f ca="true">+IF(OFFSET('Hygiene Data'!$H$13,0,10*ROW('Hygiene Data'!H166))="","",OFFSET('Hygiene Data'!$H$13,0,10*ROW('Hygiene Data'!H166)))</f>
        <v/>
      </c>
      <c r="ED172" s="270" t="str">
        <f ca="true">+IF(OFFSET('Hygiene Data'!$I$11,0,10*ROW('Hygiene Data'!I166))="","",OFFSET('Hygiene Data'!$I$11,0,10*ROW('Hygiene Data'!I166)))</f>
        <v/>
      </c>
      <c r="EE172" s="270" t="str">
        <f ca="true">+IF(OFFSET('Hygiene Data'!$I$12,0,10*ROW('Hygiene Data'!I166))="","",OFFSET('Hygiene Data'!$I$12,0,10*ROW('Hygiene Data'!I166)))</f>
        <v/>
      </c>
      <c r="EF172" s="270"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26" t="str">
        <f t="shared" ca="true" si="2"/>
        <v/>
      </c>
      <c r="D173" s="93"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3"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3"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3"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3"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3"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3"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3"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3"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3"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3"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3"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3"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3"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3"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3"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3"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3"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4"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4"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4"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4"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4"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4"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4"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4"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4"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4"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4"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4"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4"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4"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4"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4"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4"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4"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4"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4"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4"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4"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4"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4"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4"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4"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4"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4"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4"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4"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5"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5"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5"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5"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5"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5"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5"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5"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5"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5"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5"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5"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5"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5"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5"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5"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5"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5"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0"/>
      <c r="BS173" s="270" t="str">
        <f ca="true">+IF(OFFSET('Water Data'!$D$27,0,10*ROW('Water Data'!D167))="","",OFFSET('Water Data'!$D$27,0,10*ROW('Water Data'!D167)))</f>
        <v/>
      </c>
      <c r="BT173" s="270" t="str">
        <f ca="true">+IF(OFFSET('Water Data'!$D$28,0,10*ROW('Water Data'!D167))="","",OFFSET('Water Data'!$D$28,0,10*ROW('Water Data'!D167)))</f>
        <v/>
      </c>
      <c r="BU173" s="270" t="str">
        <f ca="true">+IF(OFFSET('Water Data'!$D$29,0,10*ROW('Water Data'!D167))="","",OFFSET('Water Data'!$D$29,0,10*ROW('Water Data'!D167)))</f>
        <v/>
      </c>
      <c r="BV173" s="270" t="str">
        <f ca="true">+IF(OFFSET('Water Data'!$E$27,0,10*ROW('Water Data'!E167))="","",OFFSET('Water Data'!$E$27,0,10*ROW('Water Data'!E167)))</f>
        <v/>
      </c>
      <c r="BW173" s="270" t="str">
        <f ca="true">+IF(OFFSET('Water Data'!$E$28,0,10*ROW('Water Data'!E167))="","",OFFSET('Water Data'!$E$28,0,10*ROW('Water Data'!E167)))</f>
        <v/>
      </c>
      <c r="BX173" s="270" t="str">
        <f ca="true">+IF(OFFSET('Water Data'!$E$29,0,10*ROW('Water Data'!E167))="","",OFFSET('Water Data'!$E$29,0,10*ROW('Water Data'!E167)))</f>
        <v/>
      </c>
      <c r="BY173" s="270" t="str">
        <f ca="true">+IF(OFFSET('Water Data'!$F$27,0,10*ROW('Water Data'!F167))="","",OFFSET('Water Data'!$F$27,0,10*ROW('Water Data'!F167)))</f>
        <v/>
      </c>
      <c r="BZ173" s="270" t="str">
        <f ca="true">+IF(OFFSET('Water Data'!$F$28,0,10*ROW('Water Data'!F167))="","",OFFSET('Water Data'!$F$28,0,10*ROW('Water Data'!F167)))</f>
        <v/>
      </c>
      <c r="CA173" s="270" t="str">
        <f ca="true">+IF(OFFSET('Water Data'!$F$29,0,10*ROW('Water Data'!F167))="","",OFFSET('Water Data'!$F$29,0,10*ROW('Water Data'!F167)))</f>
        <v/>
      </c>
      <c r="CB173" s="270" t="str">
        <f ca="true">+IF(OFFSET('Water Data'!$G$27,0,10*ROW('Water Data'!G167))="","",OFFSET('Water Data'!$G$27,0,10*ROW('Water Data'!G167)))</f>
        <v/>
      </c>
      <c r="CC173" s="270" t="str">
        <f ca="true">+IF(OFFSET('Water Data'!$G$28,0,10*ROW('Water Data'!G167))="","",OFFSET('Water Data'!$G$28,0,10*ROW('Water Data'!G167)))</f>
        <v/>
      </c>
      <c r="CD173" s="270" t="str">
        <f ca="true">+IF(OFFSET('Water Data'!$G$29,0,10*ROW('Water Data'!G167))="","",OFFSET('Water Data'!$G$29,0,10*ROW('Water Data'!G167)))</f>
        <v/>
      </c>
      <c r="CE173" s="270" t="str">
        <f ca="true">+IF(OFFSET('Water Data'!$H$27,0,10*ROW('Water Data'!H167))="","",OFFSET('Water Data'!$H$27,0,10*ROW('Water Data'!H167)))</f>
        <v/>
      </c>
      <c r="CF173" s="270" t="str">
        <f ca="true">+IF(OFFSET('Water Data'!$H$28,0,10*ROW('Water Data'!H167))="","",OFFSET('Water Data'!$H$28,0,10*ROW('Water Data'!H167)))</f>
        <v/>
      </c>
      <c r="CG173" s="270" t="str">
        <f ca="true">+IF(OFFSET('Water Data'!$H$29,0,10*ROW('Water Data'!H167))="","",OFFSET('Water Data'!$H$29,0,10*ROW('Water Data'!H167)))</f>
        <v/>
      </c>
      <c r="CH173" s="270" t="str">
        <f ca="true">+IF(OFFSET('Water Data'!$I$27,0,10*ROW('Water Data'!I167))="","",OFFSET('Water Data'!$I$27,0,10*ROW('Water Data'!I167)))</f>
        <v/>
      </c>
      <c r="CI173" s="270" t="str">
        <f ca="true">+IF(OFFSET('Water Data'!$I$28,0,10*ROW('Water Data'!I167))="","",OFFSET('Water Data'!$I$28,0,10*ROW('Water Data'!I167)))</f>
        <v/>
      </c>
      <c r="CJ173" s="270" t="str">
        <f ca="true">+IF(OFFSET('Water Data'!$I$29,0,10*ROW('Water Data'!I167))="","",OFFSET('Water Data'!$I$29,0,10*ROW('Water Data'!I167)))</f>
        <v/>
      </c>
      <c r="CK173" s="270" t="str">
        <f ca="true">+IF(OFFSET('Sanitation Data'!$D$28,0,10*ROW('Sanitation Data'!D167))="","",OFFSET('Sanitation Data'!$D$28,0,10*ROW('Sanitation Data'!D167)))</f>
        <v/>
      </c>
      <c r="CL173" s="270" t="str">
        <f ca="true">+IF(OFFSET('Sanitation Data'!$D$29,0,10*ROW('Sanitation Data'!D167))="","",OFFSET('Sanitation Data'!$D$29,0,10*ROW('Sanitation Data'!D167)))</f>
        <v/>
      </c>
      <c r="CM173" s="270" t="str">
        <f ca="true">+IF(OFFSET('Sanitation Data'!$D$30,0,10*ROW('Sanitation Data'!D167))="","",OFFSET('Sanitation Data'!$D$30,0,10*ROW('Sanitation Data'!D167)))</f>
        <v/>
      </c>
      <c r="CN173" s="270" t="str">
        <f ca="true">+IF(OFFSET('Sanitation Data'!$D$31,0,10*ROW('Sanitation Data'!D167))="","",OFFSET('Sanitation Data'!$D$31,0,10*ROW('Sanitation Data'!D167)))</f>
        <v/>
      </c>
      <c r="CO173" s="270" t="str">
        <f ca="true">+IF(OFFSET('Sanitation Data'!$D$32,0,10*ROW('Sanitation Data'!D167))="","",OFFSET('Sanitation Data'!$D$32,0,10*ROW('Sanitation Data'!D167)))</f>
        <v/>
      </c>
      <c r="CP173" s="270" t="str">
        <f ca="true">+IF(OFFSET('Sanitation Data'!$E$28,0,10*ROW('Sanitation Data'!E167))="","",OFFSET('Sanitation Data'!$E$28,0,10*ROW('Sanitation Data'!E167)))</f>
        <v/>
      </c>
      <c r="CQ173" s="270" t="str">
        <f ca="true">+IF(OFFSET('Sanitation Data'!$E$29,0,10*ROW('Sanitation Data'!E167))="","",OFFSET('Sanitation Data'!$E$29,0,10*ROW('Sanitation Data'!E167)))</f>
        <v/>
      </c>
      <c r="CR173" s="270" t="str">
        <f ca="true">+IF(OFFSET('Sanitation Data'!$E$30,0,10*ROW('Sanitation Data'!E167))="","",OFFSET('Sanitation Data'!$E$30,0,10*ROW('Sanitation Data'!E167)))</f>
        <v/>
      </c>
      <c r="CS173" s="270" t="str">
        <f ca="true">+IF(OFFSET('Sanitation Data'!$E$31,0,10*ROW('Sanitation Data'!E167))="","",OFFSET('Sanitation Data'!$E$31,0,10*ROW('Sanitation Data'!E167)))</f>
        <v/>
      </c>
      <c r="CT173" s="270" t="str">
        <f ca="true">+IF(OFFSET('Sanitation Data'!$E$32,0,10*ROW('Sanitation Data'!E167))="","",OFFSET('Sanitation Data'!$E$32,0,10*ROW('Sanitation Data'!E167)))</f>
        <v/>
      </c>
      <c r="CU173" s="270" t="str">
        <f ca="true">+IF(OFFSET('Sanitation Data'!$F$28,0,10*ROW('Sanitation Data'!F167))="","",OFFSET('Sanitation Data'!$F$28,0,10*ROW('Sanitation Data'!F167)))</f>
        <v/>
      </c>
      <c r="CV173" s="270" t="str">
        <f ca="true">+IF(OFFSET('Sanitation Data'!$F$29,0,10*ROW('Sanitation Data'!F167))="","",OFFSET('Sanitation Data'!$F$29,0,10*ROW('Sanitation Data'!F167)))</f>
        <v/>
      </c>
      <c r="CW173" s="270" t="str">
        <f ca="true">+IF(OFFSET('Sanitation Data'!$F$30,0,10*ROW('Sanitation Data'!F167))="","",OFFSET('Sanitation Data'!$F$30,0,10*ROW('Sanitation Data'!F167)))</f>
        <v/>
      </c>
      <c r="CX173" s="270" t="str">
        <f ca="true">+IF(OFFSET('Sanitation Data'!$F$31,0,10*ROW('Sanitation Data'!F167))="","",OFFSET('Sanitation Data'!$F$31,0,10*ROW('Sanitation Data'!F167)))</f>
        <v/>
      </c>
      <c r="CY173" s="270" t="str">
        <f ca="true">+IF(OFFSET('Sanitation Data'!$F$32,0,10*ROW('Sanitation Data'!F167))="","",OFFSET('Sanitation Data'!$F$32,0,10*ROW('Sanitation Data'!F167)))</f>
        <v/>
      </c>
      <c r="CZ173" s="270" t="str">
        <f ca="true">+IF(OFFSET('Sanitation Data'!$G$28,0,10*ROW('Sanitation Data'!G167))="","",OFFSET('Sanitation Data'!$G$28,0,10*ROW('Sanitation Data'!G167)))</f>
        <v/>
      </c>
      <c r="DA173" s="270" t="str">
        <f ca="true">+IF(OFFSET('Sanitation Data'!$G$29,0,10*ROW('Sanitation Data'!G167))="","",OFFSET('Sanitation Data'!$G$29,0,10*ROW('Sanitation Data'!G167)))</f>
        <v/>
      </c>
      <c r="DB173" s="270" t="str">
        <f ca="true">+IF(OFFSET('Sanitation Data'!$G$30,0,10*ROW('Sanitation Data'!G167))="","",OFFSET('Sanitation Data'!$G$30,0,10*ROW('Sanitation Data'!G167)))</f>
        <v/>
      </c>
      <c r="DC173" s="270" t="str">
        <f ca="true">+IF(OFFSET('Sanitation Data'!$G$31,0,10*ROW('Sanitation Data'!G167))="","",OFFSET('Sanitation Data'!$G$31,0,10*ROW('Sanitation Data'!G167)))</f>
        <v/>
      </c>
      <c r="DD173" s="270" t="str">
        <f ca="true">+IF(OFFSET('Sanitation Data'!$G$32,0,10*ROW('Sanitation Data'!G167))="","",OFFSET('Sanitation Data'!$G$32,0,10*ROW('Sanitation Data'!G167)))</f>
        <v/>
      </c>
      <c r="DE173" s="270" t="str">
        <f ca="true">+IF(OFFSET('Sanitation Data'!$H$28,0,10*ROW('Sanitation Data'!H167))="","",OFFSET('Sanitation Data'!$H$28,0,10*ROW('Sanitation Data'!H167)))</f>
        <v/>
      </c>
      <c r="DF173" s="270" t="str">
        <f ca="true">+IF(OFFSET('Sanitation Data'!$H$29,0,10*ROW('Sanitation Data'!H167))="","",OFFSET('Sanitation Data'!$H$29,0,10*ROW('Sanitation Data'!H167)))</f>
        <v/>
      </c>
      <c r="DG173" s="270" t="str">
        <f ca="true">+IF(OFFSET('Sanitation Data'!$H$30,0,10*ROW('Sanitation Data'!H167))="","",OFFSET('Sanitation Data'!$H$30,0,10*ROW('Sanitation Data'!H167)))</f>
        <v/>
      </c>
      <c r="DH173" s="270" t="str">
        <f ca="true">+IF(OFFSET('Sanitation Data'!$H$31,0,10*ROW('Sanitation Data'!H167))="","",OFFSET('Sanitation Data'!$H$31,0,10*ROW('Sanitation Data'!H167)))</f>
        <v/>
      </c>
      <c r="DI173" s="270" t="str">
        <f ca="true">+IF(OFFSET('Sanitation Data'!$H$32,0,10*ROW('Sanitation Data'!H167))="","",OFFSET('Sanitation Data'!$H$32,0,10*ROW('Sanitation Data'!H167)))</f>
        <v/>
      </c>
      <c r="DJ173" s="270" t="str">
        <f ca="true">+IF(OFFSET('Sanitation Data'!$I$28,0,10*ROW('Sanitation Data'!I167))="","",OFFSET('Sanitation Data'!$I$28,0,10*ROW('Sanitation Data'!I167)))</f>
        <v/>
      </c>
      <c r="DK173" s="270" t="str">
        <f ca="true">+IF(OFFSET('Sanitation Data'!$I$29,0,10*ROW('Sanitation Data'!I167))="","",OFFSET('Sanitation Data'!$I$29,0,10*ROW('Sanitation Data'!I167)))</f>
        <v/>
      </c>
      <c r="DL173" s="270" t="str">
        <f ca="true">+IF(OFFSET('Sanitation Data'!$I$30,0,10*ROW('Sanitation Data'!I167))="","",OFFSET('Sanitation Data'!$I$30,0,10*ROW('Sanitation Data'!I167)))</f>
        <v/>
      </c>
      <c r="DM173" s="270" t="str">
        <f ca="true">+IF(OFFSET('Sanitation Data'!$I$31,0,10*ROW('Sanitation Data'!I167))="","",OFFSET('Sanitation Data'!$I$31,0,10*ROW('Sanitation Data'!I167)))</f>
        <v/>
      </c>
      <c r="DN173" s="270" t="str">
        <f ca="true">+IF(OFFSET('Sanitation Data'!$I$32,0,10*ROW('Sanitation Data'!I167))="","",OFFSET('Sanitation Data'!$I$32,0,10*ROW('Sanitation Data'!I167)))</f>
        <v/>
      </c>
      <c r="DO173" s="270" t="str">
        <f ca="true">+IF(OFFSET('Hygiene Data'!$D$11,0,10*ROW('Hygiene Data'!D167))="","",OFFSET('Hygiene Data'!$D$11,0,10*ROW('Hygiene Data'!D167)))</f>
        <v/>
      </c>
      <c r="DP173" s="270" t="str">
        <f ca="true">+IF(OFFSET('Hygiene Data'!$D$12,0,10*ROW('Hygiene Data'!D167))="","",OFFSET('Hygiene Data'!$D$12,0,10*ROW('Hygiene Data'!D167)))</f>
        <v/>
      </c>
      <c r="DQ173" s="270" t="str">
        <f ca="true">+IF(OFFSET('Hygiene Data'!$D$13,0,10*ROW('Hygiene Data'!D167))="","",OFFSET('Hygiene Data'!$D$13,0,10*ROW('Hygiene Data'!D167)))</f>
        <v/>
      </c>
      <c r="DR173" s="270" t="str">
        <f ca="true">+IF(OFFSET('Hygiene Data'!$E$11,0,10*ROW('Hygiene Data'!E167))="","",OFFSET('Hygiene Data'!$E$11,0,10*ROW('Hygiene Data'!E167)))</f>
        <v/>
      </c>
      <c r="DS173" s="270" t="str">
        <f ca="true">+IF(OFFSET('Hygiene Data'!$E$12,0,10*ROW('Hygiene Data'!E167))="","",OFFSET('Hygiene Data'!$E$12,0,10*ROW('Hygiene Data'!E167)))</f>
        <v/>
      </c>
      <c r="DT173" s="270" t="str">
        <f ca="true">+IF(OFFSET('Hygiene Data'!$E$13,0,10*ROW('Hygiene Data'!E167))="","",OFFSET('Hygiene Data'!$E$13,0,10*ROW('Hygiene Data'!E167)))</f>
        <v/>
      </c>
      <c r="DU173" s="270" t="str">
        <f ca="true">+IF(OFFSET('Hygiene Data'!$F$11,0,10*ROW('Hygiene Data'!F167))="","",OFFSET('Hygiene Data'!$F$11,0,10*ROW('Hygiene Data'!F167)))</f>
        <v/>
      </c>
      <c r="DV173" s="270" t="str">
        <f ca="true">+IF(OFFSET('Hygiene Data'!$F$12,0,10*ROW('Hygiene Data'!F167))="","",OFFSET('Hygiene Data'!$F$12,0,10*ROW('Hygiene Data'!F167)))</f>
        <v/>
      </c>
      <c r="DW173" s="270" t="str">
        <f ca="true">+IF(OFFSET('Hygiene Data'!$F$13,0,10*ROW('Hygiene Data'!F167))="","",OFFSET('Hygiene Data'!$F$13,0,10*ROW('Hygiene Data'!F167)))</f>
        <v/>
      </c>
      <c r="DX173" s="270" t="str">
        <f ca="true">+IF(OFFSET('Hygiene Data'!$G$11,0,10*ROW('Hygiene Data'!G167))="","",OFFSET('Hygiene Data'!$G$11,0,10*ROW('Hygiene Data'!G167)))</f>
        <v/>
      </c>
      <c r="DY173" s="270" t="str">
        <f ca="true">+IF(OFFSET('Hygiene Data'!$G$12,0,10*ROW('Hygiene Data'!G167))="","",OFFSET('Hygiene Data'!$G$12,0,10*ROW('Hygiene Data'!G167)))</f>
        <v/>
      </c>
      <c r="DZ173" s="270" t="str">
        <f ca="true">+IF(OFFSET('Hygiene Data'!$G$13,0,10*ROW('Hygiene Data'!G167))="","",OFFSET('Hygiene Data'!$G$13,0,10*ROW('Hygiene Data'!G167)))</f>
        <v/>
      </c>
      <c r="EA173" s="270" t="str">
        <f ca="true">+IF(OFFSET('Hygiene Data'!$H$11,0,10*ROW('Hygiene Data'!H167))="","",OFFSET('Hygiene Data'!$H$11,0,10*ROW('Hygiene Data'!H167)))</f>
        <v/>
      </c>
      <c r="EB173" s="270" t="str">
        <f ca="true">+IF(OFFSET('Hygiene Data'!$H$12,0,10*ROW('Hygiene Data'!H167))="","",OFFSET('Hygiene Data'!$H$12,0,10*ROW('Hygiene Data'!H167)))</f>
        <v/>
      </c>
      <c r="EC173" s="270" t="str">
        <f ca="true">+IF(OFFSET('Hygiene Data'!$H$13,0,10*ROW('Hygiene Data'!H167))="","",OFFSET('Hygiene Data'!$H$13,0,10*ROW('Hygiene Data'!H167)))</f>
        <v/>
      </c>
      <c r="ED173" s="270" t="str">
        <f ca="true">+IF(OFFSET('Hygiene Data'!$I$11,0,10*ROW('Hygiene Data'!I167))="","",OFFSET('Hygiene Data'!$I$11,0,10*ROW('Hygiene Data'!I167)))</f>
        <v/>
      </c>
      <c r="EE173" s="270" t="str">
        <f ca="true">+IF(OFFSET('Hygiene Data'!$I$12,0,10*ROW('Hygiene Data'!I167))="","",OFFSET('Hygiene Data'!$I$12,0,10*ROW('Hygiene Data'!I167)))</f>
        <v/>
      </c>
      <c r="EF173" s="270"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26" t="str">
        <f t="shared" ca="true" si="2"/>
        <v/>
      </c>
      <c r="D174" s="93"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3"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3"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3"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3"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3"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3"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3"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3"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3"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3"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3"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3"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3"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3"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3"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3"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3"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4"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4"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4"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4"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4"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4"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4"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4"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4"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4"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4"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4"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4"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4"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4"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4"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4"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4"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4"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4"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4"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4"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4"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4"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4"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4"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4"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4"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4"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4"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5"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5"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5"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5"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5"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5"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5"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5"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5"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5"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5"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5"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5"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5"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5"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5"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5"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5"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0"/>
      <c r="BS174" s="270" t="str">
        <f ca="true">+IF(OFFSET('Water Data'!$D$27,0,10*ROW('Water Data'!D168))="","",OFFSET('Water Data'!$D$27,0,10*ROW('Water Data'!D168)))</f>
        <v/>
      </c>
      <c r="BT174" s="270" t="str">
        <f ca="true">+IF(OFFSET('Water Data'!$D$28,0,10*ROW('Water Data'!D168))="","",OFFSET('Water Data'!$D$28,0,10*ROW('Water Data'!D168)))</f>
        <v/>
      </c>
      <c r="BU174" s="270" t="str">
        <f ca="true">+IF(OFFSET('Water Data'!$D$29,0,10*ROW('Water Data'!D168))="","",OFFSET('Water Data'!$D$29,0,10*ROW('Water Data'!D168)))</f>
        <v/>
      </c>
      <c r="BV174" s="270" t="str">
        <f ca="true">+IF(OFFSET('Water Data'!$E$27,0,10*ROW('Water Data'!E168))="","",OFFSET('Water Data'!$E$27,0,10*ROW('Water Data'!E168)))</f>
        <v/>
      </c>
      <c r="BW174" s="270" t="str">
        <f ca="true">+IF(OFFSET('Water Data'!$E$28,0,10*ROW('Water Data'!E168))="","",OFFSET('Water Data'!$E$28,0,10*ROW('Water Data'!E168)))</f>
        <v/>
      </c>
      <c r="BX174" s="270" t="str">
        <f ca="true">+IF(OFFSET('Water Data'!$E$29,0,10*ROW('Water Data'!E168))="","",OFFSET('Water Data'!$E$29,0,10*ROW('Water Data'!E168)))</f>
        <v/>
      </c>
      <c r="BY174" s="270" t="str">
        <f ca="true">+IF(OFFSET('Water Data'!$F$27,0,10*ROW('Water Data'!F168))="","",OFFSET('Water Data'!$F$27,0,10*ROW('Water Data'!F168)))</f>
        <v/>
      </c>
      <c r="BZ174" s="270" t="str">
        <f ca="true">+IF(OFFSET('Water Data'!$F$28,0,10*ROW('Water Data'!F168))="","",OFFSET('Water Data'!$F$28,0,10*ROW('Water Data'!F168)))</f>
        <v/>
      </c>
      <c r="CA174" s="270" t="str">
        <f ca="true">+IF(OFFSET('Water Data'!$F$29,0,10*ROW('Water Data'!F168))="","",OFFSET('Water Data'!$F$29,0,10*ROW('Water Data'!F168)))</f>
        <v/>
      </c>
      <c r="CB174" s="270" t="str">
        <f ca="true">+IF(OFFSET('Water Data'!$G$27,0,10*ROW('Water Data'!G168))="","",OFFSET('Water Data'!$G$27,0,10*ROW('Water Data'!G168)))</f>
        <v/>
      </c>
      <c r="CC174" s="270" t="str">
        <f ca="true">+IF(OFFSET('Water Data'!$G$28,0,10*ROW('Water Data'!G168))="","",OFFSET('Water Data'!$G$28,0,10*ROW('Water Data'!G168)))</f>
        <v/>
      </c>
      <c r="CD174" s="270" t="str">
        <f ca="true">+IF(OFFSET('Water Data'!$G$29,0,10*ROW('Water Data'!G168))="","",OFFSET('Water Data'!$G$29,0,10*ROW('Water Data'!G168)))</f>
        <v/>
      </c>
      <c r="CE174" s="270" t="str">
        <f ca="true">+IF(OFFSET('Water Data'!$H$27,0,10*ROW('Water Data'!H168))="","",OFFSET('Water Data'!$H$27,0,10*ROW('Water Data'!H168)))</f>
        <v/>
      </c>
      <c r="CF174" s="270" t="str">
        <f ca="true">+IF(OFFSET('Water Data'!$H$28,0,10*ROW('Water Data'!H168))="","",OFFSET('Water Data'!$H$28,0,10*ROW('Water Data'!H168)))</f>
        <v/>
      </c>
      <c r="CG174" s="270" t="str">
        <f ca="true">+IF(OFFSET('Water Data'!$H$29,0,10*ROW('Water Data'!H168))="","",OFFSET('Water Data'!$H$29,0,10*ROW('Water Data'!H168)))</f>
        <v/>
      </c>
      <c r="CH174" s="270" t="str">
        <f ca="true">+IF(OFFSET('Water Data'!$I$27,0,10*ROW('Water Data'!I168))="","",OFFSET('Water Data'!$I$27,0,10*ROW('Water Data'!I168)))</f>
        <v/>
      </c>
      <c r="CI174" s="270" t="str">
        <f ca="true">+IF(OFFSET('Water Data'!$I$28,0,10*ROW('Water Data'!I168))="","",OFFSET('Water Data'!$I$28,0,10*ROW('Water Data'!I168)))</f>
        <v/>
      </c>
      <c r="CJ174" s="270" t="str">
        <f ca="true">+IF(OFFSET('Water Data'!$I$29,0,10*ROW('Water Data'!I168))="","",OFFSET('Water Data'!$I$29,0,10*ROW('Water Data'!I168)))</f>
        <v/>
      </c>
      <c r="CK174" s="270" t="str">
        <f ca="true">+IF(OFFSET('Sanitation Data'!$D$28,0,10*ROW('Sanitation Data'!D168))="","",OFFSET('Sanitation Data'!$D$28,0,10*ROW('Sanitation Data'!D168)))</f>
        <v/>
      </c>
      <c r="CL174" s="270" t="str">
        <f ca="true">+IF(OFFSET('Sanitation Data'!$D$29,0,10*ROW('Sanitation Data'!D168))="","",OFFSET('Sanitation Data'!$D$29,0,10*ROW('Sanitation Data'!D168)))</f>
        <v/>
      </c>
      <c r="CM174" s="270" t="str">
        <f ca="true">+IF(OFFSET('Sanitation Data'!$D$30,0,10*ROW('Sanitation Data'!D168))="","",OFFSET('Sanitation Data'!$D$30,0,10*ROW('Sanitation Data'!D168)))</f>
        <v/>
      </c>
      <c r="CN174" s="270" t="str">
        <f ca="true">+IF(OFFSET('Sanitation Data'!$D$31,0,10*ROW('Sanitation Data'!D168))="","",OFFSET('Sanitation Data'!$D$31,0,10*ROW('Sanitation Data'!D168)))</f>
        <v/>
      </c>
      <c r="CO174" s="270" t="str">
        <f ca="true">+IF(OFFSET('Sanitation Data'!$D$32,0,10*ROW('Sanitation Data'!D168))="","",OFFSET('Sanitation Data'!$D$32,0,10*ROW('Sanitation Data'!D168)))</f>
        <v/>
      </c>
      <c r="CP174" s="270" t="str">
        <f ca="true">+IF(OFFSET('Sanitation Data'!$E$28,0,10*ROW('Sanitation Data'!E168))="","",OFFSET('Sanitation Data'!$E$28,0,10*ROW('Sanitation Data'!E168)))</f>
        <v/>
      </c>
      <c r="CQ174" s="270" t="str">
        <f ca="true">+IF(OFFSET('Sanitation Data'!$E$29,0,10*ROW('Sanitation Data'!E168))="","",OFFSET('Sanitation Data'!$E$29,0,10*ROW('Sanitation Data'!E168)))</f>
        <v/>
      </c>
      <c r="CR174" s="270" t="str">
        <f ca="true">+IF(OFFSET('Sanitation Data'!$E$30,0,10*ROW('Sanitation Data'!E168))="","",OFFSET('Sanitation Data'!$E$30,0,10*ROW('Sanitation Data'!E168)))</f>
        <v/>
      </c>
      <c r="CS174" s="270" t="str">
        <f ca="true">+IF(OFFSET('Sanitation Data'!$E$31,0,10*ROW('Sanitation Data'!E168))="","",OFFSET('Sanitation Data'!$E$31,0,10*ROW('Sanitation Data'!E168)))</f>
        <v/>
      </c>
      <c r="CT174" s="270" t="str">
        <f ca="true">+IF(OFFSET('Sanitation Data'!$E$32,0,10*ROW('Sanitation Data'!E168))="","",OFFSET('Sanitation Data'!$E$32,0,10*ROW('Sanitation Data'!E168)))</f>
        <v/>
      </c>
      <c r="CU174" s="270" t="str">
        <f ca="true">+IF(OFFSET('Sanitation Data'!$F$28,0,10*ROW('Sanitation Data'!F168))="","",OFFSET('Sanitation Data'!$F$28,0,10*ROW('Sanitation Data'!F168)))</f>
        <v/>
      </c>
      <c r="CV174" s="270" t="str">
        <f ca="true">+IF(OFFSET('Sanitation Data'!$F$29,0,10*ROW('Sanitation Data'!F168))="","",OFFSET('Sanitation Data'!$F$29,0,10*ROW('Sanitation Data'!F168)))</f>
        <v/>
      </c>
      <c r="CW174" s="270" t="str">
        <f ca="true">+IF(OFFSET('Sanitation Data'!$F$30,0,10*ROW('Sanitation Data'!F168))="","",OFFSET('Sanitation Data'!$F$30,0,10*ROW('Sanitation Data'!F168)))</f>
        <v/>
      </c>
      <c r="CX174" s="270" t="str">
        <f ca="true">+IF(OFFSET('Sanitation Data'!$F$31,0,10*ROW('Sanitation Data'!F168))="","",OFFSET('Sanitation Data'!$F$31,0,10*ROW('Sanitation Data'!F168)))</f>
        <v/>
      </c>
      <c r="CY174" s="270" t="str">
        <f ca="true">+IF(OFFSET('Sanitation Data'!$F$32,0,10*ROW('Sanitation Data'!F168))="","",OFFSET('Sanitation Data'!$F$32,0,10*ROW('Sanitation Data'!F168)))</f>
        <v/>
      </c>
      <c r="CZ174" s="270" t="str">
        <f ca="true">+IF(OFFSET('Sanitation Data'!$G$28,0,10*ROW('Sanitation Data'!G168))="","",OFFSET('Sanitation Data'!$G$28,0,10*ROW('Sanitation Data'!G168)))</f>
        <v/>
      </c>
      <c r="DA174" s="270" t="str">
        <f ca="true">+IF(OFFSET('Sanitation Data'!$G$29,0,10*ROW('Sanitation Data'!G168))="","",OFFSET('Sanitation Data'!$G$29,0,10*ROW('Sanitation Data'!G168)))</f>
        <v/>
      </c>
      <c r="DB174" s="270" t="str">
        <f ca="true">+IF(OFFSET('Sanitation Data'!$G$30,0,10*ROW('Sanitation Data'!G168))="","",OFFSET('Sanitation Data'!$G$30,0,10*ROW('Sanitation Data'!G168)))</f>
        <v/>
      </c>
      <c r="DC174" s="270" t="str">
        <f ca="true">+IF(OFFSET('Sanitation Data'!$G$31,0,10*ROW('Sanitation Data'!G168))="","",OFFSET('Sanitation Data'!$G$31,0,10*ROW('Sanitation Data'!G168)))</f>
        <v/>
      </c>
      <c r="DD174" s="270" t="str">
        <f ca="true">+IF(OFFSET('Sanitation Data'!$G$32,0,10*ROW('Sanitation Data'!G168))="","",OFFSET('Sanitation Data'!$G$32,0,10*ROW('Sanitation Data'!G168)))</f>
        <v/>
      </c>
      <c r="DE174" s="270" t="str">
        <f ca="true">+IF(OFFSET('Sanitation Data'!$H$28,0,10*ROW('Sanitation Data'!H168))="","",OFFSET('Sanitation Data'!$H$28,0,10*ROW('Sanitation Data'!H168)))</f>
        <v/>
      </c>
      <c r="DF174" s="270" t="str">
        <f ca="true">+IF(OFFSET('Sanitation Data'!$H$29,0,10*ROW('Sanitation Data'!H168))="","",OFFSET('Sanitation Data'!$H$29,0,10*ROW('Sanitation Data'!H168)))</f>
        <v/>
      </c>
      <c r="DG174" s="270" t="str">
        <f ca="true">+IF(OFFSET('Sanitation Data'!$H$30,0,10*ROW('Sanitation Data'!H168))="","",OFFSET('Sanitation Data'!$H$30,0,10*ROW('Sanitation Data'!H168)))</f>
        <v/>
      </c>
      <c r="DH174" s="270" t="str">
        <f ca="true">+IF(OFFSET('Sanitation Data'!$H$31,0,10*ROW('Sanitation Data'!H168))="","",OFFSET('Sanitation Data'!$H$31,0,10*ROW('Sanitation Data'!H168)))</f>
        <v/>
      </c>
      <c r="DI174" s="270" t="str">
        <f ca="true">+IF(OFFSET('Sanitation Data'!$H$32,0,10*ROW('Sanitation Data'!H168))="","",OFFSET('Sanitation Data'!$H$32,0,10*ROW('Sanitation Data'!H168)))</f>
        <v/>
      </c>
      <c r="DJ174" s="270" t="str">
        <f ca="true">+IF(OFFSET('Sanitation Data'!$I$28,0,10*ROW('Sanitation Data'!I168))="","",OFFSET('Sanitation Data'!$I$28,0,10*ROW('Sanitation Data'!I168)))</f>
        <v/>
      </c>
      <c r="DK174" s="270" t="str">
        <f ca="true">+IF(OFFSET('Sanitation Data'!$I$29,0,10*ROW('Sanitation Data'!I168))="","",OFFSET('Sanitation Data'!$I$29,0,10*ROW('Sanitation Data'!I168)))</f>
        <v/>
      </c>
      <c r="DL174" s="270" t="str">
        <f ca="true">+IF(OFFSET('Sanitation Data'!$I$30,0,10*ROW('Sanitation Data'!I168))="","",OFFSET('Sanitation Data'!$I$30,0,10*ROW('Sanitation Data'!I168)))</f>
        <v/>
      </c>
      <c r="DM174" s="270" t="str">
        <f ca="true">+IF(OFFSET('Sanitation Data'!$I$31,0,10*ROW('Sanitation Data'!I168))="","",OFFSET('Sanitation Data'!$I$31,0,10*ROW('Sanitation Data'!I168)))</f>
        <v/>
      </c>
      <c r="DN174" s="270" t="str">
        <f ca="true">+IF(OFFSET('Sanitation Data'!$I$32,0,10*ROW('Sanitation Data'!I168))="","",OFFSET('Sanitation Data'!$I$32,0,10*ROW('Sanitation Data'!I168)))</f>
        <v/>
      </c>
      <c r="DO174" s="270" t="str">
        <f ca="true">+IF(OFFSET('Hygiene Data'!$D$11,0,10*ROW('Hygiene Data'!D168))="","",OFFSET('Hygiene Data'!$D$11,0,10*ROW('Hygiene Data'!D168)))</f>
        <v/>
      </c>
      <c r="DP174" s="270" t="str">
        <f ca="true">+IF(OFFSET('Hygiene Data'!$D$12,0,10*ROW('Hygiene Data'!D168))="","",OFFSET('Hygiene Data'!$D$12,0,10*ROW('Hygiene Data'!D168)))</f>
        <v/>
      </c>
      <c r="DQ174" s="270" t="str">
        <f ca="true">+IF(OFFSET('Hygiene Data'!$D$13,0,10*ROW('Hygiene Data'!D168))="","",OFFSET('Hygiene Data'!$D$13,0,10*ROW('Hygiene Data'!D168)))</f>
        <v/>
      </c>
      <c r="DR174" s="270" t="str">
        <f ca="true">+IF(OFFSET('Hygiene Data'!$E$11,0,10*ROW('Hygiene Data'!E168))="","",OFFSET('Hygiene Data'!$E$11,0,10*ROW('Hygiene Data'!E168)))</f>
        <v/>
      </c>
      <c r="DS174" s="270" t="str">
        <f ca="true">+IF(OFFSET('Hygiene Data'!$E$12,0,10*ROW('Hygiene Data'!E168))="","",OFFSET('Hygiene Data'!$E$12,0,10*ROW('Hygiene Data'!E168)))</f>
        <v/>
      </c>
      <c r="DT174" s="270" t="str">
        <f ca="true">+IF(OFFSET('Hygiene Data'!$E$13,0,10*ROW('Hygiene Data'!E168))="","",OFFSET('Hygiene Data'!$E$13,0,10*ROW('Hygiene Data'!E168)))</f>
        <v/>
      </c>
      <c r="DU174" s="270" t="str">
        <f ca="true">+IF(OFFSET('Hygiene Data'!$F$11,0,10*ROW('Hygiene Data'!F168))="","",OFFSET('Hygiene Data'!$F$11,0,10*ROW('Hygiene Data'!F168)))</f>
        <v/>
      </c>
      <c r="DV174" s="270" t="str">
        <f ca="true">+IF(OFFSET('Hygiene Data'!$F$12,0,10*ROW('Hygiene Data'!F168))="","",OFFSET('Hygiene Data'!$F$12,0,10*ROW('Hygiene Data'!F168)))</f>
        <v/>
      </c>
      <c r="DW174" s="270" t="str">
        <f ca="true">+IF(OFFSET('Hygiene Data'!$F$13,0,10*ROW('Hygiene Data'!F168))="","",OFFSET('Hygiene Data'!$F$13,0,10*ROW('Hygiene Data'!F168)))</f>
        <v/>
      </c>
      <c r="DX174" s="270" t="str">
        <f ca="true">+IF(OFFSET('Hygiene Data'!$G$11,0,10*ROW('Hygiene Data'!G168))="","",OFFSET('Hygiene Data'!$G$11,0,10*ROW('Hygiene Data'!G168)))</f>
        <v/>
      </c>
      <c r="DY174" s="270" t="str">
        <f ca="true">+IF(OFFSET('Hygiene Data'!$G$12,0,10*ROW('Hygiene Data'!G168))="","",OFFSET('Hygiene Data'!$G$12,0,10*ROW('Hygiene Data'!G168)))</f>
        <v/>
      </c>
      <c r="DZ174" s="270" t="str">
        <f ca="true">+IF(OFFSET('Hygiene Data'!$G$13,0,10*ROW('Hygiene Data'!G168))="","",OFFSET('Hygiene Data'!$G$13,0,10*ROW('Hygiene Data'!G168)))</f>
        <v/>
      </c>
      <c r="EA174" s="270" t="str">
        <f ca="true">+IF(OFFSET('Hygiene Data'!$H$11,0,10*ROW('Hygiene Data'!H168))="","",OFFSET('Hygiene Data'!$H$11,0,10*ROW('Hygiene Data'!H168)))</f>
        <v/>
      </c>
      <c r="EB174" s="270" t="str">
        <f ca="true">+IF(OFFSET('Hygiene Data'!$H$12,0,10*ROW('Hygiene Data'!H168))="","",OFFSET('Hygiene Data'!$H$12,0,10*ROW('Hygiene Data'!H168)))</f>
        <v/>
      </c>
      <c r="EC174" s="270" t="str">
        <f ca="true">+IF(OFFSET('Hygiene Data'!$H$13,0,10*ROW('Hygiene Data'!H168))="","",OFFSET('Hygiene Data'!$H$13,0,10*ROW('Hygiene Data'!H168)))</f>
        <v/>
      </c>
      <c r="ED174" s="270" t="str">
        <f ca="true">+IF(OFFSET('Hygiene Data'!$I$11,0,10*ROW('Hygiene Data'!I168))="","",OFFSET('Hygiene Data'!$I$11,0,10*ROW('Hygiene Data'!I168)))</f>
        <v/>
      </c>
      <c r="EE174" s="270" t="str">
        <f ca="true">+IF(OFFSET('Hygiene Data'!$I$12,0,10*ROW('Hygiene Data'!I168))="","",OFFSET('Hygiene Data'!$I$12,0,10*ROW('Hygiene Data'!I168)))</f>
        <v/>
      </c>
      <c r="EF174" s="270"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26" t="str">
        <f t="shared" ca="true" si="2"/>
        <v/>
      </c>
      <c r="D175" s="93"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3"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3"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3"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3"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3"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3"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3"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3"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3"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3"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3"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3"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3"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3"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3"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3"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3"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4"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4"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4"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4"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4"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4"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4"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4"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4"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4"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4"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4"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4"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4"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4"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4"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4"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4"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4"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4"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4"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4"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4"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4"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4"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4"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4"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4"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4"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4"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5"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5"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5"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5"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5"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5"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5"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5"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5"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5"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5"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5"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5"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5"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5"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5"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5"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5"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0"/>
      <c r="BS175" s="270" t="str">
        <f ca="true">+IF(OFFSET('Water Data'!$D$27,0,10*ROW('Water Data'!D169))="","",OFFSET('Water Data'!$D$27,0,10*ROW('Water Data'!D169)))</f>
        <v/>
      </c>
      <c r="BT175" s="270" t="str">
        <f ca="true">+IF(OFFSET('Water Data'!$D$28,0,10*ROW('Water Data'!D169))="","",OFFSET('Water Data'!$D$28,0,10*ROW('Water Data'!D169)))</f>
        <v/>
      </c>
      <c r="BU175" s="270" t="str">
        <f ca="true">+IF(OFFSET('Water Data'!$D$29,0,10*ROW('Water Data'!D169))="","",OFFSET('Water Data'!$D$29,0,10*ROW('Water Data'!D169)))</f>
        <v/>
      </c>
      <c r="BV175" s="270" t="str">
        <f ca="true">+IF(OFFSET('Water Data'!$E$27,0,10*ROW('Water Data'!E169))="","",OFFSET('Water Data'!$E$27,0,10*ROW('Water Data'!E169)))</f>
        <v/>
      </c>
      <c r="BW175" s="270" t="str">
        <f ca="true">+IF(OFFSET('Water Data'!$E$28,0,10*ROW('Water Data'!E169))="","",OFFSET('Water Data'!$E$28,0,10*ROW('Water Data'!E169)))</f>
        <v/>
      </c>
      <c r="BX175" s="270" t="str">
        <f ca="true">+IF(OFFSET('Water Data'!$E$29,0,10*ROW('Water Data'!E169))="","",OFFSET('Water Data'!$E$29,0,10*ROW('Water Data'!E169)))</f>
        <v/>
      </c>
      <c r="BY175" s="270" t="str">
        <f ca="true">+IF(OFFSET('Water Data'!$F$27,0,10*ROW('Water Data'!F169))="","",OFFSET('Water Data'!$F$27,0,10*ROW('Water Data'!F169)))</f>
        <v/>
      </c>
      <c r="BZ175" s="270" t="str">
        <f ca="true">+IF(OFFSET('Water Data'!$F$28,0,10*ROW('Water Data'!F169))="","",OFFSET('Water Data'!$F$28,0,10*ROW('Water Data'!F169)))</f>
        <v/>
      </c>
      <c r="CA175" s="270" t="str">
        <f ca="true">+IF(OFFSET('Water Data'!$F$29,0,10*ROW('Water Data'!F169))="","",OFFSET('Water Data'!$F$29,0,10*ROW('Water Data'!F169)))</f>
        <v/>
      </c>
      <c r="CB175" s="270" t="str">
        <f ca="true">+IF(OFFSET('Water Data'!$G$27,0,10*ROW('Water Data'!G169))="","",OFFSET('Water Data'!$G$27,0,10*ROW('Water Data'!G169)))</f>
        <v/>
      </c>
      <c r="CC175" s="270" t="str">
        <f ca="true">+IF(OFFSET('Water Data'!$G$28,0,10*ROW('Water Data'!G169))="","",OFFSET('Water Data'!$G$28,0,10*ROW('Water Data'!G169)))</f>
        <v/>
      </c>
      <c r="CD175" s="270" t="str">
        <f ca="true">+IF(OFFSET('Water Data'!$G$29,0,10*ROW('Water Data'!G169))="","",OFFSET('Water Data'!$G$29,0,10*ROW('Water Data'!G169)))</f>
        <v/>
      </c>
      <c r="CE175" s="270" t="str">
        <f ca="true">+IF(OFFSET('Water Data'!$H$27,0,10*ROW('Water Data'!H169))="","",OFFSET('Water Data'!$H$27,0,10*ROW('Water Data'!H169)))</f>
        <v/>
      </c>
      <c r="CF175" s="270" t="str">
        <f ca="true">+IF(OFFSET('Water Data'!$H$28,0,10*ROW('Water Data'!H169))="","",OFFSET('Water Data'!$H$28,0,10*ROW('Water Data'!H169)))</f>
        <v/>
      </c>
      <c r="CG175" s="270" t="str">
        <f ca="true">+IF(OFFSET('Water Data'!$H$29,0,10*ROW('Water Data'!H169))="","",OFFSET('Water Data'!$H$29,0,10*ROW('Water Data'!H169)))</f>
        <v/>
      </c>
      <c r="CH175" s="270" t="str">
        <f ca="true">+IF(OFFSET('Water Data'!$I$27,0,10*ROW('Water Data'!I169))="","",OFFSET('Water Data'!$I$27,0,10*ROW('Water Data'!I169)))</f>
        <v/>
      </c>
      <c r="CI175" s="270" t="str">
        <f ca="true">+IF(OFFSET('Water Data'!$I$28,0,10*ROW('Water Data'!I169))="","",OFFSET('Water Data'!$I$28,0,10*ROW('Water Data'!I169)))</f>
        <v/>
      </c>
      <c r="CJ175" s="270" t="str">
        <f ca="true">+IF(OFFSET('Water Data'!$I$29,0,10*ROW('Water Data'!I169))="","",OFFSET('Water Data'!$I$29,0,10*ROW('Water Data'!I169)))</f>
        <v/>
      </c>
      <c r="CK175" s="270" t="str">
        <f ca="true">+IF(OFFSET('Sanitation Data'!$D$28,0,10*ROW('Sanitation Data'!D169))="","",OFFSET('Sanitation Data'!$D$28,0,10*ROW('Sanitation Data'!D169)))</f>
        <v/>
      </c>
      <c r="CL175" s="270" t="str">
        <f ca="true">+IF(OFFSET('Sanitation Data'!$D$29,0,10*ROW('Sanitation Data'!D169))="","",OFFSET('Sanitation Data'!$D$29,0,10*ROW('Sanitation Data'!D169)))</f>
        <v/>
      </c>
      <c r="CM175" s="270" t="str">
        <f ca="true">+IF(OFFSET('Sanitation Data'!$D$30,0,10*ROW('Sanitation Data'!D169))="","",OFFSET('Sanitation Data'!$D$30,0,10*ROW('Sanitation Data'!D169)))</f>
        <v/>
      </c>
      <c r="CN175" s="270" t="str">
        <f ca="true">+IF(OFFSET('Sanitation Data'!$D$31,0,10*ROW('Sanitation Data'!D169))="","",OFFSET('Sanitation Data'!$D$31,0,10*ROW('Sanitation Data'!D169)))</f>
        <v/>
      </c>
      <c r="CO175" s="270" t="str">
        <f ca="true">+IF(OFFSET('Sanitation Data'!$D$32,0,10*ROW('Sanitation Data'!D169))="","",OFFSET('Sanitation Data'!$D$32,0,10*ROW('Sanitation Data'!D169)))</f>
        <v/>
      </c>
      <c r="CP175" s="270" t="str">
        <f ca="true">+IF(OFFSET('Sanitation Data'!$E$28,0,10*ROW('Sanitation Data'!E169))="","",OFFSET('Sanitation Data'!$E$28,0,10*ROW('Sanitation Data'!E169)))</f>
        <v/>
      </c>
      <c r="CQ175" s="270" t="str">
        <f ca="true">+IF(OFFSET('Sanitation Data'!$E$29,0,10*ROW('Sanitation Data'!E169))="","",OFFSET('Sanitation Data'!$E$29,0,10*ROW('Sanitation Data'!E169)))</f>
        <v/>
      </c>
      <c r="CR175" s="270" t="str">
        <f ca="true">+IF(OFFSET('Sanitation Data'!$E$30,0,10*ROW('Sanitation Data'!E169))="","",OFFSET('Sanitation Data'!$E$30,0,10*ROW('Sanitation Data'!E169)))</f>
        <v/>
      </c>
      <c r="CS175" s="270" t="str">
        <f ca="true">+IF(OFFSET('Sanitation Data'!$E$31,0,10*ROW('Sanitation Data'!E169))="","",OFFSET('Sanitation Data'!$E$31,0,10*ROW('Sanitation Data'!E169)))</f>
        <v/>
      </c>
      <c r="CT175" s="270" t="str">
        <f ca="true">+IF(OFFSET('Sanitation Data'!$E$32,0,10*ROW('Sanitation Data'!E169))="","",OFFSET('Sanitation Data'!$E$32,0,10*ROW('Sanitation Data'!E169)))</f>
        <v/>
      </c>
      <c r="CU175" s="270" t="str">
        <f ca="true">+IF(OFFSET('Sanitation Data'!$F$28,0,10*ROW('Sanitation Data'!F169))="","",OFFSET('Sanitation Data'!$F$28,0,10*ROW('Sanitation Data'!F169)))</f>
        <v/>
      </c>
      <c r="CV175" s="270" t="str">
        <f ca="true">+IF(OFFSET('Sanitation Data'!$F$29,0,10*ROW('Sanitation Data'!F169))="","",OFFSET('Sanitation Data'!$F$29,0,10*ROW('Sanitation Data'!F169)))</f>
        <v/>
      </c>
      <c r="CW175" s="270" t="str">
        <f ca="true">+IF(OFFSET('Sanitation Data'!$F$30,0,10*ROW('Sanitation Data'!F169))="","",OFFSET('Sanitation Data'!$F$30,0,10*ROW('Sanitation Data'!F169)))</f>
        <v/>
      </c>
      <c r="CX175" s="270" t="str">
        <f ca="true">+IF(OFFSET('Sanitation Data'!$F$31,0,10*ROW('Sanitation Data'!F169))="","",OFFSET('Sanitation Data'!$F$31,0,10*ROW('Sanitation Data'!F169)))</f>
        <v/>
      </c>
      <c r="CY175" s="270" t="str">
        <f ca="true">+IF(OFFSET('Sanitation Data'!$F$32,0,10*ROW('Sanitation Data'!F169))="","",OFFSET('Sanitation Data'!$F$32,0,10*ROW('Sanitation Data'!F169)))</f>
        <v/>
      </c>
      <c r="CZ175" s="270" t="str">
        <f ca="true">+IF(OFFSET('Sanitation Data'!$G$28,0,10*ROW('Sanitation Data'!G169))="","",OFFSET('Sanitation Data'!$G$28,0,10*ROW('Sanitation Data'!G169)))</f>
        <v/>
      </c>
      <c r="DA175" s="270" t="str">
        <f ca="true">+IF(OFFSET('Sanitation Data'!$G$29,0,10*ROW('Sanitation Data'!G169))="","",OFFSET('Sanitation Data'!$G$29,0,10*ROW('Sanitation Data'!G169)))</f>
        <v/>
      </c>
      <c r="DB175" s="270" t="str">
        <f ca="true">+IF(OFFSET('Sanitation Data'!$G$30,0,10*ROW('Sanitation Data'!G169))="","",OFFSET('Sanitation Data'!$G$30,0,10*ROW('Sanitation Data'!G169)))</f>
        <v/>
      </c>
      <c r="DC175" s="270" t="str">
        <f ca="true">+IF(OFFSET('Sanitation Data'!$G$31,0,10*ROW('Sanitation Data'!G169))="","",OFFSET('Sanitation Data'!$G$31,0,10*ROW('Sanitation Data'!G169)))</f>
        <v/>
      </c>
      <c r="DD175" s="270" t="str">
        <f ca="true">+IF(OFFSET('Sanitation Data'!$G$32,0,10*ROW('Sanitation Data'!G169))="","",OFFSET('Sanitation Data'!$G$32,0,10*ROW('Sanitation Data'!G169)))</f>
        <v/>
      </c>
      <c r="DE175" s="270" t="str">
        <f ca="true">+IF(OFFSET('Sanitation Data'!$H$28,0,10*ROW('Sanitation Data'!H169))="","",OFFSET('Sanitation Data'!$H$28,0,10*ROW('Sanitation Data'!H169)))</f>
        <v/>
      </c>
      <c r="DF175" s="270" t="str">
        <f ca="true">+IF(OFFSET('Sanitation Data'!$H$29,0,10*ROW('Sanitation Data'!H169))="","",OFFSET('Sanitation Data'!$H$29,0,10*ROW('Sanitation Data'!H169)))</f>
        <v/>
      </c>
      <c r="DG175" s="270" t="str">
        <f ca="true">+IF(OFFSET('Sanitation Data'!$H$30,0,10*ROW('Sanitation Data'!H169))="","",OFFSET('Sanitation Data'!$H$30,0,10*ROW('Sanitation Data'!H169)))</f>
        <v/>
      </c>
      <c r="DH175" s="270" t="str">
        <f ca="true">+IF(OFFSET('Sanitation Data'!$H$31,0,10*ROW('Sanitation Data'!H169))="","",OFFSET('Sanitation Data'!$H$31,0,10*ROW('Sanitation Data'!H169)))</f>
        <v/>
      </c>
      <c r="DI175" s="270" t="str">
        <f ca="true">+IF(OFFSET('Sanitation Data'!$H$32,0,10*ROW('Sanitation Data'!H169))="","",OFFSET('Sanitation Data'!$H$32,0,10*ROW('Sanitation Data'!H169)))</f>
        <v/>
      </c>
      <c r="DJ175" s="270" t="str">
        <f ca="true">+IF(OFFSET('Sanitation Data'!$I$28,0,10*ROW('Sanitation Data'!I169))="","",OFFSET('Sanitation Data'!$I$28,0,10*ROW('Sanitation Data'!I169)))</f>
        <v/>
      </c>
      <c r="DK175" s="270" t="str">
        <f ca="true">+IF(OFFSET('Sanitation Data'!$I$29,0,10*ROW('Sanitation Data'!I169))="","",OFFSET('Sanitation Data'!$I$29,0,10*ROW('Sanitation Data'!I169)))</f>
        <v/>
      </c>
      <c r="DL175" s="270" t="str">
        <f ca="true">+IF(OFFSET('Sanitation Data'!$I$30,0,10*ROW('Sanitation Data'!I169))="","",OFFSET('Sanitation Data'!$I$30,0,10*ROW('Sanitation Data'!I169)))</f>
        <v/>
      </c>
      <c r="DM175" s="270" t="str">
        <f ca="true">+IF(OFFSET('Sanitation Data'!$I$31,0,10*ROW('Sanitation Data'!I169))="","",OFFSET('Sanitation Data'!$I$31,0,10*ROW('Sanitation Data'!I169)))</f>
        <v/>
      </c>
      <c r="DN175" s="270" t="str">
        <f ca="true">+IF(OFFSET('Sanitation Data'!$I$32,0,10*ROW('Sanitation Data'!I169))="","",OFFSET('Sanitation Data'!$I$32,0,10*ROW('Sanitation Data'!I169)))</f>
        <v/>
      </c>
      <c r="DO175" s="270" t="str">
        <f ca="true">+IF(OFFSET('Hygiene Data'!$D$11,0,10*ROW('Hygiene Data'!D169))="","",OFFSET('Hygiene Data'!$D$11,0,10*ROW('Hygiene Data'!D169)))</f>
        <v/>
      </c>
      <c r="DP175" s="270" t="str">
        <f ca="true">+IF(OFFSET('Hygiene Data'!$D$12,0,10*ROW('Hygiene Data'!D169))="","",OFFSET('Hygiene Data'!$D$12,0,10*ROW('Hygiene Data'!D169)))</f>
        <v/>
      </c>
      <c r="DQ175" s="270" t="str">
        <f ca="true">+IF(OFFSET('Hygiene Data'!$D$13,0,10*ROW('Hygiene Data'!D169))="","",OFFSET('Hygiene Data'!$D$13,0,10*ROW('Hygiene Data'!D169)))</f>
        <v/>
      </c>
      <c r="DR175" s="270" t="str">
        <f ca="true">+IF(OFFSET('Hygiene Data'!$E$11,0,10*ROW('Hygiene Data'!E169))="","",OFFSET('Hygiene Data'!$E$11,0,10*ROW('Hygiene Data'!E169)))</f>
        <v/>
      </c>
      <c r="DS175" s="270" t="str">
        <f ca="true">+IF(OFFSET('Hygiene Data'!$E$12,0,10*ROW('Hygiene Data'!E169))="","",OFFSET('Hygiene Data'!$E$12,0,10*ROW('Hygiene Data'!E169)))</f>
        <v/>
      </c>
      <c r="DT175" s="270" t="str">
        <f ca="true">+IF(OFFSET('Hygiene Data'!$E$13,0,10*ROW('Hygiene Data'!E169))="","",OFFSET('Hygiene Data'!$E$13,0,10*ROW('Hygiene Data'!E169)))</f>
        <v/>
      </c>
      <c r="DU175" s="270" t="str">
        <f ca="true">+IF(OFFSET('Hygiene Data'!$F$11,0,10*ROW('Hygiene Data'!F169))="","",OFFSET('Hygiene Data'!$F$11,0,10*ROW('Hygiene Data'!F169)))</f>
        <v/>
      </c>
      <c r="DV175" s="270" t="str">
        <f ca="true">+IF(OFFSET('Hygiene Data'!$F$12,0,10*ROW('Hygiene Data'!F169))="","",OFFSET('Hygiene Data'!$F$12,0,10*ROW('Hygiene Data'!F169)))</f>
        <v/>
      </c>
      <c r="DW175" s="270" t="str">
        <f ca="true">+IF(OFFSET('Hygiene Data'!$F$13,0,10*ROW('Hygiene Data'!F169))="","",OFFSET('Hygiene Data'!$F$13,0,10*ROW('Hygiene Data'!F169)))</f>
        <v/>
      </c>
      <c r="DX175" s="270" t="str">
        <f ca="true">+IF(OFFSET('Hygiene Data'!$G$11,0,10*ROW('Hygiene Data'!G169))="","",OFFSET('Hygiene Data'!$G$11,0,10*ROW('Hygiene Data'!G169)))</f>
        <v/>
      </c>
      <c r="DY175" s="270" t="str">
        <f ca="true">+IF(OFFSET('Hygiene Data'!$G$12,0,10*ROW('Hygiene Data'!G169))="","",OFFSET('Hygiene Data'!$G$12,0,10*ROW('Hygiene Data'!G169)))</f>
        <v/>
      </c>
      <c r="DZ175" s="270" t="str">
        <f ca="true">+IF(OFFSET('Hygiene Data'!$G$13,0,10*ROW('Hygiene Data'!G169))="","",OFFSET('Hygiene Data'!$G$13,0,10*ROW('Hygiene Data'!G169)))</f>
        <v/>
      </c>
      <c r="EA175" s="270" t="str">
        <f ca="true">+IF(OFFSET('Hygiene Data'!$H$11,0,10*ROW('Hygiene Data'!H169))="","",OFFSET('Hygiene Data'!$H$11,0,10*ROW('Hygiene Data'!H169)))</f>
        <v/>
      </c>
      <c r="EB175" s="270" t="str">
        <f ca="true">+IF(OFFSET('Hygiene Data'!$H$12,0,10*ROW('Hygiene Data'!H169))="","",OFFSET('Hygiene Data'!$H$12,0,10*ROW('Hygiene Data'!H169)))</f>
        <v/>
      </c>
      <c r="EC175" s="270" t="str">
        <f ca="true">+IF(OFFSET('Hygiene Data'!$H$13,0,10*ROW('Hygiene Data'!H169))="","",OFFSET('Hygiene Data'!$H$13,0,10*ROW('Hygiene Data'!H169)))</f>
        <v/>
      </c>
      <c r="ED175" s="270" t="str">
        <f ca="true">+IF(OFFSET('Hygiene Data'!$I$11,0,10*ROW('Hygiene Data'!I169))="","",OFFSET('Hygiene Data'!$I$11,0,10*ROW('Hygiene Data'!I169)))</f>
        <v/>
      </c>
      <c r="EE175" s="270" t="str">
        <f ca="true">+IF(OFFSET('Hygiene Data'!$I$12,0,10*ROW('Hygiene Data'!I169))="","",OFFSET('Hygiene Data'!$I$12,0,10*ROW('Hygiene Data'!I169)))</f>
        <v/>
      </c>
      <c r="EF175" s="270"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26" t="str">
        <f t="shared" ca="true" si="2"/>
        <v/>
      </c>
      <c r="D176" s="93"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3"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3"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3"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3"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3"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3"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3"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3"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3"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3"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3"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3"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3"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3"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3"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3"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3"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4"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4"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4"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4"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4"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4"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4"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4"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4"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4"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4"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4"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4"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4"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4"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4"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4"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4"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4"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4"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4"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4"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4"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4"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4"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4"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4"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4"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4"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4"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5"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5"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5"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5"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5"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5"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5"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5"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5"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5"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5"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5"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5"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5"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5"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5"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5"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5"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0"/>
      <c r="BS176" s="270" t="str">
        <f ca="true">+IF(OFFSET('Water Data'!$D$27,0,10*ROW('Water Data'!D170))="","",OFFSET('Water Data'!$D$27,0,10*ROW('Water Data'!D170)))</f>
        <v/>
      </c>
      <c r="BT176" s="270" t="str">
        <f ca="true">+IF(OFFSET('Water Data'!$D$28,0,10*ROW('Water Data'!D170))="","",OFFSET('Water Data'!$D$28,0,10*ROW('Water Data'!D170)))</f>
        <v/>
      </c>
      <c r="BU176" s="270" t="str">
        <f ca="true">+IF(OFFSET('Water Data'!$D$29,0,10*ROW('Water Data'!D170))="","",OFFSET('Water Data'!$D$29,0,10*ROW('Water Data'!D170)))</f>
        <v/>
      </c>
      <c r="BV176" s="270" t="str">
        <f ca="true">+IF(OFFSET('Water Data'!$E$27,0,10*ROW('Water Data'!E170))="","",OFFSET('Water Data'!$E$27,0,10*ROW('Water Data'!E170)))</f>
        <v/>
      </c>
      <c r="BW176" s="270" t="str">
        <f ca="true">+IF(OFFSET('Water Data'!$E$28,0,10*ROW('Water Data'!E170))="","",OFFSET('Water Data'!$E$28,0,10*ROW('Water Data'!E170)))</f>
        <v/>
      </c>
      <c r="BX176" s="270" t="str">
        <f ca="true">+IF(OFFSET('Water Data'!$E$29,0,10*ROW('Water Data'!E170))="","",OFFSET('Water Data'!$E$29,0,10*ROW('Water Data'!E170)))</f>
        <v/>
      </c>
      <c r="BY176" s="270" t="str">
        <f ca="true">+IF(OFFSET('Water Data'!$F$27,0,10*ROW('Water Data'!F170))="","",OFFSET('Water Data'!$F$27,0,10*ROW('Water Data'!F170)))</f>
        <v/>
      </c>
      <c r="BZ176" s="270" t="str">
        <f ca="true">+IF(OFFSET('Water Data'!$F$28,0,10*ROW('Water Data'!F170))="","",OFFSET('Water Data'!$F$28,0,10*ROW('Water Data'!F170)))</f>
        <v/>
      </c>
      <c r="CA176" s="270" t="str">
        <f ca="true">+IF(OFFSET('Water Data'!$F$29,0,10*ROW('Water Data'!F170))="","",OFFSET('Water Data'!$F$29,0,10*ROW('Water Data'!F170)))</f>
        <v/>
      </c>
      <c r="CB176" s="270" t="str">
        <f ca="true">+IF(OFFSET('Water Data'!$G$27,0,10*ROW('Water Data'!G170))="","",OFFSET('Water Data'!$G$27,0,10*ROW('Water Data'!G170)))</f>
        <v/>
      </c>
      <c r="CC176" s="270" t="str">
        <f ca="true">+IF(OFFSET('Water Data'!$G$28,0,10*ROW('Water Data'!G170))="","",OFFSET('Water Data'!$G$28,0,10*ROW('Water Data'!G170)))</f>
        <v/>
      </c>
      <c r="CD176" s="270" t="str">
        <f ca="true">+IF(OFFSET('Water Data'!$G$29,0,10*ROW('Water Data'!G170))="","",OFFSET('Water Data'!$G$29,0,10*ROW('Water Data'!G170)))</f>
        <v/>
      </c>
      <c r="CE176" s="270" t="str">
        <f ca="true">+IF(OFFSET('Water Data'!$H$27,0,10*ROW('Water Data'!H170))="","",OFFSET('Water Data'!$H$27,0,10*ROW('Water Data'!H170)))</f>
        <v/>
      </c>
      <c r="CF176" s="270" t="str">
        <f ca="true">+IF(OFFSET('Water Data'!$H$28,0,10*ROW('Water Data'!H170))="","",OFFSET('Water Data'!$H$28,0,10*ROW('Water Data'!H170)))</f>
        <v/>
      </c>
      <c r="CG176" s="270" t="str">
        <f ca="true">+IF(OFFSET('Water Data'!$H$29,0,10*ROW('Water Data'!H170))="","",OFFSET('Water Data'!$H$29,0,10*ROW('Water Data'!H170)))</f>
        <v/>
      </c>
      <c r="CH176" s="270" t="str">
        <f ca="true">+IF(OFFSET('Water Data'!$I$27,0,10*ROW('Water Data'!I170))="","",OFFSET('Water Data'!$I$27,0,10*ROW('Water Data'!I170)))</f>
        <v/>
      </c>
      <c r="CI176" s="270" t="str">
        <f ca="true">+IF(OFFSET('Water Data'!$I$28,0,10*ROW('Water Data'!I170))="","",OFFSET('Water Data'!$I$28,0,10*ROW('Water Data'!I170)))</f>
        <v/>
      </c>
      <c r="CJ176" s="270" t="str">
        <f ca="true">+IF(OFFSET('Water Data'!$I$29,0,10*ROW('Water Data'!I170))="","",OFFSET('Water Data'!$I$29,0,10*ROW('Water Data'!I170)))</f>
        <v/>
      </c>
      <c r="CK176" s="270" t="str">
        <f ca="true">+IF(OFFSET('Sanitation Data'!$D$28,0,10*ROW('Sanitation Data'!D170))="","",OFFSET('Sanitation Data'!$D$28,0,10*ROW('Sanitation Data'!D170)))</f>
        <v/>
      </c>
      <c r="CL176" s="270" t="str">
        <f ca="true">+IF(OFFSET('Sanitation Data'!$D$29,0,10*ROW('Sanitation Data'!D170))="","",OFFSET('Sanitation Data'!$D$29,0,10*ROW('Sanitation Data'!D170)))</f>
        <v/>
      </c>
      <c r="CM176" s="270" t="str">
        <f ca="true">+IF(OFFSET('Sanitation Data'!$D$30,0,10*ROW('Sanitation Data'!D170))="","",OFFSET('Sanitation Data'!$D$30,0,10*ROW('Sanitation Data'!D170)))</f>
        <v/>
      </c>
      <c r="CN176" s="270" t="str">
        <f ca="true">+IF(OFFSET('Sanitation Data'!$D$31,0,10*ROW('Sanitation Data'!D170))="","",OFFSET('Sanitation Data'!$D$31,0,10*ROW('Sanitation Data'!D170)))</f>
        <v/>
      </c>
      <c r="CO176" s="270" t="str">
        <f ca="true">+IF(OFFSET('Sanitation Data'!$D$32,0,10*ROW('Sanitation Data'!D170))="","",OFFSET('Sanitation Data'!$D$32,0,10*ROW('Sanitation Data'!D170)))</f>
        <v/>
      </c>
      <c r="CP176" s="270" t="str">
        <f ca="true">+IF(OFFSET('Sanitation Data'!$E$28,0,10*ROW('Sanitation Data'!E170))="","",OFFSET('Sanitation Data'!$E$28,0,10*ROW('Sanitation Data'!E170)))</f>
        <v/>
      </c>
      <c r="CQ176" s="270" t="str">
        <f ca="true">+IF(OFFSET('Sanitation Data'!$E$29,0,10*ROW('Sanitation Data'!E170))="","",OFFSET('Sanitation Data'!$E$29,0,10*ROW('Sanitation Data'!E170)))</f>
        <v/>
      </c>
      <c r="CR176" s="270" t="str">
        <f ca="true">+IF(OFFSET('Sanitation Data'!$E$30,0,10*ROW('Sanitation Data'!E170))="","",OFFSET('Sanitation Data'!$E$30,0,10*ROW('Sanitation Data'!E170)))</f>
        <v/>
      </c>
      <c r="CS176" s="270" t="str">
        <f ca="true">+IF(OFFSET('Sanitation Data'!$E$31,0,10*ROW('Sanitation Data'!E170))="","",OFFSET('Sanitation Data'!$E$31,0,10*ROW('Sanitation Data'!E170)))</f>
        <v/>
      </c>
      <c r="CT176" s="270" t="str">
        <f ca="true">+IF(OFFSET('Sanitation Data'!$E$32,0,10*ROW('Sanitation Data'!E170))="","",OFFSET('Sanitation Data'!$E$32,0,10*ROW('Sanitation Data'!E170)))</f>
        <v/>
      </c>
      <c r="CU176" s="270" t="str">
        <f ca="true">+IF(OFFSET('Sanitation Data'!$F$28,0,10*ROW('Sanitation Data'!F170))="","",OFFSET('Sanitation Data'!$F$28,0,10*ROW('Sanitation Data'!F170)))</f>
        <v/>
      </c>
      <c r="CV176" s="270" t="str">
        <f ca="true">+IF(OFFSET('Sanitation Data'!$F$29,0,10*ROW('Sanitation Data'!F170))="","",OFFSET('Sanitation Data'!$F$29,0,10*ROW('Sanitation Data'!F170)))</f>
        <v/>
      </c>
      <c r="CW176" s="270" t="str">
        <f ca="true">+IF(OFFSET('Sanitation Data'!$F$30,0,10*ROW('Sanitation Data'!F170))="","",OFFSET('Sanitation Data'!$F$30,0,10*ROW('Sanitation Data'!F170)))</f>
        <v/>
      </c>
      <c r="CX176" s="270" t="str">
        <f ca="true">+IF(OFFSET('Sanitation Data'!$F$31,0,10*ROW('Sanitation Data'!F170))="","",OFFSET('Sanitation Data'!$F$31,0,10*ROW('Sanitation Data'!F170)))</f>
        <v/>
      </c>
      <c r="CY176" s="270" t="str">
        <f ca="true">+IF(OFFSET('Sanitation Data'!$F$32,0,10*ROW('Sanitation Data'!F170))="","",OFFSET('Sanitation Data'!$F$32,0,10*ROW('Sanitation Data'!F170)))</f>
        <v/>
      </c>
      <c r="CZ176" s="270" t="str">
        <f ca="true">+IF(OFFSET('Sanitation Data'!$G$28,0,10*ROW('Sanitation Data'!G170))="","",OFFSET('Sanitation Data'!$G$28,0,10*ROW('Sanitation Data'!G170)))</f>
        <v/>
      </c>
      <c r="DA176" s="270" t="str">
        <f ca="true">+IF(OFFSET('Sanitation Data'!$G$29,0,10*ROW('Sanitation Data'!G170))="","",OFFSET('Sanitation Data'!$G$29,0,10*ROW('Sanitation Data'!G170)))</f>
        <v/>
      </c>
      <c r="DB176" s="270" t="str">
        <f ca="true">+IF(OFFSET('Sanitation Data'!$G$30,0,10*ROW('Sanitation Data'!G170))="","",OFFSET('Sanitation Data'!$G$30,0,10*ROW('Sanitation Data'!G170)))</f>
        <v/>
      </c>
      <c r="DC176" s="270" t="str">
        <f ca="true">+IF(OFFSET('Sanitation Data'!$G$31,0,10*ROW('Sanitation Data'!G170))="","",OFFSET('Sanitation Data'!$G$31,0,10*ROW('Sanitation Data'!G170)))</f>
        <v/>
      </c>
      <c r="DD176" s="270" t="str">
        <f ca="true">+IF(OFFSET('Sanitation Data'!$G$32,0,10*ROW('Sanitation Data'!G170))="","",OFFSET('Sanitation Data'!$G$32,0,10*ROW('Sanitation Data'!G170)))</f>
        <v/>
      </c>
      <c r="DE176" s="270" t="str">
        <f ca="true">+IF(OFFSET('Sanitation Data'!$H$28,0,10*ROW('Sanitation Data'!H170))="","",OFFSET('Sanitation Data'!$H$28,0,10*ROW('Sanitation Data'!H170)))</f>
        <v/>
      </c>
      <c r="DF176" s="270" t="str">
        <f ca="true">+IF(OFFSET('Sanitation Data'!$H$29,0,10*ROW('Sanitation Data'!H170))="","",OFFSET('Sanitation Data'!$H$29,0,10*ROW('Sanitation Data'!H170)))</f>
        <v/>
      </c>
      <c r="DG176" s="270" t="str">
        <f ca="true">+IF(OFFSET('Sanitation Data'!$H$30,0,10*ROW('Sanitation Data'!H170))="","",OFFSET('Sanitation Data'!$H$30,0,10*ROW('Sanitation Data'!H170)))</f>
        <v/>
      </c>
      <c r="DH176" s="270" t="str">
        <f ca="true">+IF(OFFSET('Sanitation Data'!$H$31,0,10*ROW('Sanitation Data'!H170))="","",OFFSET('Sanitation Data'!$H$31,0,10*ROW('Sanitation Data'!H170)))</f>
        <v/>
      </c>
      <c r="DI176" s="270" t="str">
        <f ca="true">+IF(OFFSET('Sanitation Data'!$H$32,0,10*ROW('Sanitation Data'!H170))="","",OFFSET('Sanitation Data'!$H$32,0,10*ROW('Sanitation Data'!H170)))</f>
        <v/>
      </c>
      <c r="DJ176" s="270" t="str">
        <f ca="true">+IF(OFFSET('Sanitation Data'!$I$28,0,10*ROW('Sanitation Data'!I170))="","",OFFSET('Sanitation Data'!$I$28,0,10*ROW('Sanitation Data'!I170)))</f>
        <v/>
      </c>
      <c r="DK176" s="270" t="str">
        <f ca="true">+IF(OFFSET('Sanitation Data'!$I$29,0,10*ROW('Sanitation Data'!I170))="","",OFFSET('Sanitation Data'!$I$29,0,10*ROW('Sanitation Data'!I170)))</f>
        <v/>
      </c>
      <c r="DL176" s="270" t="str">
        <f ca="true">+IF(OFFSET('Sanitation Data'!$I$30,0,10*ROW('Sanitation Data'!I170))="","",OFFSET('Sanitation Data'!$I$30,0,10*ROW('Sanitation Data'!I170)))</f>
        <v/>
      </c>
      <c r="DM176" s="270" t="str">
        <f ca="true">+IF(OFFSET('Sanitation Data'!$I$31,0,10*ROW('Sanitation Data'!I170))="","",OFFSET('Sanitation Data'!$I$31,0,10*ROW('Sanitation Data'!I170)))</f>
        <v/>
      </c>
      <c r="DN176" s="270" t="str">
        <f ca="true">+IF(OFFSET('Sanitation Data'!$I$32,0,10*ROW('Sanitation Data'!I170))="","",OFFSET('Sanitation Data'!$I$32,0,10*ROW('Sanitation Data'!I170)))</f>
        <v/>
      </c>
      <c r="DO176" s="270" t="str">
        <f ca="true">+IF(OFFSET('Hygiene Data'!$D$11,0,10*ROW('Hygiene Data'!D170))="","",OFFSET('Hygiene Data'!$D$11,0,10*ROW('Hygiene Data'!D170)))</f>
        <v/>
      </c>
      <c r="DP176" s="270" t="str">
        <f ca="true">+IF(OFFSET('Hygiene Data'!$D$12,0,10*ROW('Hygiene Data'!D170))="","",OFFSET('Hygiene Data'!$D$12,0,10*ROW('Hygiene Data'!D170)))</f>
        <v/>
      </c>
      <c r="DQ176" s="270" t="str">
        <f ca="true">+IF(OFFSET('Hygiene Data'!$D$13,0,10*ROW('Hygiene Data'!D170))="","",OFFSET('Hygiene Data'!$D$13,0,10*ROW('Hygiene Data'!D170)))</f>
        <v/>
      </c>
      <c r="DR176" s="270" t="str">
        <f ca="true">+IF(OFFSET('Hygiene Data'!$E$11,0,10*ROW('Hygiene Data'!E170))="","",OFFSET('Hygiene Data'!$E$11,0,10*ROW('Hygiene Data'!E170)))</f>
        <v/>
      </c>
      <c r="DS176" s="270" t="str">
        <f ca="true">+IF(OFFSET('Hygiene Data'!$E$12,0,10*ROW('Hygiene Data'!E170))="","",OFFSET('Hygiene Data'!$E$12,0,10*ROW('Hygiene Data'!E170)))</f>
        <v/>
      </c>
      <c r="DT176" s="270" t="str">
        <f ca="true">+IF(OFFSET('Hygiene Data'!$E$13,0,10*ROW('Hygiene Data'!E170))="","",OFFSET('Hygiene Data'!$E$13,0,10*ROW('Hygiene Data'!E170)))</f>
        <v/>
      </c>
      <c r="DU176" s="270" t="str">
        <f ca="true">+IF(OFFSET('Hygiene Data'!$F$11,0,10*ROW('Hygiene Data'!F170))="","",OFFSET('Hygiene Data'!$F$11,0,10*ROW('Hygiene Data'!F170)))</f>
        <v/>
      </c>
      <c r="DV176" s="270" t="str">
        <f ca="true">+IF(OFFSET('Hygiene Data'!$F$12,0,10*ROW('Hygiene Data'!F170))="","",OFFSET('Hygiene Data'!$F$12,0,10*ROW('Hygiene Data'!F170)))</f>
        <v/>
      </c>
      <c r="DW176" s="270" t="str">
        <f ca="true">+IF(OFFSET('Hygiene Data'!$F$13,0,10*ROW('Hygiene Data'!F170))="","",OFFSET('Hygiene Data'!$F$13,0,10*ROW('Hygiene Data'!F170)))</f>
        <v/>
      </c>
      <c r="DX176" s="270" t="str">
        <f ca="true">+IF(OFFSET('Hygiene Data'!$G$11,0,10*ROW('Hygiene Data'!G170))="","",OFFSET('Hygiene Data'!$G$11,0,10*ROW('Hygiene Data'!G170)))</f>
        <v/>
      </c>
      <c r="DY176" s="270" t="str">
        <f ca="true">+IF(OFFSET('Hygiene Data'!$G$12,0,10*ROW('Hygiene Data'!G170))="","",OFFSET('Hygiene Data'!$G$12,0,10*ROW('Hygiene Data'!G170)))</f>
        <v/>
      </c>
      <c r="DZ176" s="270" t="str">
        <f ca="true">+IF(OFFSET('Hygiene Data'!$G$13,0,10*ROW('Hygiene Data'!G170))="","",OFFSET('Hygiene Data'!$G$13,0,10*ROW('Hygiene Data'!G170)))</f>
        <v/>
      </c>
      <c r="EA176" s="270" t="str">
        <f ca="true">+IF(OFFSET('Hygiene Data'!$H$11,0,10*ROW('Hygiene Data'!H170))="","",OFFSET('Hygiene Data'!$H$11,0,10*ROW('Hygiene Data'!H170)))</f>
        <v/>
      </c>
      <c r="EB176" s="270" t="str">
        <f ca="true">+IF(OFFSET('Hygiene Data'!$H$12,0,10*ROW('Hygiene Data'!H170))="","",OFFSET('Hygiene Data'!$H$12,0,10*ROW('Hygiene Data'!H170)))</f>
        <v/>
      </c>
      <c r="EC176" s="270" t="str">
        <f ca="true">+IF(OFFSET('Hygiene Data'!$H$13,0,10*ROW('Hygiene Data'!H170))="","",OFFSET('Hygiene Data'!$H$13,0,10*ROW('Hygiene Data'!H170)))</f>
        <v/>
      </c>
      <c r="ED176" s="270" t="str">
        <f ca="true">+IF(OFFSET('Hygiene Data'!$I$11,0,10*ROW('Hygiene Data'!I170))="","",OFFSET('Hygiene Data'!$I$11,0,10*ROW('Hygiene Data'!I170)))</f>
        <v/>
      </c>
      <c r="EE176" s="270" t="str">
        <f ca="true">+IF(OFFSET('Hygiene Data'!$I$12,0,10*ROW('Hygiene Data'!I170))="","",OFFSET('Hygiene Data'!$I$12,0,10*ROW('Hygiene Data'!I170)))</f>
        <v/>
      </c>
      <c r="EF176" s="270"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26" t="str">
        <f t="shared" ca="true" si="2"/>
        <v/>
      </c>
      <c r="D177" s="93"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3"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3"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3"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3"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3"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3"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3"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3"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3"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3"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3"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3"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3"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3"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3"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3"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3"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4"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4"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4"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4"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4"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4"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4"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4"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4"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4"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4"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4"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4"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4"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4"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4"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4"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4"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4"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4"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4"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4"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4"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4"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4"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4"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4"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4"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4"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4"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5"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5"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5"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5"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5"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5"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5"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5"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5"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5"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5"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5"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5"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5"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5"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5"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5"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5"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0"/>
      <c r="BS177" s="270" t="str">
        <f ca="true">+IF(OFFSET('Water Data'!$D$27,0,10*ROW('Water Data'!D171))="","",OFFSET('Water Data'!$D$27,0,10*ROW('Water Data'!D171)))</f>
        <v/>
      </c>
      <c r="BT177" s="270" t="str">
        <f ca="true">+IF(OFFSET('Water Data'!$D$28,0,10*ROW('Water Data'!D171))="","",OFFSET('Water Data'!$D$28,0,10*ROW('Water Data'!D171)))</f>
        <v/>
      </c>
      <c r="BU177" s="270" t="str">
        <f ca="true">+IF(OFFSET('Water Data'!$D$29,0,10*ROW('Water Data'!D171))="","",OFFSET('Water Data'!$D$29,0,10*ROW('Water Data'!D171)))</f>
        <v/>
      </c>
      <c r="BV177" s="270" t="str">
        <f ca="true">+IF(OFFSET('Water Data'!$E$27,0,10*ROW('Water Data'!E171))="","",OFFSET('Water Data'!$E$27,0,10*ROW('Water Data'!E171)))</f>
        <v/>
      </c>
      <c r="BW177" s="270" t="str">
        <f ca="true">+IF(OFFSET('Water Data'!$E$28,0,10*ROW('Water Data'!E171))="","",OFFSET('Water Data'!$E$28,0,10*ROW('Water Data'!E171)))</f>
        <v/>
      </c>
      <c r="BX177" s="270" t="str">
        <f ca="true">+IF(OFFSET('Water Data'!$E$29,0,10*ROW('Water Data'!E171))="","",OFFSET('Water Data'!$E$29,0,10*ROW('Water Data'!E171)))</f>
        <v/>
      </c>
      <c r="BY177" s="270" t="str">
        <f ca="true">+IF(OFFSET('Water Data'!$F$27,0,10*ROW('Water Data'!F171))="","",OFFSET('Water Data'!$F$27,0,10*ROW('Water Data'!F171)))</f>
        <v/>
      </c>
      <c r="BZ177" s="270" t="str">
        <f ca="true">+IF(OFFSET('Water Data'!$F$28,0,10*ROW('Water Data'!F171))="","",OFFSET('Water Data'!$F$28,0,10*ROW('Water Data'!F171)))</f>
        <v/>
      </c>
      <c r="CA177" s="270" t="str">
        <f ca="true">+IF(OFFSET('Water Data'!$F$29,0,10*ROW('Water Data'!F171))="","",OFFSET('Water Data'!$F$29,0,10*ROW('Water Data'!F171)))</f>
        <v/>
      </c>
      <c r="CB177" s="270" t="str">
        <f ca="true">+IF(OFFSET('Water Data'!$G$27,0,10*ROW('Water Data'!G171))="","",OFFSET('Water Data'!$G$27,0,10*ROW('Water Data'!G171)))</f>
        <v/>
      </c>
      <c r="CC177" s="270" t="str">
        <f ca="true">+IF(OFFSET('Water Data'!$G$28,0,10*ROW('Water Data'!G171))="","",OFFSET('Water Data'!$G$28,0,10*ROW('Water Data'!G171)))</f>
        <v/>
      </c>
      <c r="CD177" s="270" t="str">
        <f ca="true">+IF(OFFSET('Water Data'!$G$29,0,10*ROW('Water Data'!G171))="","",OFFSET('Water Data'!$G$29,0,10*ROW('Water Data'!G171)))</f>
        <v/>
      </c>
      <c r="CE177" s="270" t="str">
        <f ca="true">+IF(OFFSET('Water Data'!$H$27,0,10*ROW('Water Data'!H171))="","",OFFSET('Water Data'!$H$27,0,10*ROW('Water Data'!H171)))</f>
        <v/>
      </c>
      <c r="CF177" s="270" t="str">
        <f ca="true">+IF(OFFSET('Water Data'!$H$28,0,10*ROW('Water Data'!H171))="","",OFFSET('Water Data'!$H$28,0,10*ROW('Water Data'!H171)))</f>
        <v/>
      </c>
      <c r="CG177" s="270" t="str">
        <f ca="true">+IF(OFFSET('Water Data'!$H$29,0,10*ROW('Water Data'!H171))="","",OFFSET('Water Data'!$H$29,0,10*ROW('Water Data'!H171)))</f>
        <v/>
      </c>
      <c r="CH177" s="270" t="str">
        <f ca="true">+IF(OFFSET('Water Data'!$I$27,0,10*ROW('Water Data'!I171))="","",OFFSET('Water Data'!$I$27,0,10*ROW('Water Data'!I171)))</f>
        <v/>
      </c>
      <c r="CI177" s="270" t="str">
        <f ca="true">+IF(OFFSET('Water Data'!$I$28,0,10*ROW('Water Data'!I171))="","",OFFSET('Water Data'!$I$28,0,10*ROW('Water Data'!I171)))</f>
        <v/>
      </c>
      <c r="CJ177" s="270" t="str">
        <f ca="true">+IF(OFFSET('Water Data'!$I$29,0,10*ROW('Water Data'!I171))="","",OFFSET('Water Data'!$I$29,0,10*ROW('Water Data'!I171)))</f>
        <v/>
      </c>
      <c r="CK177" s="270" t="str">
        <f ca="true">+IF(OFFSET('Sanitation Data'!$D$28,0,10*ROW('Sanitation Data'!D171))="","",OFFSET('Sanitation Data'!$D$28,0,10*ROW('Sanitation Data'!D171)))</f>
        <v/>
      </c>
      <c r="CL177" s="270" t="str">
        <f ca="true">+IF(OFFSET('Sanitation Data'!$D$29,0,10*ROW('Sanitation Data'!D171))="","",OFFSET('Sanitation Data'!$D$29,0,10*ROW('Sanitation Data'!D171)))</f>
        <v/>
      </c>
      <c r="CM177" s="270" t="str">
        <f ca="true">+IF(OFFSET('Sanitation Data'!$D$30,0,10*ROW('Sanitation Data'!D171))="","",OFFSET('Sanitation Data'!$D$30,0,10*ROW('Sanitation Data'!D171)))</f>
        <v/>
      </c>
      <c r="CN177" s="270" t="str">
        <f ca="true">+IF(OFFSET('Sanitation Data'!$D$31,0,10*ROW('Sanitation Data'!D171))="","",OFFSET('Sanitation Data'!$D$31,0,10*ROW('Sanitation Data'!D171)))</f>
        <v/>
      </c>
      <c r="CO177" s="270" t="str">
        <f ca="true">+IF(OFFSET('Sanitation Data'!$D$32,0,10*ROW('Sanitation Data'!D171))="","",OFFSET('Sanitation Data'!$D$32,0,10*ROW('Sanitation Data'!D171)))</f>
        <v/>
      </c>
      <c r="CP177" s="270" t="str">
        <f ca="true">+IF(OFFSET('Sanitation Data'!$E$28,0,10*ROW('Sanitation Data'!E171))="","",OFFSET('Sanitation Data'!$E$28,0,10*ROW('Sanitation Data'!E171)))</f>
        <v/>
      </c>
      <c r="CQ177" s="270" t="str">
        <f ca="true">+IF(OFFSET('Sanitation Data'!$E$29,0,10*ROW('Sanitation Data'!E171))="","",OFFSET('Sanitation Data'!$E$29,0,10*ROW('Sanitation Data'!E171)))</f>
        <v/>
      </c>
      <c r="CR177" s="270" t="str">
        <f ca="true">+IF(OFFSET('Sanitation Data'!$E$30,0,10*ROW('Sanitation Data'!E171))="","",OFFSET('Sanitation Data'!$E$30,0,10*ROW('Sanitation Data'!E171)))</f>
        <v/>
      </c>
      <c r="CS177" s="270" t="str">
        <f ca="true">+IF(OFFSET('Sanitation Data'!$E$31,0,10*ROW('Sanitation Data'!E171))="","",OFFSET('Sanitation Data'!$E$31,0,10*ROW('Sanitation Data'!E171)))</f>
        <v/>
      </c>
      <c r="CT177" s="270" t="str">
        <f ca="true">+IF(OFFSET('Sanitation Data'!$E$32,0,10*ROW('Sanitation Data'!E171))="","",OFFSET('Sanitation Data'!$E$32,0,10*ROW('Sanitation Data'!E171)))</f>
        <v/>
      </c>
      <c r="CU177" s="270" t="str">
        <f ca="true">+IF(OFFSET('Sanitation Data'!$F$28,0,10*ROW('Sanitation Data'!F171))="","",OFFSET('Sanitation Data'!$F$28,0,10*ROW('Sanitation Data'!F171)))</f>
        <v/>
      </c>
      <c r="CV177" s="270" t="str">
        <f ca="true">+IF(OFFSET('Sanitation Data'!$F$29,0,10*ROW('Sanitation Data'!F171))="","",OFFSET('Sanitation Data'!$F$29,0,10*ROW('Sanitation Data'!F171)))</f>
        <v/>
      </c>
      <c r="CW177" s="270" t="str">
        <f ca="true">+IF(OFFSET('Sanitation Data'!$F$30,0,10*ROW('Sanitation Data'!F171))="","",OFFSET('Sanitation Data'!$F$30,0,10*ROW('Sanitation Data'!F171)))</f>
        <v/>
      </c>
      <c r="CX177" s="270" t="str">
        <f ca="true">+IF(OFFSET('Sanitation Data'!$F$31,0,10*ROW('Sanitation Data'!F171))="","",OFFSET('Sanitation Data'!$F$31,0,10*ROW('Sanitation Data'!F171)))</f>
        <v/>
      </c>
      <c r="CY177" s="270" t="str">
        <f ca="true">+IF(OFFSET('Sanitation Data'!$F$32,0,10*ROW('Sanitation Data'!F171))="","",OFFSET('Sanitation Data'!$F$32,0,10*ROW('Sanitation Data'!F171)))</f>
        <v/>
      </c>
      <c r="CZ177" s="270" t="str">
        <f ca="true">+IF(OFFSET('Sanitation Data'!$G$28,0,10*ROW('Sanitation Data'!G171))="","",OFFSET('Sanitation Data'!$G$28,0,10*ROW('Sanitation Data'!G171)))</f>
        <v/>
      </c>
      <c r="DA177" s="270" t="str">
        <f ca="true">+IF(OFFSET('Sanitation Data'!$G$29,0,10*ROW('Sanitation Data'!G171))="","",OFFSET('Sanitation Data'!$G$29,0,10*ROW('Sanitation Data'!G171)))</f>
        <v/>
      </c>
      <c r="DB177" s="270" t="str">
        <f ca="true">+IF(OFFSET('Sanitation Data'!$G$30,0,10*ROW('Sanitation Data'!G171))="","",OFFSET('Sanitation Data'!$G$30,0,10*ROW('Sanitation Data'!G171)))</f>
        <v/>
      </c>
      <c r="DC177" s="270" t="str">
        <f ca="true">+IF(OFFSET('Sanitation Data'!$G$31,0,10*ROW('Sanitation Data'!G171))="","",OFFSET('Sanitation Data'!$G$31,0,10*ROW('Sanitation Data'!G171)))</f>
        <v/>
      </c>
      <c r="DD177" s="270" t="str">
        <f ca="true">+IF(OFFSET('Sanitation Data'!$G$32,0,10*ROW('Sanitation Data'!G171))="","",OFFSET('Sanitation Data'!$G$32,0,10*ROW('Sanitation Data'!G171)))</f>
        <v/>
      </c>
      <c r="DE177" s="270" t="str">
        <f ca="true">+IF(OFFSET('Sanitation Data'!$H$28,0,10*ROW('Sanitation Data'!H171))="","",OFFSET('Sanitation Data'!$H$28,0,10*ROW('Sanitation Data'!H171)))</f>
        <v/>
      </c>
      <c r="DF177" s="270" t="str">
        <f ca="true">+IF(OFFSET('Sanitation Data'!$H$29,0,10*ROW('Sanitation Data'!H171))="","",OFFSET('Sanitation Data'!$H$29,0,10*ROW('Sanitation Data'!H171)))</f>
        <v/>
      </c>
      <c r="DG177" s="270" t="str">
        <f ca="true">+IF(OFFSET('Sanitation Data'!$H$30,0,10*ROW('Sanitation Data'!H171))="","",OFFSET('Sanitation Data'!$H$30,0,10*ROW('Sanitation Data'!H171)))</f>
        <v/>
      </c>
      <c r="DH177" s="270" t="str">
        <f ca="true">+IF(OFFSET('Sanitation Data'!$H$31,0,10*ROW('Sanitation Data'!H171))="","",OFFSET('Sanitation Data'!$H$31,0,10*ROW('Sanitation Data'!H171)))</f>
        <v/>
      </c>
      <c r="DI177" s="270" t="str">
        <f ca="true">+IF(OFFSET('Sanitation Data'!$H$32,0,10*ROW('Sanitation Data'!H171))="","",OFFSET('Sanitation Data'!$H$32,0,10*ROW('Sanitation Data'!H171)))</f>
        <v/>
      </c>
      <c r="DJ177" s="270" t="str">
        <f ca="true">+IF(OFFSET('Sanitation Data'!$I$28,0,10*ROW('Sanitation Data'!I171))="","",OFFSET('Sanitation Data'!$I$28,0,10*ROW('Sanitation Data'!I171)))</f>
        <v/>
      </c>
      <c r="DK177" s="270" t="str">
        <f ca="true">+IF(OFFSET('Sanitation Data'!$I$29,0,10*ROW('Sanitation Data'!I171))="","",OFFSET('Sanitation Data'!$I$29,0,10*ROW('Sanitation Data'!I171)))</f>
        <v/>
      </c>
      <c r="DL177" s="270" t="str">
        <f ca="true">+IF(OFFSET('Sanitation Data'!$I$30,0,10*ROW('Sanitation Data'!I171))="","",OFFSET('Sanitation Data'!$I$30,0,10*ROW('Sanitation Data'!I171)))</f>
        <v/>
      </c>
      <c r="DM177" s="270" t="str">
        <f ca="true">+IF(OFFSET('Sanitation Data'!$I$31,0,10*ROW('Sanitation Data'!I171))="","",OFFSET('Sanitation Data'!$I$31,0,10*ROW('Sanitation Data'!I171)))</f>
        <v/>
      </c>
      <c r="DN177" s="270" t="str">
        <f ca="true">+IF(OFFSET('Sanitation Data'!$I$32,0,10*ROW('Sanitation Data'!I171))="","",OFFSET('Sanitation Data'!$I$32,0,10*ROW('Sanitation Data'!I171)))</f>
        <v/>
      </c>
      <c r="DO177" s="270" t="str">
        <f ca="true">+IF(OFFSET('Hygiene Data'!$D$11,0,10*ROW('Hygiene Data'!D171))="","",OFFSET('Hygiene Data'!$D$11,0,10*ROW('Hygiene Data'!D171)))</f>
        <v/>
      </c>
      <c r="DP177" s="270" t="str">
        <f ca="true">+IF(OFFSET('Hygiene Data'!$D$12,0,10*ROW('Hygiene Data'!D171))="","",OFFSET('Hygiene Data'!$D$12,0,10*ROW('Hygiene Data'!D171)))</f>
        <v/>
      </c>
      <c r="DQ177" s="270" t="str">
        <f ca="true">+IF(OFFSET('Hygiene Data'!$D$13,0,10*ROW('Hygiene Data'!D171))="","",OFFSET('Hygiene Data'!$D$13,0,10*ROW('Hygiene Data'!D171)))</f>
        <v/>
      </c>
      <c r="DR177" s="270" t="str">
        <f ca="true">+IF(OFFSET('Hygiene Data'!$E$11,0,10*ROW('Hygiene Data'!E171))="","",OFFSET('Hygiene Data'!$E$11,0,10*ROW('Hygiene Data'!E171)))</f>
        <v/>
      </c>
      <c r="DS177" s="270" t="str">
        <f ca="true">+IF(OFFSET('Hygiene Data'!$E$12,0,10*ROW('Hygiene Data'!E171))="","",OFFSET('Hygiene Data'!$E$12,0,10*ROW('Hygiene Data'!E171)))</f>
        <v/>
      </c>
      <c r="DT177" s="270" t="str">
        <f ca="true">+IF(OFFSET('Hygiene Data'!$E$13,0,10*ROW('Hygiene Data'!E171))="","",OFFSET('Hygiene Data'!$E$13,0,10*ROW('Hygiene Data'!E171)))</f>
        <v/>
      </c>
      <c r="DU177" s="270" t="str">
        <f ca="true">+IF(OFFSET('Hygiene Data'!$F$11,0,10*ROW('Hygiene Data'!F171))="","",OFFSET('Hygiene Data'!$F$11,0,10*ROW('Hygiene Data'!F171)))</f>
        <v/>
      </c>
      <c r="DV177" s="270" t="str">
        <f ca="true">+IF(OFFSET('Hygiene Data'!$F$12,0,10*ROW('Hygiene Data'!F171))="","",OFFSET('Hygiene Data'!$F$12,0,10*ROW('Hygiene Data'!F171)))</f>
        <v/>
      </c>
      <c r="DW177" s="270" t="str">
        <f ca="true">+IF(OFFSET('Hygiene Data'!$F$13,0,10*ROW('Hygiene Data'!F171))="","",OFFSET('Hygiene Data'!$F$13,0,10*ROW('Hygiene Data'!F171)))</f>
        <v/>
      </c>
      <c r="DX177" s="270" t="str">
        <f ca="true">+IF(OFFSET('Hygiene Data'!$G$11,0,10*ROW('Hygiene Data'!G171))="","",OFFSET('Hygiene Data'!$G$11,0,10*ROW('Hygiene Data'!G171)))</f>
        <v/>
      </c>
      <c r="DY177" s="270" t="str">
        <f ca="true">+IF(OFFSET('Hygiene Data'!$G$12,0,10*ROW('Hygiene Data'!G171))="","",OFFSET('Hygiene Data'!$G$12,0,10*ROW('Hygiene Data'!G171)))</f>
        <v/>
      </c>
      <c r="DZ177" s="270" t="str">
        <f ca="true">+IF(OFFSET('Hygiene Data'!$G$13,0,10*ROW('Hygiene Data'!G171))="","",OFFSET('Hygiene Data'!$G$13,0,10*ROW('Hygiene Data'!G171)))</f>
        <v/>
      </c>
      <c r="EA177" s="270" t="str">
        <f ca="true">+IF(OFFSET('Hygiene Data'!$H$11,0,10*ROW('Hygiene Data'!H171))="","",OFFSET('Hygiene Data'!$H$11,0,10*ROW('Hygiene Data'!H171)))</f>
        <v/>
      </c>
      <c r="EB177" s="270" t="str">
        <f ca="true">+IF(OFFSET('Hygiene Data'!$H$12,0,10*ROW('Hygiene Data'!H171))="","",OFFSET('Hygiene Data'!$H$12,0,10*ROW('Hygiene Data'!H171)))</f>
        <v/>
      </c>
      <c r="EC177" s="270" t="str">
        <f ca="true">+IF(OFFSET('Hygiene Data'!$H$13,0,10*ROW('Hygiene Data'!H171))="","",OFFSET('Hygiene Data'!$H$13,0,10*ROW('Hygiene Data'!H171)))</f>
        <v/>
      </c>
      <c r="ED177" s="270" t="str">
        <f ca="true">+IF(OFFSET('Hygiene Data'!$I$11,0,10*ROW('Hygiene Data'!I171))="","",OFFSET('Hygiene Data'!$I$11,0,10*ROW('Hygiene Data'!I171)))</f>
        <v/>
      </c>
      <c r="EE177" s="270" t="str">
        <f ca="true">+IF(OFFSET('Hygiene Data'!$I$12,0,10*ROW('Hygiene Data'!I171))="","",OFFSET('Hygiene Data'!$I$12,0,10*ROW('Hygiene Data'!I171)))</f>
        <v/>
      </c>
      <c r="EF177" s="270"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26" t="str">
        <f t="shared" ca="true" si="2"/>
        <v/>
      </c>
      <c r="D178" s="93"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3"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3"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3"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3"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3"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3"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3"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3"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3"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3"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3"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3"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3"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3"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3"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3"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3"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4"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4"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4"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4"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4"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4"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4"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4"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4"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4"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4"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4"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4"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4"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4"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4"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4"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4"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4"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4"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4"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4"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4"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4"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4"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4"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4"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4"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4"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4"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5"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5"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5"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5"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5"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5"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5"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5"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5"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5"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5"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5"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5"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5"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5"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5"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5"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5"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0"/>
      <c r="BS178" s="270" t="str">
        <f ca="true">+IF(OFFSET('Water Data'!$D$27,0,10*ROW('Water Data'!D172))="","",OFFSET('Water Data'!$D$27,0,10*ROW('Water Data'!D172)))</f>
        <v/>
      </c>
      <c r="BT178" s="270" t="str">
        <f ca="true">+IF(OFFSET('Water Data'!$D$28,0,10*ROW('Water Data'!D172))="","",OFFSET('Water Data'!$D$28,0,10*ROW('Water Data'!D172)))</f>
        <v/>
      </c>
      <c r="BU178" s="270" t="str">
        <f ca="true">+IF(OFFSET('Water Data'!$D$29,0,10*ROW('Water Data'!D172))="","",OFFSET('Water Data'!$D$29,0,10*ROW('Water Data'!D172)))</f>
        <v/>
      </c>
      <c r="BV178" s="270" t="str">
        <f ca="true">+IF(OFFSET('Water Data'!$E$27,0,10*ROW('Water Data'!E172))="","",OFFSET('Water Data'!$E$27,0,10*ROW('Water Data'!E172)))</f>
        <v/>
      </c>
      <c r="BW178" s="270" t="str">
        <f ca="true">+IF(OFFSET('Water Data'!$E$28,0,10*ROW('Water Data'!E172))="","",OFFSET('Water Data'!$E$28,0,10*ROW('Water Data'!E172)))</f>
        <v/>
      </c>
      <c r="BX178" s="270" t="str">
        <f ca="true">+IF(OFFSET('Water Data'!$E$29,0,10*ROW('Water Data'!E172))="","",OFFSET('Water Data'!$E$29,0,10*ROW('Water Data'!E172)))</f>
        <v/>
      </c>
      <c r="BY178" s="270" t="str">
        <f ca="true">+IF(OFFSET('Water Data'!$F$27,0,10*ROW('Water Data'!F172))="","",OFFSET('Water Data'!$F$27,0,10*ROW('Water Data'!F172)))</f>
        <v/>
      </c>
      <c r="BZ178" s="270" t="str">
        <f ca="true">+IF(OFFSET('Water Data'!$F$28,0,10*ROW('Water Data'!F172))="","",OFFSET('Water Data'!$F$28,0,10*ROW('Water Data'!F172)))</f>
        <v/>
      </c>
      <c r="CA178" s="270" t="str">
        <f ca="true">+IF(OFFSET('Water Data'!$F$29,0,10*ROW('Water Data'!F172))="","",OFFSET('Water Data'!$F$29,0,10*ROW('Water Data'!F172)))</f>
        <v/>
      </c>
      <c r="CB178" s="270" t="str">
        <f ca="true">+IF(OFFSET('Water Data'!$G$27,0,10*ROW('Water Data'!G172))="","",OFFSET('Water Data'!$G$27,0,10*ROW('Water Data'!G172)))</f>
        <v/>
      </c>
      <c r="CC178" s="270" t="str">
        <f ca="true">+IF(OFFSET('Water Data'!$G$28,0,10*ROW('Water Data'!G172))="","",OFFSET('Water Data'!$G$28,0,10*ROW('Water Data'!G172)))</f>
        <v/>
      </c>
      <c r="CD178" s="270" t="str">
        <f ca="true">+IF(OFFSET('Water Data'!$G$29,0,10*ROW('Water Data'!G172))="","",OFFSET('Water Data'!$G$29,0,10*ROW('Water Data'!G172)))</f>
        <v/>
      </c>
      <c r="CE178" s="270" t="str">
        <f ca="true">+IF(OFFSET('Water Data'!$H$27,0,10*ROW('Water Data'!H172))="","",OFFSET('Water Data'!$H$27,0,10*ROW('Water Data'!H172)))</f>
        <v/>
      </c>
      <c r="CF178" s="270" t="str">
        <f ca="true">+IF(OFFSET('Water Data'!$H$28,0,10*ROW('Water Data'!H172))="","",OFFSET('Water Data'!$H$28,0,10*ROW('Water Data'!H172)))</f>
        <v/>
      </c>
      <c r="CG178" s="270" t="str">
        <f ca="true">+IF(OFFSET('Water Data'!$H$29,0,10*ROW('Water Data'!H172))="","",OFFSET('Water Data'!$H$29,0,10*ROW('Water Data'!H172)))</f>
        <v/>
      </c>
      <c r="CH178" s="270" t="str">
        <f ca="true">+IF(OFFSET('Water Data'!$I$27,0,10*ROW('Water Data'!I172))="","",OFFSET('Water Data'!$I$27,0,10*ROW('Water Data'!I172)))</f>
        <v/>
      </c>
      <c r="CI178" s="270" t="str">
        <f ca="true">+IF(OFFSET('Water Data'!$I$28,0,10*ROW('Water Data'!I172))="","",OFFSET('Water Data'!$I$28,0,10*ROW('Water Data'!I172)))</f>
        <v/>
      </c>
      <c r="CJ178" s="270" t="str">
        <f ca="true">+IF(OFFSET('Water Data'!$I$29,0,10*ROW('Water Data'!I172))="","",OFFSET('Water Data'!$I$29,0,10*ROW('Water Data'!I172)))</f>
        <v/>
      </c>
      <c r="CK178" s="270" t="str">
        <f ca="true">+IF(OFFSET('Sanitation Data'!$D$28,0,10*ROW('Sanitation Data'!D172))="","",OFFSET('Sanitation Data'!$D$28,0,10*ROW('Sanitation Data'!D172)))</f>
        <v/>
      </c>
      <c r="CL178" s="270" t="str">
        <f ca="true">+IF(OFFSET('Sanitation Data'!$D$29,0,10*ROW('Sanitation Data'!D172))="","",OFFSET('Sanitation Data'!$D$29,0,10*ROW('Sanitation Data'!D172)))</f>
        <v/>
      </c>
      <c r="CM178" s="270" t="str">
        <f ca="true">+IF(OFFSET('Sanitation Data'!$D$30,0,10*ROW('Sanitation Data'!D172))="","",OFFSET('Sanitation Data'!$D$30,0,10*ROW('Sanitation Data'!D172)))</f>
        <v/>
      </c>
      <c r="CN178" s="270" t="str">
        <f ca="true">+IF(OFFSET('Sanitation Data'!$D$31,0,10*ROW('Sanitation Data'!D172))="","",OFFSET('Sanitation Data'!$D$31,0,10*ROW('Sanitation Data'!D172)))</f>
        <v/>
      </c>
      <c r="CO178" s="270" t="str">
        <f ca="true">+IF(OFFSET('Sanitation Data'!$D$32,0,10*ROW('Sanitation Data'!D172))="","",OFFSET('Sanitation Data'!$D$32,0,10*ROW('Sanitation Data'!D172)))</f>
        <v/>
      </c>
      <c r="CP178" s="270" t="str">
        <f ca="true">+IF(OFFSET('Sanitation Data'!$E$28,0,10*ROW('Sanitation Data'!E172))="","",OFFSET('Sanitation Data'!$E$28,0,10*ROW('Sanitation Data'!E172)))</f>
        <v/>
      </c>
      <c r="CQ178" s="270" t="str">
        <f ca="true">+IF(OFFSET('Sanitation Data'!$E$29,0,10*ROW('Sanitation Data'!E172))="","",OFFSET('Sanitation Data'!$E$29,0,10*ROW('Sanitation Data'!E172)))</f>
        <v/>
      </c>
      <c r="CR178" s="270" t="str">
        <f ca="true">+IF(OFFSET('Sanitation Data'!$E$30,0,10*ROW('Sanitation Data'!E172))="","",OFFSET('Sanitation Data'!$E$30,0,10*ROW('Sanitation Data'!E172)))</f>
        <v/>
      </c>
      <c r="CS178" s="270" t="str">
        <f ca="true">+IF(OFFSET('Sanitation Data'!$E$31,0,10*ROW('Sanitation Data'!E172))="","",OFFSET('Sanitation Data'!$E$31,0,10*ROW('Sanitation Data'!E172)))</f>
        <v/>
      </c>
      <c r="CT178" s="270" t="str">
        <f ca="true">+IF(OFFSET('Sanitation Data'!$E$32,0,10*ROW('Sanitation Data'!E172))="","",OFFSET('Sanitation Data'!$E$32,0,10*ROW('Sanitation Data'!E172)))</f>
        <v/>
      </c>
      <c r="CU178" s="270" t="str">
        <f ca="true">+IF(OFFSET('Sanitation Data'!$F$28,0,10*ROW('Sanitation Data'!F172))="","",OFFSET('Sanitation Data'!$F$28,0,10*ROW('Sanitation Data'!F172)))</f>
        <v/>
      </c>
      <c r="CV178" s="270" t="str">
        <f ca="true">+IF(OFFSET('Sanitation Data'!$F$29,0,10*ROW('Sanitation Data'!F172))="","",OFFSET('Sanitation Data'!$F$29,0,10*ROW('Sanitation Data'!F172)))</f>
        <v/>
      </c>
      <c r="CW178" s="270" t="str">
        <f ca="true">+IF(OFFSET('Sanitation Data'!$F$30,0,10*ROW('Sanitation Data'!F172))="","",OFFSET('Sanitation Data'!$F$30,0,10*ROW('Sanitation Data'!F172)))</f>
        <v/>
      </c>
      <c r="CX178" s="270" t="str">
        <f ca="true">+IF(OFFSET('Sanitation Data'!$F$31,0,10*ROW('Sanitation Data'!F172))="","",OFFSET('Sanitation Data'!$F$31,0,10*ROW('Sanitation Data'!F172)))</f>
        <v/>
      </c>
      <c r="CY178" s="270" t="str">
        <f ca="true">+IF(OFFSET('Sanitation Data'!$F$32,0,10*ROW('Sanitation Data'!F172))="","",OFFSET('Sanitation Data'!$F$32,0,10*ROW('Sanitation Data'!F172)))</f>
        <v/>
      </c>
      <c r="CZ178" s="270" t="str">
        <f ca="true">+IF(OFFSET('Sanitation Data'!$G$28,0,10*ROW('Sanitation Data'!G172))="","",OFFSET('Sanitation Data'!$G$28,0,10*ROW('Sanitation Data'!G172)))</f>
        <v/>
      </c>
      <c r="DA178" s="270" t="str">
        <f ca="true">+IF(OFFSET('Sanitation Data'!$G$29,0,10*ROW('Sanitation Data'!G172))="","",OFFSET('Sanitation Data'!$G$29,0,10*ROW('Sanitation Data'!G172)))</f>
        <v/>
      </c>
      <c r="DB178" s="270" t="str">
        <f ca="true">+IF(OFFSET('Sanitation Data'!$G$30,0,10*ROW('Sanitation Data'!G172))="","",OFFSET('Sanitation Data'!$G$30,0,10*ROW('Sanitation Data'!G172)))</f>
        <v/>
      </c>
      <c r="DC178" s="270" t="str">
        <f ca="true">+IF(OFFSET('Sanitation Data'!$G$31,0,10*ROW('Sanitation Data'!G172))="","",OFFSET('Sanitation Data'!$G$31,0,10*ROW('Sanitation Data'!G172)))</f>
        <v/>
      </c>
      <c r="DD178" s="270" t="str">
        <f ca="true">+IF(OFFSET('Sanitation Data'!$G$32,0,10*ROW('Sanitation Data'!G172))="","",OFFSET('Sanitation Data'!$G$32,0,10*ROW('Sanitation Data'!G172)))</f>
        <v/>
      </c>
      <c r="DE178" s="270" t="str">
        <f ca="true">+IF(OFFSET('Sanitation Data'!$H$28,0,10*ROW('Sanitation Data'!H172))="","",OFFSET('Sanitation Data'!$H$28,0,10*ROW('Sanitation Data'!H172)))</f>
        <v/>
      </c>
      <c r="DF178" s="270" t="str">
        <f ca="true">+IF(OFFSET('Sanitation Data'!$H$29,0,10*ROW('Sanitation Data'!H172))="","",OFFSET('Sanitation Data'!$H$29,0,10*ROW('Sanitation Data'!H172)))</f>
        <v/>
      </c>
      <c r="DG178" s="270" t="str">
        <f ca="true">+IF(OFFSET('Sanitation Data'!$H$30,0,10*ROW('Sanitation Data'!H172))="","",OFFSET('Sanitation Data'!$H$30,0,10*ROW('Sanitation Data'!H172)))</f>
        <v/>
      </c>
      <c r="DH178" s="270" t="str">
        <f ca="true">+IF(OFFSET('Sanitation Data'!$H$31,0,10*ROW('Sanitation Data'!H172))="","",OFFSET('Sanitation Data'!$H$31,0,10*ROW('Sanitation Data'!H172)))</f>
        <v/>
      </c>
      <c r="DI178" s="270" t="str">
        <f ca="true">+IF(OFFSET('Sanitation Data'!$H$32,0,10*ROW('Sanitation Data'!H172))="","",OFFSET('Sanitation Data'!$H$32,0,10*ROW('Sanitation Data'!H172)))</f>
        <v/>
      </c>
      <c r="DJ178" s="270" t="str">
        <f ca="true">+IF(OFFSET('Sanitation Data'!$I$28,0,10*ROW('Sanitation Data'!I172))="","",OFFSET('Sanitation Data'!$I$28,0,10*ROW('Sanitation Data'!I172)))</f>
        <v/>
      </c>
      <c r="DK178" s="270" t="str">
        <f ca="true">+IF(OFFSET('Sanitation Data'!$I$29,0,10*ROW('Sanitation Data'!I172))="","",OFFSET('Sanitation Data'!$I$29,0,10*ROW('Sanitation Data'!I172)))</f>
        <v/>
      </c>
      <c r="DL178" s="270" t="str">
        <f ca="true">+IF(OFFSET('Sanitation Data'!$I$30,0,10*ROW('Sanitation Data'!I172))="","",OFFSET('Sanitation Data'!$I$30,0,10*ROW('Sanitation Data'!I172)))</f>
        <v/>
      </c>
      <c r="DM178" s="270" t="str">
        <f ca="true">+IF(OFFSET('Sanitation Data'!$I$31,0,10*ROW('Sanitation Data'!I172))="","",OFFSET('Sanitation Data'!$I$31,0,10*ROW('Sanitation Data'!I172)))</f>
        <v/>
      </c>
      <c r="DN178" s="270" t="str">
        <f ca="true">+IF(OFFSET('Sanitation Data'!$I$32,0,10*ROW('Sanitation Data'!I172))="","",OFFSET('Sanitation Data'!$I$32,0,10*ROW('Sanitation Data'!I172)))</f>
        <v/>
      </c>
      <c r="DO178" s="270" t="str">
        <f ca="true">+IF(OFFSET('Hygiene Data'!$D$11,0,10*ROW('Hygiene Data'!D172))="","",OFFSET('Hygiene Data'!$D$11,0,10*ROW('Hygiene Data'!D172)))</f>
        <v/>
      </c>
      <c r="DP178" s="270" t="str">
        <f ca="true">+IF(OFFSET('Hygiene Data'!$D$12,0,10*ROW('Hygiene Data'!D172))="","",OFFSET('Hygiene Data'!$D$12,0,10*ROW('Hygiene Data'!D172)))</f>
        <v/>
      </c>
      <c r="DQ178" s="270" t="str">
        <f ca="true">+IF(OFFSET('Hygiene Data'!$D$13,0,10*ROW('Hygiene Data'!D172))="","",OFFSET('Hygiene Data'!$D$13,0,10*ROW('Hygiene Data'!D172)))</f>
        <v/>
      </c>
      <c r="DR178" s="270" t="str">
        <f ca="true">+IF(OFFSET('Hygiene Data'!$E$11,0,10*ROW('Hygiene Data'!E172))="","",OFFSET('Hygiene Data'!$E$11,0,10*ROW('Hygiene Data'!E172)))</f>
        <v/>
      </c>
      <c r="DS178" s="270" t="str">
        <f ca="true">+IF(OFFSET('Hygiene Data'!$E$12,0,10*ROW('Hygiene Data'!E172))="","",OFFSET('Hygiene Data'!$E$12,0,10*ROW('Hygiene Data'!E172)))</f>
        <v/>
      </c>
      <c r="DT178" s="270" t="str">
        <f ca="true">+IF(OFFSET('Hygiene Data'!$E$13,0,10*ROW('Hygiene Data'!E172))="","",OFFSET('Hygiene Data'!$E$13,0,10*ROW('Hygiene Data'!E172)))</f>
        <v/>
      </c>
      <c r="DU178" s="270" t="str">
        <f ca="true">+IF(OFFSET('Hygiene Data'!$F$11,0,10*ROW('Hygiene Data'!F172))="","",OFFSET('Hygiene Data'!$F$11,0,10*ROW('Hygiene Data'!F172)))</f>
        <v/>
      </c>
      <c r="DV178" s="270" t="str">
        <f ca="true">+IF(OFFSET('Hygiene Data'!$F$12,0,10*ROW('Hygiene Data'!F172))="","",OFFSET('Hygiene Data'!$F$12,0,10*ROW('Hygiene Data'!F172)))</f>
        <v/>
      </c>
      <c r="DW178" s="270" t="str">
        <f ca="true">+IF(OFFSET('Hygiene Data'!$F$13,0,10*ROW('Hygiene Data'!F172))="","",OFFSET('Hygiene Data'!$F$13,0,10*ROW('Hygiene Data'!F172)))</f>
        <v/>
      </c>
      <c r="DX178" s="270" t="str">
        <f ca="true">+IF(OFFSET('Hygiene Data'!$G$11,0,10*ROW('Hygiene Data'!G172))="","",OFFSET('Hygiene Data'!$G$11,0,10*ROW('Hygiene Data'!G172)))</f>
        <v/>
      </c>
      <c r="DY178" s="270" t="str">
        <f ca="true">+IF(OFFSET('Hygiene Data'!$G$12,0,10*ROW('Hygiene Data'!G172))="","",OFFSET('Hygiene Data'!$G$12,0,10*ROW('Hygiene Data'!G172)))</f>
        <v/>
      </c>
      <c r="DZ178" s="270" t="str">
        <f ca="true">+IF(OFFSET('Hygiene Data'!$G$13,0,10*ROW('Hygiene Data'!G172))="","",OFFSET('Hygiene Data'!$G$13,0,10*ROW('Hygiene Data'!G172)))</f>
        <v/>
      </c>
      <c r="EA178" s="270" t="str">
        <f ca="true">+IF(OFFSET('Hygiene Data'!$H$11,0,10*ROW('Hygiene Data'!H172))="","",OFFSET('Hygiene Data'!$H$11,0,10*ROW('Hygiene Data'!H172)))</f>
        <v/>
      </c>
      <c r="EB178" s="270" t="str">
        <f ca="true">+IF(OFFSET('Hygiene Data'!$H$12,0,10*ROW('Hygiene Data'!H172))="","",OFFSET('Hygiene Data'!$H$12,0,10*ROW('Hygiene Data'!H172)))</f>
        <v/>
      </c>
      <c r="EC178" s="270" t="str">
        <f ca="true">+IF(OFFSET('Hygiene Data'!$H$13,0,10*ROW('Hygiene Data'!H172))="","",OFFSET('Hygiene Data'!$H$13,0,10*ROW('Hygiene Data'!H172)))</f>
        <v/>
      </c>
      <c r="ED178" s="270" t="str">
        <f ca="true">+IF(OFFSET('Hygiene Data'!$I$11,0,10*ROW('Hygiene Data'!I172))="","",OFFSET('Hygiene Data'!$I$11,0,10*ROW('Hygiene Data'!I172)))</f>
        <v/>
      </c>
      <c r="EE178" s="270" t="str">
        <f ca="true">+IF(OFFSET('Hygiene Data'!$I$12,0,10*ROW('Hygiene Data'!I172))="","",OFFSET('Hygiene Data'!$I$12,0,10*ROW('Hygiene Data'!I172)))</f>
        <v/>
      </c>
      <c r="EF178" s="270"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26" t="str">
        <f t="shared" ca="true" si="2"/>
        <v/>
      </c>
      <c r="D179" s="93"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3"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3"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3"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3"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3"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3"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3"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3"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3"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3"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3"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3"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3"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3"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3"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3"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3"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4"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4"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4"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4"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4"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4"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4"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4"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4"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4"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4"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4"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4"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4"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4"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4"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4"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4"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4"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4"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4"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4"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4"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4"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4"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4"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4"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4"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4"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4"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5"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5"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5"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5"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5"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5"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5"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5"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5"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5"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5"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5"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5"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5"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5"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5"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5"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5"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0"/>
      <c r="BS179" s="270" t="str">
        <f ca="true">+IF(OFFSET('Water Data'!$D$27,0,10*ROW('Water Data'!D173))="","",OFFSET('Water Data'!$D$27,0,10*ROW('Water Data'!D173)))</f>
        <v/>
      </c>
      <c r="BT179" s="270" t="str">
        <f ca="true">+IF(OFFSET('Water Data'!$D$28,0,10*ROW('Water Data'!D173))="","",OFFSET('Water Data'!$D$28,0,10*ROW('Water Data'!D173)))</f>
        <v/>
      </c>
      <c r="BU179" s="270" t="str">
        <f ca="true">+IF(OFFSET('Water Data'!$D$29,0,10*ROW('Water Data'!D173))="","",OFFSET('Water Data'!$D$29,0,10*ROW('Water Data'!D173)))</f>
        <v/>
      </c>
      <c r="BV179" s="270" t="str">
        <f ca="true">+IF(OFFSET('Water Data'!$E$27,0,10*ROW('Water Data'!E173))="","",OFFSET('Water Data'!$E$27,0,10*ROW('Water Data'!E173)))</f>
        <v/>
      </c>
      <c r="BW179" s="270" t="str">
        <f ca="true">+IF(OFFSET('Water Data'!$E$28,0,10*ROW('Water Data'!E173))="","",OFFSET('Water Data'!$E$28,0,10*ROW('Water Data'!E173)))</f>
        <v/>
      </c>
      <c r="BX179" s="270" t="str">
        <f ca="true">+IF(OFFSET('Water Data'!$E$29,0,10*ROW('Water Data'!E173))="","",OFFSET('Water Data'!$E$29,0,10*ROW('Water Data'!E173)))</f>
        <v/>
      </c>
      <c r="BY179" s="270" t="str">
        <f ca="true">+IF(OFFSET('Water Data'!$F$27,0,10*ROW('Water Data'!F173))="","",OFFSET('Water Data'!$F$27,0,10*ROW('Water Data'!F173)))</f>
        <v/>
      </c>
      <c r="BZ179" s="270" t="str">
        <f ca="true">+IF(OFFSET('Water Data'!$F$28,0,10*ROW('Water Data'!F173))="","",OFFSET('Water Data'!$F$28,0,10*ROW('Water Data'!F173)))</f>
        <v/>
      </c>
      <c r="CA179" s="270" t="str">
        <f ca="true">+IF(OFFSET('Water Data'!$F$29,0,10*ROW('Water Data'!F173))="","",OFFSET('Water Data'!$F$29,0,10*ROW('Water Data'!F173)))</f>
        <v/>
      </c>
      <c r="CB179" s="270" t="str">
        <f ca="true">+IF(OFFSET('Water Data'!$G$27,0,10*ROW('Water Data'!G173))="","",OFFSET('Water Data'!$G$27,0,10*ROW('Water Data'!G173)))</f>
        <v/>
      </c>
      <c r="CC179" s="270" t="str">
        <f ca="true">+IF(OFFSET('Water Data'!$G$28,0,10*ROW('Water Data'!G173))="","",OFFSET('Water Data'!$G$28,0,10*ROW('Water Data'!G173)))</f>
        <v/>
      </c>
      <c r="CD179" s="270" t="str">
        <f ca="true">+IF(OFFSET('Water Data'!$G$29,0,10*ROW('Water Data'!G173))="","",OFFSET('Water Data'!$G$29,0,10*ROW('Water Data'!G173)))</f>
        <v/>
      </c>
      <c r="CE179" s="270" t="str">
        <f ca="true">+IF(OFFSET('Water Data'!$H$27,0,10*ROW('Water Data'!H173))="","",OFFSET('Water Data'!$H$27,0,10*ROW('Water Data'!H173)))</f>
        <v/>
      </c>
      <c r="CF179" s="270" t="str">
        <f ca="true">+IF(OFFSET('Water Data'!$H$28,0,10*ROW('Water Data'!H173))="","",OFFSET('Water Data'!$H$28,0,10*ROW('Water Data'!H173)))</f>
        <v/>
      </c>
      <c r="CG179" s="270" t="str">
        <f ca="true">+IF(OFFSET('Water Data'!$H$29,0,10*ROW('Water Data'!H173))="","",OFFSET('Water Data'!$H$29,0,10*ROW('Water Data'!H173)))</f>
        <v/>
      </c>
      <c r="CH179" s="270" t="str">
        <f ca="true">+IF(OFFSET('Water Data'!$I$27,0,10*ROW('Water Data'!I173))="","",OFFSET('Water Data'!$I$27,0,10*ROW('Water Data'!I173)))</f>
        <v/>
      </c>
      <c r="CI179" s="270" t="str">
        <f ca="true">+IF(OFFSET('Water Data'!$I$28,0,10*ROW('Water Data'!I173))="","",OFFSET('Water Data'!$I$28,0,10*ROW('Water Data'!I173)))</f>
        <v/>
      </c>
      <c r="CJ179" s="270" t="str">
        <f ca="true">+IF(OFFSET('Water Data'!$I$29,0,10*ROW('Water Data'!I173))="","",OFFSET('Water Data'!$I$29,0,10*ROW('Water Data'!I173)))</f>
        <v/>
      </c>
      <c r="CK179" s="270" t="str">
        <f ca="true">+IF(OFFSET('Sanitation Data'!$D$28,0,10*ROW('Sanitation Data'!D173))="","",OFFSET('Sanitation Data'!$D$28,0,10*ROW('Sanitation Data'!D173)))</f>
        <v/>
      </c>
      <c r="CL179" s="270" t="str">
        <f ca="true">+IF(OFFSET('Sanitation Data'!$D$29,0,10*ROW('Sanitation Data'!D173))="","",OFFSET('Sanitation Data'!$D$29,0,10*ROW('Sanitation Data'!D173)))</f>
        <v/>
      </c>
      <c r="CM179" s="270" t="str">
        <f ca="true">+IF(OFFSET('Sanitation Data'!$D$30,0,10*ROW('Sanitation Data'!D173))="","",OFFSET('Sanitation Data'!$D$30,0,10*ROW('Sanitation Data'!D173)))</f>
        <v/>
      </c>
      <c r="CN179" s="270" t="str">
        <f ca="true">+IF(OFFSET('Sanitation Data'!$D$31,0,10*ROW('Sanitation Data'!D173))="","",OFFSET('Sanitation Data'!$D$31,0,10*ROW('Sanitation Data'!D173)))</f>
        <v/>
      </c>
      <c r="CO179" s="270" t="str">
        <f ca="true">+IF(OFFSET('Sanitation Data'!$D$32,0,10*ROW('Sanitation Data'!D173))="","",OFFSET('Sanitation Data'!$D$32,0,10*ROW('Sanitation Data'!D173)))</f>
        <v/>
      </c>
      <c r="CP179" s="270" t="str">
        <f ca="true">+IF(OFFSET('Sanitation Data'!$E$28,0,10*ROW('Sanitation Data'!E173))="","",OFFSET('Sanitation Data'!$E$28,0,10*ROW('Sanitation Data'!E173)))</f>
        <v/>
      </c>
      <c r="CQ179" s="270" t="str">
        <f ca="true">+IF(OFFSET('Sanitation Data'!$E$29,0,10*ROW('Sanitation Data'!E173))="","",OFFSET('Sanitation Data'!$E$29,0,10*ROW('Sanitation Data'!E173)))</f>
        <v/>
      </c>
      <c r="CR179" s="270" t="str">
        <f ca="true">+IF(OFFSET('Sanitation Data'!$E$30,0,10*ROW('Sanitation Data'!E173))="","",OFFSET('Sanitation Data'!$E$30,0,10*ROW('Sanitation Data'!E173)))</f>
        <v/>
      </c>
      <c r="CS179" s="270" t="str">
        <f ca="true">+IF(OFFSET('Sanitation Data'!$E$31,0,10*ROW('Sanitation Data'!E173))="","",OFFSET('Sanitation Data'!$E$31,0,10*ROW('Sanitation Data'!E173)))</f>
        <v/>
      </c>
      <c r="CT179" s="270" t="str">
        <f ca="true">+IF(OFFSET('Sanitation Data'!$E$32,0,10*ROW('Sanitation Data'!E173))="","",OFFSET('Sanitation Data'!$E$32,0,10*ROW('Sanitation Data'!E173)))</f>
        <v/>
      </c>
      <c r="CU179" s="270" t="str">
        <f ca="true">+IF(OFFSET('Sanitation Data'!$F$28,0,10*ROW('Sanitation Data'!F173))="","",OFFSET('Sanitation Data'!$F$28,0,10*ROW('Sanitation Data'!F173)))</f>
        <v/>
      </c>
      <c r="CV179" s="270" t="str">
        <f ca="true">+IF(OFFSET('Sanitation Data'!$F$29,0,10*ROW('Sanitation Data'!F173))="","",OFFSET('Sanitation Data'!$F$29,0,10*ROW('Sanitation Data'!F173)))</f>
        <v/>
      </c>
      <c r="CW179" s="270" t="str">
        <f ca="true">+IF(OFFSET('Sanitation Data'!$F$30,0,10*ROW('Sanitation Data'!F173))="","",OFFSET('Sanitation Data'!$F$30,0,10*ROW('Sanitation Data'!F173)))</f>
        <v/>
      </c>
      <c r="CX179" s="270" t="str">
        <f ca="true">+IF(OFFSET('Sanitation Data'!$F$31,0,10*ROW('Sanitation Data'!F173))="","",OFFSET('Sanitation Data'!$F$31,0,10*ROW('Sanitation Data'!F173)))</f>
        <v/>
      </c>
      <c r="CY179" s="270" t="str">
        <f ca="true">+IF(OFFSET('Sanitation Data'!$F$32,0,10*ROW('Sanitation Data'!F173))="","",OFFSET('Sanitation Data'!$F$32,0,10*ROW('Sanitation Data'!F173)))</f>
        <v/>
      </c>
      <c r="CZ179" s="270" t="str">
        <f ca="true">+IF(OFFSET('Sanitation Data'!$G$28,0,10*ROW('Sanitation Data'!G173))="","",OFFSET('Sanitation Data'!$G$28,0,10*ROW('Sanitation Data'!G173)))</f>
        <v/>
      </c>
      <c r="DA179" s="270" t="str">
        <f ca="true">+IF(OFFSET('Sanitation Data'!$G$29,0,10*ROW('Sanitation Data'!G173))="","",OFFSET('Sanitation Data'!$G$29,0,10*ROW('Sanitation Data'!G173)))</f>
        <v/>
      </c>
      <c r="DB179" s="270" t="str">
        <f ca="true">+IF(OFFSET('Sanitation Data'!$G$30,0,10*ROW('Sanitation Data'!G173))="","",OFFSET('Sanitation Data'!$G$30,0,10*ROW('Sanitation Data'!G173)))</f>
        <v/>
      </c>
      <c r="DC179" s="270" t="str">
        <f ca="true">+IF(OFFSET('Sanitation Data'!$G$31,0,10*ROW('Sanitation Data'!G173))="","",OFFSET('Sanitation Data'!$G$31,0,10*ROW('Sanitation Data'!G173)))</f>
        <v/>
      </c>
      <c r="DD179" s="270" t="str">
        <f ca="true">+IF(OFFSET('Sanitation Data'!$G$32,0,10*ROW('Sanitation Data'!G173))="","",OFFSET('Sanitation Data'!$G$32,0,10*ROW('Sanitation Data'!G173)))</f>
        <v/>
      </c>
      <c r="DE179" s="270" t="str">
        <f ca="true">+IF(OFFSET('Sanitation Data'!$H$28,0,10*ROW('Sanitation Data'!H173))="","",OFFSET('Sanitation Data'!$H$28,0,10*ROW('Sanitation Data'!H173)))</f>
        <v/>
      </c>
      <c r="DF179" s="270" t="str">
        <f ca="true">+IF(OFFSET('Sanitation Data'!$H$29,0,10*ROW('Sanitation Data'!H173))="","",OFFSET('Sanitation Data'!$H$29,0,10*ROW('Sanitation Data'!H173)))</f>
        <v/>
      </c>
      <c r="DG179" s="270" t="str">
        <f ca="true">+IF(OFFSET('Sanitation Data'!$H$30,0,10*ROW('Sanitation Data'!H173))="","",OFFSET('Sanitation Data'!$H$30,0,10*ROW('Sanitation Data'!H173)))</f>
        <v/>
      </c>
      <c r="DH179" s="270" t="str">
        <f ca="true">+IF(OFFSET('Sanitation Data'!$H$31,0,10*ROW('Sanitation Data'!H173))="","",OFFSET('Sanitation Data'!$H$31,0,10*ROW('Sanitation Data'!H173)))</f>
        <v/>
      </c>
      <c r="DI179" s="270" t="str">
        <f ca="true">+IF(OFFSET('Sanitation Data'!$H$32,0,10*ROW('Sanitation Data'!H173))="","",OFFSET('Sanitation Data'!$H$32,0,10*ROW('Sanitation Data'!H173)))</f>
        <v/>
      </c>
      <c r="DJ179" s="270" t="str">
        <f ca="true">+IF(OFFSET('Sanitation Data'!$I$28,0,10*ROW('Sanitation Data'!I173))="","",OFFSET('Sanitation Data'!$I$28,0,10*ROW('Sanitation Data'!I173)))</f>
        <v/>
      </c>
      <c r="DK179" s="270" t="str">
        <f ca="true">+IF(OFFSET('Sanitation Data'!$I$29,0,10*ROW('Sanitation Data'!I173))="","",OFFSET('Sanitation Data'!$I$29,0,10*ROW('Sanitation Data'!I173)))</f>
        <v/>
      </c>
      <c r="DL179" s="270" t="str">
        <f ca="true">+IF(OFFSET('Sanitation Data'!$I$30,0,10*ROW('Sanitation Data'!I173))="","",OFFSET('Sanitation Data'!$I$30,0,10*ROW('Sanitation Data'!I173)))</f>
        <v/>
      </c>
      <c r="DM179" s="270" t="str">
        <f ca="true">+IF(OFFSET('Sanitation Data'!$I$31,0,10*ROW('Sanitation Data'!I173))="","",OFFSET('Sanitation Data'!$I$31,0,10*ROW('Sanitation Data'!I173)))</f>
        <v/>
      </c>
      <c r="DN179" s="270" t="str">
        <f ca="true">+IF(OFFSET('Sanitation Data'!$I$32,0,10*ROW('Sanitation Data'!I173))="","",OFFSET('Sanitation Data'!$I$32,0,10*ROW('Sanitation Data'!I173)))</f>
        <v/>
      </c>
      <c r="DO179" s="270" t="str">
        <f ca="true">+IF(OFFSET('Hygiene Data'!$D$11,0,10*ROW('Hygiene Data'!D173))="","",OFFSET('Hygiene Data'!$D$11,0,10*ROW('Hygiene Data'!D173)))</f>
        <v/>
      </c>
      <c r="DP179" s="270" t="str">
        <f ca="true">+IF(OFFSET('Hygiene Data'!$D$12,0,10*ROW('Hygiene Data'!D173))="","",OFFSET('Hygiene Data'!$D$12,0,10*ROW('Hygiene Data'!D173)))</f>
        <v/>
      </c>
      <c r="DQ179" s="270" t="str">
        <f ca="true">+IF(OFFSET('Hygiene Data'!$D$13,0,10*ROW('Hygiene Data'!D173))="","",OFFSET('Hygiene Data'!$D$13,0,10*ROW('Hygiene Data'!D173)))</f>
        <v/>
      </c>
      <c r="DR179" s="270" t="str">
        <f ca="true">+IF(OFFSET('Hygiene Data'!$E$11,0,10*ROW('Hygiene Data'!E173))="","",OFFSET('Hygiene Data'!$E$11,0,10*ROW('Hygiene Data'!E173)))</f>
        <v/>
      </c>
      <c r="DS179" s="270" t="str">
        <f ca="true">+IF(OFFSET('Hygiene Data'!$E$12,0,10*ROW('Hygiene Data'!E173))="","",OFFSET('Hygiene Data'!$E$12,0,10*ROW('Hygiene Data'!E173)))</f>
        <v/>
      </c>
      <c r="DT179" s="270" t="str">
        <f ca="true">+IF(OFFSET('Hygiene Data'!$E$13,0,10*ROW('Hygiene Data'!E173))="","",OFFSET('Hygiene Data'!$E$13,0,10*ROW('Hygiene Data'!E173)))</f>
        <v/>
      </c>
      <c r="DU179" s="270" t="str">
        <f ca="true">+IF(OFFSET('Hygiene Data'!$F$11,0,10*ROW('Hygiene Data'!F173))="","",OFFSET('Hygiene Data'!$F$11,0,10*ROW('Hygiene Data'!F173)))</f>
        <v/>
      </c>
      <c r="DV179" s="270" t="str">
        <f ca="true">+IF(OFFSET('Hygiene Data'!$F$12,0,10*ROW('Hygiene Data'!F173))="","",OFFSET('Hygiene Data'!$F$12,0,10*ROW('Hygiene Data'!F173)))</f>
        <v/>
      </c>
      <c r="DW179" s="270" t="str">
        <f ca="true">+IF(OFFSET('Hygiene Data'!$F$13,0,10*ROW('Hygiene Data'!F173))="","",OFFSET('Hygiene Data'!$F$13,0,10*ROW('Hygiene Data'!F173)))</f>
        <v/>
      </c>
      <c r="DX179" s="270" t="str">
        <f ca="true">+IF(OFFSET('Hygiene Data'!$G$11,0,10*ROW('Hygiene Data'!G173))="","",OFFSET('Hygiene Data'!$G$11,0,10*ROW('Hygiene Data'!G173)))</f>
        <v/>
      </c>
      <c r="DY179" s="270" t="str">
        <f ca="true">+IF(OFFSET('Hygiene Data'!$G$12,0,10*ROW('Hygiene Data'!G173))="","",OFFSET('Hygiene Data'!$G$12,0,10*ROW('Hygiene Data'!G173)))</f>
        <v/>
      </c>
      <c r="DZ179" s="270" t="str">
        <f ca="true">+IF(OFFSET('Hygiene Data'!$G$13,0,10*ROW('Hygiene Data'!G173))="","",OFFSET('Hygiene Data'!$G$13,0,10*ROW('Hygiene Data'!G173)))</f>
        <v/>
      </c>
      <c r="EA179" s="270" t="str">
        <f ca="true">+IF(OFFSET('Hygiene Data'!$H$11,0,10*ROW('Hygiene Data'!H173))="","",OFFSET('Hygiene Data'!$H$11,0,10*ROW('Hygiene Data'!H173)))</f>
        <v/>
      </c>
      <c r="EB179" s="270" t="str">
        <f ca="true">+IF(OFFSET('Hygiene Data'!$H$12,0,10*ROW('Hygiene Data'!H173))="","",OFFSET('Hygiene Data'!$H$12,0,10*ROW('Hygiene Data'!H173)))</f>
        <v/>
      </c>
      <c r="EC179" s="270" t="str">
        <f ca="true">+IF(OFFSET('Hygiene Data'!$H$13,0,10*ROW('Hygiene Data'!H173))="","",OFFSET('Hygiene Data'!$H$13,0,10*ROW('Hygiene Data'!H173)))</f>
        <v/>
      </c>
      <c r="ED179" s="270" t="str">
        <f ca="true">+IF(OFFSET('Hygiene Data'!$I$11,0,10*ROW('Hygiene Data'!I173))="","",OFFSET('Hygiene Data'!$I$11,0,10*ROW('Hygiene Data'!I173)))</f>
        <v/>
      </c>
      <c r="EE179" s="270" t="str">
        <f ca="true">+IF(OFFSET('Hygiene Data'!$I$12,0,10*ROW('Hygiene Data'!I173))="","",OFFSET('Hygiene Data'!$I$12,0,10*ROW('Hygiene Data'!I173)))</f>
        <v/>
      </c>
      <c r="EF179" s="270"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26" t="str">
        <f t="shared" ca="true" si="2"/>
        <v/>
      </c>
      <c r="D180" s="93"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3"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3"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3"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3"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3"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3"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3"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3"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3"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3"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3"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3"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3"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3"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3"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3"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3"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4"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4"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4"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4"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4"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4"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4"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4"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4"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4"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4"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4"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4"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4"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4"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4"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4"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4"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4"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4"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4"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4"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4"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4"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4"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4"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4"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4"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4"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4"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5"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5"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5"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5"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5"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5"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5"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5"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5"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5"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5"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5"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5"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5"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5"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5"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5"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5"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0"/>
      <c r="BS180" s="270" t="str">
        <f ca="true">+IF(OFFSET('Water Data'!$D$27,0,10*ROW('Water Data'!D174))="","",OFFSET('Water Data'!$D$27,0,10*ROW('Water Data'!D174)))</f>
        <v/>
      </c>
      <c r="BT180" s="270" t="str">
        <f ca="true">+IF(OFFSET('Water Data'!$D$28,0,10*ROW('Water Data'!D174))="","",OFFSET('Water Data'!$D$28,0,10*ROW('Water Data'!D174)))</f>
        <v/>
      </c>
      <c r="BU180" s="270" t="str">
        <f ca="true">+IF(OFFSET('Water Data'!$D$29,0,10*ROW('Water Data'!D174))="","",OFFSET('Water Data'!$D$29,0,10*ROW('Water Data'!D174)))</f>
        <v/>
      </c>
      <c r="BV180" s="270" t="str">
        <f ca="true">+IF(OFFSET('Water Data'!$E$27,0,10*ROW('Water Data'!E174))="","",OFFSET('Water Data'!$E$27,0,10*ROW('Water Data'!E174)))</f>
        <v/>
      </c>
      <c r="BW180" s="270" t="str">
        <f ca="true">+IF(OFFSET('Water Data'!$E$28,0,10*ROW('Water Data'!E174))="","",OFFSET('Water Data'!$E$28,0,10*ROW('Water Data'!E174)))</f>
        <v/>
      </c>
      <c r="BX180" s="270" t="str">
        <f ca="true">+IF(OFFSET('Water Data'!$E$29,0,10*ROW('Water Data'!E174))="","",OFFSET('Water Data'!$E$29,0,10*ROW('Water Data'!E174)))</f>
        <v/>
      </c>
      <c r="BY180" s="270" t="str">
        <f ca="true">+IF(OFFSET('Water Data'!$F$27,0,10*ROW('Water Data'!F174))="","",OFFSET('Water Data'!$F$27,0,10*ROW('Water Data'!F174)))</f>
        <v/>
      </c>
      <c r="BZ180" s="270" t="str">
        <f ca="true">+IF(OFFSET('Water Data'!$F$28,0,10*ROW('Water Data'!F174))="","",OFFSET('Water Data'!$F$28,0,10*ROW('Water Data'!F174)))</f>
        <v/>
      </c>
      <c r="CA180" s="270" t="str">
        <f ca="true">+IF(OFFSET('Water Data'!$F$29,0,10*ROW('Water Data'!F174))="","",OFFSET('Water Data'!$F$29,0,10*ROW('Water Data'!F174)))</f>
        <v/>
      </c>
      <c r="CB180" s="270" t="str">
        <f ca="true">+IF(OFFSET('Water Data'!$G$27,0,10*ROW('Water Data'!G174))="","",OFFSET('Water Data'!$G$27,0,10*ROW('Water Data'!G174)))</f>
        <v/>
      </c>
      <c r="CC180" s="270" t="str">
        <f ca="true">+IF(OFFSET('Water Data'!$G$28,0,10*ROW('Water Data'!G174))="","",OFFSET('Water Data'!$G$28,0,10*ROW('Water Data'!G174)))</f>
        <v/>
      </c>
      <c r="CD180" s="270" t="str">
        <f ca="true">+IF(OFFSET('Water Data'!$G$29,0,10*ROW('Water Data'!G174))="","",OFFSET('Water Data'!$G$29,0,10*ROW('Water Data'!G174)))</f>
        <v/>
      </c>
      <c r="CE180" s="270" t="str">
        <f ca="true">+IF(OFFSET('Water Data'!$H$27,0,10*ROW('Water Data'!H174))="","",OFFSET('Water Data'!$H$27,0,10*ROW('Water Data'!H174)))</f>
        <v/>
      </c>
      <c r="CF180" s="270" t="str">
        <f ca="true">+IF(OFFSET('Water Data'!$H$28,0,10*ROW('Water Data'!H174))="","",OFFSET('Water Data'!$H$28,0,10*ROW('Water Data'!H174)))</f>
        <v/>
      </c>
      <c r="CG180" s="270" t="str">
        <f ca="true">+IF(OFFSET('Water Data'!$H$29,0,10*ROW('Water Data'!H174))="","",OFFSET('Water Data'!$H$29,0,10*ROW('Water Data'!H174)))</f>
        <v/>
      </c>
      <c r="CH180" s="270" t="str">
        <f ca="true">+IF(OFFSET('Water Data'!$I$27,0,10*ROW('Water Data'!I174))="","",OFFSET('Water Data'!$I$27,0,10*ROW('Water Data'!I174)))</f>
        <v/>
      </c>
      <c r="CI180" s="270" t="str">
        <f ca="true">+IF(OFFSET('Water Data'!$I$28,0,10*ROW('Water Data'!I174))="","",OFFSET('Water Data'!$I$28,0,10*ROW('Water Data'!I174)))</f>
        <v/>
      </c>
      <c r="CJ180" s="270" t="str">
        <f ca="true">+IF(OFFSET('Water Data'!$I$29,0,10*ROW('Water Data'!I174))="","",OFFSET('Water Data'!$I$29,0,10*ROW('Water Data'!I174)))</f>
        <v/>
      </c>
      <c r="CK180" s="270" t="str">
        <f ca="true">+IF(OFFSET('Sanitation Data'!$D$28,0,10*ROW('Sanitation Data'!D174))="","",OFFSET('Sanitation Data'!$D$28,0,10*ROW('Sanitation Data'!D174)))</f>
        <v/>
      </c>
      <c r="CL180" s="270" t="str">
        <f ca="true">+IF(OFFSET('Sanitation Data'!$D$29,0,10*ROW('Sanitation Data'!D174))="","",OFFSET('Sanitation Data'!$D$29,0,10*ROW('Sanitation Data'!D174)))</f>
        <v/>
      </c>
      <c r="CM180" s="270" t="str">
        <f ca="true">+IF(OFFSET('Sanitation Data'!$D$30,0,10*ROW('Sanitation Data'!D174))="","",OFFSET('Sanitation Data'!$D$30,0,10*ROW('Sanitation Data'!D174)))</f>
        <v/>
      </c>
      <c r="CN180" s="270" t="str">
        <f ca="true">+IF(OFFSET('Sanitation Data'!$D$31,0,10*ROW('Sanitation Data'!D174))="","",OFFSET('Sanitation Data'!$D$31,0,10*ROW('Sanitation Data'!D174)))</f>
        <v/>
      </c>
      <c r="CO180" s="270" t="str">
        <f ca="true">+IF(OFFSET('Sanitation Data'!$D$32,0,10*ROW('Sanitation Data'!D174))="","",OFFSET('Sanitation Data'!$D$32,0,10*ROW('Sanitation Data'!D174)))</f>
        <v/>
      </c>
      <c r="CP180" s="270" t="str">
        <f ca="true">+IF(OFFSET('Sanitation Data'!$E$28,0,10*ROW('Sanitation Data'!E174))="","",OFFSET('Sanitation Data'!$E$28,0,10*ROW('Sanitation Data'!E174)))</f>
        <v/>
      </c>
      <c r="CQ180" s="270" t="str">
        <f ca="true">+IF(OFFSET('Sanitation Data'!$E$29,0,10*ROW('Sanitation Data'!E174))="","",OFFSET('Sanitation Data'!$E$29,0,10*ROW('Sanitation Data'!E174)))</f>
        <v/>
      </c>
      <c r="CR180" s="270" t="str">
        <f ca="true">+IF(OFFSET('Sanitation Data'!$E$30,0,10*ROW('Sanitation Data'!E174))="","",OFFSET('Sanitation Data'!$E$30,0,10*ROW('Sanitation Data'!E174)))</f>
        <v/>
      </c>
      <c r="CS180" s="270" t="str">
        <f ca="true">+IF(OFFSET('Sanitation Data'!$E$31,0,10*ROW('Sanitation Data'!E174))="","",OFFSET('Sanitation Data'!$E$31,0,10*ROW('Sanitation Data'!E174)))</f>
        <v/>
      </c>
      <c r="CT180" s="270" t="str">
        <f ca="true">+IF(OFFSET('Sanitation Data'!$E$32,0,10*ROW('Sanitation Data'!E174))="","",OFFSET('Sanitation Data'!$E$32,0,10*ROW('Sanitation Data'!E174)))</f>
        <v/>
      </c>
      <c r="CU180" s="270" t="str">
        <f ca="true">+IF(OFFSET('Sanitation Data'!$F$28,0,10*ROW('Sanitation Data'!F174))="","",OFFSET('Sanitation Data'!$F$28,0,10*ROW('Sanitation Data'!F174)))</f>
        <v/>
      </c>
      <c r="CV180" s="270" t="str">
        <f ca="true">+IF(OFFSET('Sanitation Data'!$F$29,0,10*ROW('Sanitation Data'!F174))="","",OFFSET('Sanitation Data'!$F$29,0,10*ROW('Sanitation Data'!F174)))</f>
        <v/>
      </c>
      <c r="CW180" s="270" t="str">
        <f ca="true">+IF(OFFSET('Sanitation Data'!$F$30,0,10*ROW('Sanitation Data'!F174))="","",OFFSET('Sanitation Data'!$F$30,0,10*ROW('Sanitation Data'!F174)))</f>
        <v/>
      </c>
      <c r="CX180" s="270" t="str">
        <f ca="true">+IF(OFFSET('Sanitation Data'!$F$31,0,10*ROW('Sanitation Data'!F174))="","",OFFSET('Sanitation Data'!$F$31,0,10*ROW('Sanitation Data'!F174)))</f>
        <v/>
      </c>
      <c r="CY180" s="270" t="str">
        <f ca="true">+IF(OFFSET('Sanitation Data'!$F$32,0,10*ROW('Sanitation Data'!F174))="","",OFFSET('Sanitation Data'!$F$32,0,10*ROW('Sanitation Data'!F174)))</f>
        <v/>
      </c>
      <c r="CZ180" s="270" t="str">
        <f ca="true">+IF(OFFSET('Sanitation Data'!$G$28,0,10*ROW('Sanitation Data'!G174))="","",OFFSET('Sanitation Data'!$G$28,0,10*ROW('Sanitation Data'!G174)))</f>
        <v/>
      </c>
      <c r="DA180" s="270" t="str">
        <f ca="true">+IF(OFFSET('Sanitation Data'!$G$29,0,10*ROW('Sanitation Data'!G174))="","",OFFSET('Sanitation Data'!$G$29,0,10*ROW('Sanitation Data'!G174)))</f>
        <v/>
      </c>
      <c r="DB180" s="270" t="str">
        <f ca="true">+IF(OFFSET('Sanitation Data'!$G$30,0,10*ROW('Sanitation Data'!G174))="","",OFFSET('Sanitation Data'!$G$30,0,10*ROW('Sanitation Data'!G174)))</f>
        <v/>
      </c>
      <c r="DC180" s="270" t="str">
        <f ca="true">+IF(OFFSET('Sanitation Data'!$G$31,0,10*ROW('Sanitation Data'!G174))="","",OFFSET('Sanitation Data'!$G$31,0,10*ROW('Sanitation Data'!G174)))</f>
        <v/>
      </c>
      <c r="DD180" s="270" t="str">
        <f ca="true">+IF(OFFSET('Sanitation Data'!$G$32,0,10*ROW('Sanitation Data'!G174))="","",OFFSET('Sanitation Data'!$G$32,0,10*ROW('Sanitation Data'!G174)))</f>
        <v/>
      </c>
      <c r="DE180" s="270" t="str">
        <f ca="true">+IF(OFFSET('Sanitation Data'!$H$28,0,10*ROW('Sanitation Data'!H174))="","",OFFSET('Sanitation Data'!$H$28,0,10*ROW('Sanitation Data'!H174)))</f>
        <v/>
      </c>
      <c r="DF180" s="270" t="str">
        <f ca="true">+IF(OFFSET('Sanitation Data'!$H$29,0,10*ROW('Sanitation Data'!H174))="","",OFFSET('Sanitation Data'!$H$29,0,10*ROW('Sanitation Data'!H174)))</f>
        <v/>
      </c>
      <c r="DG180" s="270" t="str">
        <f ca="true">+IF(OFFSET('Sanitation Data'!$H$30,0,10*ROW('Sanitation Data'!H174))="","",OFFSET('Sanitation Data'!$H$30,0,10*ROW('Sanitation Data'!H174)))</f>
        <v/>
      </c>
      <c r="DH180" s="270" t="str">
        <f ca="true">+IF(OFFSET('Sanitation Data'!$H$31,0,10*ROW('Sanitation Data'!H174))="","",OFFSET('Sanitation Data'!$H$31,0,10*ROW('Sanitation Data'!H174)))</f>
        <v/>
      </c>
      <c r="DI180" s="270" t="str">
        <f ca="true">+IF(OFFSET('Sanitation Data'!$H$32,0,10*ROW('Sanitation Data'!H174))="","",OFFSET('Sanitation Data'!$H$32,0,10*ROW('Sanitation Data'!H174)))</f>
        <v/>
      </c>
      <c r="DJ180" s="270" t="str">
        <f ca="true">+IF(OFFSET('Sanitation Data'!$I$28,0,10*ROW('Sanitation Data'!I174))="","",OFFSET('Sanitation Data'!$I$28,0,10*ROW('Sanitation Data'!I174)))</f>
        <v/>
      </c>
      <c r="DK180" s="270" t="str">
        <f ca="true">+IF(OFFSET('Sanitation Data'!$I$29,0,10*ROW('Sanitation Data'!I174))="","",OFFSET('Sanitation Data'!$I$29,0,10*ROW('Sanitation Data'!I174)))</f>
        <v/>
      </c>
      <c r="DL180" s="270" t="str">
        <f ca="true">+IF(OFFSET('Sanitation Data'!$I$30,0,10*ROW('Sanitation Data'!I174))="","",OFFSET('Sanitation Data'!$I$30,0,10*ROW('Sanitation Data'!I174)))</f>
        <v/>
      </c>
      <c r="DM180" s="270" t="str">
        <f ca="true">+IF(OFFSET('Sanitation Data'!$I$31,0,10*ROW('Sanitation Data'!I174))="","",OFFSET('Sanitation Data'!$I$31,0,10*ROW('Sanitation Data'!I174)))</f>
        <v/>
      </c>
      <c r="DN180" s="270" t="str">
        <f ca="true">+IF(OFFSET('Sanitation Data'!$I$32,0,10*ROW('Sanitation Data'!I174))="","",OFFSET('Sanitation Data'!$I$32,0,10*ROW('Sanitation Data'!I174)))</f>
        <v/>
      </c>
      <c r="DO180" s="270" t="str">
        <f ca="true">+IF(OFFSET('Hygiene Data'!$D$11,0,10*ROW('Hygiene Data'!D174))="","",OFFSET('Hygiene Data'!$D$11,0,10*ROW('Hygiene Data'!D174)))</f>
        <v/>
      </c>
      <c r="DP180" s="270" t="str">
        <f ca="true">+IF(OFFSET('Hygiene Data'!$D$12,0,10*ROW('Hygiene Data'!D174))="","",OFFSET('Hygiene Data'!$D$12,0,10*ROW('Hygiene Data'!D174)))</f>
        <v/>
      </c>
      <c r="DQ180" s="270" t="str">
        <f ca="true">+IF(OFFSET('Hygiene Data'!$D$13,0,10*ROW('Hygiene Data'!D174))="","",OFFSET('Hygiene Data'!$D$13,0,10*ROW('Hygiene Data'!D174)))</f>
        <v/>
      </c>
      <c r="DR180" s="270" t="str">
        <f ca="true">+IF(OFFSET('Hygiene Data'!$E$11,0,10*ROW('Hygiene Data'!E174))="","",OFFSET('Hygiene Data'!$E$11,0,10*ROW('Hygiene Data'!E174)))</f>
        <v/>
      </c>
      <c r="DS180" s="270" t="str">
        <f ca="true">+IF(OFFSET('Hygiene Data'!$E$12,0,10*ROW('Hygiene Data'!E174))="","",OFFSET('Hygiene Data'!$E$12,0,10*ROW('Hygiene Data'!E174)))</f>
        <v/>
      </c>
      <c r="DT180" s="270" t="str">
        <f ca="true">+IF(OFFSET('Hygiene Data'!$E$13,0,10*ROW('Hygiene Data'!E174))="","",OFFSET('Hygiene Data'!$E$13,0,10*ROW('Hygiene Data'!E174)))</f>
        <v/>
      </c>
      <c r="DU180" s="270" t="str">
        <f ca="true">+IF(OFFSET('Hygiene Data'!$F$11,0,10*ROW('Hygiene Data'!F174))="","",OFFSET('Hygiene Data'!$F$11,0,10*ROW('Hygiene Data'!F174)))</f>
        <v/>
      </c>
      <c r="DV180" s="270" t="str">
        <f ca="true">+IF(OFFSET('Hygiene Data'!$F$12,0,10*ROW('Hygiene Data'!F174))="","",OFFSET('Hygiene Data'!$F$12,0,10*ROW('Hygiene Data'!F174)))</f>
        <v/>
      </c>
      <c r="DW180" s="270" t="str">
        <f ca="true">+IF(OFFSET('Hygiene Data'!$F$13,0,10*ROW('Hygiene Data'!F174))="","",OFFSET('Hygiene Data'!$F$13,0,10*ROW('Hygiene Data'!F174)))</f>
        <v/>
      </c>
      <c r="DX180" s="270" t="str">
        <f ca="true">+IF(OFFSET('Hygiene Data'!$G$11,0,10*ROW('Hygiene Data'!G174))="","",OFFSET('Hygiene Data'!$G$11,0,10*ROW('Hygiene Data'!G174)))</f>
        <v/>
      </c>
      <c r="DY180" s="270" t="str">
        <f ca="true">+IF(OFFSET('Hygiene Data'!$G$12,0,10*ROW('Hygiene Data'!G174))="","",OFFSET('Hygiene Data'!$G$12,0,10*ROW('Hygiene Data'!G174)))</f>
        <v/>
      </c>
      <c r="DZ180" s="270" t="str">
        <f ca="true">+IF(OFFSET('Hygiene Data'!$G$13,0,10*ROW('Hygiene Data'!G174))="","",OFFSET('Hygiene Data'!$G$13,0,10*ROW('Hygiene Data'!G174)))</f>
        <v/>
      </c>
      <c r="EA180" s="270" t="str">
        <f ca="true">+IF(OFFSET('Hygiene Data'!$H$11,0,10*ROW('Hygiene Data'!H174))="","",OFFSET('Hygiene Data'!$H$11,0,10*ROW('Hygiene Data'!H174)))</f>
        <v/>
      </c>
      <c r="EB180" s="270" t="str">
        <f ca="true">+IF(OFFSET('Hygiene Data'!$H$12,0,10*ROW('Hygiene Data'!H174))="","",OFFSET('Hygiene Data'!$H$12,0,10*ROW('Hygiene Data'!H174)))</f>
        <v/>
      </c>
      <c r="EC180" s="270" t="str">
        <f ca="true">+IF(OFFSET('Hygiene Data'!$H$13,0,10*ROW('Hygiene Data'!H174))="","",OFFSET('Hygiene Data'!$H$13,0,10*ROW('Hygiene Data'!H174)))</f>
        <v/>
      </c>
      <c r="ED180" s="270" t="str">
        <f ca="true">+IF(OFFSET('Hygiene Data'!$I$11,0,10*ROW('Hygiene Data'!I174))="","",OFFSET('Hygiene Data'!$I$11,0,10*ROW('Hygiene Data'!I174)))</f>
        <v/>
      </c>
      <c r="EE180" s="270" t="str">
        <f ca="true">+IF(OFFSET('Hygiene Data'!$I$12,0,10*ROW('Hygiene Data'!I174))="","",OFFSET('Hygiene Data'!$I$12,0,10*ROW('Hygiene Data'!I174)))</f>
        <v/>
      </c>
      <c r="EF180" s="270"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26" t="str">
        <f t="shared" ca="true" si="2"/>
        <v/>
      </c>
      <c r="D181" s="93"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3"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3"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3"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3"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3"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3"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3"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3"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3"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3"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3"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3"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3"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3"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3"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3"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3"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4"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4"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4"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4"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4"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4"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4"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4"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4"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4"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4"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4"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4"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4"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4"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4"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4"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4"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4"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4"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4"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4"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4"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4"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4"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4"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4"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4"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4"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4"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5"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5"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5"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5"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5"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5"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5"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5"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5"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5"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5"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5"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5"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5"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5"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5"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5"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5"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0"/>
      <c r="BS181" s="270" t="str">
        <f ca="true">+IF(OFFSET('Water Data'!$D$27,0,10*ROW('Water Data'!D175))="","",OFFSET('Water Data'!$D$27,0,10*ROW('Water Data'!D175)))</f>
        <v/>
      </c>
      <c r="BT181" s="270" t="str">
        <f ca="true">+IF(OFFSET('Water Data'!$D$28,0,10*ROW('Water Data'!D175))="","",OFFSET('Water Data'!$D$28,0,10*ROW('Water Data'!D175)))</f>
        <v/>
      </c>
      <c r="BU181" s="270" t="str">
        <f ca="true">+IF(OFFSET('Water Data'!$D$29,0,10*ROW('Water Data'!D175))="","",OFFSET('Water Data'!$D$29,0,10*ROW('Water Data'!D175)))</f>
        <v/>
      </c>
      <c r="BV181" s="270" t="str">
        <f ca="true">+IF(OFFSET('Water Data'!$E$27,0,10*ROW('Water Data'!E175))="","",OFFSET('Water Data'!$E$27,0,10*ROW('Water Data'!E175)))</f>
        <v/>
      </c>
      <c r="BW181" s="270" t="str">
        <f ca="true">+IF(OFFSET('Water Data'!$E$28,0,10*ROW('Water Data'!E175))="","",OFFSET('Water Data'!$E$28,0,10*ROW('Water Data'!E175)))</f>
        <v/>
      </c>
      <c r="BX181" s="270" t="str">
        <f ca="true">+IF(OFFSET('Water Data'!$E$29,0,10*ROW('Water Data'!E175))="","",OFFSET('Water Data'!$E$29,0,10*ROW('Water Data'!E175)))</f>
        <v/>
      </c>
      <c r="BY181" s="270" t="str">
        <f ca="true">+IF(OFFSET('Water Data'!$F$27,0,10*ROW('Water Data'!F175))="","",OFFSET('Water Data'!$F$27,0,10*ROW('Water Data'!F175)))</f>
        <v/>
      </c>
      <c r="BZ181" s="270" t="str">
        <f ca="true">+IF(OFFSET('Water Data'!$F$28,0,10*ROW('Water Data'!F175))="","",OFFSET('Water Data'!$F$28,0,10*ROW('Water Data'!F175)))</f>
        <v/>
      </c>
      <c r="CA181" s="270" t="str">
        <f ca="true">+IF(OFFSET('Water Data'!$F$29,0,10*ROW('Water Data'!F175))="","",OFFSET('Water Data'!$F$29,0,10*ROW('Water Data'!F175)))</f>
        <v/>
      </c>
      <c r="CB181" s="270" t="str">
        <f ca="true">+IF(OFFSET('Water Data'!$G$27,0,10*ROW('Water Data'!G175))="","",OFFSET('Water Data'!$G$27,0,10*ROW('Water Data'!G175)))</f>
        <v/>
      </c>
      <c r="CC181" s="270" t="str">
        <f ca="true">+IF(OFFSET('Water Data'!$G$28,0,10*ROW('Water Data'!G175))="","",OFFSET('Water Data'!$G$28,0,10*ROW('Water Data'!G175)))</f>
        <v/>
      </c>
      <c r="CD181" s="270" t="str">
        <f ca="true">+IF(OFFSET('Water Data'!$G$29,0,10*ROW('Water Data'!G175))="","",OFFSET('Water Data'!$G$29,0,10*ROW('Water Data'!G175)))</f>
        <v/>
      </c>
      <c r="CE181" s="270" t="str">
        <f ca="true">+IF(OFFSET('Water Data'!$H$27,0,10*ROW('Water Data'!H175))="","",OFFSET('Water Data'!$H$27,0,10*ROW('Water Data'!H175)))</f>
        <v/>
      </c>
      <c r="CF181" s="270" t="str">
        <f ca="true">+IF(OFFSET('Water Data'!$H$28,0,10*ROW('Water Data'!H175))="","",OFFSET('Water Data'!$H$28,0,10*ROW('Water Data'!H175)))</f>
        <v/>
      </c>
      <c r="CG181" s="270" t="str">
        <f ca="true">+IF(OFFSET('Water Data'!$H$29,0,10*ROW('Water Data'!H175))="","",OFFSET('Water Data'!$H$29,0,10*ROW('Water Data'!H175)))</f>
        <v/>
      </c>
      <c r="CH181" s="270" t="str">
        <f ca="true">+IF(OFFSET('Water Data'!$I$27,0,10*ROW('Water Data'!I175))="","",OFFSET('Water Data'!$I$27,0,10*ROW('Water Data'!I175)))</f>
        <v/>
      </c>
      <c r="CI181" s="270" t="str">
        <f ca="true">+IF(OFFSET('Water Data'!$I$28,0,10*ROW('Water Data'!I175))="","",OFFSET('Water Data'!$I$28,0,10*ROW('Water Data'!I175)))</f>
        <v/>
      </c>
      <c r="CJ181" s="270" t="str">
        <f ca="true">+IF(OFFSET('Water Data'!$I$29,0,10*ROW('Water Data'!I175))="","",OFFSET('Water Data'!$I$29,0,10*ROW('Water Data'!I175)))</f>
        <v/>
      </c>
      <c r="CK181" s="270" t="str">
        <f ca="true">+IF(OFFSET('Sanitation Data'!$D$28,0,10*ROW('Sanitation Data'!D175))="","",OFFSET('Sanitation Data'!$D$28,0,10*ROW('Sanitation Data'!D175)))</f>
        <v/>
      </c>
      <c r="CL181" s="270" t="str">
        <f ca="true">+IF(OFFSET('Sanitation Data'!$D$29,0,10*ROW('Sanitation Data'!D175))="","",OFFSET('Sanitation Data'!$D$29,0,10*ROW('Sanitation Data'!D175)))</f>
        <v/>
      </c>
      <c r="CM181" s="270" t="str">
        <f ca="true">+IF(OFFSET('Sanitation Data'!$D$30,0,10*ROW('Sanitation Data'!D175))="","",OFFSET('Sanitation Data'!$D$30,0,10*ROW('Sanitation Data'!D175)))</f>
        <v/>
      </c>
      <c r="CN181" s="270" t="str">
        <f ca="true">+IF(OFFSET('Sanitation Data'!$D$31,0,10*ROW('Sanitation Data'!D175))="","",OFFSET('Sanitation Data'!$D$31,0,10*ROW('Sanitation Data'!D175)))</f>
        <v/>
      </c>
      <c r="CO181" s="270" t="str">
        <f ca="true">+IF(OFFSET('Sanitation Data'!$D$32,0,10*ROW('Sanitation Data'!D175))="","",OFFSET('Sanitation Data'!$D$32,0,10*ROW('Sanitation Data'!D175)))</f>
        <v/>
      </c>
      <c r="CP181" s="270" t="str">
        <f ca="true">+IF(OFFSET('Sanitation Data'!$E$28,0,10*ROW('Sanitation Data'!E175))="","",OFFSET('Sanitation Data'!$E$28,0,10*ROW('Sanitation Data'!E175)))</f>
        <v/>
      </c>
      <c r="CQ181" s="270" t="str">
        <f ca="true">+IF(OFFSET('Sanitation Data'!$E$29,0,10*ROW('Sanitation Data'!E175))="","",OFFSET('Sanitation Data'!$E$29,0,10*ROW('Sanitation Data'!E175)))</f>
        <v/>
      </c>
      <c r="CR181" s="270" t="str">
        <f ca="true">+IF(OFFSET('Sanitation Data'!$E$30,0,10*ROW('Sanitation Data'!E175))="","",OFFSET('Sanitation Data'!$E$30,0,10*ROW('Sanitation Data'!E175)))</f>
        <v/>
      </c>
      <c r="CS181" s="270" t="str">
        <f ca="true">+IF(OFFSET('Sanitation Data'!$E$31,0,10*ROW('Sanitation Data'!E175))="","",OFFSET('Sanitation Data'!$E$31,0,10*ROW('Sanitation Data'!E175)))</f>
        <v/>
      </c>
      <c r="CT181" s="270" t="str">
        <f ca="true">+IF(OFFSET('Sanitation Data'!$E$32,0,10*ROW('Sanitation Data'!E175))="","",OFFSET('Sanitation Data'!$E$32,0,10*ROW('Sanitation Data'!E175)))</f>
        <v/>
      </c>
      <c r="CU181" s="270" t="str">
        <f ca="true">+IF(OFFSET('Sanitation Data'!$F$28,0,10*ROW('Sanitation Data'!F175))="","",OFFSET('Sanitation Data'!$F$28,0,10*ROW('Sanitation Data'!F175)))</f>
        <v/>
      </c>
      <c r="CV181" s="270" t="str">
        <f ca="true">+IF(OFFSET('Sanitation Data'!$F$29,0,10*ROW('Sanitation Data'!F175))="","",OFFSET('Sanitation Data'!$F$29,0,10*ROW('Sanitation Data'!F175)))</f>
        <v/>
      </c>
      <c r="CW181" s="270" t="str">
        <f ca="true">+IF(OFFSET('Sanitation Data'!$F$30,0,10*ROW('Sanitation Data'!F175))="","",OFFSET('Sanitation Data'!$F$30,0,10*ROW('Sanitation Data'!F175)))</f>
        <v/>
      </c>
      <c r="CX181" s="270" t="str">
        <f ca="true">+IF(OFFSET('Sanitation Data'!$F$31,0,10*ROW('Sanitation Data'!F175))="","",OFFSET('Sanitation Data'!$F$31,0,10*ROW('Sanitation Data'!F175)))</f>
        <v/>
      </c>
      <c r="CY181" s="270" t="str">
        <f ca="true">+IF(OFFSET('Sanitation Data'!$F$32,0,10*ROW('Sanitation Data'!F175))="","",OFFSET('Sanitation Data'!$F$32,0,10*ROW('Sanitation Data'!F175)))</f>
        <v/>
      </c>
      <c r="CZ181" s="270" t="str">
        <f ca="true">+IF(OFFSET('Sanitation Data'!$G$28,0,10*ROW('Sanitation Data'!G175))="","",OFFSET('Sanitation Data'!$G$28,0,10*ROW('Sanitation Data'!G175)))</f>
        <v/>
      </c>
      <c r="DA181" s="270" t="str">
        <f ca="true">+IF(OFFSET('Sanitation Data'!$G$29,0,10*ROW('Sanitation Data'!G175))="","",OFFSET('Sanitation Data'!$G$29,0,10*ROW('Sanitation Data'!G175)))</f>
        <v/>
      </c>
      <c r="DB181" s="270" t="str">
        <f ca="true">+IF(OFFSET('Sanitation Data'!$G$30,0,10*ROW('Sanitation Data'!G175))="","",OFFSET('Sanitation Data'!$G$30,0,10*ROW('Sanitation Data'!G175)))</f>
        <v/>
      </c>
      <c r="DC181" s="270" t="str">
        <f ca="true">+IF(OFFSET('Sanitation Data'!$G$31,0,10*ROW('Sanitation Data'!G175))="","",OFFSET('Sanitation Data'!$G$31,0,10*ROW('Sanitation Data'!G175)))</f>
        <v/>
      </c>
      <c r="DD181" s="270" t="str">
        <f ca="true">+IF(OFFSET('Sanitation Data'!$G$32,0,10*ROW('Sanitation Data'!G175))="","",OFFSET('Sanitation Data'!$G$32,0,10*ROW('Sanitation Data'!G175)))</f>
        <v/>
      </c>
      <c r="DE181" s="270" t="str">
        <f ca="true">+IF(OFFSET('Sanitation Data'!$H$28,0,10*ROW('Sanitation Data'!H175))="","",OFFSET('Sanitation Data'!$H$28,0,10*ROW('Sanitation Data'!H175)))</f>
        <v/>
      </c>
      <c r="DF181" s="270" t="str">
        <f ca="true">+IF(OFFSET('Sanitation Data'!$H$29,0,10*ROW('Sanitation Data'!H175))="","",OFFSET('Sanitation Data'!$H$29,0,10*ROW('Sanitation Data'!H175)))</f>
        <v/>
      </c>
      <c r="DG181" s="270" t="str">
        <f ca="true">+IF(OFFSET('Sanitation Data'!$H$30,0,10*ROW('Sanitation Data'!H175))="","",OFFSET('Sanitation Data'!$H$30,0,10*ROW('Sanitation Data'!H175)))</f>
        <v/>
      </c>
      <c r="DH181" s="270" t="str">
        <f ca="true">+IF(OFFSET('Sanitation Data'!$H$31,0,10*ROW('Sanitation Data'!H175))="","",OFFSET('Sanitation Data'!$H$31,0,10*ROW('Sanitation Data'!H175)))</f>
        <v/>
      </c>
      <c r="DI181" s="270" t="str">
        <f ca="true">+IF(OFFSET('Sanitation Data'!$H$32,0,10*ROW('Sanitation Data'!H175))="","",OFFSET('Sanitation Data'!$H$32,0,10*ROW('Sanitation Data'!H175)))</f>
        <v/>
      </c>
      <c r="DJ181" s="270" t="str">
        <f ca="true">+IF(OFFSET('Sanitation Data'!$I$28,0,10*ROW('Sanitation Data'!I175))="","",OFFSET('Sanitation Data'!$I$28,0,10*ROW('Sanitation Data'!I175)))</f>
        <v/>
      </c>
      <c r="DK181" s="270" t="str">
        <f ca="true">+IF(OFFSET('Sanitation Data'!$I$29,0,10*ROW('Sanitation Data'!I175))="","",OFFSET('Sanitation Data'!$I$29,0,10*ROW('Sanitation Data'!I175)))</f>
        <v/>
      </c>
      <c r="DL181" s="270" t="str">
        <f ca="true">+IF(OFFSET('Sanitation Data'!$I$30,0,10*ROW('Sanitation Data'!I175))="","",OFFSET('Sanitation Data'!$I$30,0,10*ROW('Sanitation Data'!I175)))</f>
        <v/>
      </c>
      <c r="DM181" s="270" t="str">
        <f ca="true">+IF(OFFSET('Sanitation Data'!$I$31,0,10*ROW('Sanitation Data'!I175))="","",OFFSET('Sanitation Data'!$I$31,0,10*ROW('Sanitation Data'!I175)))</f>
        <v/>
      </c>
      <c r="DN181" s="270" t="str">
        <f ca="true">+IF(OFFSET('Sanitation Data'!$I$32,0,10*ROW('Sanitation Data'!I175))="","",OFFSET('Sanitation Data'!$I$32,0,10*ROW('Sanitation Data'!I175)))</f>
        <v/>
      </c>
      <c r="DO181" s="270" t="str">
        <f ca="true">+IF(OFFSET('Hygiene Data'!$D$11,0,10*ROW('Hygiene Data'!D175))="","",OFFSET('Hygiene Data'!$D$11,0,10*ROW('Hygiene Data'!D175)))</f>
        <v/>
      </c>
      <c r="DP181" s="270" t="str">
        <f ca="true">+IF(OFFSET('Hygiene Data'!$D$12,0,10*ROW('Hygiene Data'!D175))="","",OFFSET('Hygiene Data'!$D$12,0,10*ROW('Hygiene Data'!D175)))</f>
        <v/>
      </c>
      <c r="DQ181" s="270" t="str">
        <f ca="true">+IF(OFFSET('Hygiene Data'!$D$13,0,10*ROW('Hygiene Data'!D175))="","",OFFSET('Hygiene Data'!$D$13,0,10*ROW('Hygiene Data'!D175)))</f>
        <v/>
      </c>
      <c r="DR181" s="270" t="str">
        <f ca="true">+IF(OFFSET('Hygiene Data'!$E$11,0,10*ROW('Hygiene Data'!E175))="","",OFFSET('Hygiene Data'!$E$11,0,10*ROW('Hygiene Data'!E175)))</f>
        <v/>
      </c>
      <c r="DS181" s="270" t="str">
        <f ca="true">+IF(OFFSET('Hygiene Data'!$E$12,0,10*ROW('Hygiene Data'!E175))="","",OFFSET('Hygiene Data'!$E$12,0,10*ROW('Hygiene Data'!E175)))</f>
        <v/>
      </c>
      <c r="DT181" s="270" t="str">
        <f ca="true">+IF(OFFSET('Hygiene Data'!$E$13,0,10*ROW('Hygiene Data'!E175))="","",OFFSET('Hygiene Data'!$E$13,0,10*ROW('Hygiene Data'!E175)))</f>
        <v/>
      </c>
      <c r="DU181" s="270" t="str">
        <f ca="true">+IF(OFFSET('Hygiene Data'!$F$11,0,10*ROW('Hygiene Data'!F175))="","",OFFSET('Hygiene Data'!$F$11,0,10*ROW('Hygiene Data'!F175)))</f>
        <v/>
      </c>
      <c r="DV181" s="270" t="str">
        <f ca="true">+IF(OFFSET('Hygiene Data'!$F$12,0,10*ROW('Hygiene Data'!F175))="","",OFFSET('Hygiene Data'!$F$12,0,10*ROW('Hygiene Data'!F175)))</f>
        <v/>
      </c>
      <c r="DW181" s="270" t="str">
        <f ca="true">+IF(OFFSET('Hygiene Data'!$F$13,0,10*ROW('Hygiene Data'!F175))="","",OFFSET('Hygiene Data'!$F$13,0,10*ROW('Hygiene Data'!F175)))</f>
        <v/>
      </c>
      <c r="DX181" s="270" t="str">
        <f ca="true">+IF(OFFSET('Hygiene Data'!$G$11,0,10*ROW('Hygiene Data'!G175))="","",OFFSET('Hygiene Data'!$G$11,0,10*ROW('Hygiene Data'!G175)))</f>
        <v/>
      </c>
      <c r="DY181" s="270" t="str">
        <f ca="true">+IF(OFFSET('Hygiene Data'!$G$12,0,10*ROW('Hygiene Data'!G175))="","",OFFSET('Hygiene Data'!$G$12,0,10*ROW('Hygiene Data'!G175)))</f>
        <v/>
      </c>
      <c r="DZ181" s="270" t="str">
        <f ca="true">+IF(OFFSET('Hygiene Data'!$G$13,0,10*ROW('Hygiene Data'!G175))="","",OFFSET('Hygiene Data'!$G$13,0,10*ROW('Hygiene Data'!G175)))</f>
        <v/>
      </c>
      <c r="EA181" s="270" t="str">
        <f ca="true">+IF(OFFSET('Hygiene Data'!$H$11,0,10*ROW('Hygiene Data'!H175))="","",OFFSET('Hygiene Data'!$H$11,0,10*ROW('Hygiene Data'!H175)))</f>
        <v/>
      </c>
      <c r="EB181" s="270" t="str">
        <f ca="true">+IF(OFFSET('Hygiene Data'!$H$12,0,10*ROW('Hygiene Data'!H175))="","",OFFSET('Hygiene Data'!$H$12,0,10*ROW('Hygiene Data'!H175)))</f>
        <v/>
      </c>
      <c r="EC181" s="270" t="str">
        <f ca="true">+IF(OFFSET('Hygiene Data'!$H$13,0,10*ROW('Hygiene Data'!H175))="","",OFFSET('Hygiene Data'!$H$13,0,10*ROW('Hygiene Data'!H175)))</f>
        <v/>
      </c>
      <c r="ED181" s="270" t="str">
        <f ca="true">+IF(OFFSET('Hygiene Data'!$I$11,0,10*ROW('Hygiene Data'!I175))="","",OFFSET('Hygiene Data'!$I$11,0,10*ROW('Hygiene Data'!I175)))</f>
        <v/>
      </c>
      <c r="EE181" s="270" t="str">
        <f ca="true">+IF(OFFSET('Hygiene Data'!$I$12,0,10*ROW('Hygiene Data'!I175))="","",OFFSET('Hygiene Data'!$I$12,0,10*ROW('Hygiene Data'!I175)))</f>
        <v/>
      </c>
      <c r="EF181" s="270"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26" t="str">
        <f t="shared" ca="true" si="2"/>
        <v/>
      </c>
      <c r="D182" s="93"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3"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3"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3"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3"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3"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3"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3"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3"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3"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3"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3"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3"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3"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3"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3"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3"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3"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4"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4"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4"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4"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4"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4"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4"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4"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4"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4"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4"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4"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4"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4"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4"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4"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4"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4"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4"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4"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4"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4"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4"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4"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4"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4"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4"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4"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4"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4"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5"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5"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5"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5"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5"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5"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5"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5"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5"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5"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5"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5"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5"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5"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5"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5"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5"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5"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0"/>
      <c r="BS182" s="270" t="str">
        <f ca="true">+IF(OFFSET('Water Data'!$D$27,0,10*ROW('Water Data'!D176))="","",OFFSET('Water Data'!$D$27,0,10*ROW('Water Data'!D176)))</f>
        <v/>
      </c>
      <c r="BT182" s="270" t="str">
        <f ca="true">+IF(OFFSET('Water Data'!$D$28,0,10*ROW('Water Data'!D176))="","",OFFSET('Water Data'!$D$28,0,10*ROW('Water Data'!D176)))</f>
        <v/>
      </c>
      <c r="BU182" s="270" t="str">
        <f ca="true">+IF(OFFSET('Water Data'!$D$29,0,10*ROW('Water Data'!D176))="","",OFFSET('Water Data'!$D$29,0,10*ROW('Water Data'!D176)))</f>
        <v/>
      </c>
      <c r="BV182" s="270" t="str">
        <f ca="true">+IF(OFFSET('Water Data'!$E$27,0,10*ROW('Water Data'!E176))="","",OFFSET('Water Data'!$E$27,0,10*ROW('Water Data'!E176)))</f>
        <v/>
      </c>
      <c r="BW182" s="270" t="str">
        <f ca="true">+IF(OFFSET('Water Data'!$E$28,0,10*ROW('Water Data'!E176))="","",OFFSET('Water Data'!$E$28,0,10*ROW('Water Data'!E176)))</f>
        <v/>
      </c>
      <c r="BX182" s="270" t="str">
        <f ca="true">+IF(OFFSET('Water Data'!$E$29,0,10*ROW('Water Data'!E176))="","",OFFSET('Water Data'!$E$29,0,10*ROW('Water Data'!E176)))</f>
        <v/>
      </c>
      <c r="BY182" s="270" t="str">
        <f ca="true">+IF(OFFSET('Water Data'!$F$27,0,10*ROW('Water Data'!F176))="","",OFFSET('Water Data'!$F$27,0,10*ROW('Water Data'!F176)))</f>
        <v/>
      </c>
      <c r="BZ182" s="270" t="str">
        <f ca="true">+IF(OFFSET('Water Data'!$F$28,0,10*ROW('Water Data'!F176))="","",OFFSET('Water Data'!$F$28,0,10*ROW('Water Data'!F176)))</f>
        <v/>
      </c>
      <c r="CA182" s="270" t="str">
        <f ca="true">+IF(OFFSET('Water Data'!$F$29,0,10*ROW('Water Data'!F176))="","",OFFSET('Water Data'!$F$29,0,10*ROW('Water Data'!F176)))</f>
        <v/>
      </c>
      <c r="CB182" s="270" t="str">
        <f ca="true">+IF(OFFSET('Water Data'!$G$27,0,10*ROW('Water Data'!G176))="","",OFFSET('Water Data'!$G$27,0,10*ROW('Water Data'!G176)))</f>
        <v/>
      </c>
      <c r="CC182" s="270" t="str">
        <f ca="true">+IF(OFFSET('Water Data'!$G$28,0,10*ROW('Water Data'!G176))="","",OFFSET('Water Data'!$G$28,0,10*ROW('Water Data'!G176)))</f>
        <v/>
      </c>
      <c r="CD182" s="270" t="str">
        <f ca="true">+IF(OFFSET('Water Data'!$G$29,0,10*ROW('Water Data'!G176))="","",OFFSET('Water Data'!$G$29,0,10*ROW('Water Data'!G176)))</f>
        <v/>
      </c>
      <c r="CE182" s="270" t="str">
        <f ca="true">+IF(OFFSET('Water Data'!$H$27,0,10*ROW('Water Data'!H176))="","",OFFSET('Water Data'!$H$27,0,10*ROW('Water Data'!H176)))</f>
        <v/>
      </c>
      <c r="CF182" s="270" t="str">
        <f ca="true">+IF(OFFSET('Water Data'!$H$28,0,10*ROW('Water Data'!H176))="","",OFFSET('Water Data'!$H$28,0,10*ROW('Water Data'!H176)))</f>
        <v/>
      </c>
      <c r="CG182" s="270" t="str">
        <f ca="true">+IF(OFFSET('Water Data'!$H$29,0,10*ROW('Water Data'!H176))="","",OFFSET('Water Data'!$H$29,0,10*ROW('Water Data'!H176)))</f>
        <v/>
      </c>
      <c r="CH182" s="270" t="str">
        <f ca="true">+IF(OFFSET('Water Data'!$I$27,0,10*ROW('Water Data'!I176))="","",OFFSET('Water Data'!$I$27,0,10*ROW('Water Data'!I176)))</f>
        <v/>
      </c>
      <c r="CI182" s="270" t="str">
        <f ca="true">+IF(OFFSET('Water Data'!$I$28,0,10*ROW('Water Data'!I176))="","",OFFSET('Water Data'!$I$28,0,10*ROW('Water Data'!I176)))</f>
        <v/>
      </c>
      <c r="CJ182" s="270" t="str">
        <f ca="true">+IF(OFFSET('Water Data'!$I$29,0,10*ROW('Water Data'!I176))="","",OFFSET('Water Data'!$I$29,0,10*ROW('Water Data'!I176)))</f>
        <v/>
      </c>
      <c r="CK182" s="270" t="str">
        <f ca="true">+IF(OFFSET('Sanitation Data'!$D$28,0,10*ROW('Sanitation Data'!D176))="","",OFFSET('Sanitation Data'!$D$28,0,10*ROW('Sanitation Data'!D176)))</f>
        <v/>
      </c>
      <c r="CL182" s="270" t="str">
        <f ca="true">+IF(OFFSET('Sanitation Data'!$D$29,0,10*ROW('Sanitation Data'!D176))="","",OFFSET('Sanitation Data'!$D$29,0,10*ROW('Sanitation Data'!D176)))</f>
        <v/>
      </c>
      <c r="CM182" s="270" t="str">
        <f ca="true">+IF(OFFSET('Sanitation Data'!$D$30,0,10*ROW('Sanitation Data'!D176))="","",OFFSET('Sanitation Data'!$D$30,0,10*ROW('Sanitation Data'!D176)))</f>
        <v/>
      </c>
      <c r="CN182" s="270" t="str">
        <f ca="true">+IF(OFFSET('Sanitation Data'!$D$31,0,10*ROW('Sanitation Data'!D176))="","",OFFSET('Sanitation Data'!$D$31,0,10*ROW('Sanitation Data'!D176)))</f>
        <v/>
      </c>
      <c r="CO182" s="270" t="str">
        <f ca="true">+IF(OFFSET('Sanitation Data'!$D$32,0,10*ROW('Sanitation Data'!D176))="","",OFFSET('Sanitation Data'!$D$32,0,10*ROW('Sanitation Data'!D176)))</f>
        <v/>
      </c>
      <c r="CP182" s="270" t="str">
        <f ca="true">+IF(OFFSET('Sanitation Data'!$E$28,0,10*ROW('Sanitation Data'!E176))="","",OFFSET('Sanitation Data'!$E$28,0,10*ROW('Sanitation Data'!E176)))</f>
        <v/>
      </c>
      <c r="CQ182" s="270" t="str">
        <f ca="true">+IF(OFFSET('Sanitation Data'!$E$29,0,10*ROW('Sanitation Data'!E176))="","",OFFSET('Sanitation Data'!$E$29,0,10*ROW('Sanitation Data'!E176)))</f>
        <v/>
      </c>
      <c r="CR182" s="270" t="str">
        <f ca="true">+IF(OFFSET('Sanitation Data'!$E$30,0,10*ROW('Sanitation Data'!E176))="","",OFFSET('Sanitation Data'!$E$30,0,10*ROW('Sanitation Data'!E176)))</f>
        <v/>
      </c>
      <c r="CS182" s="270" t="str">
        <f ca="true">+IF(OFFSET('Sanitation Data'!$E$31,0,10*ROW('Sanitation Data'!E176))="","",OFFSET('Sanitation Data'!$E$31,0,10*ROW('Sanitation Data'!E176)))</f>
        <v/>
      </c>
      <c r="CT182" s="270" t="str">
        <f ca="true">+IF(OFFSET('Sanitation Data'!$E$32,0,10*ROW('Sanitation Data'!E176))="","",OFFSET('Sanitation Data'!$E$32,0,10*ROW('Sanitation Data'!E176)))</f>
        <v/>
      </c>
      <c r="CU182" s="270" t="str">
        <f ca="true">+IF(OFFSET('Sanitation Data'!$F$28,0,10*ROW('Sanitation Data'!F176))="","",OFFSET('Sanitation Data'!$F$28,0,10*ROW('Sanitation Data'!F176)))</f>
        <v/>
      </c>
      <c r="CV182" s="270" t="str">
        <f ca="true">+IF(OFFSET('Sanitation Data'!$F$29,0,10*ROW('Sanitation Data'!F176))="","",OFFSET('Sanitation Data'!$F$29,0,10*ROW('Sanitation Data'!F176)))</f>
        <v/>
      </c>
      <c r="CW182" s="270" t="str">
        <f ca="true">+IF(OFFSET('Sanitation Data'!$F$30,0,10*ROW('Sanitation Data'!F176))="","",OFFSET('Sanitation Data'!$F$30,0,10*ROW('Sanitation Data'!F176)))</f>
        <v/>
      </c>
      <c r="CX182" s="270" t="str">
        <f ca="true">+IF(OFFSET('Sanitation Data'!$F$31,0,10*ROW('Sanitation Data'!F176))="","",OFFSET('Sanitation Data'!$F$31,0,10*ROW('Sanitation Data'!F176)))</f>
        <v/>
      </c>
      <c r="CY182" s="270" t="str">
        <f ca="true">+IF(OFFSET('Sanitation Data'!$F$32,0,10*ROW('Sanitation Data'!F176))="","",OFFSET('Sanitation Data'!$F$32,0,10*ROW('Sanitation Data'!F176)))</f>
        <v/>
      </c>
      <c r="CZ182" s="270" t="str">
        <f ca="true">+IF(OFFSET('Sanitation Data'!$G$28,0,10*ROW('Sanitation Data'!G176))="","",OFFSET('Sanitation Data'!$G$28,0,10*ROW('Sanitation Data'!G176)))</f>
        <v/>
      </c>
      <c r="DA182" s="270" t="str">
        <f ca="true">+IF(OFFSET('Sanitation Data'!$G$29,0,10*ROW('Sanitation Data'!G176))="","",OFFSET('Sanitation Data'!$G$29,0,10*ROW('Sanitation Data'!G176)))</f>
        <v/>
      </c>
      <c r="DB182" s="270" t="str">
        <f ca="true">+IF(OFFSET('Sanitation Data'!$G$30,0,10*ROW('Sanitation Data'!G176))="","",OFFSET('Sanitation Data'!$G$30,0,10*ROW('Sanitation Data'!G176)))</f>
        <v/>
      </c>
      <c r="DC182" s="270" t="str">
        <f ca="true">+IF(OFFSET('Sanitation Data'!$G$31,0,10*ROW('Sanitation Data'!G176))="","",OFFSET('Sanitation Data'!$G$31,0,10*ROW('Sanitation Data'!G176)))</f>
        <v/>
      </c>
      <c r="DD182" s="270" t="str">
        <f ca="true">+IF(OFFSET('Sanitation Data'!$G$32,0,10*ROW('Sanitation Data'!G176))="","",OFFSET('Sanitation Data'!$G$32,0,10*ROW('Sanitation Data'!G176)))</f>
        <v/>
      </c>
      <c r="DE182" s="270" t="str">
        <f ca="true">+IF(OFFSET('Sanitation Data'!$H$28,0,10*ROW('Sanitation Data'!H176))="","",OFFSET('Sanitation Data'!$H$28,0,10*ROW('Sanitation Data'!H176)))</f>
        <v/>
      </c>
      <c r="DF182" s="270" t="str">
        <f ca="true">+IF(OFFSET('Sanitation Data'!$H$29,0,10*ROW('Sanitation Data'!H176))="","",OFFSET('Sanitation Data'!$H$29,0,10*ROW('Sanitation Data'!H176)))</f>
        <v/>
      </c>
      <c r="DG182" s="270" t="str">
        <f ca="true">+IF(OFFSET('Sanitation Data'!$H$30,0,10*ROW('Sanitation Data'!H176))="","",OFFSET('Sanitation Data'!$H$30,0,10*ROW('Sanitation Data'!H176)))</f>
        <v/>
      </c>
      <c r="DH182" s="270" t="str">
        <f ca="true">+IF(OFFSET('Sanitation Data'!$H$31,0,10*ROW('Sanitation Data'!H176))="","",OFFSET('Sanitation Data'!$H$31,0,10*ROW('Sanitation Data'!H176)))</f>
        <v/>
      </c>
      <c r="DI182" s="270" t="str">
        <f ca="true">+IF(OFFSET('Sanitation Data'!$H$32,0,10*ROW('Sanitation Data'!H176))="","",OFFSET('Sanitation Data'!$H$32,0,10*ROW('Sanitation Data'!H176)))</f>
        <v/>
      </c>
      <c r="DJ182" s="270" t="str">
        <f ca="true">+IF(OFFSET('Sanitation Data'!$I$28,0,10*ROW('Sanitation Data'!I176))="","",OFFSET('Sanitation Data'!$I$28,0,10*ROW('Sanitation Data'!I176)))</f>
        <v/>
      </c>
      <c r="DK182" s="270" t="str">
        <f ca="true">+IF(OFFSET('Sanitation Data'!$I$29,0,10*ROW('Sanitation Data'!I176))="","",OFFSET('Sanitation Data'!$I$29,0,10*ROW('Sanitation Data'!I176)))</f>
        <v/>
      </c>
      <c r="DL182" s="270" t="str">
        <f ca="true">+IF(OFFSET('Sanitation Data'!$I$30,0,10*ROW('Sanitation Data'!I176))="","",OFFSET('Sanitation Data'!$I$30,0,10*ROW('Sanitation Data'!I176)))</f>
        <v/>
      </c>
      <c r="DM182" s="270" t="str">
        <f ca="true">+IF(OFFSET('Sanitation Data'!$I$31,0,10*ROW('Sanitation Data'!I176))="","",OFFSET('Sanitation Data'!$I$31,0,10*ROW('Sanitation Data'!I176)))</f>
        <v/>
      </c>
      <c r="DN182" s="270" t="str">
        <f ca="true">+IF(OFFSET('Sanitation Data'!$I$32,0,10*ROW('Sanitation Data'!I176))="","",OFFSET('Sanitation Data'!$I$32,0,10*ROW('Sanitation Data'!I176)))</f>
        <v/>
      </c>
      <c r="DO182" s="270" t="str">
        <f ca="true">+IF(OFFSET('Hygiene Data'!$D$11,0,10*ROW('Hygiene Data'!D176))="","",OFFSET('Hygiene Data'!$D$11,0,10*ROW('Hygiene Data'!D176)))</f>
        <v/>
      </c>
      <c r="DP182" s="270" t="str">
        <f ca="true">+IF(OFFSET('Hygiene Data'!$D$12,0,10*ROW('Hygiene Data'!D176))="","",OFFSET('Hygiene Data'!$D$12,0,10*ROW('Hygiene Data'!D176)))</f>
        <v/>
      </c>
      <c r="DQ182" s="270" t="str">
        <f ca="true">+IF(OFFSET('Hygiene Data'!$D$13,0,10*ROW('Hygiene Data'!D176))="","",OFFSET('Hygiene Data'!$D$13,0,10*ROW('Hygiene Data'!D176)))</f>
        <v/>
      </c>
      <c r="DR182" s="270" t="str">
        <f ca="true">+IF(OFFSET('Hygiene Data'!$E$11,0,10*ROW('Hygiene Data'!E176))="","",OFFSET('Hygiene Data'!$E$11,0,10*ROW('Hygiene Data'!E176)))</f>
        <v/>
      </c>
      <c r="DS182" s="270" t="str">
        <f ca="true">+IF(OFFSET('Hygiene Data'!$E$12,0,10*ROW('Hygiene Data'!E176))="","",OFFSET('Hygiene Data'!$E$12,0,10*ROW('Hygiene Data'!E176)))</f>
        <v/>
      </c>
      <c r="DT182" s="270" t="str">
        <f ca="true">+IF(OFFSET('Hygiene Data'!$E$13,0,10*ROW('Hygiene Data'!E176))="","",OFFSET('Hygiene Data'!$E$13,0,10*ROW('Hygiene Data'!E176)))</f>
        <v/>
      </c>
      <c r="DU182" s="270" t="str">
        <f ca="true">+IF(OFFSET('Hygiene Data'!$F$11,0,10*ROW('Hygiene Data'!F176))="","",OFFSET('Hygiene Data'!$F$11,0,10*ROW('Hygiene Data'!F176)))</f>
        <v/>
      </c>
      <c r="DV182" s="270" t="str">
        <f ca="true">+IF(OFFSET('Hygiene Data'!$F$12,0,10*ROW('Hygiene Data'!F176))="","",OFFSET('Hygiene Data'!$F$12,0,10*ROW('Hygiene Data'!F176)))</f>
        <v/>
      </c>
      <c r="DW182" s="270" t="str">
        <f ca="true">+IF(OFFSET('Hygiene Data'!$F$13,0,10*ROW('Hygiene Data'!F176))="","",OFFSET('Hygiene Data'!$F$13,0,10*ROW('Hygiene Data'!F176)))</f>
        <v/>
      </c>
      <c r="DX182" s="270" t="str">
        <f ca="true">+IF(OFFSET('Hygiene Data'!$G$11,0,10*ROW('Hygiene Data'!G176))="","",OFFSET('Hygiene Data'!$G$11,0,10*ROW('Hygiene Data'!G176)))</f>
        <v/>
      </c>
      <c r="DY182" s="270" t="str">
        <f ca="true">+IF(OFFSET('Hygiene Data'!$G$12,0,10*ROW('Hygiene Data'!G176))="","",OFFSET('Hygiene Data'!$G$12,0,10*ROW('Hygiene Data'!G176)))</f>
        <v/>
      </c>
      <c r="DZ182" s="270" t="str">
        <f ca="true">+IF(OFFSET('Hygiene Data'!$G$13,0,10*ROW('Hygiene Data'!G176))="","",OFFSET('Hygiene Data'!$G$13,0,10*ROW('Hygiene Data'!G176)))</f>
        <v/>
      </c>
      <c r="EA182" s="270" t="str">
        <f ca="true">+IF(OFFSET('Hygiene Data'!$H$11,0,10*ROW('Hygiene Data'!H176))="","",OFFSET('Hygiene Data'!$H$11,0,10*ROW('Hygiene Data'!H176)))</f>
        <v/>
      </c>
      <c r="EB182" s="270" t="str">
        <f ca="true">+IF(OFFSET('Hygiene Data'!$H$12,0,10*ROW('Hygiene Data'!H176))="","",OFFSET('Hygiene Data'!$H$12,0,10*ROW('Hygiene Data'!H176)))</f>
        <v/>
      </c>
      <c r="EC182" s="270" t="str">
        <f ca="true">+IF(OFFSET('Hygiene Data'!$H$13,0,10*ROW('Hygiene Data'!H176))="","",OFFSET('Hygiene Data'!$H$13,0,10*ROW('Hygiene Data'!H176)))</f>
        <v/>
      </c>
      <c r="ED182" s="270" t="str">
        <f ca="true">+IF(OFFSET('Hygiene Data'!$I$11,0,10*ROW('Hygiene Data'!I176))="","",OFFSET('Hygiene Data'!$I$11,0,10*ROW('Hygiene Data'!I176)))</f>
        <v/>
      </c>
      <c r="EE182" s="270" t="str">
        <f ca="true">+IF(OFFSET('Hygiene Data'!$I$12,0,10*ROW('Hygiene Data'!I176))="","",OFFSET('Hygiene Data'!$I$12,0,10*ROW('Hygiene Data'!I176)))</f>
        <v/>
      </c>
      <c r="EF182" s="270"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26" t="str">
        <f t="shared" ca="true" si="2"/>
        <v/>
      </c>
      <c r="D183" s="93"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3"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3"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3"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3"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3"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3"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3"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3"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3"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3"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3"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3"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3"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3"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3"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3"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3"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4"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4"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4"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4"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4"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4"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4"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4"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4"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4"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4"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4"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4"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4"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4"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4"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4"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4"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4"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4"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4"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4"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4"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4"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4"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4"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4"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4"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4"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4"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5"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5"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5"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5"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5"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5"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5"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5"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5"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5"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5"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5"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5"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5"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5"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5"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5"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5"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0"/>
      <c r="BS183" s="270" t="str">
        <f ca="true">+IF(OFFSET('Water Data'!$D$27,0,10*ROW('Water Data'!D177))="","",OFFSET('Water Data'!$D$27,0,10*ROW('Water Data'!D177)))</f>
        <v/>
      </c>
      <c r="BT183" s="270" t="str">
        <f ca="true">+IF(OFFSET('Water Data'!$D$28,0,10*ROW('Water Data'!D177))="","",OFFSET('Water Data'!$D$28,0,10*ROW('Water Data'!D177)))</f>
        <v/>
      </c>
      <c r="BU183" s="270" t="str">
        <f ca="true">+IF(OFFSET('Water Data'!$D$29,0,10*ROW('Water Data'!D177))="","",OFFSET('Water Data'!$D$29,0,10*ROW('Water Data'!D177)))</f>
        <v/>
      </c>
      <c r="BV183" s="270" t="str">
        <f ca="true">+IF(OFFSET('Water Data'!$E$27,0,10*ROW('Water Data'!E177))="","",OFFSET('Water Data'!$E$27,0,10*ROW('Water Data'!E177)))</f>
        <v/>
      </c>
      <c r="BW183" s="270" t="str">
        <f ca="true">+IF(OFFSET('Water Data'!$E$28,0,10*ROW('Water Data'!E177))="","",OFFSET('Water Data'!$E$28,0,10*ROW('Water Data'!E177)))</f>
        <v/>
      </c>
      <c r="BX183" s="270" t="str">
        <f ca="true">+IF(OFFSET('Water Data'!$E$29,0,10*ROW('Water Data'!E177))="","",OFFSET('Water Data'!$E$29,0,10*ROW('Water Data'!E177)))</f>
        <v/>
      </c>
      <c r="BY183" s="270" t="str">
        <f ca="true">+IF(OFFSET('Water Data'!$F$27,0,10*ROW('Water Data'!F177))="","",OFFSET('Water Data'!$F$27,0,10*ROW('Water Data'!F177)))</f>
        <v/>
      </c>
      <c r="BZ183" s="270" t="str">
        <f ca="true">+IF(OFFSET('Water Data'!$F$28,0,10*ROW('Water Data'!F177))="","",OFFSET('Water Data'!$F$28,0,10*ROW('Water Data'!F177)))</f>
        <v/>
      </c>
      <c r="CA183" s="270" t="str">
        <f ca="true">+IF(OFFSET('Water Data'!$F$29,0,10*ROW('Water Data'!F177))="","",OFFSET('Water Data'!$F$29,0,10*ROW('Water Data'!F177)))</f>
        <v/>
      </c>
      <c r="CB183" s="270" t="str">
        <f ca="true">+IF(OFFSET('Water Data'!$G$27,0,10*ROW('Water Data'!G177))="","",OFFSET('Water Data'!$G$27,0,10*ROW('Water Data'!G177)))</f>
        <v/>
      </c>
      <c r="CC183" s="270" t="str">
        <f ca="true">+IF(OFFSET('Water Data'!$G$28,0,10*ROW('Water Data'!G177))="","",OFFSET('Water Data'!$G$28,0,10*ROW('Water Data'!G177)))</f>
        <v/>
      </c>
      <c r="CD183" s="270" t="str">
        <f ca="true">+IF(OFFSET('Water Data'!$G$29,0,10*ROW('Water Data'!G177))="","",OFFSET('Water Data'!$G$29,0,10*ROW('Water Data'!G177)))</f>
        <v/>
      </c>
      <c r="CE183" s="270" t="str">
        <f ca="true">+IF(OFFSET('Water Data'!$H$27,0,10*ROW('Water Data'!H177))="","",OFFSET('Water Data'!$H$27,0,10*ROW('Water Data'!H177)))</f>
        <v/>
      </c>
      <c r="CF183" s="270" t="str">
        <f ca="true">+IF(OFFSET('Water Data'!$H$28,0,10*ROW('Water Data'!H177))="","",OFFSET('Water Data'!$H$28,0,10*ROW('Water Data'!H177)))</f>
        <v/>
      </c>
      <c r="CG183" s="270" t="str">
        <f ca="true">+IF(OFFSET('Water Data'!$H$29,0,10*ROW('Water Data'!H177))="","",OFFSET('Water Data'!$H$29,0,10*ROW('Water Data'!H177)))</f>
        <v/>
      </c>
      <c r="CH183" s="270" t="str">
        <f ca="true">+IF(OFFSET('Water Data'!$I$27,0,10*ROW('Water Data'!I177))="","",OFFSET('Water Data'!$I$27,0,10*ROW('Water Data'!I177)))</f>
        <v/>
      </c>
      <c r="CI183" s="270" t="str">
        <f ca="true">+IF(OFFSET('Water Data'!$I$28,0,10*ROW('Water Data'!I177))="","",OFFSET('Water Data'!$I$28,0,10*ROW('Water Data'!I177)))</f>
        <v/>
      </c>
      <c r="CJ183" s="270" t="str">
        <f ca="true">+IF(OFFSET('Water Data'!$I$29,0,10*ROW('Water Data'!I177))="","",OFFSET('Water Data'!$I$29,0,10*ROW('Water Data'!I177)))</f>
        <v/>
      </c>
      <c r="CK183" s="270" t="str">
        <f ca="true">+IF(OFFSET('Sanitation Data'!$D$28,0,10*ROW('Sanitation Data'!D177))="","",OFFSET('Sanitation Data'!$D$28,0,10*ROW('Sanitation Data'!D177)))</f>
        <v/>
      </c>
      <c r="CL183" s="270" t="str">
        <f ca="true">+IF(OFFSET('Sanitation Data'!$D$29,0,10*ROW('Sanitation Data'!D177))="","",OFFSET('Sanitation Data'!$D$29,0,10*ROW('Sanitation Data'!D177)))</f>
        <v/>
      </c>
      <c r="CM183" s="270" t="str">
        <f ca="true">+IF(OFFSET('Sanitation Data'!$D$30,0,10*ROW('Sanitation Data'!D177))="","",OFFSET('Sanitation Data'!$D$30,0,10*ROW('Sanitation Data'!D177)))</f>
        <v/>
      </c>
      <c r="CN183" s="270" t="str">
        <f ca="true">+IF(OFFSET('Sanitation Data'!$D$31,0,10*ROW('Sanitation Data'!D177))="","",OFFSET('Sanitation Data'!$D$31,0,10*ROW('Sanitation Data'!D177)))</f>
        <v/>
      </c>
      <c r="CO183" s="270" t="str">
        <f ca="true">+IF(OFFSET('Sanitation Data'!$D$32,0,10*ROW('Sanitation Data'!D177))="","",OFFSET('Sanitation Data'!$D$32,0,10*ROW('Sanitation Data'!D177)))</f>
        <v/>
      </c>
      <c r="CP183" s="270" t="str">
        <f ca="true">+IF(OFFSET('Sanitation Data'!$E$28,0,10*ROW('Sanitation Data'!E177))="","",OFFSET('Sanitation Data'!$E$28,0,10*ROW('Sanitation Data'!E177)))</f>
        <v/>
      </c>
      <c r="CQ183" s="270" t="str">
        <f ca="true">+IF(OFFSET('Sanitation Data'!$E$29,0,10*ROW('Sanitation Data'!E177))="","",OFFSET('Sanitation Data'!$E$29,0,10*ROW('Sanitation Data'!E177)))</f>
        <v/>
      </c>
      <c r="CR183" s="270" t="str">
        <f ca="true">+IF(OFFSET('Sanitation Data'!$E$30,0,10*ROW('Sanitation Data'!E177))="","",OFFSET('Sanitation Data'!$E$30,0,10*ROW('Sanitation Data'!E177)))</f>
        <v/>
      </c>
      <c r="CS183" s="270" t="str">
        <f ca="true">+IF(OFFSET('Sanitation Data'!$E$31,0,10*ROW('Sanitation Data'!E177))="","",OFFSET('Sanitation Data'!$E$31,0,10*ROW('Sanitation Data'!E177)))</f>
        <v/>
      </c>
      <c r="CT183" s="270" t="str">
        <f ca="true">+IF(OFFSET('Sanitation Data'!$E$32,0,10*ROW('Sanitation Data'!E177))="","",OFFSET('Sanitation Data'!$E$32,0,10*ROW('Sanitation Data'!E177)))</f>
        <v/>
      </c>
      <c r="CU183" s="270" t="str">
        <f ca="true">+IF(OFFSET('Sanitation Data'!$F$28,0,10*ROW('Sanitation Data'!F177))="","",OFFSET('Sanitation Data'!$F$28,0,10*ROW('Sanitation Data'!F177)))</f>
        <v/>
      </c>
      <c r="CV183" s="270" t="str">
        <f ca="true">+IF(OFFSET('Sanitation Data'!$F$29,0,10*ROW('Sanitation Data'!F177))="","",OFFSET('Sanitation Data'!$F$29,0,10*ROW('Sanitation Data'!F177)))</f>
        <v/>
      </c>
      <c r="CW183" s="270" t="str">
        <f ca="true">+IF(OFFSET('Sanitation Data'!$F$30,0,10*ROW('Sanitation Data'!F177))="","",OFFSET('Sanitation Data'!$F$30,0,10*ROW('Sanitation Data'!F177)))</f>
        <v/>
      </c>
      <c r="CX183" s="270" t="str">
        <f ca="true">+IF(OFFSET('Sanitation Data'!$F$31,0,10*ROW('Sanitation Data'!F177))="","",OFFSET('Sanitation Data'!$F$31,0,10*ROW('Sanitation Data'!F177)))</f>
        <v/>
      </c>
      <c r="CY183" s="270" t="str">
        <f ca="true">+IF(OFFSET('Sanitation Data'!$F$32,0,10*ROW('Sanitation Data'!F177))="","",OFFSET('Sanitation Data'!$F$32,0,10*ROW('Sanitation Data'!F177)))</f>
        <v/>
      </c>
      <c r="CZ183" s="270" t="str">
        <f ca="true">+IF(OFFSET('Sanitation Data'!$G$28,0,10*ROW('Sanitation Data'!G177))="","",OFFSET('Sanitation Data'!$G$28,0,10*ROW('Sanitation Data'!G177)))</f>
        <v/>
      </c>
      <c r="DA183" s="270" t="str">
        <f ca="true">+IF(OFFSET('Sanitation Data'!$G$29,0,10*ROW('Sanitation Data'!G177))="","",OFFSET('Sanitation Data'!$G$29,0,10*ROW('Sanitation Data'!G177)))</f>
        <v/>
      </c>
      <c r="DB183" s="270" t="str">
        <f ca="true">+IF(OFFSET('Sanitation Data'!$G$30,0,10*ROW('Sanitation Data'!G177))="","",OFFSET('Sanitation Data'!$G$30,0,10*ROW('Sanitation Data'!G177)))</f>
        <v/>
      </c>
      <c r="DC183" s="270" t="str">
        <f ca="true">+IF(OFFSET('Sanitation Data'!$G$31,0,10*ROW('Sanitation Data'!G177))="","",OFFSET('Sanitation Data'!$G$31,0,10*ROW('Sanitation Data'!G177)))</f>
        <v/>
      </c>
      <c r="DD183" s="270" t="str">
        <f ca="true">+IF(OFFSET('Sanitation Data'!$G$32,0,10*ROW('Sanitation Data'!G177))="","",OFFSET('Sanitation Data'!$G$32,0,10*ROW('Sanitation Data'!G177)))</f>
        <v/>
      </c>
      <c r="DE183" s="270" t="str">
        <f ca="true">+IF(OFFSET('Sanitation Data'!$H$28,0,10*ROW('Sanitation Data'!H177))="","",OFFSET('Sanitation Data'!$H$28,0,10*ROW('Sanitation Data'!H177)))</f>
        <v/>
      </c>
      <c r="DF183" s="270" t="str">
        <f ca="true">+IF(OFFSET('Sanitation Data'!$H$29,0,10*ROW('Sanitation Data'!H177))="","",OFFSET('Sanitation Data'!$H$29,0,10*ROW('Sanitation Data'!H177)))</f>
        <v/>
      </c>
      <c r="DG183" s="270" t="str">
        <f ca="true">+IF(OFFSET('Sanitation Data'!$H$30,0,10*ROW('Sanitation Data'!H177))="","",OFFSET('Sanitation Data'!$H$30,0,10*ROW('Sanitation Data'!H177)))</f>
        <v/>
      </c>
      <c r="DH183" s="270" t="str">
        <f ca="true">+IF(OFFSET('Sanitation Data'!$H$31,0,10*ROW('Sanitation Data'!H177))="","",OFFSET('Sanitation Data'!$H$31,0,10*ROW('Sanitation Data'!H177)))</f>
        <v/>
      </c>
      <c r="DI183" s="270" t="str">
        <f ca="true">+IF(OFFSET('Sanitation Data'!$H$32,0,10*ROW('Sanitation Data'!H177))="","",OFFSET('Sanitation Data'!$H$32,0,10*ROW('Sanitation Data'!H177)))</f>
        <v/>
      </c>
      <c r="DJ183" s="270" t="str">
        <f ca="true">+IF(OFFSET('Sanitation Data'!$I$28,0,10*ROW('Sanitation Data'!I177))="","",OFFSET('Sanitation Data'!$I$28,0,10*ROW('Sanitation Data'!I177)))</f>
        <v/>
      </c>
      <c r="DK183" s="270" t="str">
        <f ca="true">+IF(OFFSET('Sanitation Data'!$I$29,0,10*ROW('Sanitation Data'!I177))="","",OFFSET('Sanitation Data'!$I$29,0,10*ROW('Sanitation Data'!I177)))</f>
        <v/>
      </c>
      <c r="DL183" s="270" t="str">
        <f ca="true">+IF(OFFSET('Sanitation Data'!$I$30,0,10*ROW('Sanitation Data'!I177))="","",OFFSET('Sanitation Data'!$I$30,0,10*ROW('Sanitation Data'!I177)))</f>
        <v/>
      </c>
      <c r="DM183" s="270" t="str">
        <f ca="true">+IF(OFFSET('Sanitation Data'!$I$31,0,10*ROW('Sanitation Data'!I177))="","",OFFSET('Sanitation Data'!$I$31,0,10*ROW('Sanitation Data'!I177)))</f>
        <v/>
      </c>
      <c r="DN183" s="270" t="str">
        <f ca="true">+IF(OFFSET('Sanitation Data'!$I$32,0,10*ROW('Sanitation Data'!I177))="","",OFFSET('Sanitation Data'!$I$32,0,10*ROW('Sanitation Data'!I177)))</f>
        <v/>
      </c>
      <c r="DO183" s="270" t="str">
        <f ca="true">+IF(OFFSET('Hygiene Data'!$D$11,0,10*ROW('Hygiene Data'!D177))="","",OFFSET('Hygiene Data'!$D$11,0,10*ROW('Hygiene Data'!D177)))</f>
        <v/>
      </c>
      <c r="DP183" s="270" t="str">
        <f ca="true">+IF(OFFSET('Hygiene Data'!$D$12,0,10*ROW('Hygiene Data'!D177))="","",OFFSET('Hygiene Data'!$D$12,0,10*ROW('Hygiene Data'!D177)))</f>
        <v/>
      </c>
      <c r="DQ183" s="270" t="str">
        <f ca="true">+IF(OFFSET('Hygiene Data'!$D$13,0,10*ROW('Hygiene Data'!D177))="","",OFFSET('Hygiene Data'!$D$13,0,10*ROW('Hygiene Data'!D177)))</f>
        <v/>
      </c>
      <c r="DR183" s="270" t="str">
        <f ca="true">+IF(OFFSET('Hygiene Data'!$E$11,0,10*ROW('Hygiene Data'!E177))="","",OFFSET('Hygiene Data'!$E$11,0,10*ROW('Hygiene Data'!E177)))</f>
        <v/>
      </c>
      <c r="DS183" s="270" t="str">
        <f ca="true">+IF(OFFSET('Hygiene Data'!$E$12,0,10*ROW('Hygiene Data'!E177))="","",OFFSET('Hygiene Data'!$E$12,0,10*ROW('Hygiene Data'!E177)))</f>
        <v/>
      </c>
      <c r="DT183" s="270" t="str">
        <f ca="true">+IF(OFFSET('Hygiene Data'!$E$13,0,10*ROW('Hygiene Data'!E177))="","",OFFSET('Hygiene Data'!$E$13,0,10*ROW('Hygiene Data'!E177)))</f>
        <v/>
      </c>
      <c r="DU183" s="270" t="str">
        <f ca="true">+IF(OFFSET('Hygiene Data'!$F$11,0,10*ROW('Hygiene Data'!F177))="","",OFFSET('Hygiene Data'!$F$11,0,10*ROW('Hygiene Data'!F177)))</f>
        <v/>
      </c>
      <c r="DV183" s="270" t="str">
        <f ca="true">+IF(OFFSET('Hygiene Data'!$F$12,0,10*ROW('Hygiene Data'!F177))="","",OFFSET('Hygiene Data'!$F$12,0,10*ROW('Hygiene Data'!F177)))</f>
        <v/>
      </c>
      <c r="DW183" s="270" t="str">
        <f ca="true">+IF(OFFSET('Hygiene Data'!$F$13,0,10*ROW('Hygiene Data'!F177))="","",OFFSET('Hygiene Data'!$F$13,0,10*ROW('Hygiene Data'!F177)))</f>
        <v/>
      </c>
      <c r="DX183" s="270" t="str">
        <f ca="true">+IF(OFFSET('Hygiene Data'!$G$11,0,10*ROW('Hygiene Data'!G177))="","",OFFSET('Hygiene Data'!$G$11,0,10*ROW('Hygiene Data'!G177)))</f>
        <v/>
      </c>
      <c r="DY183" s="270" t="str">
        <f ca="true">+IF(OFFSET('Hygiene Data'!$G$12,0,10*ROW('Hygiene Data'!G177))="","",OFFSET('Hygiene Data'!$G$12,0,10*ROW('Hygiene Data'!G177)))</f>
        <v/>
      </c>
      <c r="DZ183" s="270" t="str">
        <f ca="true">+IF(OFFSET('Hygiene Data'!$G$13,0,10*ROW('Hygiene Data'!G177))="","",OFFSET('Hygiene Data'!$G$13,0,10*ROW('Hygiene Data'!G177)))</f>
        <v/>
      </c>
      <c r="EA183" s="270" t="str">
        <f ca="true">+IF(OFFSET('Hygiene Data'!$H$11,0,10*ROW('Hygiene Data'!H177))="","",OFFSET('Hygiene Data'!$H$11,0,10*ROW('Hygiene Data'!H177)))</f>
        <v/>
      </c>
      <c r="EB183" s="270" t="str">
        <f ca="true">+IF(OFFSET('Hygiene Data'!$H$12,0,10*ROW('Hygiene Data'!H177))="","",OFFSET('Hygiene Data'!$H$12,0,10*ROW('Hygiene Data'!H177)))</f>
        <v/>
      </c>
      <c r="EC183" s="270" t="str">
        <f ca="true">+IF(OFFSET('Hygiene Data'!$H$13,0,10*ROW('Hygiene Data'!H177))="","",OFFSET('Hygiene Data'!$H$13,0,10*ROW('Hygiene Data'!H177)))</f>
        <v/>
      </c>
      <c r="ED183" s="270" t="str">
        <f ca="true">+IF(OFFSET('Hygiene Data'!$I$11,0,10*ROW('Hygiene Data'!I177))="","",OFFSET('Hygiene Data'!$I$11,0,10*ROW('Hygiene Data'!I177)))</f>
        <v/>
      </c>
      <c r="EE183" s="270" t="str">
        <f ca="true">+IF(OFFSET('Hygiene Data'!$I$12,0,10*ROW('Hygiene Data'!I177))="","",OFFSET('Hygiene Data'!$I$12,0,10*ROW('Hygiene Data'!I177)))</f>
        <v/>
      </c>
      <c r="EF183" s="270"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26" t="str">
        <f t="shared" ca="true" si="2"/>
        <v/>
      </c>
      <c r="D184" s="93"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3"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3"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3"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3"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3"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3"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3"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3"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3"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3"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3"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3"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3"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3"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3"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3"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3"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4"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4"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4"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4"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4"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4"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4"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4"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4"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4"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4"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4"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4"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4"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4"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4"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4"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4"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4"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4"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4"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4"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4"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4"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4"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4"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4"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4"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4"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4"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5"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5"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5"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5"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5"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5"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5"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5"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5"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5"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5"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5"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5"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5"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5"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5"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5"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5"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0"/>
      <c r="BS184" s="270" t="str">
        <f ca="true">+IF(OFFSET('Water Data'!$D$27,0,10*ROW('Water Data'!D178))="","",OFFSET('Water Data'!$D$27,0,10*ROW('Water Data'!D178)))</f>
        <v/>
      </c>
      <c r="BT184" s="270" t="str">
        <f ca="true">+IF(OFFSET('Water Data'!$D$28,0,10*ROW('Water Data'!D178))="","",OFFSET('Water Data'!$D$28,0,10*ROW('Water Data'!D178)))</f>
        <v/>
      </c>
      <c r="BU184" s="270" t="str">
        <f ca="true">+IF(OFFSET('Water Data'!$D$29,0,10*ROW('Water Data'!D178))="","",OFFSET('Water Data'!$D$29,0,10*ROW('Water Data'!D178)))</f>
        <v/>
      </c>
      <c r="BV184" s="270" t="str">
        <f ca="true">+IF(OFFSET('Water Data'!$E$27,0,10*ROW('Water Data'!E178))="","",OFFSET('Water Data'!$E$27,0,10*ROW('Water Data'!E178)))</f>
        <v/>
      </c>
      <c r="BW184" s="270" t="str">
        <f ca="true">+IF(OFFSET('Water Data'!$E$28,0,10*ROW('Water Data'!E178))="","",OFFSET('Water Data'!$E$28,0,10*ROW('Water Data'!E178)))</f>
        <v/>
      </c>
      <c r="BX184" s="270" t="str">
        <f ca="true">+IF(OFFSET('Water Data'!$E$29,0,10*ROW('Water Data'!E178))="","",OFFSET('Water Data'!$E$29,0,10*ROW('Water Data'!E178)))</f>
        <v/>
      </c>
      <c r="BY184" s="270" t="str">
        <f ca="true">+IF(OFFSET('Water Data'!$F$27,0,10*ROW('Water Data'!F178))="","",OFFSET('Water Data'!$F$27,0,10*ROW('Water Data'!F178)))</f>
        <v/>
      </c>
      <c r="BZ184" s="270" t="str">
        <f ca="true">+IF(OFFSET('Water Data'!$F$28,0,10*ROW('Water Data'!F178))="","",OFFSET('Water Data'!$F$28,0,10*ROW('Water Data'!F178)))</f>
        <v/>
      </c>
      <c r="CA184" s="270" t="str">
        <f ca="true">+IF(OFFSET('Water Data'!$F$29,0,10*ROW('Water Data'!F178))="","",OFFSET('Water Data'!$F$29,0,10*ROW('Water Data'!F178)))</f>
        <v/>
      </c>
      <c r="CB184" s="270" t="str">
        <f ca="true">+IF(OFFSET('Water Data'!$G$27,0,10*ROW('Water Data'!G178))="","",OFFSET('Water Data'!$G$27,0,10*ROW('Water Data'!G178)))</f>
        <v/>
      </c>
      <c r="CC184" s="270" t="str">
        <f ca="true">+IF(OFFSET('Water Data'!$G$28,0,10*ROW('Water Data'!G178))="","",OFFSET('Water Data'!$G$28,0,10*ROW('Water Data'!G178)))</f>
        <v/>
      </c>
      <c r="CD184" s="270" t="str">
        <f ca="true">+IF(OFFSET('Water Data'!$G$29,0,10*ROW('Water Data'!G178))="","",OFFSET('Water Data'!$G$29,0,10*ROW('Water Data'!G178)))</f>
        <v/>
      </c>
      <c r="CE184" s="270" t="str">
        <f ca="true">+IF(OFFSET('Water Data'!$H$27,0,10*ROW('Water Data'!H178))="","",OFFSET('Water Data'!$H$27,0,10*ROW('Water Data'!H178)))</f>
        <v/>
      </c>
      <c r="CF184" s="270" t="str">
        <f ca="true">+IF(OFFSET('Water Data'!$H$28,0,10*ROW('Water Data'!H178))="","",OFFSET('Water Data'!$H$28,0,10*ROW('Water Data'!H178)))</f>
        <v/>
      </c>
      <c r="CG184" s="270" t="str">
        <f ca="true">+IF(OFFSET('Water Data'!$H$29,0,10*ROW('Water Data'!H178))="","",OFFSET('Water Data'!$H$29,0,10*ROW('Water Data'!H178)))</f>
        <v/>
      </c>
      <c r="CH184" s="270" t="str">
        <f ca="true">+IF(OFFSET('Water Data'!$I$27,0,10*ROW('Water Data'!I178))="","",OFFSET('Water Data'!$I$27,0,10*ROW('Water Data'!I178)))</f>
        <v/>
      </c>
      <c r="CI184" s="270" t="str">
        <f ca="true">+IF(OFFSET('Water Data'!$I$28,0,10*ROW('Water Data'!I178))="","",OFFSET('Water Data'!$I$28,0,10*ROW('Water Data'!I178)))</f>
        <v/>
      </c>
      <c r="CJ184" s="270" t="str">
        <f ca="true">+IF(OFFSET('Water Data'!$I$29,0,10*ROW('Water Data'!I178))="","",OFFSET('Water Data'!$I$29,0,10*ROW('Water Data'!I178)))</f>
        <v/>
      </c>
      <c r="CK184" s="270" t="str">
        <f ca="true">+IF(OFFSET('Sanitation Data'!$D$28,0,10*ROW('Sanitation Data'!D178))="","",OFFSET('Sanitation Data'!$D$28,0,10*ROW('Sanitation Data'!D178)))</f>
        <v/>
      </c>
      <c r="CL184" s="270" t="str">
        <f ca="true">+IF(OFFSET('Sanitation Data'!$D$29,0,10*ROW('Sanitation Data'!D178))="","",OFFSET('Sanitation Data'!$D$29,0,10*ROW('Sanitation Data'!D178)))</f>
        <v/>
      </c>
      <c r="CM184" s="270" t="str">
        <f ca="true">+IF(OFFSET('Sanitation Data'!$D$30,0,10*ROW('Sanitation Data'!D178))="","",OFFSET('Sanitation Data'!$D$30,0,10*ROW('Sanitation Data'!D178)))</f>
        <v/>
      </c>
      <c r="CN184" s="270" t="str">
        <f ca="true">+IF(OFFSET('Sanitation Data'!$D$31,0,10*ROW('Sanitation Data'!D178))="","",OFFSET('Sanitation Data'!$D$31,0,10*ROW('Sanitation Data'!D178)))</f>
        <v/>
      </c>
      <c r="CO184" s="270" t="str">
        <f ca="true">+IF(OFFSET('Sanitation Data'!$D$32,0,10*ROW('Sanitation Data'!D178))="","",OFFSET('Sanitation Data'!$D$32,0,10*ROW('Sanitation Data'!D178)))</f>
        <v/>
      </c>
      <c r="CP184" s="270" t="str">
        <f ca="true">+IF(OFFSET('Sanitation Data'!$E$28,0,10*ROW('Sanitation Data'!E178))="","",OFFSET('Sanitation Data'!$E$28,0,10*ROW('Sanitation Data'!E178)))</f>
        <v/>
      </c>
      <c r="CQ184" s="270" t="str">
        <f ca="true">+IF(OFFSET('Sanitation Data'!$E$29,0,10*ROW('Sanitation Data'!E178))="","",OFFSET('Sanitation Data'!$E$29,0,10*ROW('Sanitation Data'!E178)))</f>
        <v/>
      </c>
      <c r="CR184" s="270" t="str">
        <f ca="true">+IF(OFFSET('Sanitation Data'!$E$30,0,10*ROW('Sanitation Data'!E178))="","",OFFSET('Sanitation Data'!$E$30,0,10*ROW('Sanitation Data'!E178)))</f>
        <v/>
      </c>
      <c r="CS184" s="270" t="str">
        <f ca="true">+IF(OFFSET('Sanitation Data'!$E$31,0,10*ROW('Sanitation Data'!E178))="","",OFFSET('Sanitation Data'!$E$31,0,10*ROW('Sanitation Data'!E178)))</f>
        <v/>
      </c>
      <c r="CT184" s="270" t="str">
        <f ca="true">+IF(OFFSET('Sanitation Data'!$E$32,0,10*ROW('Sanitation Data'!E178))="","",OFFSET('Sanitation Data'!$E$32,0,10*ROW('Sanitation Data'!E178)))</f>
        <v/>
      </c>
      <c r="CU184" s="270" t="str">
        <f ca="true">+IF(OFFSET('Sanitation Data'!$F$28,0,10*ROW('Sanitation Data'!F178))="","",OFFSET('Sanitation Data'!$F$28,0,10*ROW('Sanitation Data'!F178)))</f>
        <v/>
      </c>
      <c r="CV184" s="270" t="str">
        <f ca="true">+IF(OFFSET('Sanitation Data'!$F$29,0,10*ROW('Sanitation Data'!F178))="","",OFFSET('Sanitation Data'!$F$29,0,10*ROW('Sanitation Data'!F178)))</f>
        <v/>
      </c>
      <c r="CW184" s="270" t="str">
        <f ca="true">+IF(OFFSET('Sanitation Data'!$F$30,0,10*ROW('Sanitation Data'!F178))="","",OFFSET('Sanitation Data'!$F$30,0,10*ROW('Sanitation Data'!F178)))</f>
        <v/>
      </c>
      <c r="CX184" s="270" t="str">
        <f ca="true">+IF(OFFSET('Sanitation Data'!$F$31,0,10*ROW('Sanitation Data'!F178))="","",OFFSET('Sanitation Data'!$F$31,0,10*ROW('Sanitation Data'!F178)))</f>
        <v/>
      </c>
      <c r="CY184" s="270" t="str">
        <f ca="true">+IF(OFFSET('Sanitation Data'!$F$32,0,10*ROW('Sanitation Data'!F178))="","",OFFSET('Sanitation Data'!$F$32,0,10*ROW('Sanitation Data'!F178)))</f>
        <v/>
      </c>
      <c r="CZ184" s="270" t="str">
        <f ca="true">+IF(OFFSET('Sanitation Data'!$G$28,0,10*ROW('Sanitation Data'!G178))="","",OFFSET('Sanitation Data'!$G$28,0,10*ROW('Sanitation Data'!G178)))</f>
        <v/>
      </c>
      <c r="DA184" s="270" t="str">
        <f ca="true">+IF(OFFSET('Sanitation Data'!$G$29,0,10*ROW('Sanitation Data'!G178))="","",OFFSET('Sanitation Data'!$G$29,0,10*ROW('Sanitation Data'!G178)))</f>
        <v/>
      </c>
      <c r="DB184" s="270" t="str">
        <f ca="true">+IF(OFFSET('Sanitation Data'!$G$30,0,10*ROW('Sanitation Data'!G178))="","",OFFSET('Sanitation Data'!$G$30,0,10*ROW('Sanitation Data'!G178)))</f>
        <v/>
      </c>
      <c r="DC184" s="270" t="str">
        <f ca="true">+IF(OFFSET('Sanitation Data'!$G$31,0,10*ROW('Sanitation Data'!G178))="","",OFFSET('Sanitation Data'!$G$31,0,10*ROW('Sanitation Data'!G178)))</f>
        <v/>
      </c>
      <c r="DD184" s="270" t="str">
        <f ca="true">+IF(OFFSET('Sanitation Data'!$G$32,0,10*ROW('Sanitation Data'!G178))="","",OFFSET('Sanitation Data'!$G$32,0,10*ROW('Sanitation Data'!G178)))</f>
        <v/>
      </c>
      <c r="DE184" s="270" t="str">
        <f ca="true">+IF(OFFSET('Sanitation Data'!$H$28,0,10*ROW('Sanitation Data'!H178))="","",OFFSET('Sanitation Data'!$H$28,0,10*ROW('Sanitation Data'!H178)))</f>
        <v/>
      </c>
      <c r="DF184" s="270" t="str">
        <f ca="true">+IF(OFFSET('Sanitation Data'!$H$29,0,10*ROW('Sanitation Data'!H178))="","",OFFSET('Sanitation Data'!$H$29,0,10*ROW('Sanitation Data'!H178)))</f>
        <v/>
      </c>
      <c r="DG184" s="270" t="str">
        <f ca="true">+IF(OFFSET('Sanitation Data'!$H$30,0,10*ROW('Sanitation Data'!H178))="","",OFFSET('Sanitation Data'!$H$30,0,10*ROW('Sanitation Data'!H178)))</f>
        <v/>
      </c>
      <c r="DH184" s="270" t="str">
        <f ca="true">+IF(OFFSET('Sanitation Data'!$H$31,0,10*ROW('Sanitation Data'!H178))="","",OFFSET('Sanitation Data'!$H$31,0,10*ROW('Sanitation Data'!H178)))</f>
        <v/>
      </c>
      <c r="DI184" s="270" t="str">
        <f ca="true">+IF(OFFSET('Sanitation Data'!$H$32,0,10*ROW('Sanitation Data'!H178))="","",OFFSET('Sanitation Data'!$H$32,0,10*ROW('Sanitation Data'!H178)))</f>
        <v/>
      </c>
      <c r="DJ184" s="270" t="str">
        <f ca="true">+IF(OFFSET('Sanitation Data'!$I$28,0,10*ROW('Sanitation Data'!I178))="","",OFFSET('Sanitation Data'!$I$28,0,10*ROW('Sanitation Data'!I178)))</f>
        <v/>
      </c>
      <c r="DK184" s="270" t="str">
        <f ca="true">+IF(OFFSET('Sanitation Data'!$I$29,0,10*ROW('Sanitation Data'!I178))="","",OFFSET('Sanitation Data'!$I$29,0,10*ROW('Sanitation Data'!I178)))</f>
        <v/>
      </c>
      <c r="DL184" s="270" t="str">
        <f ca="true">+IF(OFFSET('Sanitation Data'!$I$30,0,10*ROW('Sanitation Data'!I178))="","",OFFSET('Sanitation Data'!$I$30,0,10*ROW('Sanitation Data'!I178)))</f>
        <v/>
      </c>
      <c r="DM184" s="270" t="str">
        <f ca="true">+IF(OFFSET('Sanitation Data'!$I$31,0,10*ROW('Sanitation Data'!I178))="","",OFFSET('Sanitation Data'!$I$31,0,10*ROW('Sanitation Data'!I178)))</f>
        <v/>
      </c>
      <c r="DN184" s="270" t="str">
        <f ca="true">+IF(OFFSET('Sanitation Data'!$I$32,0,10*ROW('Sanitation Data'!I178))="","",OFFSET('Sanitation Data'!$I$32,0,10*ROW('Sanitation Data'!I178)))</f>
        <v/>
      </c>
      <c r="DO184" s="270" t="str">
        <f ca="true">+IF(OFFSET('Hygiene Data'!$D$11,0,10*ROW('Hygiene Data'!D178))="","",OFFSET('Hygiene Data'!$D$11,0,10*ROW('Hygiene Data'!D178)))</f>
        <v/>
      </c>
      <c r="DP184" s="270" t="str">
        <f ca="true">+IF(OFFSET('Hygiene Data'!$D$12,0,10*ROW('Hygiene Data'!D178))="","",OFFSET('Hygiene Data'!$D$12,0,10*ROW('Hygiene Data'!D178)))</f>
        <v/>
      </c>
      <c r="DQ184" s="270" t="str">
        <f ca="true">+IF(OFFSET('Hygiene Data'!$D$13,0,10*ROW('Hygiene Data'!D178))="","",OFFSET('Hygiene Data'!$D$13,0,10*ROW('Hygiene Data'!D178)))</f>
        <v/>
      </c>
      <c r="DR184" s="270" t="str">
        <f ca="true">+IF(OFFSET('Hygiene Data'!$E$11,0,10*ROW('Hygiene Data'!E178))="","",OFFSET('Hygiene Data'!$E$11,0,10*ROW('Hygiene Data'!E178)))</f>
        <v/>
      </c>
      <c r="DS184" s="270" t="str">
        <f ca="true">+IF(OFFSET('Hygiene Data'!$E$12,0,10*ROW('Hygiene Data'!E178))="","",OFFSET('Hygiene Data'!$E$12,0,10*ROW('Hygiene Data'!E178)))</f>
        <v/>
      </c>
      <c r="DT184" s="270" t="str">
        <f ca="true">+IF(OFFSET('Hygiene Data'!$E$13,0,10*ROW('Hygiene Data'!E178))="","",OFFSET('Hygiene Data'!$E$13,0,10*ROW('Hygiene Data'!E178)))</f>
        <v/>
      </c>
      <c r="DU184" s="270" t="str">
        <f ca="true">+IF(OFFSET('Hygiene Data'!$F$11,0,10*ROW('Hygiene Data'!F178))="","",OFFSET('Hygiene Data'!$F$11,0,10*ROW('Hygiene Data'!F178)))</f>
        <v/>
      </c>
      <c r="DV184" s="270" t="str">
        <f ca="true">+IF(OFFSET('Hygiene Data'!$F$12,0,10*ROW('Hygiene Data'!F178))="","",OFFSET('Hygiene Data'!$F$12,0,10*ROW('Hygiene Data'!F178)))</f>
        <v/>
      </c>
      <c r="DW184" s="270" t="str">
        <f ca="true">+IF(OFFSET('Hygiene Data'!$F$13,0,10*ROW('Hygiene Data'!F178))="","",OFFSET('Hygiene Data'!$F$13,0,10*ROW('Hygiene Data'!F178)))</f>
        <v/>
      </c>
      <c r="DX184" s="270" t="str">
        <f ca="true">+IF(OFFSET('Hygiene Data'!$G$11,0,10*ROW('Hygiene Data'!G178))="","",OFFSET('Hygiene Data'!$G$11,0,10*ROW('Hygiene Data'!G178)))</f>
        <v/>
      </c>
      <c r="DY184" s="270" t="str">
        <f ca="true">+IF(OFFSET('Hygiene Data'!$G$12,0,10*ROW('Hygiene Data'!G178))="","",OFFSET('Hygiene Data'!$G$12,0,10*ROW('Hygiene Data'!G178)))</f>
        <v/>
      </c>
      <c r="DZ184" s="270" t="str">
        <f ca="true">+IF(OFFSET('Hygiene Data'!$G$13,0,10*ROW('Hygiene Data'!G178))="","",OFFSET('Hygiene Data'!$G$13,0,10*ROW('Hygiene Data'!G178)))</f>
        <v/>
      </c>
      <c r="EA184" s="270" t="str">
        <f ca="true">+IF(OFFSET('Hygiene Data'!$H$11,0,10*ROW('Hygiene Data'!H178))="","",OFFSET('Hygiene Data'!$H$11,0,10*ROW('Hygiene Data'!H178)))</f>
        <v/>
      </c>
      <c r="EB184" s="270" t="str">
        <f ca="true">+IF(OFFSET('Hygiene Data'!$H$12,0,10*ROW('Hygiene Data'!H178))="","",OFFSET('Hygiene Data'!$H$12,0,10*ROW('Hygiene Data'!H178)))</f>
        <v/>
      </c>
      <c r="EC184" s="270" t="str">
        <f ca="true">+IF(OFFSET('Hygiene Data'!$H$13,0,10*ROW('Hygiene Data'!H178))="","",OFFSET('Hygiene Data'!$H$13,0,10*ROW('Hygiene Data'!H178)))</f>
        <v/>
      </c>
      <c r="ED184" s="270" t="str">
        <f ca="true">+IF(OFFSET('Hygiene Data'!$I$11,0,10*ROW('Hygiene Data'!I178))="","",OFFSET('Hygiene Data'!$I$11,0,10*ROW('Hygiene Data'!I178)))</f>
        <v/>
      </c>
      <c r="EE184" s="270" t="str">
        <f ca="true">+IF(OFFSET('Hygiene Data'!$I$12,0,10*ROW('Hygiene Data'!I178))="","",OFFSET('Hygiene Data'!$I$12,0,10*ROW('Hygiene Data'!I178)))</f>
        <v/>
      </c>
      <c r="EF184" s="270"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26" t="str">
        <f t="shared" ca="true" si="2"/>
        <v/>
      </c>
      <c r="D185" s="93"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3"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3"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3"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3"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3"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3"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3"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3"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3"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3"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3"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3"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3"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3"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3"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3"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3"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4"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4"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4"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4"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4"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4"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4"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4"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4"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4"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4"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4"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4"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4"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4"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4"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4"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4"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4"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4"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4"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4"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4"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4"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4"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4"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4"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4"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4"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4"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5"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5"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5"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5"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5"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5"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5"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5"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5"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5"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5"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5"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5"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5"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5"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5"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5"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5"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0"/>
      <c r="BS185" s="270" t="str">
        <f ca="true">+IF(OFFSET('Water Data'!$D$27,0,10*ROW('Water Data'!D179))="","",OFFSET('Water Data'!$D$27,0,10*ROW('Water Data'!D179)))</f>
        <v/>
      </c>
      <c r="BT185" s="270" t="str">
        <f ca="true">+IF(OFFSET('Water Data'!$D$28,0,10*ROW('Water Data'!D179))="","",OFFSET('Water Data'!$D$28,0,10*ROW('Water Data'!D179)))</f>
        <v/>
      </c>
      <c r="BU185" s="270" t="str">
        <f ca="true">+IF(OFFSET('Water Data'!$D$29,0,10*ROW('Water Data'!D179))="","",OFFSET('Water Data'!$D$29,0,10*ROW('Water Data'!D179)))</f>
        <v/>
      </c>
      <c r="BV185" s="270" t="str">
        <f ca="true">+IF(OFFSET('Water Data'!$E$27,0,10*ROW('Water Data'!E179))="","",OFFSET('Water Data'!$E$27,0,10*ROW('Water Data'!E179)))</f>
        <v/>
      </c>
      <c r="BW185" s="270" t="str">
        <f ca="true">+IF(OFFSET('Water Data'!$E$28,0,10*ROW('Water Data'!E179))="","",OFFSET('Water Data'!$E$28,0,10*ROW('Water Data'!E179)))</f>
        <v/>
      </c>
      <c r="BX185" s="270" t="str">
        <f ca="true">+IF(OFFSET('Water Data'!$E$29,0,10*ROW('Water Data'!E179))="","",OFFSET('Water Data'!$E$29,0,10*ROW('Water Data'!E179)))</f>
        <v/>
      </c>
      <c r="BY185" s="270" t="str">
        <f ca="true">+IF(OFFSET('Water Data'!$F$27,0,10*ROW('Water Data'!F179))="","",OFFSET('Water Data'!$F$27,0,10*ROW('Water Data'!F179)))</f>
        <v/>
      </c>
      <c r="BZ185" s="270" t="str">
        <f ca="true">+IF(OFFSET('Water Data'!$F$28,0,10*ROW('Water Data'!F179))="","",OFFSET('Water Data'!$F$28,0,10*ROW('Water Data'!F179)))</f>
        <v/>
      </c>
      <c r="CA185" s="270" t="str">
        <f ca="true">+IF(OFFSET('Water Data'!$F$29,0,10*ROW('Water Data'!F179))="","",OFFSET('Water Data'!$F$29,0,10*ROW('Water Data'!F179)))</f>
        <v/>
      </c>
      <c r="CB185" s="270" t="str">
        <f ca="true">+IF(OFFSET('Water Data'!$G$27,0,10*ROW('Water Data'!G179))="","",OFFSET('Water Data'!$G$27,0,10*ROW('Water Data'!G179)))</f>
        <v/>
      </c>
      <c r="CC185" s="270" t="str">
        <f ca="true">+IF(OFFSET('Water Data'!$G$28,0,10*ROW('Water Data'!G179))="","",OFFSET('Water Data'!$G$28,0,10*ROW('Water Data'!G179)))</f>
        <v/>
      </c>
      <c r="CD185" s="270" t="str">
        <f ca="true">+IF(OFFSET('Water Data'!$G$29,0,10*ROW('Water Data'!G179))="","",OFFSET('Water Data'!$G$29,0,10*ROW('Water Data'!G179)))</f>
        <v/>
      </c>
      <c r="CE185" s="270" t="str">
        <f ca="true">+IF(OFFSET('Water Data'!$H$27,0,10*ROW('Water Data'!H179))="","",OFFSET('Water Data'!$H$27,0,10*ROW('Water Data'!H179)))</f>
        <v/>
      </c>
      <c r="CF185" s="270" t="str">
        <f ca="true">+IF(OFFSET('Water Data'!$H$28,0,10*ROW('Water Data'!H179))="","",OFFSET('Water Data'!$H$28,0,10*ROW('Water Data'!H179)))</f>
        <v/>
      </c>
      <c r="CG185" s="270" t="str">
        <f ca="true">+IF(OFFSET('Water Data'!$H$29,0,10*ROW('Water Data'!H179))="","",OFFSET('Water Data'!$H$29,0,10*ROW('Water Data'!H179)))</f>
        <v/>
      </c>
      <c r="CH185" s="270" t="str">
        <f ca="true">+IF(OFFSET('Water Data'!$I$27,0,10*ROW('Water Data'!I179))="","",OFFSET('Water Data'!$I$27,0,10*ROW('Water Data'!I179)))</f>
        <v/>
      </c>
      <c r="CI185" s="270" t="str">
        <f ca="true">+IF(OFFSET('Water Data'!$I$28,0,10*ROW('Water Data'!I179))="","",OFFSET('Water Data'!$I$28,0,10*ROW('Water Data'!I179)))</f>
        <v/>
      </c>
      <c r="CJ185" s="270" t="str">
        <f ca="true">+IF(OFFSET('Water Data'!$I$29,0,10*ROW('Water Data'!I179))="","",OFFSET('Water Data'!$I$29,0,10*ROW('Water Data'!I179)))</f>
        <v/>
      </c>
      <c r="CK185" s="270" t="str">
        <f ca="true">+IF(OFFSET('Sanitation Data'!$D$28,0,10*ROW('Sanitation Data'!D179))="","",OFFSET('Sanitation Data'!$D$28,0,10*ROW('Sanitation Data'!D179)))</f>
        <v/>
      </c>
      <c r="CL185" s="270" t="str">
        <f ca="true">+IF(OFFSET('Sanitation Data'!$D$29,0,10*ROW('Sanitation Data'!D179))="","",OFFSET('Sanitation Data'!$D$29,0,10*ROW('Sanitation Data'!D179)))</f>
        <v/>
      </c>
      <c r="CM185" s="270" t="str">
        <f ca="true">+IF(OFFSET('Sanitation Data'!$D$30,0,10*ROW('Sanitation Data'!D179))="","",OFFSET('Sanitation Data'!$D$30,0,10*ROW('Sanitation Data'!D179)))</f>
        <v/>
      </c>
      <c r="CN185" s="270" t="str">
        <f ca="true">+IF(OFFSET('Sanitation Data'!$D$31,0,10*ROW('Sanitation Data'!D179))="","",OFFSET('Sanitation Data'!$D$31,0,10*ROW('Sanitation Data'!D179)))</f>
        <v/>
      </c>
      <c r="CO185" s="270" t="str">
        <f ca="true">+IF(OFFSET('Sanitation Data'!$D$32,0,10*ROW('Sanitation Data'!D179))="","",OFFSET('Sanitation Data'!$D$32,0,10*ROW('Sanitation Data'!D179)))</f>
        <v/>
      </c>
      <c r="CP185" s="270" t="str">
        <f ca="true">+IF(OFFSET('Sanitation Data'!$E$28,0,10*ROW('Sanitation Data'!E179))="","",OFFSET('Sanitation Data'!$E$28,0,10*ROW('Sanitation Data'!E179)))</f>
        <v/>
      </c>
      <c r="CQ185" s="270" t="str">
        <f ca="true">+IF(OFFSET('Sanitation Data'!$E$29,0,10*ROW('Sanitation Data'!E179))="","",OFFSET('Sanitation Data'!$E$29,0,10*ROW('Sanitation Data'!E179)))</f>
        <v/>
      </c>
      <c r="CR185" s="270" t="str">
        <f ca="true">+IF(OFFSET('Sanitation Data'!$E$30,0,10*ROW('Sanitation Data'!E179))="","",OFFSET('Sanitation Data'!$E$30,0,10*ROW('Sanitation Data'!E179)))</f>
        <v/>
      </c>
      <c r="CS185" s="270" t="str">
        <f ca="true">+IF(OFFSET('Sanitation Data'!$E$31,0,10*ROW('Sanitation Data'!E179))="","",OFFSET('Sanitation Data'!$E$31,0,10*ROW('Sanitation Data'!E179)))</f>
        <v/>
      </c>
      <c r="CT185" s="270" t="str">
        <f ca="true">+IF(OFFSET('Sanitation Data'!$E$32,0,10*ROW('Sanitation Data'!E179))="","",OFFSET('Sanitation Data'!$E$32,0,10*ROW('Sanitation Data'!E179)))</f>
        <v/>
      </c>
      <c r="CU185" s="270" t="str">
        <f ca="true">+IF(OFFSET('Sanitation Data'!$F$28,0,10*ROW('Sanitation Data'!F179))="","",OFFSET('Sanitation Data'!$F$28,0,10*ROW('Sanitation Data'!F179)))</f>
        <v/>
      </c>
      <c r="CV185" s="270" t="str">
        <f ca="true">+IF(OFFSET('Sanitation Data'!$F$29,0,10*ROW('Sanitation Data'!F179))="","",OFFSET('Sanitation Data'!$F$29,0,10*ROW('Sanitation Data'!F179)))</f>
        <v/>
      </c>
      <c r="CW185" s="270" t="str">
        <f ca="true">+IF(OFFSET('Sanitation Data'!$F$30,0,10*ROW('Sanitation Data'!F179))="","",OFFSET('Sanitation Data'!$F$30,0,10*ROW('Sanitation Data'!F179)))</f>
        <v/>
      </c>
      <c r="CX185" s="270" t="str">
        <f ca="true">+IF(OFFSET('Sanitation Data'!$F$31,0,10*ROW('Sanitation Data'!F179))="","",OFFSET('Sanitation Data'!$F$31,0,10*ROW('Sanitation Data'!F179)))</f>
        <v/>
      </c>
      <c r="CY185" s="270" t="str">
        <f ca="true">+IF(OFFSET('Sanitation Data'!$F$32,0,10*ROW('Sanitation Data'!F179))="","",OFFSET('Sanitation Data'!$F$32,0,10*ROW('Sanitation Data'!F179)))</f>
        <v/>
      </c>
      <c r="CZ185" s="270" t="str">
        <f ca="true">+IF(OFFSET('Sanitation Data'!$G$28,0,10*ROW('Sanitation Data'!G179))="","",OFFSET('Sanitation Data'!$G$28,0,10*ROW('Sanitation Data'!G179)))</f>
        <v/>
      </c>
      <c r="DA185" s="270" t="str">
        <f ca="true">+IF(OFFSET('Sanitation Data'!$G$29,0,10*ROW('Sanitation Data'!G179))="","",OFFSET('Sanitation Data'!$G$29,0,10*ROW('Sanitation Data'!G179)))</f>
        <v/>
      </c>
      <c r="DB185" s="270" t="str">
        <f ca="true">+IF(OFFSET('Sanitation Data'!$G$30,0,10*ROW('Sanitation Data'!G179))="","",OFFSET('Sanitation Data'!$G$30,0,10*ROW('Sanitation Data'!G179)))</f>
        <v/>
      </c>
      <c r="DC185" s="270" t="str">
        <f ca="true">+IF(OFFSET('Sanitation Data'!$G$31,0,10*ROW('Sanitation Data'!G179))="","",OFFSET('Sanitation Data'!$G$31,0,10*ROW('Sanitation Data'!G179)))</f>
        <v/>
      </c>
      <c r="DD185" s="270" t="str">
        <f ca="true">+IF(OFFSET('Sanitation Data'!$G$32,0,10*ROW('Sanitation Data'!G179))="","",OFFSET('Sanitation Data'!$G$32,0,10*ROW('Sanitation Data'!G179)))</f>
        <v/>
      </c>
      <c r="DE185" s="270" t="str">
        <f ca="true">+IF(OFFSET('Sanitation Data'!$H$28,0,10*ROW('Sanitation Data'!H179))="","",OFFSET('Sanitation Data'!$H$28,0,10*ROW('Sanitation Data'!H179)))</f>
        <v/>
      </c>
      <c r="DF185" s="270" t="str">
        <f ca="true">+IF(OFFSET('Sanitation Data'!$H$29,0,10*ROW('Sanitation Data'!H179))="","",OFFSET('Sanitation Data'!$H$29,0,10*ROW('Sanitation Data'!H179)))</f>
        <v/>
      </c>
      <c r="DG185" s="270" t="str">
        <f ca="true">+IF(OFFSET('Sanitation Data'!$H$30,0,10*ROW('Sanitation Data'!H179))="","",OFFSET('Sanitation Data'!$H$30,0,10*ROW('Sanitation Data'!H179)))</f>
        <v/>
      </c>
      <c r="DH185" s="270" t="str">
        <f ca="true">+IF(OFFSET('Sanitation Data'!$H$31,0,10*ROW('Sanitation Data'!H179))="","",OFFSET('Sanitation Data'!$H$31,0,10*ROW('Sanitation Data'!H179)))</f>
        <v/>
      </c>
      <c r="DI185" s="270" t="str">
        <f ca="true">+IF(OFFSET('Sanitation Data'!$H$32,0,10*ROW('Sanitation Data'!H179))="","",OFFSET('Sanitation Data'!$H$32,0,10*ROW('Sanitation Data'!H179)))</f>
        <v/>
      </c>
      <c r="DJ185" s="270" t="str">
        <f ca="true">+IF(OFFSET('Sanitation Data'!$I$28,0,10*ROW('Sanitation Data'!I179))="","",OFFSET('Sanitation Data'!$I$28,0,10*ROW('Sanitation Data'!I179)))</f>
        <v/>
      </c>
      <c r="DK185" s="270" t="str">
        <f ca="true">+IF(OFFSET('Sanitation Data'!$I$29,0,10*ROW('Sanitation Data'!I179))="","",OFFSET('Sanitation Data'!$I$29,0,10*ROW('Sanitation Data'!I179)))</f>
        <v/>
      </c>
      <c r="DL185" s="270" t="str">
        <f ca="true">+IF(OFFSET('Sanitation Data'!$I$30,0,10*ROW('Sanitation Data'!I179))="","",OFFSET('Sanitation Data'!$I$30,0,10*ROW('Sanitation Data'!I179)))</f>
        <v/>
      </c>
      <c r="DM185" s="270" t="str">
        <f ca="true">+IF(OFFSET('Sanitation Data'!$I$31,0,10*ROW('Sanitation Data'!I179))="","",OFFSET('Sanitation Data'!$I$31,0,10*ROW('Sanitation Data'!I179)))</f>
        <v/>
      </c>
      <c r="DN185" s="270" t="str">
        <f ca="true">+IF(OFFSET('Sanitation Data'!$I$32,0,10*ROW('Sanitation Data'!I179))="","",OFFSET('Sanitation Data'!$I$32,0,10*ROW('Sanitation Data'!I179)))</f>
        <v/>
      </c>
      <c r="DO185" s="270" t="str">
        <f ca="true">+IF(OFFSET('Hygiene Data'!$D$11,0,10*ROW('Hygiene Data'!D179))="","",OFFSET('Hygiene Data'!$D$11,0,10*ROW('Hygiene Data'!D179)))</f>
        <v/>
      </c>
      <c r="DP185" s="270" t="str">
        <f ca="true">+IF(OFFSET('Hygiene Data'!$D$12,0,10*ROW('Hygiene Data'!D179))="","",OFFSET('Hygiene Data'!$D$12,0,10*ROW('Hygiene Data'!D179)))</f>
        <v/>
      </c>
      <c r="DQ185" s="270" t="str">
        <f ca="true">+IF(OFFSET('Hygiene Data'!$D$13,0,10*ROW('Hygiene Data'!D179))="","",OFFSET('Hygiene Data'!$D$13,0,10*ROW('Hygiene Data'!D179)))</f>
        <v/>
      </c>
      <c r="DR185" s="270" t="str">
        <f ca="true">+IF(OFFSET('Hygiene Data'!$E$11,0,10*ROW('Hygiene Data'!E179))="","",OFFSET('Hygiene Data'!$E$11,0,10*ROW('Hygiene Data'!E179)))</f>
        <v/>
      </c>
      <c r="DS185" s="270" t="str">
        <f ca="true">+IF(OFFSET('Hygiene Data'!$E$12,0,10*ROW('Hygiene Data'!E179))="","",OFFSET('Hygiene Data'!$E$12,0,10*ROW('Hygiene Data'!E179)))</f>
        <v/>
      </c>
      <c r="DT185" s="270" t="str">
        <f ca="true">+IF(OFFSET('Hygiene Data'!$E$13,0,10*ROW('Hygiene Data'!E179))="","",OFFSET('Hygiene Data'!$E$13,0,10*ROW('Hygiene Data'!E179)))</f>
        <v/>
      </c>
      <c r="DU185" s="270" t="str">
        <f ca="true">+IF(OFFSET('Hygiene Data'!$F$11,0,10*ROW('Hygiene Data'!F179))="","",OFFSET('Hygiene Data'!$F$11,0,10*ROW('Hygiene Data'!F179)))</f>
        <v/>
      </c>
      <c r="DV185" s="270" t="str">
        <f ca="true">+IF(OFFSET('Hygiene Data'!$F$12,0,10*ROW('Hygiene Data'!F179))="","",OFFSET('Hygiene Data'!$F$12,0,10*ROW('Hygiene Data'!F179)))</f>
        <v/>
      </c>
      <c r="DW185" s="270" t="str">
        <f ca="true">+IF(OFFSET('Hygiene Data'!$F$13,0,10*ROW('Hygiene Data'!F179))="","",OFFSET('Hygiene Data'!$F$13,0,10*ROW('Hygiene Data'!F179)))</f>
        <v/>
      </c>
      <c r="DX185" s="270" t="str">
        <f ca="true">+IF(OFFSET('Hygiene Data'!$G$11,0,10*ROW('Hygiene Data'!G179))="","",OFFSET('Hygiene Data'!$G$11,0,10*ROW('Hygiene Data'!G179)))</f>
        <v/>
      </c>
      <c r="DY185" s="270" t="str">
        <f ca="true">+IF(OFFSET('Hygiene Data'!$G$12,0,10*ROW('Hygiene Data'!G179))="","",OFFSET('Hygiene Data'!$G$12,0,10*ROW('Hygiene Data'!G179)))</f>
        <v/>
      </c>
      <c r="DZ185" s="270" t="str">
        <f ca="true">+IF(OFFSET('Hygiene Data'!$G$13,0,10*ROW('Hygiene Data'!G179))="","",OFFSET('Hygiene Data'!$G$13,0,10*ROW('Hygiene Data'!G179)))</f>
        <v/>
      </c>
      <c r="EA185" s="270" t="str">
        <f ca="true">+IF(OFFSET('Hygiene Data'!$H$11,0,10*ROW('Hygiene Data'!H179))="","",OFFSET('Hygiene Data'!$H$11,0,10*ROW('Hygiene Data'!H179)))</f>
        <v/>
      </c>
      <c r="EB185" s="270" t="str">
        <f ca="true">+IF(OFFSET('Hygiene Data'!$H$12,0,10*ROW('Hygiene Data'!H179))="","",OFFSET('Hygiene Data'!$H$12,0,10*ROW('Hygiene Data'!H179)))</f>
        <v/>
      </c>
      <c r="EC185" s="270" t="str">
        <f ca="true">+IF(OFFSET('Hygiene Data'!$H$13,0,10*ROW('Hygiene Data'!H179))="","",OFFSET('Hygiene Data'!$H$13,0,10*ROW('Hygiene Data'!H179)))</f>
        <v/>
      </c>
      <c r="ED185" s="270" t="str">
        <f ca="true">+IF(OFFSET('Hygiene Data'!$I$11,0,10*ROW('Hygiene Data'!I179))="","",OFFSET('Hygiene Data'!$I$11,0,10*ROW('Hygiene Data'!I179)))</f>
        <v/>
      </c>
      <c r="EE185" s="270" t="str">
        <f ca="true">+IF(OFFSET('Hygiene Data'!$I$12,0,10*ROW('Hygiene Data'!I179))="","",OFFSET('Hygiene Data'!$I$12,0,10*ROW('Hygiene Data'!I179)))</f>
        <v/>
      </c>
      <c r="EF185" s="270"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26" t="str">
        <f t="shared" ca="true" si="2"/>
        <v/>
      </c>
      <c r="D186" s="93"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3"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3"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3"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3"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3"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3"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3"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3"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3"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3"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3"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3"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3"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3"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3"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3"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3"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4"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4"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4"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4"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4"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4"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4"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4"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4"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4"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4"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4"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4"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4"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4"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4"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4"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4"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4"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4"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4"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4"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4"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4"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4"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4"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4"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4"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4"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4"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5"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5"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5"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5"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5"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5"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5"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5"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5"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5"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5"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5"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5"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5"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5"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5"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5"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5"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0"/>
      <c r="BS186" s="270" t="str">
        <f ca="true">+IF(OFFSET('Water Data'!$D$27,0,10*ROW('Water Data'!D180))="","",OFFSET('Water Data'!$D$27,0,10*ROW('Water Data'!D180)))</f>
        <v/>
      </c>
      <c r="BT186" s="270" t="str">
        <f ca="true">+IF(OFFSET('Water Data'!$D$28,0,10*ROW('Water Data'!D180))="","",OFFSET('Water Data'!$D$28,0,10*ROW('Water Data'!D180)))</f>
        <v/>
      </c>
      <c r="BU186" s="270" t="str">
        <f ca="true">+IF(OFFSET('Water Data'!$D$29,0,10*ROW('Water Data'!D180))="","",OFFSET('Water Data'!$D$29,0,10*ROW('Water Data'!D180)))</f>
        <v/>
      </c>
      <c r="BV186" s="270" t="str">
        <f ca="true">+IF(OFFSET('Water Data'!$E$27,0,10*ROW('Water Data'!E180))="","",OFFSET('Water Data'!$E$27,0,10*ROW('Water Data'!E180)))</f>
        <v/>
      </c>
      <c r="BW186" s="270" t="str">
        <f ca="true">+IF(OFFSET('Water Data'!$E$28,0,10*ROW('Water Data'!E180))="","",OFFSET('Water Data'!$E$28,0,10*ROW('Water Data'!E180)))</f>
        <v/>
      </c>
      <c r="BX186" s="270" t="str">
        <f ca="true">+IF(OFFSET('Water Data'!$E$29,0,10*ROW('Water Data'!E180))="","",OFFSET('Water Data'!$E$29,0,10*ROW('Water Data'!E180)))</f>
        <v/>
      </c>
      <c r="BY186" s="270" t="str">
        <f ca="true">+IF(OFFSET('Water Data'!$F$27,0,10*ROW('Water Data'!F180))="","",OFFSET('Water Data'!$F$27,0,10*ROW('Water Data'!F180)))</f>
        <v/>
      </c>
      <c r="BZ186" s="270" t="str">
        <f ca="true">+IF(OFFSET('Water Data'!$F$28,0,10*ROW('Water Data'!F180))="","",OFFSET('Water Data'!$F$28,0,10*ROW('Water Data'!F180)))</f>
        <v/>
      </c>
      <c r="CA186" s="270" t="str">
        <f ca="true">+IF(OFFSET('Water Data'!$F$29,0,10*ROW('Water Data'!F180))="","",OFFSET('Water Data'!$F$29,0,10*ROW('Water Data'!F180)))</f>
        <v/>
      </c>
      <c r="CB186" s="270" t="str">
        <f ca="true">+IF(OFFSET('Water Data'!$G$27,0,10*ROW('Water Data'!G180))="","",OFFSET('Water Data'!$G$27,0,10*ROW('Water Data'!G180)))</f>
        <v/>
      </c>
      <c r="CC186" s="270" t="str">
        <f ca="true">+IF(OFFSET('Water Data'!$G$28,0,10*ROW('Water Data'!G180))="","",OFFSET('Water Data'!$G$28,0,10*ROW('Water Data'!G180)))</f>
        <v/>
      </c>
      <c r="CD186" s="270" t="str">
        <f ca="true">+IF(OFFSET('Water Data'!$G$29,0,10*ROW('Water Data'!G180))="","",OFFSET('Water Data'!$G$29,0,10*ROW('Water Data'!G180)))</f>
        <v/>
      </c>
      <c r="CE186" s="270" t="str">
        <f ca="true">+IF(OFFSET('Water Data'!$H$27,0,10*ROW('Water Data'!H180))="","",OFFSET('Water Data'!$H$27,0,10*ROW('Water Data'!H180)))</f>
        <v/>
      </c>
      <c r="CF186" s="270" t="str">
        <f ca="true">+IF(OFFSET('Water Data'!$H$28,0,10*ROW('Water Data'!H180))="","",OFFSET('Water Data'!$H$28,0,10*ROW('Water Data'!H180)))</f>
        <v/>
      </c>
      <c r="CG186" s="270" t="str">
        <f ca="true">+IF(OFFSET('Water Data'!$H$29,0,10*ROW('Water Data'!H180))="","",OFFSET('Water Data'!$H$29,0,10*ROW('Water Data'!H180)))</f>
        <v/>
      </c>
      <c r="CH186" s="270" t="str">
        <f ca="true">+IF(OFFSET('Water Data'!$I$27,0,10*ROW('Water Data'!I180))="","",OFFSET('Water Data'!$I$27,0,10*ROW('Water Data'!I180)))</f>
        <v/>
      </c>
      <c r="CI186" s="270" t="str">
        <f ca="true">+IF(OFFSET('Water Data'!$I$28,0,10*ROW('Water Data'!I180))="","",OFFSET('Water Data'!$I$28,0,10*ROW('Water Data'!I180)))</f>
        <v/>
      </c>
      <c r="CJ186" s="270" t="str">
        <f ca="true">+IF(OFFSET('Water Data'!$I$29,0,10*ROW('Water Data'!I180))="","",OFFSET('Water Data'!$I$29,0,10*ROW('Water Data'!I180)))</f>
        <v/>
      </c>
      <c r="CK186" s="270" t="str">
        <f ca="true">+IF(OFFSET('Sanitation Data'!$D$28,0,10*ROW('Sanitation Data'!D180))="","",OFFSET('Sanitation Data'!$D$28,0,10*ROW('Sanitation Data'!D180)))</f>
        <v/>
      </c>
      <c r="CL186" s="270" t="str">
        <f ca="true">+IF(OFFSET('Sanitation Data'!$D$29,0,10*ROW('Sanitation Data'!D180))="","",OFFSET('Sanitation Data'!$D$29,0,10*ROW('Sanitation Data'!D180)))</f>
        <v/>
      </c>
      <c r="CM186" s="270" t="str">
        <f ca="true">+IF(OFFSET('Sanitation Data'!$D$30,0,10*ROW('Sanitation Data'!D180))="","",OFFSET('Sanitation Data'!$D$30,0,10*ROW('Sanitation Data'!D180)))</f>
        <v/>
      </c>
      <c r="CN186" s="270" t="str">
        <f ca="true">+IF(OFFSET('Sanitation Data'!$D$31,0,10*ROW('Sanitation Data'!D180))="","",OFFSET('Sanitation Data'!$D$31,0,10*ROW('Sanitation Data'!D180)))</f>
        <v/>
      </c>
      <c r="CO186" s="270" t="str">
        <f ca="true">+IF(OFFSET('Sanitation Data'!$D$32,0,10*ROW('Sanitation Data'!D180))="","",OFFSET('Sanitation Data'!$D$32,0,10*ROW('Sanitation Data'!D180)))</f>
        <v/>
      </c>
      <c r="CP186" s="270" t="str">
        <f ca="true">+IF(OFFSET('Sanitation Data'!$E$28,0,10*ROW('Sanitation Data'!E180))="","",OFFSET('Sanitation Data'!$E$28,0,10*ROW('Sanitation Data'!E180)))</f>
        <v/>
      </c>
      <c r="CQ186" s="270" t="str">
        <f ca="true">+IF(OFFSET('Sanitation Data'!$E$29,0,10*ROW('Sanitation Data'!E180))="","",OFFSET('Sanitation Data'!$E$29,0,10*ROW('Sanitation Data'!E180)))</f>
        <v/>
      </c>
      <c r="CR186" s="270" t="str">
        <f ca="true">+IF(OFFSET('Sanitation Data'!$E$30,0,10*ROW('Sanitation Data'!E180))="","",OFFSET('Sanitation Data'!$E$30,0,10*ROW('Sanitation Data'!E180)))</f>
        <v/>
      </c>
      <c r="CS186" s="270" t="str">
        <f ca="true">+IF(OFFSET('Sanitation Data'!$E$31,0,10*ROW('Sanitation Data'!E180))="","",OFFSET('Sanitation Data'!$E$31,0,10*ROW('Sanitation Data'!E180)))</f>
        <v/>
      </c>
      <c r="CT186" s="270" t="str">
        <f ca="true">+IF(OFFSET('Sanitation Data'!$E$32,0,10*ROW('Sanitation Data'!E180))="","",OFFSET('Sanitation Data'!$E$32,0,10*ROW('Sanitation Data'!E180)))</f>
        <v/>
      </c>
      <c r="CU186" s="270" t="str">
        <f ca="true">+IF(OFFSET('Sanitation Data'!$F$28,0,10*ROW('Sanitation Data'!F180))="","",OFFSET('Sanitation Data'!$F$28,0,10*ROW('Sanitation Data'!F180)))</f>
        <v/>
      </c>
      <c r="CV186" s="270" t="str">
        <f ca="true">+IF(OFFSET('Sanitation Data'!$F$29,0,10*ROW('Sanitation Data'!F180))="","",OFFSET('Sanitation Data'!$F$29,0,10*ROW('Sanitation Data'!F180)))</f>
        <v/>
      </c>
      <c r="CW186" s="270" t="str">
        <f ca="true">+IF(OFFSET('Sanitation Data'!$F$30,0,10*ROW('Sanitation Data'!F180))="","",OFFSET('Sanitation Data'!$F$30,0,10*ROW('Sanitation Data'!F180)))</f>
        <v/>
      </c>
      <c r="CX186" s="270" t="str">
        <f ca="true">+IF(OFFSET('Sanitation Data'!$F$31,0,10*ROW('Sanitation Data'!F180))="","",OFFSET('Sanitation Data'!$F$31,0,10*ROW('Sanitation Data'!F180)))</f>
        <v/>
      </c>
      <c r="CY186" s="270" t="str">
        <f ca="true">+IF(OFFSET('Sanitation Data'!$F$32,0,10*ROW('Sanitation Data'!F180))="","",OFFSET('Sanitation Data'!$F$32,0,10*ROW('Sanitation Data'!F180)))</f>
        <v/>
      </c>
      <c r="CZ186" s="270" t="str">
        <f ca="true">+IF(OFFSET('Sanitation Data'!$G$28,0,10*ROW('Sanitation Data'!G180))="","",OFFSET('Sanitation Data'!$G$28,0,10*ROW('Sanitation Data'!G180)))</f>
        <v/>
      </c>
      <c r="DA186" s="270" t="str">
        <f ca="true">+IF(OFFSET('Sanitation Data'!$G$29,0,10*ROW('Sanitation Data'!G180))="","",OFFSET('Sanitation Data'!$G$29,0,10*ROW('Sanitation Data'!G180)))</f>
        <v/>
      </c>
      <c r="DB186" s="270" t="str">
        <f ca="true">+IF(OFFSET('Sanitation Data'!$G$30,0,10*ROW('Sanitation Data'!G180))="","",OFFSET('Sanitation Data'!$G$30,0,10*ROW('Sanitation Data'!G180)))</f>
        <v/>
      </c>
      <c r="DC186" s="270" t="str">
        <f ca="true">+IF(OFFSET('Sanitation Data'!$G$31,0,10*ROW('Sanitation Data'!G180))="","",OFFSET('Sanitation Data'!$G$31,0,10*ROW('Sanitation Data'!G180)))</f>
        <v/>
      </c>
      <c r="DD186" s="270" t="str">
        <f ca="true">+IF(OFFSET('Sanitation Data'!$G$32,0,10*ROW('Sanitation Data'!G180))="","",OFFSET('Sanitation Data'!$G$32,0,10*ROW('Sanitation Data'!G180)))</f>
        <v/>
      </c>
      <c r="DE186" s="270" t="str">
        <f ca="true">+IF(OFFSET('Sanitation Data'!$H$28,0,10*ROW('Sanitation Data'!H180))="","",OFFSET('Sanitation Data'!$H$28,0,10*ROW('Sanitation Data'!H180)))</f>
        <v/>
      </c>
      <c r="DF186" s="270" t="str">
        <f ca="true">+IF(OFFSET('Sanitation Data'!$H$29,0,10*ROW('Sanitation Data'!H180))="","",OFFSET('Sanitation Data'!$H$29,0,10*ROW('Sanitation Data'!H180)))</f>
        <v/>
      </c>
      <c r="DG186" s="270" t="str">
        <f ca="true">+IF(OFFSET('Sanitation Data'!$H$30,0,10*ROW('Sanitation Data'!H180))="","",OFFSET('Sanitation Data'!$H$30,0,10*ROW('Sanitation Data'!H180)))</f>
        <v/>
      </c>
      <c r="DH186" s="270" t="str">
        <f ca="true">+IF(OFFSET('Sanitation Data'!$H$31,0,10*ROW('Sanitation Data'!H180))="","",OFFSET('Sanitation Data'!$H$31,0,10*ROW('Sanitation Data'!H180)))</f>
        <v/>
      </c>
      <c r="DI186" s="270" t="str">
        <f ca="true">+IF(OFFSET('Sanitation Data'!$H$32,0,10*ROW('Sanitation Data'!H180))="","",OFFSET('Sanitation Data'!$H$32,0,10*ROW('Sanitation Data'!H180)))</f>
        <v/>
      </c>
      <c r="DJ186" s="270" t="str">
        <f ca="true">+IF(OFFSET('Sanitation Data'!$I$28,0,10*ROW('Sanitation Data'!I180))="","",OFFSET('Sanitation Data'!$I$28,0,10*ROW('Sanitation Data'!I180)))</f>
        <v/>
      </c>
      <c r="DK186" s="270" t="str">
        <f ca="true">+IF(OFFSET('Sanitation Data'!$I$29,0,10*ROW('Sanitation Data'!I180))="","",OFFSET('Sanitation Data'!$I$29,0,10*ROW('Sanitation Data'!I180)))</f>
        <v/>
      </c>
      <c r="DL186" s="270" t="str">
        <f ca="true">+IF(OFFSET('Sanitation Data'!$I$30,0,10*ROW('Sanitation Data'!I180))="","",OFFSET('Sanitation Data'!$I$30,0,10*ROW('Sanitation Data'!I180)))</f>
        <v/>
      </c>
      <c r="DM186" s="270" t="str">
        <f ca="true">+IF(OFFSET('Sanitation Data'!$I$31,0,10*ROW('Sanitation Data'!I180))="","",OFFSET('Sanitation Data'!$I$31,0,10*ROW('Sanitation Data'!I180)))</f>
        <v/>
      </c>
      <c r="DN186" s="270" t="str">
        <f ca="true">+IF(OFFSET('Sanitation Data'!$I$32,0,10*ROW('Sanitation Data'!I180))="","",OFFSET('Sanitation Data'!$I$32,0,10*ROW('Sanitation Data'!I180)))</f>
        <v/>
      </c>
      <c r="DO186" s="270" t="str">
        <f ca="true">+IF(OFFSET('Hygiene Data'!$D$11,0,10*ROW('Hygiene Data'!D180))="","",OFFSET('Hygiene Data'!$D$11,0,10*ROW('Hygiene Data'!D180)))</f>
        <v/>
      </c>
      <c r="DP186" s="270" t="str">
        <f ca="true">+IF(OFFSET('Hygiene Data'!$D$12,0,10*ROW('Hygiene Data'!D180))="","",OFFSET('Hygiene Data'!$D$12,0,10*ROW('Hygiene Data'!D180)))</f>
        <v/>
      </c>
      <c r="DQ186" s="270" t="str">
        <f ca="true">+IF(OFFSET('Hygiene Data'!$D$13,0,10*ROW('Hygiene Data'!D180))="","",OFFSET('Hygiene Data'!$D$13,0,10*ROW('Hygiene Data'!D180)))</f>
        <v/>
      </c>
      <c r="DR186" s="270" t="str">
        <f ca="true">+IF(OFFSET('Hygiene Data'!$E$11,0,10*ROW('Hygiene Data'!E180))="","",OFFSET('Hygiene Data'!$E$11,0,10*ROW('Hygiene Data'!E180)))</f>
        <v/>
      </c>
      <c r="DS186" s="270" t="str">
        <f ca="true">+IF(OFFSET('Hygiene Data'!$E$12,0,10*ROW('Hygiene Data'!E180))="","",OFFSET('Hygiene Data'!$E$12,0,10*ROW('Hygiene Data'!E180)))</f>
        <v/>
      </c>
      <c r="DT186" s="270" t="str">
        <f ca="true">+IF(OFFSET('Hygiene Data'!$E$13,0,10*ROW('Hygiene Data'!E180))="","",OFFSET('Hygiene Data'!$E$13,0,10*ROW('Hygiene Data'!E180)))</f>
        <v/>
      </c>
      <c r="DU186" s="270" t="str">
        <f ca="true">+IF(OFFSET('Hygiene Data'!$F$11,0,10*ROW('Hygiene Data'!F180))="","",OFFSET('Hygiene Data'!$F$11,0,10*ROW('Hygiene Data'!F180)))</f>
        <v/>
      </c>
      <c r="DV186" s="270" t="str">
        <f ca="true">+IF(OFFSET('Hygiene Data'!$F$12,0,10*ROW('Hygiene Data'!F180))="","",OFFSET('Hygiene Data'!$F$12,0,10*ROW('Hygiene Data'!F180)))</f>
        <v/>
      </c>
      <c r="DW186" s="270" t="str">
        <f ca="true">+IF(OFFSET('Hygiene Data'!$F$13,0,10*ROW('Hygiene Data'!F180))="","",OFFSET('Hygiene Data'!$F$13,0,10*ROW('Hygiene Data'!F180)))</f>
        <v/>
      </c>
      <c r="DX186" s="270" t="str">
        <f ca="true">+IF(OFFSET('Hygiene Data'!$G$11,0,10*ROW('Hygiene Data'!G180))="","",OFFSET('Hygiene Data'!$G$11,0,10*ROW('Hygiene Data'!G180)))</f>
        <v/>
      </c>
      <c r="DY186" s="270" t="str">
        <f ca="true">+IF(OFFSET('Hygiene Data'!$G$12,0,10*ROW('Hygiene Data'!G180))="","",OFFSET('Hygiene Data'!$G$12,0,10*ROW('Hygiene Data'!G180)))</f>
        <v/>
      </c>
      <c r="DZ186" s="270" t="str">
        <f ca="true">+IF(OFFSET('Hygiene Data'!$G$13,0,10*ROW('Hygiene Data'!G180))="","",OFFSET('Hygiene Data'!$G$13,0,10*ROW('Hygiene Data'!G180)))</f>
        <v/>
      </c>
      <c r="EA186" s="270" t="str">
        <f ca="true">+IF(OFFSET('Hygiene Data'!$H$11,0,10*ROW('Hygiene Data'!H180))="","",OFFSET('Hygiene Data'!$H$11,0,10*ROW('Hygiene Data'!H180)))</f>
        <v/>
      </c>
      <c r="EB186" s="270" t="str">
        <f ca="true">+IF(OFFSET('Hygiene Data'!$H$12,0,10*ROW('Hygiene Data'!H180))="","",OFFSET('Hygiene Data'!$H$12,0,10*ROW('Hygiene Data'!H180)))</f>
        <v/>
      </c>
      <c r="EC186" s="270" t="str">
        <f ca="true">+IF(OFFSET('Hygiene Data'!$H$13,0,10*ROW('Hygiene Data'!H180))="","",OFFSET('Hygiene Data'!$H$13,0,10*ROW('Hygiene Data'!H180)))</f>
        <v/>
      </c>
      <c r="ED186" s="270" t="str">
        <f ca="true">+IF(OFFSET('Hygiene Data'!$I$11,0,10*ROW('Hygiene Data'!I180))="","",OFFSET('Hygiene Data'!$I$11,0,10*ROW('Hygiene Data'!I180)))</f>
        <v/>
      </c>
      <c r="EE186" s="270" t="str">
        <f ca="true">+IF(OFFSET('Hygiene Data'!$I$12,0,10*ROW('Hygiene Data'!I180))="","",OFFSET('Hygiene Data'!$I$12,0,10*ROW('Hygiene Data'!I180)))</f>
        <v/>
      </c>
      <c r="EF186" s="270"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26" t="str">
        <f t="shared" ca="true" si="2"/>
        <v/>
      </c>
      <c r="D187" s="93"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3"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3"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3"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3"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3"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3"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3"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3"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3"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3"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3"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3"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3"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3"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3"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3"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3"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4"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4"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4"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4"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4"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4"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4"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4"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4"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4"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4"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4"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4"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4"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4"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4"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4"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4"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4"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4"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4"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4"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4"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4"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4"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4"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4"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4"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4"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4"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5"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5"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5"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5"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5"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5"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5"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5"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5"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5"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5"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5"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5"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5"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5"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5"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5"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5"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0"/>
      <c r="BS187" s="270" t="str">
        <f ca="true">+IF(OFFSET('Water Data'!$D$27,0,10*ROW('Water Data'!D181))="","",OFFSET('Water Data'!$D$27,0,10*ROW('Water Data'!D181)))</f>
        <v/>
      </c>
      <c r="BT187" s="270" t="str">
        <f ca="true">+IF(OFFSET('Water Data'!$D$28,0,10*ROW('Water Data'!D181))="","",OFFSET('Water Data'!$D$28,0,10*ROW('Water Data'!D181)))</f>
        <v/>
      </c>
      <c r="BU187" s="270" t="str">
        <f ca="true">+IF(OFFSET('Water Data'!$D$29,0,10*ROW('Water Data'!D181))="","",OFFSET('Water Data'!$D$29,0,10*ROW('Water Data'!D181)))</f>
        <v/>
      </c>
      <c r="BV187" s="270" t="str">
        <f ca="true">+IF(OFFSET('Water Data'!$E$27,0,10*ROW('Water Data'!E181))="","",OFFSET('Water Data'!$E$27,0,10*ROW('Water Data'!E181)))</f>
        <v/>
      </c>
      <c r="BW187" s="270" t="str">
        <f ca="true">+IF(OFFSET('Water Data'!$E$28,0,10*ROW('Water Data'!E181))="","",OFFSET('Water Data'!$E$28,0,10*ROW('Water Data'!E181)))</f>
        <v/>
      </c>
      <c r="BX187" s="270" t="str">
        <f ca="true">+IF(OFFSET('Water Data'!$E$29,0,10*ROW('Water Data'!E181))="","",OFFSET('Water Data'!$E$29,0,10*ROW('Water Data'!E181)))</f>
        <v/>
      </c>
      <c r="BY187" s="270" t="str">
        <f ca="true">+IF(OFFSET('Water Data'!$F$27,0,10*ROW('Water Data'!F181))="","",OFFSET('Water Data'!$F$27,0,10*ROW('Water Data'!F181)))</f>
        <v/>
      </c>
      <c r="BZ187" s="270" t="str">
        <f ca="true">+IF(OFFSET('Water Data'!$F$28,0,10*ROW('Water Data'!F181))="","",OFFSET('Water Data'!$F$28,0,10*ROW('Water Data'!F181)))</f>
        <v/>
      </c>
      <c r="CA187" s="270" t="str">
        <f ca="true">+IF(OFFSET('Water Data'!$F$29,0,10*ROW('Water Data'!F181))="","",OFFSET('Water Data'!$F$29,0,10*ROW('Water Data'!F181)))</f>
        <v/>
      </c>
      <c r="CB187" s="270" t="str">
        <f ca="true">+IF(OFFSET('Water Data'!$G$27,0,10*ROW('Water Data'!G181))="","",OFFSET('Water Data'!$G$27,0,10*ROW('Water Data'!G181)))</f>
        <v/>
      </c>
      <c r="CC187" s="270" t="str">
        <f ca="true">+IF(OFFSET('Water Data'!$G$28,0,10*ROW('Water Data'!G181))="","",OFFSET('Water Data'!$G$28,0,10*ROW('Water Data'!G181)))</f>
        <v/>
      </c>
      <c r="CD187" s="270" t="str">
        <f ca="true">+IF(OFFSET('Water Data'!$G$29,0,10*ROW('Water Data'!G181))="","",OFFSET('Water Data'!$G$29,0,10*ROW('Water Data'!G181)))</f>
        <v/>
      </c>
      <c r="CE187" s="270" t="str">
        <f ca="true">+IF(OFFSET('Water Data'!$H$27,0,10*ROW('Water Data'!H181))="","",OFFSET('Water Data'!$H$27,0,10*ROW('Water Data'!H181)))</f>
        <v/>
      </c>
      <c r="CF187" s="270" t="str">
        <f ca="true">+IF(OFFSET('Water Data'!$H$28,0,10*ROW('Water Data'!H181))="","",OFFSET('Water Data'!$H$28,0,10*ROW('Water Data'!H181)))</f>
        <v/>
      </c>
      <c r="CG187" s="270" t="str">
        <f ca="true">+IF(OFFSET('Water Data'!$H$29,0,10*ROW('Water Data'!H181))="","",OFFSET('Water Data'!$H$29,0,10*ROW('Water Data'!H181)))</f>
        <v/>
      </c>
      <c r="CH187" s="270" t="str">
        <f ca="true">+IF(OFFSET('Water Data'!$I$27,0,10*ROW('Water Data'!I181))="","",OFFSET('Water Data'!$I$27,0,10*ROW('Water Data'!I181)))</f>
        <v/>
      </c>
      <c r="CI187" s="270" t="str">
        <f ca="true">+IF(OFFSET('Water Data'!$I$28,0,10*ROW('Water Data'!I181))="","",OFFSET('Water Data'!$I$28,0,10*ROW('Water Data'!I181)))</f>
        <v/>
      </c>
      <c r="CJ187" s="270" t="str">
        <f ca="true">+IF(OFFSET('Water Data'!$I$29,0,10*ROW('Water Data'!I181))="","",OFFSET('Water Data'!$I$29,0,10*ROW('Water Data'!I181)))</f>
        <v/>
      </c>
      <c r="CK187" s="270" t="str">
        <f ca="true">+IF(OFFSET('Sanitation Data'!$D$28,0,10*ROW('Sanitation Data'!D181))="","",OFFSET('Sanitation Data'!$D$28,0,10*ROW('Sanitation Data'!D181)))</f>
        <v/>
      </c>
      <c r="CL187" s="270" t="str">
        <f ca="true">+IF(OFFSET('Sanitation Data'!$D$29,0,10*ROW('Sanitation Data'!D181))="","",OFFSET('Sanitation Data'!$D$29,0,10*ROW('Sanitation Data'!D181)))</f>
        <v/>
      </c>
      <c r="CM187" s="270" t="str">
        <f ca="true">+IF(OFFSET('Sanitation Data'!$D$30,0,10*ROW('Sanitation Data'!D181))="","",OFFSET('Sanitation Data'!$D$30,0,10*ROW('Sanitation Data'!D181)))</f>
        <v/>
      </c>
      <c r="CN187" s="270" t="str">
        <f ca="true">+IF(OFFSET('Sanitation Data'!$D$31,0,10*ROW('Sanitation Data'!D181))="","",OFFSET('Sanitation Data'!$D$31,0,10*ROW('Sanitation Data'!D181)))</f>
        <v/>
      </c>
      <c r="CO187" s="270" t="str">
        <f ca="true">+IF(OFFSET('Sanitation Data'!$D$32,0,10*ROW('Sanitation Data'!D181))="","",OFFSET('Sanitation Data'!$D$32,0,10*ROW('Sanitation Data'!D181)))</f>
        <v/>
      </c>
      <c r="CP187" s="270" t="str">
        <f ca="true">+IF(OFFSET('Sanitation Data'!$E$28,0,10*ROW('Sanitation Data'!E181))="","",OFFSET('Sanitation Data'!$E$28,0,10*ROW('Sanitation Data'!E181)))</f>
        <v/>
      </c>
      <c r="CQ187" s="270" t="str">
        <f ca="true">+IF(OFFSET('Sanitation Data'!$E$29,0,10*ROW('Sanitation Data'!E181))="","",OFFSET('Sanitation Data'!$E$29,0,10*ROW('Sanitation Data'!E181)))</f>
        <v/>
      </c>
      <c r="CR187" s="270" t="str">
        <f ca="true">+IF(OFFSET('Sanitation Data'!$E$30,0,10*ROW('Sanitation Data'!E181))="","",OFFSET('Sanitation Data'!$E$30,0,10*ROW('Sanitation Data'!E181)))</f>
        <v/>
      </c>
      <c r="CS187" s="270" t="str">
        <f ca="true">+IF(OFFSET('Sanitation Data'!$E$31,0,10*ROW('Sanitation Data'!E181))="","",OFFSET('Sanitation Data'!$E$31,0,10*ROW('Sanitation Data'!E181)))</f>
        <v/>
      </c>
      <c r="CT187" s="270" t="str">
        <f ca="true">+IF(OFFSET('Sanitation Data'!$E$32,0,10*ROW('Sanitation Data'!E181))="","",OFFSET('Sanitation Data'!$E$32,0,10*ROW('Sanitation Data'!E181)))</f>
        <v/>
      </c>
      <c r="CU187" s="270" t="str">
        <f ca="true">+IF(OFFSET('Sanitation Data'!$F$28,0,10*ROW('Sanitation Data'!F181))="","",OFFSET('Sanitation Data'!$F$28,0,10*ROW('Sanitation Data'!F181)))</f>
        <v/>
      </c>
      <c r="CV187" s="270" t="str">
        <f ca="true">+IF(OFFSET('Sanitation Data'!$F$29,0,10*ROW('Sanitation Data'!F181))="","",OFFSET('Sanitation Data'!$F$29,0,10*ROW('Sanitation Data'!F181)))</f>
        <v/>
      </c>
      <c r="CW187" s="270" t="str">
        <f ca="true">+IF(OFFSET('Sanitation Data'!$F$30,0,10*ROW('Sanitation Data'!F181))="","",OFFSET('Sanitation Data'!$F$30,0,10*ROW('Sanitation Data'!F181)))</f>
        <v/>
      </c>
      <c r="CX187" s="270" t="str">
        <f ca="true">+IF(OFFSET('Sanitation Data'!$F$31,0,10*ROW('Sanitation Data'!F181))="","",OFFSET('Sanitation Data'!$F$31,0,10*ROW('Sanitation Data'!F181)))</f>
        <v/>
      </c>
      <c r="CY187" s="270" t="str">
        <f ca="true">+IF(OFFSET('Sanitation Data'!$F$32,0,10*ROW('Sanitation Data'!F181))="","",OFFSET('Sanitation Data'!$F$32,0,10*ROW('Sanitation Data'!F181)))</f>
        <v/>
      </c>
      <c r="CZ187" s="270" t="str">
        <f ca="true">+IF(OFFSET('Sanitation Data'!$G$28,0,10*ROW('Sanitation Data'!G181))="","",OFFSET('Sanitation Data'!$G$28,0,10*ROW('Sanitation Data'!G181)))</f>
        <v/>
      </c>
      <c r="DA187" s="270" t="str">
        <f ca="true">+IF(OFFSET('Sanitation Data'!$G$29,0,10*ROW('Sanitation Data'!G181))="","",OFFSET('Sanitation Data'!$G$29,0,10*ROW('Sanitation Data'!G181)))</f>
        <v/>
      </c>
      <c r="DB187" s="270" t="str">
        <f ca="true">+IF(OFFSET('Sanitation Data'!$G$30,0,10*ROW('Sanitation Data'!G181))="","",OFFSET('Sanitation Data'!$G$30,0,10*ROW('Sanitation Data'!G181)))</f>
        <v/>
      </c>
      <c r="DC187" s="270" t="str">
        <f ca="true">+IF(OFFSET('Sanitation Data'!$G$31,0,10*ROW('Sanitation Data'!G181))="","",OFFSET('Sanitation Data'!$G$31,0,10*ROW('Sanitation Data'!G181)))</f>
        <v/>
      </c>
      <c r="DD187" s="270" t="str">
        <f ca="true">+IF(OFFSET('Sanitation Data'!$G$32,0,10*ROW('Sanitation Data'!G181))="","",OFFSET('Sanitation Data'!$G$32,0,10*ROW('Sanitation Data'!G181)))</f>
        <v/>
      </c>
      <c r="DE187" s="270" t="str">
        <f ca="true">+IF(OFFSET('Sanitation Data'!$H$28,0,10*ROW('Sanitation Data'!H181))="","",OFFSET('Sanitation Data'!$H$28,0,10*ROW('Sanitation Data'!H181)))</f>
        <v/>
      </c>
      <c r="DF187" s="270" t="str">
        <f ca="true">+IF(OFFSET('Sanitation Data'!$H$29,0,10*ROW('Sanitation Data'!H181))="","",OFFSET('Sanitation Data'!$H$29,0,10*ROW('Sanitation Data'!H181)))</f>
        <v/>
      </c>
      <c r="DG187" s="270" t="str">
        <f ca="true">+IF(OFFSET('Sanitation Data'!$H$30,0,10*ROW('Sanitation Data'!H181))="","",OFFSET('Sanitation Data'!$H$30,0,10*ROW('Sanitation Data'!H181)))</f>
        <v/>
      </c>
      <c r="DH187" s="270" t="str">
        <f ca="true">+IF(OFFSET('Sanitation Data'!$H$31,0,10*ROW('Sanitation Data'!H181))="","",OFFSET('Sanitation Data'!$H$31,0,10*ROW('Sanitation Data'!H181)))</f>
        <v/>
      </c>
      <c r="DI187" s="270" t="str">
        <f ca="true">+IF(OFFSET('Sanitation Data'!$H$32,0,10*ROW('Sanitation Data'!H181))="","",OFFSET('Sanitation Data'!$H$32,0,10*ROW('Sanitation Data'!H181)))</f>
        <v/>
      </c>
      <c r="DJ187" s="270" t="str">
        <f ca="true">+IF(OFFSET('Sanitation Data'!$I$28,0,10*ROW('Sanitation Data'!I181))="","",OFFSET('Sanitation Data'!$I$28,0,10*ROW('Sanitation Data'!I181)))</f>
        <v/>
      </c>
      <c r="DK187" s="270" t="str">
        <f ca="true">+IF(OFFSET('Sanitation Data'!$I$29,0,10*ROW('Sanitation Data'!I181))="","",OFFSET('Sanitation Data'!$I$29,0,10*ROW('Sanitation Data'!I181)))</f>
        <v/>
      </c>
      <c r="DL187" s="270" t="str">
        <f ca="true">+IF(OFFSET('Sanitation Data'!$I$30,0,10*ROW('Sanitation Data'!I181))="","",OFFSET('Sanitation Data'!$I$30,0,10*ROW('Sanitation Data'!I181)))</f>
        <v/>
      </c>
      <c r="DM187" s="270" t="str">
        <f ca="true">+IF(OFFSET('Sanitation Data'!$I$31,0,10*ROW('Sanitation Data'!I181))="","",OFFSET('Sanitation Data'!$I$31,0,10*ROW('Sanitation Data'!I181)))</f>
        <v/>
      </c>
      <c r="DN187" s="270" t="str">
        <f ca="true">+IF(OFFSET('Sanitation Data'!$I$32,0,10*ROW('Sanitation Data'!I181))="","",OFFSET('Sanitation Data'!$I$32,0,10*ROW('Sanitation Data'!I181)))</f>
        <v/>
      </c>
      <c r="DO187" s="270" t="str">
        <f ca="true">+IF(OFFSET('Hygiene Data'!$D$11,0,10*ROW('Hygiene Data'!D181))="","",OFFSET('Hygiene Data'!$D$11,0,10*ROW('Hygiene Data'!D181)))</f>
        <v/>
      </c>
      <c r="DP187" s="270" t="str">
        <f ca="true">+IF(OFFSET('Hygiene Data'!$D$12,0,10*ROW('Hygiene Data'!D181))="","",OFFSET('Hygiene Data'!$D$12,0,10*ROW('Hygiene Data'!D181)))</f>
        <v/>
      </c>
      <c r="DQ187" s="270" t="str">
        <f ca="true">+IF(OFFSET('Hygiene Data'!$D$13,0,10*ROW('Hygiene Data'!D181))="","",OFFSET('Hygiene Data'!$D$13,0,10*ROW('Hygiene Data'!D181)))</f>
        <v/>
      </c>
      <c r="DR187" s="270" t="str">
        <f ca="true">+IF(OFFSET('Hygiene Data'!$E$11,0,10*ROW('Hygiene Data'!E181))="","",OFFSET('Hygiene Data'!$E$11,0,10*ROW('Hygiene Data'!E181)))</f>
        <v/>
      </c>
      <c r="DS187" s="270" t="str">
        <f ca="true">+IF(OFFSET('Hygiene Data'!$E$12,0,10*ROW('Hygiene Data'!E181))="","",OFFSET('Hygiene Data'!$E$12,0,10*ROW('Hygiene Data'!E181)))</f>
        <v/>
      </c>
      <c r="DT187" s="270" t="str">
        <f ca="true">+IF(OFFSET('Hygiene Data'!$E$13,0,10*ROW('Hygiene Data'!E181))="","",OFFSET('Hygiene Data'!$E$13,0,10*ROW('Hygiene Data'!E181)))</f>
        <v/>
      </c>
      <c r="DU187" s="270" t="str">
        <f ca="true">+IF(OFFSET('Hygiene Data'!$F$11,0,10*ROW('Hygiene Data'!F181))="","",OFFSET('Hygiene Data'!$F$11,0,10*ROW('Hygiene Data'!F181)))</f>
        <v/>
      </c>
      <c r="DV187" s="270" t="str">
        <f ca="true">+IF(OFFSET('Hygiene Data'!$F$12,0,10*ROW('Hygiene Data'!F181))="","",OFFSET('Hygiene Data'!$F$12,0,10*ROW('Hygiene Data'!F181)))</f>
        <v/>
      </c>
      <c r="DW187" s="270" t="str">
        <f ca="true">+IF(OFFSET('Hygiene Data'!$F$13,0,10*ROW('Hygiene Data'!F181))="","",OFFSET('Hygiene Data'!$F$13,0,10*ROW('Hygiene Data'!F181)))</f>
        <v/>
      </c>
      <c r="DX187" s="270" t="str">
        <f ca="true">+IF(OFFSET('Hygiene Data'!$G$11,0,10*ROW('Hygiene Data'!G181))="","",OFFSET('Hygiene Data'!$G$11,0,10*ROW('Hygiene Data'!G181)))</f>
        <v/>
      </c>
      <c r="DY187" s="270" t="str">
        <f ca="true">+IF(OFFSET('Hygiene Data'!$G$12,0,10*ROW('Hygiene Data'!G181))="","",OFFSET('Hygiene Data'!$G$12,0,10*ROW('Hygiene Data'!G181)))</f>
        <v/>
      </c>
      <c r="DZ187" s="270" t="str">
        <f ca="true">+IF(OFFSET('Hygiene Data'!$G$13,0,10*ROW('Hygiene Data'!G181))="","",OFFSET('Hygiene Data'!$G$13,0,10*ROW('Hygiene Data'!G181)))</f>
        <v/>
      </c>
      <c r="EA187" s="270" t="str">
        <f ca="true">+IF(OFFSET('Hygiene Data'!$H$11,0,10*ROW('Hygiene Data'!H181))="","",OFFSET('Hygiene Data'!$H$11,0,10*ROW('Hygiene Data'!H181)))</f>
        <v/>
      </c>
      <c r="EB187" s="270" t="str">
        <f ca="true">+IF(OFFSET('Hygiene Data'!$H$12,0,10*ROW('Hygiene Data'!H181))="","",OFFSET('Hygiene Data'!$H$12,0,10*ROW('Hygiene Data'!H181)))</f>
        <v/>
      </c>
      <c r="EC187" s="270" t="str">
        <f ca="true">+IF(OFFSET('Hygiene Data'!$H$13,0,10*ROW('Hygiene Data'!H181))="","",OFFSET('Hygiene Data'!$H$13,0,10*ROW('Hygiene Data'!H181)))</f>
        <v/>
      </c>
      <c r="ED187" s="270" t="str">
        <f ca="true">+IF(OFFSET('Hygiene Data'!$I$11,0,10*ROW('Hygiene Data'!I181))="","",OFFSET('Hygiene Data'!$I$11,0,10*ROW('Hygiene Data'!I181)))</f>
        <v/>
      </c>
      <c r="EE187" s="270" t="str">
        <f ca="true">+IF(OFFSET('Hygiene Data'!$I$12,0,10*ROW('Hygiene Data'!I181))="","",OFFSET('Hygiene Data'!$I$12,0,10*ROW('Hygiene Data'!I181)))</f>
        <v/>
      </c>
      <c r="EF187" s="270"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26" t="str">
        <f t="shared" ca="true" si="2"/>
        <v/>
      </c>
      <c r="D188" s="93"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3"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3"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3"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3"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3"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3"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3"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3"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3"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3"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3"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3"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3"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3"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3"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3"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3"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4"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4"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4"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4"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4"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4"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4"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4"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4"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4"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4"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4"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4"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4"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4"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4"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4"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4"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4"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4"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4"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4"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4"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4"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4"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4"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4"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4"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4"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4"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5"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5"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5"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5"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5"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5"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5"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5"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5"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5"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5"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5"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5"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5"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5"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5"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5"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5"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0"/>
      <c r="BS188" s="270" t="str">
        <f ca="true">+IF(OFFSET('Water Data'!$D$27,0,10*ROW('Water Data'!D182))="","",OFFSET('Water Data'!$D$27,0,10*ROW('Water Data'!D182)))</f>
        <v/>
      </c>
      <c r="BT188" s="270" t="str">
        <f ca="true">+IF(OFFSET('Water Data'!$D$28,0,10*ROW('Water Data'!D182))="","",OFFSET('Water Data'!$D$28,0,10*ROW('Water Data'!D182)))</f>
        <v/>
      </c>
      <c r="BU188" s="270" t="str">
        <f ca="true">+IF(OFFSET('Water Data'!$D$29,0,10*ROW('Water Data'!D182))="","",OFFSET('Water Data'!$D$29,0,10*ROW('Water Data'!D182)))</f>
        <v/>
      </c>
      <c r="BV188" s="270" t="str">
        <f ca="true">+IF(OFFSET('Water Data'!$E$27,0,10*ROW('Water Data'!E182))="","",OFFSET('Water Data'!$E$27,0,10*ROW('Water Data'!E182)))</f>
        <v/>
      </c>
      <c r="BW188" s="270" t="str">
        <f ca="true">+IF(OFFSET('Water Data'!$E$28,0,10*ROW('Water Data'!E182))="","",OFFSET('Water Data'!$E$28,0,10*ROW('Water Data'!E182)))</f>
        <v/>
      </c>
      <c r="BX188" s="270" t="str">
        <f ca="true">+IF(OFFSET('Water Data'!$E$29,0,10*ROW('Water Data'!E182))="","",OFFSET('Water Data'!$E$29,0,10*ROW('Water Data'!E182)))</f>
        <v/>
      </c>
      <c r="BY188" s="270" t="str">
        <f ca="true">+IF(OFFSET('Water Data'!$F$27,0,10*ROW('Water Data'!F182))="","",OFFSET('Water Data'!$F$27,0,10*ROW('Water Data'!F182)))</f>
        <v/>
      </c>
      <c r="BZ188" s="270" t="str">
        <f ca="true">+IF(OFFSET('Water Data'!$F$28,0,10*ROW('Water Data'!F182))="","",OFFSET('Water Data'!$F$28,0,10*ROW('Water Data'!F182)))</f>
        <v/>
      </c>
      <c r="CA188" s="270" t="str">
        <f ca="true">+IF(OFFSET('Water Data'!$F$29,0,10*ROW('Water Data'!F182))="","",OFFSET('Water Data'!$F$29,0,10*ROW('Water Data'!F182)))</f>
        <v/>
      </c>
      <c r="CB188" s="270" t="str">
        <f ca="true">+IF(OFFSET('Water Data'!$G$27,0,10*ROW('Water Data'!G182))="","",OFFSET('Water Data'!$G$27,0,10*ROW('Water Data'!G182)))</f>
        <v/>
      </c>
      <c r="CC188" s="270" t="str">
        <f ca="true">+IF(OFFSET('Water Data'!$G$28,0,10*ROW('Water Data'!G182))="","",OFFSET('Water Data'!$G$28,0,10*ROW('Water Data'!G182)))</f>
        <v/>
      </c>
      <c r="CD188" s="270" t="str">
        <f ca="true">+IF(OFFSET('Water Data'!$G$29,0,10*ROW('Water Data'!G182))="","",OFFSET('Water Data'!$G$29,0,10*ROW('Water Data'!G182)))</f>
        <v/>
      </c>
      <c r="CE188" s="270" t="str">
        <f ca="true">+IF(OFFSET('Water Data'!$H$27,0,10*ROW('Water Data'!H182))="","",OFFSET('Water Data'!$H$27,0,10*ROW('Water Data'!H182)))</f>
        <v/>
      </c>
      <c r="CF188" s="270" t="str">
        <f ca="true">+IF(OFFSET('Water Data'!$H$28,0,10*ROW('Water Data'!H182))="","",OFFSET('Water Data'!$H$28,0,10*ROW('Water Data'!H182)))</f>
        <v/>
      </c>
      <c r="CG188" s="270" t="str">
        <f ca="true">+IF(OFFSET('Water Data'!$H$29,0,10*ROW('Water Data'!H182))="","",OFFSET('Water Data'!$H$29,0,10*ROW('Water Data'!H182)))</f>
        <v/>
      </c>
      <c r="CH188" s="270" t="str">
        <f ca="true">+IF(OFFSET('Water Data'!$I$27,0,10*ROW('Water Data'!I182))="","",OFFSET('Water Data'!$I$27,0,10*ROW('Water Data'!I182)))</f>
        <v/>
      </c>
      <c r="CI188" s="270" t="str">
        <f ca="true">+IF(OFFSET('Water Data'!$I$28,0,10*ROW('Water Data'!I182))="","",OFFSET('Water Data'!$I$28,0,10*ROW('Water Data'!I182)))</f>
        <v/>
      </c>
      <c r="CJ188" s="270" t="str">
        <f ca="true">+IF(OFFSET('Water Data'!$I$29,0,10*ROW('Water Data'!I182))="","",OFFSET('Water Data'!$I$29,0,10*ROW('Water Data'!I182)))</f>
        <v/>
      </c>
      <c r="CK188" s="270" t="str">
        <f ca="true">+IF(OFFSET('Sanitation Data'!$D$28,0,10*ROW('Sanitation Data'!D182))="","",OFFSET('Sanitation Data'!$D$28,0,10*ROW('Sanitation Data'!D182)))</f>
        <v/>
      </c>
      <c r="CL188" s="270" t="str">
        <f ca="true">+IF(OFFSET('Sanitation Data'!$D$29,0,10*ROW('Sanitation Data'!D182))="","",OFFSET('Sanitation Data'!$D$29,0,10*ROW('Sanitation Data'!D182)))</f>
        <v/>
      </c>
      <c r="CM188" s="270" t="str">
        <f ca="true">+IF(OFFSET('Sanitation Data'!$D$30,0,10*ROW('Sanitation Data'!D182))="","",OFFSET('Sanitation Data'!$D$30,0,10*ROW('Sanitation Data'!D182)))</f>
        <v/>
      </c>
      <c r="CN188" s="270" t="str">
        <f ca="true">+IF(OFFSET('Sanitation Data'!$D$31,0,10*ROW('Sanitation Data'!D182))="","",OFFSET('Sanitation Data'!$D$31,0,10*ROW('Sanitation Data'!D182)))</f>
        <v/>
      </c>
      <c r="CO188" s="270" t="str">
        <f ca="true">+IF(OFFSET('Sanitation Data'!$D$32,0,10*ROW('Sanitation Data'!D182))="","",OFFSET('Sanitation Data'!$D$32,0,10*ROW('Sanitation Data'!D182)))</f>
        <v/>
      </c>
      <c r="CP188" s="270" t="str">
        <f ca="true">+IF(OFFSET('Sanitation Data'!$E$28,0,10*ROW('Sanitation Data'!E182))="","",OFFSET('Sanitation Data'!$E$28,0,10*ROW('Sanitation Data'!E182)))</f>
        <v/>
      </c>
      <c r="CQ188" s="270" t="str">
        <f ca="true">+IF(OFFSET('Sanitation Data'!$E$29,0,10*ROW('Sanitation Data'!E182))="","",OFFSET('Sanitation Data'!$E$29,0,10*ROW('Sanitation Data'!E182)))</f>
        <v/>
      </c>
      <c r="CR188" s="270" t="str">
        <f ca="true">+IF(OFFSET('Sanitation Data'!$E$30,0,10*ROW('Sanitation Data'!E182))="","",OFFSET('Sanitation Data'!$E$30,0,10*ROW('Sanitation Data'!E182)))</f>
        <v/>
      </c>
      <c r="CS188" s="270" t="str">
        <f ca="true">+IF(OFFSET('Sanitation Data'!$E$31,0,10*ROW('Sanitation Data'!E182))="","",OFFSET('Sanitation Data'!$E$31,0,10*ROW('Sanitation Data'!E182)))</f>
        <v/>
      </c>
      <c r="CT188" s="270" t="str">
        <f ca="true">+IF(OFFSET('Sanitation Data'!$E$32,0,10*ROW('Sanitation Data'!E182))="","",OFFSET('Sanitation Data'!$E$32,0,10*ROW('Sanitation Data'!E182)))</f>
        <v/>
      </c>
      <c r="CU188" s="270" t="str">
        <f ca="true">+IF(OFFSET('Sanitation Data'!$F$28,0,10*ROW('Sanitation Data'!F182))="","",OFFSET('Sanitation Data'!$F$28,0,10*ROW('Sanitation Data'!F182)))</f>
        <v/>
      </c>
      <c r="CV188" s="270" t="str">
        <f ca="true">+IF(OFFSET('Sanitation Data'!$F$29,0,10*ROW('Sanitation Data'!F182))="","",OFFSET('Sanitation Data'!$F$29,0,10*ROW('Sanitation Data'!F182)))</f>
        <v/>
      </c>
      <c r="CW188" s="270" t="str">
        <f ca="true">+IF(OFFSET('Sanitation Data'!$F$30,0,10*ROW('Sanitation Data'!F182))="","",OFFSET('Sanitation Data'!$F$30,0,10*ROW('Sanitation Data'!F182)))</f>
        <v/>
      </c>
      <c r="CX188" s="270" t="str">
        <f ca="true">+IF(OFFSET('Sanitation Data'!$F$31,0,10*ROW('Sanitation Data'!F182))="","",OFFSET('Sanitation Data'!$F$31,0,10*ROW('Sanitation Data'!F182)))</f>
        <v/>
      </c>
      <c r="CY188" s="270" t="str">
        <f ca="true">+IF(OFFSET('Sanitation Data'!$F$32,0,10*ROW('Sanitation Data'!F182))="","",OFFSET('Sanitation Data'!$F$32,0,10*ROW('Sanitation Data'!F182)))</f>
        <v/>
      </c>
      <c r="CZ188" s="270" t="str">
        <f ca="true">+IF(OFFSET('Sanitation Data'!$G$28,0,10*ROW('Sanitation Data'!G182))="","",OFFSET('Sanitation Data'!$G$28,0,10*ROW('Sanitation Data'!G182)))</f>
        <v/>
      </c>
      <c r="DA188" s="270" t="str">
        <f ca="true">+IF(OFFSET('Sanitation Data'!$G$29,0,10*ROW('Sanitation Data'!G182))="","",OFFSET('Sanitation Data'!$G$29,0,10*ROW('Sanitation Data'!G182)))</f>
        <v/>
      </c>
      <c r="DB188" s="270" t="str">
        <f ca="true">+IF(OFFSET('Sanitation Data'!$G$30,0,10*ROW('Sanitation Data'!G182))="","",OFFSET('Sanitation Data'!$G$30,0,10*ROW('Sanitation Data'!G182)))</f>
        <v/>
      </c>
      <c r="DC188" s="270" t="str">
        <f ca="true">+IF(OFFSET('Sanitation Data'!$G$31,0,10*ROW('Sanitation Data'!G182))="","",OFFSET('Sanitation Data'!$G$31,0,10*ROW('Sanitation Data'!G182)))</f>
        <v/>
      </c>
      <c r="DD188" s="270" t="str">
        <f ca="true">+IF(OFFSET('Sanitation Data'!$G$32,0,10*ROW('Sanitation Data'!G182))="","",OFFSET('Sanitation Data'!$G$32,0,10*ROW('Sanitation Data'!G182)))</f>
        <v/>
      </c>
      <c r="DE188" s="270" t="str">
        <f ca="true">+IF(OFFSET('Sanitation Data'!$H$28,0,10*ROW('Sanitation Data'!H182))="","",OFFSET('Sanitation Data'!$H$28,0,10*ROW('Sanitation Data'!H182)))</f>
        <v/>
      </c>
      <c r="DF188" s="270" t="str">
        <f ca="true">+IF(OFFSET('Sanitation Data'!$H$29,0,10*ROW('Sanitation Data'!H182))="","",OFFSET('Sanitation Data'!$H$29,0,10*ROW('Sanitation Data'!H182)))</f>
        <v/>
      </c>
      <c r="DG188" s="270" t="str">
        <f ca="true">+IF(OFFSET('Sanitation Data'!$H$30,0,10*ROW('Sanitation Data'!H182))="","",OFFSET('Sanitation Data'!$H$30,0,10*ROW('Sanitation Data'!H182)))</f>
        <v/>
      </c>
      <c r="DH188" s="270" t="str">
        <f ca="true">+IF(OFFSET('Sanitation Data'!$H$31,0,10*ROW('Sanitation Data'!H182))="","",OFFSET('Sanitation Data'!$H$31,0,10*ROW('Sanitation Data'!H182)))</f>
        <v/>
      </c>
      <c r="DI188" s="270" t="str">
        <f ca="true">+IF(OFFSET('Sanitation Data'!$H$32,0,10*ROW('Sanitation Data'!H182))="","",OFFSET('Sanitation Data'!$H$32,0,10*ROW('Sanitation Data'!H182)))</f>
        <v/>
      </c>
      <c r="DJ188" s="270" t="str">
        <f ca="true">+IF(OFFSET('Sanitation Data'!$I$28,0,10*ROW('Sanitation Data'!I182))="","",OFFSET('Sanitation Data'!$I$28,0,10*ROW('Sanitation Data'!I182)))</f>
        <v/>
      </c>
      <c r="DK188" s="270" t="str">
        <f ca="true">+IF(OFFSET('Sanitation Data'!$I$29,0,10*ROW('Sanitation Data'!I182))="","",OFFSET('Sanitation Data'!$I$29,0,10*ROW('Sanitation Data'!I182)))</f>
        <v/>
      </c>
      <c r="DL188" s="270" t="str">
        <f ca="true">+IF(OFFSET('Sanitation Data'!$I$30,0,10*ROW('Sanitation Data'!I182))="","",OFFSET('Sanitation Data'!$I$30,0,10*ROW('Sanitation Data'!I182)))</f>
        <v/>
      </c>
      <c r="DM188" s="270" t="str">
        <f ca="true">+IF(OFFSET('Sanitation Data'!$I$31,0,10*ROW('Sanitation Data'!I182))="","",OFFSET('Sanitation Data'!$I$31,0,10*ROW('Sanitation Data'!I182)))</f>
        <v/>
      </c>
      <c r="DN188" s="270" t="str">
        <f ca="true">+IF(OFFSET('Sanitation Data'!$I$32,0,10*ROW('Sanitation Data'!I182))="","",OFFSET('Sanitation Data'!$I$32,0,10*ROW('Sanitation Data'!I182)))</f>
        <v/>
      </c>
      <c r="DO188" s="270" t="str">
        <f ca="true">+IF(OFFSET('Hygiene Data'!$D$11,0,10*ROW('Hygiene Data'!D182))="","",OFFSET('Hygiene Data'!$D$11,0,10*ROW('Hygiene Data'!D182)))</f>
        <v/>
      </c>
      <c r="DP188" s="270" t="str">
        <f ca="true">+IF(OFFSET('Hygiene Data'!$D$12,0,10*ROW('Hygiene Data'!D182))="","",OFFSET('Hygiene Data'!$D$12,0,10*ROW('Hygiene Data'!D182)))</f>
        <v/>
      </c>
      <c r="DQ188" s="270" t="str">
        <f ca="true">+IF(OFFSET('Hygiene Data'!$D$13,0,10*ROW('Hygiene Data'!D182))="","",OFFSET('Hygiene Data'!$D$13,0,10*ROW('Hygiene Data'!D182)))</f>
        <v/>
      </c>
      <c r="DR188" s="270" t="str">
        <f ca="true">+IF(OFFSET('Hygiene Data'!$E$11,0,10*ROW('Hygiene Data'!E182))="","",OFFSET('Hygiene Data'!$E$11,0,10*ROW('Hygiene Data'!E182)))</f>
        <v/>
      </c>
      <c r="DS188" s="270" t="str">
        <f ca="true">+IF(OFFSET('Hygiene Data'!$E$12,0,10*ROW('Hygiene Data'!E182))="","",OFFSET('Hygiene Data'!$E$12,0,10*ROW('Hygiene Data'!E182)))</f>
        <v/>
      </c>
      <c r="DT188" s="270" t="str">
        <f ca="true">+IF(OFFSET('Hygiene Data'!$E$13,0,10*ROW('Hygiene Data'!E182))="","",OFFSET('Hygiene Data'!$E$13,0,10*ROW('Hygiene Data'!E182)))</f>
        <v/>
      </c>
      <c r="DU188" s="270" t="str">
        <f ca="true">+IF(OFFSET('Hygiene Data'!$F$11,0,10*ROW('Hygiene Data'!F182))="","",OFFSET('Hygiene Data'!$F$11,0,10*ROW('Hygiene Data'!F182)))</f>
        <v/>
      </c>
      <c r="DV188" s="270" t="str">
        <f ca="true">+IF(OFFSET('Hygiene Data'!$F$12,0,10*ROW('Hygiene Data'!F182))="","",OFFSET('Hygiene Data'!$F$12,0,10*ROW('Hygiene Data'!F182)))</f>
        <v/>
      </c>
      <c r="DW188" s="270" t="str">
        <f ca="true">+IF(OFFSET('Hygiene Data'!$F$13,0,10*ROW('Hygiene Data'!F182))="","",OFFSET('Hygiene Data'!$F$13,0,10*ROW('Hygiene Data'!F182)))</f>
        <v/>
      </c>
      <c r="DX188" s="270" t="str">
        <f ca="true">+IF(OFFSET('Hygiene Data'!$G$11,0,10*ROW('Hygiene Data'!G182))="","",OFFSET('Hygiene Data'!$G$11,0,10*ROW('Hygiene Data'!G182)))</f>
        <v/>
      </c>
      <c r="DY188" s="270" t="str">
        <f ca="true">+IF(OFFSET('Hygiene Data'!$G$12,0,10*ROW('Hygiene Data'!G182))="","",OFFSET('Hygiene Data'!$G$12,0,10*ROW('Hygiene Data'!G182)))</f>
        <v/>
      </c>
      <c r="DZ188" s="270" t="str">
        <f ca="true">+IF(OFFSET('Hygiene Data'!$G$13,0,10*ROW('Hygiene Data'!G182))="","",OFFSET('Hygiene Data'!$G$13,0,10*ROW('Hygiene Data'!G182)))</f>
        <v/>
      </c>
      <c r="EA188" s="270" t="str">
        <f ca="true">+IF(OFFSET('Hygiene Data'!$H$11,0,10*ROW('Hygiene Data'!H182))="","",OFFSET('Hygiene Data'!$H$11,0,10*ROW('Hygiene Data'!H182)))</f>
        <v/>
      </c>
      <c r="EB188" s="270" t="str">
        <f ca="true">+IF(OFFSET('Hygiene Data'!$H$12,0,10*ROW('Hygiene Data'!H182))="","",OFFSET('Hygiene Data'!$H$12,0,10*ROW('Hygiene Data'!H182)))</f>
        <v/>
      </c>
      <c r="EC188" s="270" t="str">
        <f ca="true">+IF(OFFSET('Hygiene Data'!$H$13,0,10*ROW('Hygiene Data'!H182))="","",OFFSET('Hygiene Data'!$H$13,0,10*ROW('Hygiene Data'!H182)))</f>
        <v/>
      </c>
      <c r="ED188" s="270" t="str">
        <f ca="true">+IF(OFFSET('Hygiene Data'!$I$11,0,10*ROW('Hygiene Data'!I182))="","",OFFSET('Hygiene Data'!$I$11,0,10*ROW('Hygiene Data'!I182)))</f>
        <v/>
      </c>
      <c r="EE188" s="270" t="str">
        <f ca="true">+IF(OFFSET('Hygiene Data'!$I$12,0,10*ROW('Hygiene Data'!I182))="","",OFFSET('Hygiene Data'!$I$12,0,10*ROW('Hygiene Data'!I182)))</f>
        <v/>
      </c>
      <c r="EF188" s="270"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26" t="str">
        <f t="shared" ca="true" si="2"/>
        <v/>
      </c>
      <c r="D189" s="93"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3"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3"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3"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3"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3"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3"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3"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3"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3"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3"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3"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3"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3"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3"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3"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3"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3"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4"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4"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4"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4"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4"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4"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4"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4"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4"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4"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4"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4"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4"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4"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4"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4"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4"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4"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4"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4"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4"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4"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4"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4"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4"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4"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4"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4"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4"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4"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5"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5"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5"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5"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5"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5"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5"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5"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5"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5"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5"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5"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5"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5"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5"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5"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5"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5"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0"/>
      <c r="BS189" s="270" t="str">
        <f ca="true">+IF(OFFSET('Water Data'!$D$27,0,10*ROW('Water Data'!D183))="","",OFFSET('Water Data'!$D$27,0,10*ROW('Water Data'!D183)))</f>
        <v/>
      </c>
      <c r="BT189" s="270" t="str">
        <f ca="true">+IF(OFFSET('Water Data'!$D$28,0,10*ROW('Water Data'!D183))="","",OFFSET('Water Data'!$D$28,0,10*ROW('Water Data'!D183)))</f>
        <v/>
      </c>
      <c r="BU189" s="270" t="str">
        <f ca="true">+IF(OFFSET('Water Data'!$D$29,0,10*ROW('Water Data'!D183))="","",OFFSET('Water Data'!$D$29,0,10*ROW('Water Data'!D183)))</f>
        <v/>
      </c>
      <c r="BV189" s="270" t="str">
        <f ca="true">+IF(OFFSET('Water Data'!$E$27,0,10*ROW('Water Data'!E183))="","",OFFSET('Water Data'!$E$27,0,10*ROW('Water Data'!E183)))</f>
        <v/>
      </c>
      <c r="BW189" s="270" t="str">
        <f ca="true">+IF(OFFSET('Water Data'!$E$28,0,10*ROW('Water Data'!E183))="","",OFFSET('Water Data'!$E$28,0,10*ROW('Water Data'!E183)))</f>
        <v/>
      </c>
      <c r="BX189" s="270" t="str">
        <f ca="true">+IF(OFFSET('Water Data'!$E$29,0,10*ROW('Water Data'!E183))="","",OFFSET('Water Data'!$E$29,0,10*ROW('Water Data'!E183)))</f>
        <v/>
      </c>
      <c r="BY189" s="270" t="str">
        <f ca="true">+IF(OFFSET('Water Data'!$F$27,0,10*ROW('Water Data'!F183))="","",OFFSET('Water Data'!$F$27,0,10*ROW('Water Data'!F183)))</f>
        <v/>
      </c>
      <c r="BZ189" s="270" t="str">
        <f ca="true">+IF(OFFSET('Water Data'!$F$28,0,10*ROW('Water Data'!F183))="","",OFFSET('Water Data'!$F$28,0,10*ROW('Water Data'!F183)))</f>
        <v/>
      </c>
      <c r="CA189" s="270" t="str">
        <f ca="true">+IF(OFFSET('Water Data'!$F$29,0,10*ROW('Water Data'!F183))="","",OFFSET('Water Data'!$F$29,0,10*ROW('Water Data'!F183)))</f>
        <v/>
      </c>
      <c r="CB189" s="270" t="str">
        <f ca="true">+IF(OFFSET('Water Data'!$G$27,0,10*ROW('Water Data'!G183))="","",OFFSET('Water Data'!$G$27,0,10*ROW('Water Data'!G183)))</f>
        <v/>
      </c>
      <c r="CC189" s="270" t="str">
        <f ca="true">+IF(OFFSET('Water Data'!$G$28,0,10*ROW('Water Data'!G183))="","",OFFSET('Water Data'!$G$28,0,10*ROW('Water Data'!G183)))</f>
        <v/>
      </c>
      <c r="CD189" s="270" t="str">
        <f ca="true">+IF(OFFSET('Water Data'!$G$29,0,10*ROW('Water Data'!G183))="","",OFFSET('Water Data'!$G$29,0,10*ROW('Water Data'!G183)))</f>
        <v/>
      </c>
      <c r="CE189" s="270" t="str">
        <f ca="true">+IF(OFFSET('Water Data'!$H$27,0,10*ROW('Water Data'!H183))="","",OFFSET('Water Data'!$H$27,0,10*ROW('Water Data'!H183)))</f>
        <v/>
      </c>
      <c r="CF189" s="270" t="str">
        <f ca="true">+IF(OFFSET('Water Data'!$H$28,0,10*ROW('Water Data'!H183))="","",OFFSET('Water Data'!$H$28,0,10*ROW('Water Data'!H183)))</f>
        <v/>
      </c>
      <c r="CG189" s="270" t="str">
        <f ca="true">+IF(OFFSET('Water Data'!$H$29,0,10*ROW('Water Data'!H183))="","",OFFSET('Water Data'!$H$29,0,10*ROW('Water Data'!H183)))</f>
        <v/>
      </c>
      <c r="CH189" s="270" t="str">
        <f ca="true">+IF(OFFSET('Water Data'!$I$27,0,10*ROW('Water Data'!I183))="","",OFFSET('Water Data'!$I$27,0,10*ROW('Water Data'!I183)))</f>
        <v/>
      </c>
      <c r="CI189" s="270" t="str">
        <f ca="true">+IF(OFFSET('Water Data'!$I$28,0,10*ROW('Water Data'!I183))="","",OFFSET('Water Data'!$I$28,0,10*ROW('Water Data'!I183)))</f>
        <v/>
      </c>
      <c r="CJ189" s="270" t="str">
        <f ca="true">+IF(OFFSET('Water Data'!$I$29,0,10*ROW('Water Data'!I183))="","",OFFSET('Water Data'!$I$29,0,10*ROW('Water Data'!I183)))</f>
        <v/>
      </c>
      <c r="CK189" s="270" t="str">
        <f ca="true">+IF(OFFSET('Sanitation Data'!$D$28,0,10*ROW('Sanitation Data'!D183))="","",OFFSET('Sanitation Data'!$D$28,0,10*ROW('Sanitation Data'!D183)))</f>
        <v/>
      </c>
      <c r="CL189" s="270" t="str">
        <f ca="true">+IF(OFFSET('Sanitation Data'!$D$29,0,10*ROW('Sanitation Data'!D183))="","",OFFSET('Sanitation Data'!$D$29,0,10*ROW('Sanitation Data'!D183)))</f>
        <v/>
      </c>
      <c r="CM189" s="270" t="str">
        <f ca="true">+IF(OFFSET('Sanitation Data'!$D$30,0,10*ROW('Sanitation Data'!D183))="","",OFFSET('Sanitation Data'!$D$30,0,10*ROW('Sanitation Data'!D183)))</f>
        <v/>
      </c>
      <c r="CN189" s="270" t="str">
        <f ca="true">+IF(OFFSET('Sanitation Data'!$D$31,0,10*ROW('Sanitation Data'!D183))="","",OFFSET('Sanitation Data'!$D$31,0,10*ROW('Sanitation Data'!D183)))</f>
        <v/>
      </c>
      <c r="CO189" s="270" t="str">
        <f ca="true">+IF(OFFSET('Sanitation Data'!$D$32,0,10*ROW('Sanitation Data'!D183))="","",OFFSET('Sanitation Data'!$D$32,0,10*ROW('Sanitation Data'!D183)))</f>
        <v/>
      </c>
      <c r="CP189" s="270" t="str">
        <f ca="true">+IF(OFFSET('Sanitation Data'!$E$28,0,10*ROW('Sanitation Data'!E183))="","",OFFSET('Sanitation Data'!$E$28,0,10*ROW('Sanitation Data'!E183)))</f>
        <v/>
      </c>
      <c r="CQ189" s="270" t="str">
        <f ca="true">+IF(OFFSET('Sanitation Data'!$E$29,0,10*ROW('Sanitation Data'!E183))="","",OFFSET('Sanitation Data'!$E$29,0,10*ROW('Sanitation Data'!E183)))</f>
        <v/>
      </c>
      <c r="CR189" s="270" t="str">
        <f ca="true">+IF(OFFSET('Sanitation Data'!$E$30,0,10*ROW('Sanitation Data'!E183))="","",OFFSET('Sanitation Data'!$E$30,0,10*ROW('Sanitation Data'!E183)))</f>
        <v/>
      </c>
      <c r="CS189" s="270" t="str">
        <f ca="true">+IF(OFFSET('Sanitation Data'!$E$31,0,10*ROW('Sanitation Data'!E183))="","",OFFSET('Sanitation Data'!$E$31,0,10*ROW('Sanitation Data'!E183)))</f>
        <v/>
      </c>
      <c r="CT189" s="270" t="str">
        <f ca="true">+IF(OFFSET('Sanitation Data'!$E$32,0,10*ROW('Sanitation Data'!E183))="","",OFFSET('Sanitation Data'!$E$32,0,10*ROW('Sanitation Data'!E183)))</f>
        <v/>
      </c>
      <c r="CU189" s="270" t="str">
        <f ca="true">+IF(OFFSET('Sanitation Data'!$F$28,0,10*ROW('Sanitation Data'!F183))="","",OFFSET('Sanitation Data'!$F$28,0,10*ROW('Sanitation Data'!F183)))</f>
        <v/>
      </c>
      <c r="CV189" s="270" t="str">
        <f ca="true">+IF(OFFSET('Sanitation Data'!$F$29,0,10*ROW('Sanitation Data'!F183))="","",OFFSET('Sanitation Data'!$F$29,0,10*ROW('Sanitation Data'!F183)))</f>
        <v/>
      </c>
      <c r="CW189" s="270" t="str">
        <f ca="true">+IF(OFFSET('Sanitation Data'!$F$30,0,10*ROW('Sanitation Data'!F183))="","",OFFSET('Sanitation Data'!$F$30,0,10*ROW('Sanitation Data'!F183)))</f>
        <v/>
      </c>
      <c r="CX189" s="270" t="str">
        <f ca="true">+IF(OFFSET('Sanitation Data'!$F$31,0,10*ROW('Sanitation Data'!F183))="","",OFFSET('Sanitation Data'!$F$31,0,10*ROW('Sanitation Data'!F183)))</f>
        <v/>
      </c>
      <c r="CY189" s="270" t="str">
        <f ca="true">+IF(OFFSET('Sanitation Data'!$F$32,0,10*ROW('Sanitation Data'!F183))="","",OFFSET('Sanitation Data'!$F$32,0,10*ROW('Sanitation Data'!F183)))</f>
        <v/>
      </c>
      <c r="CZ189" s="270" t="str">
        <f ca="true">+IF(OFFSET('Sanitation Data'!$G$28,0,10*ROW('Sanitation Data'!G183))="","",OFFSET('Sanitation Data'!$G$28,0,10*ROW('Sanitation Data'!G183)))</f>
        <v/>
      </c>
      <c r="DA189" s="270" t="str">
        <f ca="true">+IF(OFFSET('Sanitation Data'!$G$29,0,10*ROW('Sanitation Data'!G183))="","",OFFSET('Sanitation Data'!$G$29,0,10*ROW('Sanitation Data'!G183)))</f>
        <v/>
      </c>
      <c r="DB189" s="270" t="str">
        <f ca="true">+IF(OFFSET('Sanitation Data'!$G$30,0,10*ROW('Sanitation Data'!G183))="","",OFFSET('Sanitation Data'!$G$30,0,10*ROW('Sanitation Data'!G183)))</f>
        <v/>
      </c>
      <c r="DC189" s="270" t="str">
        <f ca="true">+IF(OFFSET('Sanitation Data'!$G$31,0,10*ROW('Sanitation Data'!G183))="","",OFFSET('Sanitation Data'!$G$31,0,10*ROW('Sanitation Data'!G183)))</f>
        <v/>
      </c>
      <c r="DD189" s="270" t="str">
        <f ca="true">+IF(OFFSET('Sanitation Data'!$G$32,0,10*ROW('Sanitation Data'!G183))="","",OFFSET('Sanitation Data'!$G$32,0,10*ROW('Sanitation Data'!G183)))</f>
        <v/>
      </c>
      <c r="DE189" s="270" t="str">
        <f ca="true">+IF(OFFSET('Sanitation Data'!$H$28,0,10*ROW('Sanitation Data'!H183))="","",OFFSET('Sanitation Data'!$H$28,0,10*ROW('Sanitation Data'!H183)))</f>
        <v/>
      </c>
      <c r="DF189" s="270" t="str">
        <f ca="true">+IF(OFFSET('Sanitation Data'!$H$29,0,10*ROW('Sanitation Data'!H183))="","",OFFSET('Sanitation Data'!$H$29,0,10*ROW('Sanitation Data'!H183)))</f>
        <v/>
      </c>
      <c r="DG189" s="270" t="str">
        <f ca="true">+IF(OFFSET('Sanitation Data'!$H$30,0,10*ROW('Sanitation Data'!H183))="","",OFFSET('Sanitation Data'!$H$30,0,10*ROW('Sanitation Data'!H183)))</f>
        <v/>
      </c>
      <c r="DH189" s="270" t="str">
        <f ca="true">+IF(OFFSET('Sanitation Data'!$H$31,0,10*ROW('Sanitation Data'!H183))="","",OFFSET('Sanitation Data'!$H$31,0,10*ROW('Sanitation Data'!H183)))</f>
        <v/>
      </c>
      <c r="DI189" s="270" t="str">
        <f ca="true">+IF(OFFSET('Sanitation Data'!$H$32,0,10*ROW('Sanitation Data'!H183))="","",OFFSET('Sanitation Data'!$H$32,0,10*ROW('Sanitation Data'!H183)))</f>
        <v/>
      </c>
      <c r="DJ189" s="270" t="str">
        <f ca="true">+IF(OFFSET('Sanitation Data'!$I$28,0,10*ROW('Sanitation Data'!I183))="","",OFFSET('Sanitation Data'!$I$28,0,10*ROW('Sanitation Data'!I183)))</f>
        <v/>
      </c>
      <c r="DK189" s="270" t="str">
        <f ca="true">+IF(OFFSET('Sanitation Data'!$I$29,0,10*ROW('Sanitation Data'!I183))="","",OFFSET('Sanitation Data'!$I$29,0,10*ROW('Sanitation Data'!I183)))</f>
        <v/>
      </c>
      <c r="DL189" s="270" t="str">
        <f ca="true">+IF(OFFSET('Sanitation Data'!$I$30,0,10*ROW('Sanitation Data'!I183))="","",OFFSET('Sanitation Data'!$I$30,0,10*ROW('Sanitation Data'!I183)))</f>
        <v/>
      </c>
      <c r="DM189" s="270" t="str">
        <f ca="true">+IF(OFFSET('Sanitation Data'!$I$31,0,10*ROW('Sanitation Data'!I183))="","",OFFSET('Sanitation Data'!$I$31,0,10*ROW('Sanitation Data'!I183)))</f>
        <v/>
      </c>
      <c r="DN189" s="270" t="str">
        <f ca="true">+IF(OFFSET('Sanitation Data'!$I$32,0,10*ROW('Sanitation Data'!I183))="","",OFFSET('Sanitation Data'!$I$32,0,10*ROW('Sanitation Data'!I183)))</f>
        <v/>
      </c>
      <c r="DO189" s="270" t="str">
        <f ca="true">+IF(OFFSET('Hygiene Data'!$D$11,0,10*ROW('Hygiene Data'!D183))="","",OFFSET('Hygiene Data'!$D$11,0,10*ROW('Hygiene Data'!D183)))</f>
        <v/>
      </c>
      <c r="DP189" s="270" t="str">
        <f ca="true">+IF(OFFSET('Hygiene Data'!$D$12,0,10*ROW('Hygiene Data'!D183))="","",OFFSET('Hygiene Data'!$D$12,0,10*ROW('Hygiene Data'!D183)))</f>
        <v/>
      </c>
      <c r="DQ189" s="270" t="str">
        <f ca="true">+IF(OFFSET('Hygiene Data'!$D$13,0,10*ROW('Hygiene Data'!D183))="","",OFFSET('Hygiene Data'!$D$13,0,10*ROW('Hygiene Data'!D183)))</f>
        <v/>
      </c>
      <c r="DR189" s="270" t="str">
        <f ca="true">+IF(OFFSET('Hygiene Data'!$E$11,0,10*ROW('Hygiene Data'!E183))="","",OFFSET('Hygiene Data'!$E$11,0,10*ROW('Hygiene Data'!E183)))</f>
        <v/>
      </c>
      <c r="DS189" s="270" t="str">
        <f ca="true">+IF(OFFSET('Hygiene Data'!$E$12,0,10*ROW('Hygiene Data'!E183))="","",OFFSET('Hygiene Data'!$E$12,0,10*ROW('Hygiene Data'!E183)))</f>
        <v/>
      </c>
      <c r="DT189" s="270" t="str">
        <f ca="true">+IF(OFFSET('Hygiene Data'!$E$13,0,10*ROW('Hygiene Data'!E183))="","",OFFSET('Hygiene Data'!$E$13,0,10*ROW('Hygiene Data'!E183)))</f>
        <v/>
      </c>
      <c r="DU189" s="270" t="str">
        <f ca="true">+IF(OFFSET('Hygiene Data'!$F$11,0,10*ROW('Hygiene Data'!F183))="","",OFFSET('Hygiene Data'!$F$11,0,10*ROW('Hygiene Data'!F183)))</f>
        <v/>
      </c>
      <c r="DV189" s="270" t="str">
        <f ca="true">+IF(OFFSET('Hygiene Data'!$F$12,0,10*ROW('Hygiene Data'!F183))="","",OFFSET('Hygiene Data'!$F$12,0,10*ROW('Hygiene Data'!F183)))</f>
        <v/>
      </c>
      <c r="DW189" s="270" t="str">
        <f ca="true">+IF(OFFSET('Hygiene Data'!$F$13,0,10*ROW('Hygiene Data'!F183))="","",OFFSET('Hygiene Data'!$F$13,0,10*ROW('Hygiene Data'!F183)))</f>
        <v/>
      </c>
      <c r="DX189" s="270" t="str">
        <f ca="true">+IF(OFFSET('Hygiene Data'!$G$11,0,10*ROW('Hygiene Data'!G183))="","",OFFSET('Hygiene Data'!$G$11,0,10*ROW('Hygiene Data'!G183)))</f>
        <v/>
      </c>
      <c r="DY189" s="270" t="str">
        <f ca="true">+IF(OFFSET('Hygiene Data'!$G$12,0,10*ROW('Hygiene Data'!G183))="","",OFFSET('Hygiene Data'!$G$12,0,10*ROW('Hygiene Data'!G183)))</f>
        <v/>
      </c>
      <c r="DZ189" s="270" t="str">
        <f ca="true">+IF(OFFSET('Hygiene Data'!$G$13,0,10*ROW('Hygiene Data'!G183))="","",OFFSET('Hygiene Data'!$G$13,0,10*ROW('Hygiene Data'!G183)))</f>
        <v/>
      </c>
      <c r="EA189" s="270" t="str">
        <f ca="true">+IF(OFFSET('Hygiene Data'!$H$11,0,10*ROW('Hygiene Data'!H183))="","",OFFSET('Hygiene Data'!$H$11,0,10*ROW('Hygiene Data'!H183)))</f>
        <v/>
      </c>
      <c r="EB189" s="270" t="str">
        <f ca="true">+IF(OFFSET('Hygiene Data'!$H$12,0,10*ROW('Hygiene Data'!H183))="","",OFFSET('Hygiene Data'!$H$12,0,10*ROW('Hygiene Data'!H183)))</f>
        <v/>
      </c>
      <c r="EC189" s="270" t="str">
        <f ca="true">+IF(OFFSET('Hygiene Data'!$H$13,0,10*ROW('Hygiene Data'!H183))="","",OFFSET('Hygiene Data'!$H$13,0,10*ROW('Hygiene Data'!H183)))</f>
        <v/>
      </c>
      <c r="ED189" s="270" t="str">
        <f ca="true">+IF(OFFSET('Hygiene Data'!$I$11,0,10*ROW('Hygiene Data'!I183))="","",OFFSET('Hygiene Data'!$I$11,0,10*ROW('Hygiene Data'!I183)))</f>
        <v/>
      </c>
      <c r="EE189" s="270" t="str">
        <f ca="true">+IF(OFFSET('Hygiene Data'!$I$12,0,10*ROW('Hygiene Data'!I183))="","",OFFSET('Hygiene Data'!$I$12,0,10*ROW('Hygiene Data'!I183)))</f>
        <v/>
      </c>
      <c r="EF189" s="270"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26" t="str">
        <f t="shared" ca="true" si="2"/>
        <v/>
      </c>
      <c r="D190" s="93"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3"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3"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3"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3"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3"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3"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3"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3"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3"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3"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3"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3"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3"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3"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3"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3"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3"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4"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4"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4"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4"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4"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4"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4"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4"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4"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4"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4"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4"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4"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4"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4"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4"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4"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4"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4"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4"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4"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4"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4"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4"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4"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4"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4"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4"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4"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4"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5"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5"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5"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5"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5"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5"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5"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5"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5"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5"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5"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5"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5"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5"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5"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5"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5"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5"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0"/>
      <c r="BS190" s="270" t="str">
        <f ca="true">+IF(OFFSET('Water Data'!$D$27,0,10*ROW('Water Data'!D184))="","",OFFSET('Water Data'!$D$27,0,10*ROW('Water Data'!D184)))</f>
        <v/>
      </c>
      <c r="BT190" s="270" t="str">
        <f ca="true">+IF(OFFSET('Water Data'!$D$28,0,10*ROW('Water Data'!D184))="","",OFFSET('Water Data'!$D$28,0,10*ROW('Water Data'!D184)))</f>
        <v/>
      </c>
      <c r="BU190" s="270" t="str">
        <f ca="true">+IF(OFFSET('Water Data'!$D$29,0,10*ROW('Water Data'!D184))="","",OFFSET('Water Data'!$D$29,0,10*ROW('Water Data'!D184)))</f>
        <v/>
      </c>
      <c r="BV190" s="270" t="str">
        <f ca="true">+IF(OFFSET('Water Data'!$E$27,0,10*ROW('Water Data'!E184))="","",OFFSET('Water Data'!$E$27,0,10*ROW('Water Data'!E184)))</f>
        <v/>
      </c>
      <c r="BW190" s="270" t="str">
        <f ca="true">+IF(OFFSET('Water Data'!$E$28,0,10*ROW('Water Data'!E184))="","",OFFSET('Water Data'!$E$28,0,10*ROW('Water Data'!E184)))</f>
        <v/>
      </c>
      <c r="BX190" s="270" t="str">
        <f ca="true">+IF(OFFSET('Water Data'!$E$29,0,10*ROW('Water Data'!E184))="","",OFFSET('Water Data'!$E$29,0,10*ROW('Water Data'!E184)))</f>
        <v/>
      </c>
      <c r="BY190" s="270" t="str">
        <f ca="true">+IF(OFFSET('Water Data'!$F$27,0,10*ROW('Water Data'!F184))="","",OFFSET('Water Data'!$F$27,0,10*ROW('Water Data'!F184)))</f>
        <v/>
      </c>
      <c r="BZ190" s="270" t="str">
        <f ca="true">+IF(OFFSET('Water Data'!$F$28,0,10*ROW('Water Data'!F184))="","",OFFSET('Water Data'!$F$28,0,10*ROW('Water Data'!F184)))</f>
        <v/>
      </c>
      <c r="CA190" s="270" t="str">
        <f ca="true">+IF(OFFSET('Water Data'!$F$29,0,10*ROW('Water Data'!F184))="","",OFFSET('Water Data'!$F$29,0,10*ROW('Water Data'!F184)))</f>
        <v/>
      </c>
      <c r="CB190" s="270" t="str">
        <f ca="true">+IF(OFFSET('Water Data'!$G$27,0,10*ROW('Water Data'!G184))="","",OFFSET('Water Data'!$G$27,0,10*ROW('Water Data'!G184)))</f>
        <v/>
      </c>
      <c r="CC190" s="270" t="str">
        <f ca="true">+IF(OFFSET('Water Data'!$G$28,0,10*ROW('Water Data'!G184))="","",OFFSET('Water Data'!$G$28,0,10*ROW('Water Data'!G184)))</f>
        <v/>
      </c>
      <c r="CD190" s="270" t="str">
        <f ca="true">+IF(OFFSET('Water Data'!$G$29,0,10*ROW('Water Data'!G184))="","",OFFSET('Water Data'!$G$29,0,10*ROW('Water Data'!G184)))</f>
        <v/>
      </c>
      <c r="CE190" s="270" t="str">
        <f ca="true">+IF(OFFSET('Water Data'!$H$27,0,10*ROW('Water Data'!H184))="","",OFFSET('Water Data'!$H$27,0,10*ROW('Water Data'!H184)))</f>
        <v/>
      </c>
      <c r="CF190" s="270" t="str">
        <f ca="true">+IF(OFFSET('Water Data'!$H$28,0,10*ROW('Water Data'!H184))="","",OFFSET('Water Data'!$H$28,0,10*ROW('Water Data'!H184)))</f>
        <v/>
      </c>
      <c r="CG190" s="270" t="str">
        <f ca="true">+IF(OFFSET('Water Data'!$H$29,0,10*ROW('Water Data'!H184))="","",OFFSET('Water Data'!$H$29,0,10*ROW('Water Data'!H184)))</f>
        <v/>
      </c>
      <c r="CH190" s="270" t="str">
        <f ca="true">+IF(OFFSET('Water Data'!$I$27,0,10*ROW('Water Data'!I184))="","",OFFSET('Water Data'!$I$27,0,10*ROW('Water Data'!I184)))</f>
        <v/>
      </c>
      <c r="CI190" s="270" t="str">
        <f ca="true">+IF(OFFSET('Water Data'!$I$28,0,10*ROW('Water Data'!I184))="","",OFFSET('Water Data'!$I$28,0,10*ROW('Water Data'!I184)))</f>
        <v/>
      </c>
      <c r="CJ190" s="270" t="str">
        <f ca="true">+IF(OFFSET('Water Data'!$I$29,0,10*ROW('Water Data'!I184))="","",OFFSET('Water Data'!$I$29,0,10*ROW('Water Data'!I184)))</f>
        <v/>
      </c>
      <c r="CK190" s="270" t="str">
        <f ca="true">+IF(OFFSET('Sanitation Data'!$D$28,0,10*ROW('Sanitation Data'!D184))="","",OFFSET('Sanitation Data'!$D$28,0,10*ROW('Sanitation Data'!D184)))</f>
        <v/>
      </c>
      <c r="CL190" s="270" t="str">
        <f ca="true">+IF(OFFSET('Sanitation Data'!$D$29,0,10*ROW('Sanitation Data'!D184))="","",OFFSET('Sanitation Data'!$D$29,0,10*ROW('Sanitation Data'!D184)))</f>
        <v/>
      </c>
      <c r="CM190" s="270" t="str">
        <f ca="true">+IF(OFFSET('Sanitation Data'!$D$30,0,10*ROW('Sanitation Data'!D184))="","",OFFSET('Sanitation Data'!$D$30,0,10*ROW('Sanitation Data'!D184)))</f>
        <v/>
      </c>
      <c r="CN190" s="270" t="str">
        <f ca="true">+IF(OFFSET('Sanitation Data'!$D$31,0,10*ROW('Sanitation Data'!D184))="","",OFFSET('Sanitation Data'!$D$31,0,10*ROW('Sanitation Data'!D184)))</f>
        <v/>
      </c>
      <c r="CO190" s="270" t="str">
        <f ca="true">+IF(OFFSET('Sanitation Data'!$D$32,0,10*ROW('Sanitation Data'!D184))="","",OFFSET('Sanitation Data'!$D$32,0,10*ROW('Sanitation Data'!D184)))</f>
        <v/>
      </c>
      <c r="CP190" s="270" t="str">
        <f ca="true">+IF(OFFSET('Sanitation Data'!$E$28,0,10*ROW('Sanitation Data'!E184))="","",OFFSET('Sanitation Data'!$E$28,0,10*ROW('Sanitation Data'!E184)))</f>
        <v/>
      </c>
      <c r="CQ190" s="270" t="str">
        <f ca="true">+IF(OFFSET('Sanitation Data'!$E$29,0,10*ROW('Sanitation Data'!E184))="","",OFFSET('Sanitation Data'!$E$29,0,10*ROW('Sanitation Data'!E184)))</f>
        <v/>
      </c>
      <c r="CR190" s="270" t="str">
        <f ca="true">+IF(OFFSET('Sanitation Data'!$E$30,0,10*ROW('Sanitation Data'!E184))="","",OFFSET('Sanitation Data'!$E$30,0,10*ROW('Sanitation Data'!E184)))</f>
        <v/>
      </c>
      <c r="CS190" s="270" t="str">
        <f ca="true">+IF(OFFSET('Sanitation Data'!$E$31,0,10*ROW('Sanitation Data'!E184))="","",OFFSET('Sanitation Data'!$E$31,0,10*ROW('Sanitation Data'!E184)))</f>
        <v/>
      </c>
      <c r="CT190" s="270" t="str">
        <f ca="true">+IF(OFFSET('Sanitation Data'!$E$32,0,10*ROW('Sanitation Data'!E184))="","",OFFSET('Sanitation Data'!$E$32,0,10*ROW('Sanitation Data'!E184)))</f>
        <v/>
      </c>
      <c r="CU190" s="270" t="str">
        <f ca="true">+IF(OFFSET('Sanitation Data'!$F$28,0,10*ROW('Sanitation Data'!F184))="","",OFFSET('Sanitation Data'!$F$28,0,10*ROW('Sanitation Data'!F184)))</f>
        <v/>
      </c>
      <c r="CV190" s="270" t="str">
        <f ca="true">+IF(OFFSET('Sanitation Data'!$F$29,0,10*ROW('Sanitation Data'!F184))="","",OFFSET('Sanitation Data'!$F$29,0,10*ROW('Sanitation Data'!F184)))</f>
        <v/>
      </c>
      <c r="CW190" s="270" t="str">
        <f ca="true">+IF(OFFSET('Sanitation Data'!$F$30,0,10*ROW('Sanitation Data'!F184))="","",OFFSET('Sanitation Data'!$F$30,0,10*ROW('Sanitation Data'!F184)))</f>
        <v/>
      </c>
      <c r="CX190" s="270" t="str">
        <f ca="true">+IF(OFFSET('Sanitation Data'!$F$31,0,10*ROW('Sanitation Data'!F184))="","",OFFSET('Sanitation Data'!$F$31,0,10*ROW('Sanitation Data'!F184)))</f>
        <v/>
      </c>
      <c r="CY190" s="270" t="str">
        <f ca="true">+IF(OFFSET('Sanitation Data'!$F$32,0,10*ROW('Sanitation Data'!F184))="","",OFFSET('Sanitation Data'!$F$32,0,10*ROW('Sanitation Data'!F184)))</f>
        <v/>
      </c>
      <c r="CZ190" s="270" t="str">
        <f ca="true">+IF(OFFSET('Sanitation Data'!$G$28,0,10*ROW('Sanitation Data'!G184))="","",OFFSET('Sanitation Data'!$G$28,0,10*ROW('Sanitation Data'!G184)))</f>
        <v/>
      </c>
      <c r="DA190" s="270" t="str">
        <f ca="true">+IF(OFFSET('Sanitation Data'!$G$29,0,10*ROW('Sanitation Data'!G184))="","",OFFSET('Sanitation Data'!$G$29,0,10*ROW('Sanitation Data'!G184)))</f>
        <v/>
      </c>
      <c r="DB190" s="270" t="str">
        <f ca="true">+IF(OFFSET('Sanitation Data'!$G$30,0,10*ROW('Sanitation Data'!G184))="","",OFFSET('Sanitation Data'!$G$30,0,10*ROW('Sanitation Data'!G184)))</f>
        <v/>
      </c>
      <c r="DC190" s="270" t="str">
        <f ca="true">+IF(OFFSET('Sanitation Data'!$G$31,0,10*ROW('Sanitation Data'!G184))="","",OFFSET('Sanitation Data'!$G$31,0,10*ROW('Sanitation Data'!G184)))</f>
        <v/>
      </c>
      <c r="DD190" s="270" t="str">
        <f ca="true">+IF(OFFSET('Sanitation Data'!$G$32,0,10*ROW('Sanitation Data'!G184))="","",OFFSET('Sanitation Data'!$G$32,0,10*ROW('Sanitation Data'!G184)))</f>
        <v/>
      </c>
      <c r="DE190" s="270" t="str">
        <f ca="true">+IF(OFFSET('Sanitation Data'!$H$28,0,10*ROW('Sanitation Data'!H184))="","",OFFSET('Sanitation Data'!$H$28,0,10*ROW('Sanitation Data'!H184)))</f>
        <v/>
      </c>
      <c r="DF190" s="270" t="str">
        <f ca="true">+IF(OFFSET('Sanitation Data'!$H$29,0,10*ROW('Sanitation Data'!H184))="","",OFFSET('Sanitation Data'!$H$29,0,10*ROW('Sanitation Data'!H184)))</f>
        <v/>
      </c>
      <c r="DG190" s="270" t="str">
        <f ca="true">+IF(OFFSET('Sanitation Data'!$H$30,0,10*ROW('Sanitation Data'!H184))="","",OFFSET('Sanitation Data'!$H$30,0,10*ROW('Sanitation Data'!H184)))</f>
        <v/>
      </c>
      <c r="DH190" s="270" t="str">
        <f ca="true">+IF(OFFSET('Sanitation Data'!$H$31,0,10*ROW('Sanitation Data'!H184))="","",OFFSET('Sanitation Data'!$H$31,0,10*ROW('Sanitation Data'!H184)))</f>
        <v/>
      </c>
      <c r="DI190" s="270" t="str">
        <f ca="true">+IF(OFFSET('Sanitation Data'!$H$32,0,10*ROW('Sanitation Data'!H184))="","",OFFSET('Sanitation Data'!$H$32,0,10*ROW('Sanitation Data'!H184)))</f>
        <v/>
      </c>
      <c r="DJ190" s="270" t="str">
        <f ca="true">+IF(OFFSET('Sanitation Data'!$I$28,0,10*ROW('Sanitation Data'!I184))="","",OFFSET('Sanitation Data'!$I$28,0,10*ROW('Sanitation Data'!I184)))</f>
        <v/>
      </c>
      <c r="DK190" s="270" t="str">
        <f ca="true">+IF(OFFSET('Sanitation Data'!$I$29,0,10*ROW('Sanitation Data'!I184))="","",OFFSET('Sanitation Data'!$I$29,0,10*ROW('Sanitation Data'!I184)))</f>
        <v/>
      </c>
      <c r="DL190" s="270" t="str">
        <f ca="true">+IF(OFFSET('Sanitation Data'!$I$30,0,10*ROW('Sanitation Data'!I184))="","",OFFSET('Sanitation Data'!$I$30,0,10*ROW('Sanitation Data'!I184)))</f>
        <v/>
      </c>
      <c r="DM190" s="270" t="str">
        <f ca="true">+IF(OFFSET('Sanitation Data'!$I$31,0,10*ROW('Sanitation Data'!I184))="","",OFFSET('Sanitation Data'!$I$31,0,10*ROW('Sanitation Data'!I184)))</f>
        <v/>
      </c>
      <c r="DN190" s="270" t="str">
        <f ca="true">+IF(OFFSET('Sanitation Data'!$I$32,0,10*ROW('Sanitation Data'!I184))="","",OFFSET('Sanitation Data'!$I$32,0,10*ROW('Sanitation Data'!I184)))</f>
        <v/>
      </c>
      <c r="DO190" s="270" t="str">
        <f ca="true">+IF(OFFSET('Hygiene Data'!$D$11,0,10*ROW('Hygiene Data'!D184))="","",OFFSET('Hygiene Data'!$D$11,0,10*ROW('Hygiene Data'!D184)))</f>
        <v/>
      </c>
      <c r="DP190" s="270" t="str">
        <f ca="true">+IF(OFFSET('Hygiene Data'!$D$12,0,10*ROW('Hygiene Data'!D184))="","",OFFSET('Hygiene Data'!$D$12,0,10*ROW('Hygiene Data'!D184)))</f>
        <v/>
      </c>
      <c r="DQ190" s="270" t="str">
        <f ca="true">+IF(OFFSET('Hygiene Data'!$D$13,0,10*ROW('Hygiene Data'!D184))="","",OFFSET('Hygiene Data'!$D$13,0,10*ROW('Hygiene Data'!D184)))</f>
        <v/>
      </c>
      <c r="DR190" s="270" t="str">
        <f ca="true">+IF(OFFSET('Hygiene Data'!$E$11,0,10*ROW('Hygiene Data'!E184))="","",OFFSET('Hygiene Data'!$E$11,0,10*ROW('Hygiene Data'!E184)))</f>
        <v/>
      </c>
      <c r="DS190" s="270" t="str">
        <f ca="true">+IF(OFFSET('Hygiene Data'!$E$12,0,10*ROW('Hygiene Data'!E184))="","",OFFSET('Hygiene Data'!$E$12,0,10*ROW('Hygiene Data'!E184)))</f>
        <v/>
      </c>
      <c r="DT190" s="270" t="str">
        <f ca="true">+IF(OFFSET('Hygiene Data'!$E$13,0,10*ROW('Hygiene Data'!E184))="","",OFFSET('Hygiene Data'!$E$13,0,10*ROW('Hygiene Data'!E184)))</f>
        <v/>
      </c>
      <c r="DU190" s="270" t="str">
        <f ca="true">+IF(OFFSET('Hygiene Data'!$F$11,0,10*ROW('Hygiene Data'!F184))="","",OFFSET('Hygiene Data'!$F$11,0,10*ROW('Hygiene Data'!F184)))</f>
        <v/>
      </c>
      <c r="DV190" s="270" t="str">
        <f ca="true">+IF(OFFSET('Hygiene Data'!$F$12,0,10*ROW('Hygiene Data'!F184))="","",OFFSET('Hygiene Data'!$F$12,0,10*ROW('Hygiene Data'!F184)))</f>
        <v/>
      </c>
      <c r="DW190" s="270" t="str">
        <f ca="true">+IF(OFFSET('Hygiene Data'!$F$13,0,10*ROW('Hygiene Data'!F184))="","",OFFSET('Hygiene Data'!$F$13,0,10*ROW('Hygiene Data'!F184)))</f>
        <v/>
      </c>
      <c r="DX190" s="270" t="str">
        <f ca="true">+IF(OFFSET('Hygiene Data'!$G$11,0,10*ROW('Hygiene Data'!G184))="","",OFFSET('Hygiene Data'!$G$11,0,10*ROW('Hygiene Data'!G184)))</f>
        <v/>
      </c>
      <c r="DY190" s="270" t="str">
        <f ca="true">+IF(OFFSET('Hygiene Data'!$G$12,0,10*ROW('Hygiene Data'!G184))="","",OFFSET('Hygiene Data'!$G$12,0,10*ROW('Hygiene Data'!G184)))</f>
        <v/>
      </c>
      <c r="DZ190" s="270" t="str">
        <f ca="true">+IF(OFFSET('Hygiene Data'!$G$13,0,10*ROW('Hygiene Data'!G184))="","",OFFSET('Hygiene Data'!$G$13,0,10*ROW('Hygiene Data'!G184)))</f>
        <v/>
      </c>
      <c r="EA190" s="270" t="str">
        <f ca="true">+IF(OFFSET('Hygiene Data'!$H$11,0,10*ROW('Hygiene Data'!H184))="","",OFFSET('Hygiene Data'!$H$11,0,10*ROW('Hygiene Data'!H184)))</f>
        <v/>
      </c>
      <c r="EB190" s="270" t="str">
        <f ca="true">+IF(OFFSET('Hygiene Data'!$H$12,0,10*ROW('Hygiene Data'!H184))="","",OFFSET('Hygiene Data'!$H$12,0,10*ROW('Hygiene Data'!H184)))</f>
        <v/>
      </c>
      <c r="EC190" s="270" t="str">
        <f ca="true">+IF(OFFSET('Hygiene Data'!$H$13,0,10*ROW('Hygiene Data'!H184))="","",OFFSET('Hygiene Data'!$H$13,0,10*ROW('Hygiene Data'!H184)))</f>
        <v/>
      </c>
      <c r="ED190" s="270" t="str">
        <f ca="true">+IF(OFFSET('Hygiene Data'!$I$11,0,10*ROW('Hygiene Data'!I184))="","",OFFSET('Hygiene Data'!$I$11,0,10*ROW('Hygiene Data'!I184)))</f>
        <v/>
      </c>
      <c r="EE190" s="270" t="str">
        <f ca="true">+IF(OFFSET('Hygiene Data'!$I$12,0,10*ROW('Hygiene Data'!I184))="","",OFFSET('Hygiene Data'!$I$12,0,10*ROW('Hygiene Data'!I184)))</f>
        <v/>
      </c>
      <c r="EF190" s="270"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26" t="str">
        <f t="shared" ca="true" si="2"/>
        <v/>
      </c>
      <c r="D191" s="93"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3"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3"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3"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3"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3"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3"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3"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3"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3"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3"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3"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3"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3"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3"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3"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3"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3"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4"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4"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4"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4"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4"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4"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4"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4"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4"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4"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4"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4"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4"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4"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4"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4"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4"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4"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4"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4"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4"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4"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4"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4"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4"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4"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4"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4"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4"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4"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5"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5"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5"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5"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5"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5"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5"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5"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5"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5"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5"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5"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5"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5"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5"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5"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5"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5"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0"/>
      <c r="BS191" s="270" t="str">
        <f ca="true">+IF(OFFSET('Water Data'!$D$27,0,10*ROW('Water Data'!D185))="","",OFFSET('Water Data'!$D$27,0,10*ROW('Water Data'!D185)))</f>
        <v/>
      </c>
      <c r="BT191" s="270" t="str">
        <f ca="true">+IF(OFFSET('Water Data'!$D$28,0,10*ROW('Water Data'!D185))="","",OFFSET('Water Data'!$D$28,0,10*ROW('Water Data'!D185)))</f>
        <v/>
      </c>
      <c r="BU191" s="270" t="str">
        <f ca="true">+IF(OFFSET('Water Data'!$D$29,0,10*ROW('Water Data'!D185))="","",OFFSET('Water Data'!$D$29,0,10*ROW('Water Data'!D185)))</f>
        <v/>
      </c>
      <c r="BV191" s="270" t="str">
        <f ca="true">+IF(OFFSET('Water Data'!$E$27,0,10*ROW('Water Data'!E185))="","",OFFSET('Water Data'!$E$27,0,10*ROW('Water Data'!E185)))</f>
        <v/>
      </c>
      <c r="BW191" s="270" t="str">
        <f ca="true">+IF(OFFSET('Water Data'!$E$28,0,10*ROW('Water Data'!E185))="","",OFFSET('Water Data'!$E$28,0,10*ROW('Water Data'!E185)))</f>
        <v/>
      </c>
      <c r="BX191" s="270" t="str">
        <f ca="true">+IF(OFFSET('Water Data'!$E$29,0,10*ROW('Water Data'!E185))="","",OFFSET('Water Data'!$E$29,0,10*ROW('Water Data'!E185)))</f>
        <v/>
      </c>
      <c r="BY191" s="270" t="str">
        <f ca="true">+IF(OFFSET('Water Data'!$F$27,0,10*ROW('Water Data'!F185))="","",OFFSET('Water Data'!$F$27,0,10*ROW('Water Data'!F185)))</f>
        <v/>
      </c>
      <c r="BZ191" s="270" t="str">
        <f ca="true">+IF(OFFSET('Water Data'!$F$28,0,10*ROW('Water Data'!F185))="","",OFFSET('Water Data'!$F$28,0,10*ROW('Water Data'!F185)))</f>
        <v/>
      </c>
      <c r="CA191" s="270" t="str">
        <f ca="true">+IF(OFFSET('Water Data'!$F$29,0,10*ROW('Water Data'!F185))="","",OFFSET('Water Data'!$F$29,0,10*ROW('Water Data'!F185)))</f>
        <v/>
      </c>
      <c r="CB191" s="270" t="str">
        <f ca="true">+IF(OFFSET('Water Data'!$G$27,0,10*ROW('Water Data'!G185))="","",OFFSET('Water Data'!$G$27,0,10*ROW('Water Data'!G185)))</f>
        <v/>
      </c>
      <c r="CC191" s="270" t="str">
        <f ca="true">+IF(OFFSET('Water Data'!$G$28,0,10*ROW('Water Data'!G185))="","",OFFSET('Water Data'!$G$28,0,10*ROW('Water Data'!G185)))</f>
        <v/>
      </c>
      <c r="CD191" s="270" t="str">
        <f ca="true">+IF(OFFSET('Water Data'!$G$29,0,10*ROW('Water Data'!G185))="","",OFFSET('Water Data'!$G$29,0,10*ROW('Water Data'!G185)))</f>
        <v/>
      </c>
      <c r="CE191" s="270" t="str">
        <f ca="true">+IF(OFFSET('Water Data'!$H$27,0,10*ROW('Water Data'!H185))="","",OFFSET('Water Data'!$H$27,0,10*ROW('Water Data'!H185)))</f>
        <v/>
      </c>
      <c r="CF191" s="270" t="str">
        <f ca="true">+IF(OFFSET('Water Data'!$H$28,0,10*ROW('Water Data'!H185))="","",OFFSET('Water Data'!$H$28,0,10*ROW('Water Data'!H185)))</f>
        <v/>
      </c>
      <c r="CG191" s="270" t="str">
        <f ca="true">+IF(OFFSET('Water Data'!$H$29,0,10*ROW('Water Data'!H185))="","",OFFSET('Water Data'!$H$29,0,10*ROW('Water Data'!H185)))</f>
        <v/>
      </c>
      <c r="CH191" s="270" t="str">
        <f ca="true">+IF(OFFSET('Water Data'!$I$27,0,10*ROW('Water Data'!I185))="","",OFFSET('Water Data'!$I$27,0,10*ROW('Water Data'!I185)))</f>
        <v/>
      </c>
      <c r="CI191" s="270" t="str">
        <f ca="true">+IF(OFFSET('Water Data'!$I$28,0,10*ROW('Water Data'!I185))="","",OFFSET('Water Data'!$I$28,0,10*ROW('Water Data'!I185)))</f>
        <v/>
      </c>
      <c r="CJ191" s="270" t="str">
        <f ca="true">+IF(OFFSET('Water Data'!$I$29,0,10*ROW('Water Data'!I185))="","",OFFSET('Water Data'!$I$29,0,10*ROW('Water Data'!I185)))</f>
        <v/>
      </c>
      <c r="CK191" s="270" t="str">
        <f ca="true">+IF(OFFSET('Sanitation Data'!$D$28,0,10*ROW('Sanitation Data'!D185))="","",OFFSET('Sanitation Data'!$D$28,0,10*ROW('Sanitation Data'!D185)))</f>
        <v/>
      </c>
      <c r="CL191" s="270" t="str">
        <f ca="true">+IF(OFFSET('Sanitation Data'!$D$29,0,10*ROW('Sanitation Data'!D185))="","",OFFSET('Sanitation Data'!$D$29,0,10*ROW('Sanitation Data'!D185)))</f>
        <v/>
      </c>
      <c r="CM191" s="270" t="str">
        <f ca="true">+IF(OFFSET('Sanitation Data'!$D$30,0,10*ROW('Sanitation Data'!D185))="","",OFFSET('Sanitation Data'!$D$30,0,10*ROW('Sanitation Data'!D185)))</f>
        <v/>
      </c>
      <c r="CN191" s="270" t="str">
        <f ca="true">+IF(OFFSET('Sanitation Data'!$D$31,0,10*ROW('Sanitation Data'!D185))="","",OFFSET('Sanitation Data'!$D$31,0,10*ROW('Sanitation Data'!D185)))</f>
        <v/>
      </c>
      <c r="CO191" s="270" t="str">
        <f ca="true">+IF(OFFSET('Sanitation Data'!$D$32,0,10*ROW('Sanitation Data'!D185))="","",OFFSET('Sanitation Data'!$D$32,0,10*ROW('Sanitation Data'!D185)))</f>
        <v/>
      </c>
      <c r="CP191" s="270" t="str">
        <f ca="true">+IF(OFFSET('Sanitation Data'!$E$28,0,10*ROW('Sanitation Data'!E185))="","",OFFSET('Sanitation Data'!$E$28,0,10*ROW('Sanitation Data'!E185)))</f>
        <v/>
      </c>
      <c r="CQ191" s="270" t="str">
        <f ca="true">+IF(OFFSET('Sanitation Data'!$E$29,0,10*ROW('Sanitation Data'!E185))="","",OFFSET('Sanitation Data'!$E$29,0,10*ROW('Sanitation Data'!E185)))</f>
        <v/>
      </c>
      <c r="CR191" s="270" t="str">
        <f ca="true">+IF(OFFSET('Sanitation Data'!$E$30,0,10*ROW('Sanitation Data'!E185))="","",OFFSET('Sanitation Data'!$E$30,0,10*ROW('Sanitation Data'!E185)))</f>
        <v/>
      </c>
      <c r="CS191" s="270" t="str">
        <f ca="true">+IF(OFFSET('Sanitation Data'!$E$31,0,10*ROW('Sanitation Data'!E185))="","",OFFSET('Sanitation Data'!$E$31,0,10*ROW('Sanitation Data'!E185)))</f>
        <v/>
      </c>
      <c r="CT191" s="270" t="str">
        <f ca="true">+IF(OFFSET('Sanitation Data'!$E$32,0,10*ROW('Sanitation Data'!E185))="","",OFFSET('Sanitation Data'!$E$32,0,10*ROW('Sanitation Data'!E185)))</f>
        <v/>
      </c>
      <c r="CU191" s="270" t="str">
        <f ca="true">+IF(OFFSET('Sanitation Data'!$F$28,0,10*ROW('Sanitation Data'!F185))="","",OFFSET('Sanitation Data'!$F$28,0,10*ROW('Sanitation Data'!F185)))</f>
        <v/>
      </c>
      <c r="CV191" s="270" t="str">
        <f ca="true">+IF(OFFSET('Sanitation Data'!$F$29,0,10*ROW('Sanitation Data'!F185))="","",OFFSET('Sanitation Data'!$F$29,0,10*ROW('Sanitation Data'!F185)))</f>
        <v/>
      </c>
      <c r="CW191" s="270" t="str">
        <f ca="true">+IF(OFFSET('Sanitation Data'!$F$30,0,10*ROW('Sanitation Data'!F185))="","",OFFSET('Sanitation Data'!$F$30,0,10*ROW('Sanitation Data'!F185)))</f>
        <v/>
      </c>
      <c r="CX191" s="270" t="str">
        <f ca="true">+IF(OFFSET('Sanitation Data'!$F$31,0,10*ROW('Sanitation Data'!F185))="","",OFFSET('Sanitation Data'!$F$31,0,10*ROW('Sanitation Data'!F185)))</f>
        <v/>
      </c>
      <c r="CY191" s="270" t="str">
        <f ca="true">+IF(OFFSET('Sanitation Data'!$F$32,0,10*ROW('Sanitation Data'!F185))="","",OFFSET('Sanitation Data'!$F$32,0,10*ROW('Sanitation Data'!F185)))</f>
        <v/>
      </c>
      <c r="CZ191" s="270" t="str">
        <f ca="true">+IF(OFFSET('Sanitation Data'!$G$28,0,10*ROW('Sanitation Data'!G185))="","",OFFSET('Sanitation Data'!$G$28,0,10*ROW('Sanitation Data'!G185)))</f>
        <v/>
      </c>
      <c r="DA191" s="270" t="str">
        <f ca="true">+IF(OFFSET('Sanitation Data'!$G$29,0,10*ROW('Sanitation Data'!G185))="","",OFFSET('Sanitation Data'!$G$29,0,10*ROW('Sanitation Data'!G185)))</f>
        <v/>
      </c>
      <c r="DB191" s="270" t="str">
        <f ca="true">+IF(OFFSET('Sanitation Data'!$G$30,0,10*ROW('Sanitation Data'!G185))="","",OFFSET('Sanitation Data'!$G$30,0,10*ROW('Sanitation Data'!G185)))</f>
        <v/>
      </c>
      <c r="DC191" s="270" t="str">
        <f ca="true">+IF(OFFSET('Sanitation Data'!$G$31,0,10*ROW('Sanitation Data'!G185))="","",OFFSET('Sanitation Data'!$G$31,0,10*ROW('Sanitation Data'!G185)))</f>
        <v/>
      </c>
      <c r="DD191" s="270" t="str">
        <f ca="true">+IF(OFFSET('Sanitation Data'!$G$32,0,10*ROW('Sanitation Data'!G185))="","",OFFSET('Sanitation Data'!$G$32,0,10*ROW('Sanitation Data'!G185)))</f>
        <v/>
      </c>
      <c r="DE191" s="270" t="str">
        <f ca="true">+IF(OFFSET('Sanitation Data'!$H$28,0,10*ROW('Sanitation Data'!H185))="","",OFFSET('Sanitation Data'!$H$28,0,10*ROW('Sanitation Data'!H185)))</f>
        <v/>
      </c>
      <c r="DF191" s="270" t="str">
        <f ca="true">+IF(OFFSET('Sanitation Data'!$H$29,0,10*ROW('Sanitation Data'!H185))="","",OFFSET('Sanitation Data'!$H$29,0,10*ROW('Sanitation Data'!H185)))</f>
        <v/>
      </c>
      <c r="DG191" s="270" t="str">
        <f ca="true">+IF(OFFSET('Sanitation Data'!$H$30,0,10*ROW('Sanitation Data'!H185))="","",OFFSET('Sanitation Data'!$H$30,0,10*ROW('Sanitation Data'!H185)))</f>
        <v/>
      </c>
      <c r="DH191" s="270" t="str">
        <f ca="true">+IF(OFFSET('Sanitation Data'!$H$31,0,10*ROW('Sanitation Data'!H185))="","",OFFSET('Sanitation Data'!$H$31,0,10*ROW('Sanitation Data'!H185)))</f>
        <v/>
      </c>
      <c r="DI191" s="270" t="str">
        <f ca="true">+IF(OFFSET('Sanitation Data'!$H$32,0,10*ROW('Sanitation Data'!H185))="","",OFFSET('Sanitation Data'!$H$32,0,10*ROW('Sanitation Data'!H185)))</f>
        <v/>
      </c>
      <c r="DJ191" s="270" t="str">
        <f ca="true">+IF(OFFSET('Sanitation Data'!$I$28,0,10*ROW('Sanitation Data'!I185))="","",OFFSET('Sanitation Data'!$I$28,0,10*ROW('Sanitation Data'!I185)))</f>
        <v/>
      </c>
      <c r="DK191" s="270" t="str">
        <f ca="true">+IF(OFFSET('Sanitation Data'!$I$29,0,10*ROW('Sanitation Data'!I185))="","",OFFSET('Sanitation Data'!$I$29,0,10*ROW('Sanitation Data'!I185)))</f>
        <v/>
      </c>
      <c r="DL191" s="270" t="str">
        <f ca="true">+IF(OFFSET('Sanitation Data'!$I$30,0,10*ROW('Sanitation Data'!I185))="","",OFFSET('Sanitation Data'!$I$30,0,10*ROW('Sanitation Data'!I185)))</f>
        <v/>
      </c>
      <c r="DM191" s="270" t="str">
        <f ca="true">+IF(OFFSET('Sanitation Data'!$I$31,0,10*ROW('Sanitation Data'!I185))="","",OFFSET('Sanitation Data'!$I$31,0,10*ROW('Sanitation Data'!I185)))</f>
        <v/>
      </c>
      <c r="DN191" s="270" t="str">
        <f ca="true">+IF(OFFSET('Sanitation Data'!$I$32,0,10*ROW('Sanitation Data'!I185))="","",OFFSET('Sanitation Data'!$I$32,0,10*ROW('Sanitation Data'!I185)))</f>
        <v/>
      </c>
      <c r="DO191" s="270" t="str">
        <f ca="true">+IF(OFFSET('Hygiene Data'!$D$11,0,10*ROW('Hygiene Data'!D185))="","",OFFSET('Hygiene Data'!$D$11,0,10*ROW('Hygiene Data'!D185)))</f>
        <v/>
      </c>
      <c r="DP191" s="270" t="str">
        <f ca="true">+IF(OFFSET('Hygiene Data'!$D$12,0,10*ROW('Hygiene Data'!D185))="","",OFFSET('Hygiene Data'!$D$12,0,10*ROW('Hygiene Data'!D185)))</f>
        <v/>
      </c>
      <c r="DQ191" s="270" t="str">
        <f ca="true">+IF(OFFSET('Hygiene Data'!$D$13,0,10*ROW('Hygiene Data'!D185))="","",OFFSET('Hygiene Data'!$D$13,0,10*ROW('Hygiene Data'!D185)))</f>
        <v/>
      </c>
      <c r="DR191" s="270" t="str">
        <f ca="true">+IF(OFFSET('Hygiene Data'!$E$11,0,10*ROW('Hygiene Data'!E185))="","",OFFSET('Hygiene Data'!$E$11,0,10*ROW('Hygiene Data'!E185)))</f>
        <v/>
      </c>
      <c r="DS191" s="270" t="str">
        <f ca="true">+IF(OFFSET('Hygiene Data'!$E$12,0,10*ROW('Hygiene Data'!E185))="","",OFFSET('Hygiene Data'!$E$12,0,10*ROW('Hygiene Data'!E185)))</f>
        <v/>
      </c>
      <c r="DT191" s="270" t="str">
        <f ca="true">+IF(OFFSET('Hygiene Data'!$E$13,0,10*ROW('Hygiene Data'!E185))="","",OFFSET('Hygiene Data'!$E$13,0,10*ROW('Hygiene Data'!E185)))</f>
        <v/>
      </c>
      <c r="DU191" s="270" t="str">
        <f ca="true">+IF(OFFSET('Hygiene Data'!$F$11,0,10*ROW('Hygiene Data'!F185))="","",OFFSET('Hygiene Data'!$F$11,0,10*ROW('Hygiene Data'!F185)))</f>
        <v/>
      </c>
      <c r="DV191" s="270" t="str">
        <f ca="true">+IF(OFFSET('Hygiene Data'!$F$12,0,10*ROW('Hygiene Data'!F185))="","",OFFSET('Hygiene Data'!$F$12,0,10*ROW('Hygiene Data'!F185)))</f>
        <v/>
      </c>
      <c r="DW191" s="270" t="str">
        <f ca="true">+IF(OFFSET('Hygiene Data'!$F$13,0,10*ROW('Hygiene Data'!F185))="","",OFFSET('Hygiene Data'!$F$13,0,10*ROW('Hygiene Data'!F185)))</f>
        <v/>
      </c>
      <c r="DX191" s="270" t="str">
        <f ca="true">+IF(OFFSET('Hygiene Data'!$G$11,0,10*ROW('Hygiene Data'!G185))="","",OFFSET('Hygiene Data'!$G$11,0,10*ROW('Hygiene Data'!G185)))</f>
        <v/>
      </c>
      <c r="DY191" s="270" t="str">
        <f ca="true">+IF(OFFSET('Hygiene Data'!$G$12,0,10*ROW('Hygiene Data'!G185))="","",OFFSET('Hygiene Data'!$G$12,0,10*ROW('Hygiene Data'!G185)))</f>
        <v/>
      </c>
      <c r="DZ191" s="270" t="str">
        <f ca="true">+IF(OFFSET('Hygiene Data'!$G$13,0,10*ROW('Hygiene Data'!G185))="","",OFFSET('Hygiene Data'!$G$13,0,10*ROW('Hygiene Data'!G185)))</f>
        <v/>
      </c>
      <c r="EA191" s="270" t="str">
        <f ca="true">+IF(OFFSET('Hygiene Data'!$H$11,0,10*ROW('Hygiene Data'!H185))="","",OFFSET('Hygiene Data'!$H$11,0,10*ROW('Hygiene Data'!H185)))</f>
        <v/>
      </c>
      <c r="EB191" s="270" t="str">
        <f ca="true">+IF(OFFSET('Hygiene Data'!$H$12,0,10*ROW('Hygiene Data'!H185))="","",OFFSET('Hygiene Data'!$H$12,0,10*ROW('Hygiene Data'!H185)))</f>
        <v/>
      </c>
      <c r="EC191" s="270" t="str">
        <f ca="true">+IF(OFFSET('Hygiene Data'!$H$13,0,10*ROW('Hygiene Data'!H185))="","",OFFSET('Hygiene Data'!$H$13,0,10*ROW('Hygiene Data'!H185)))</f>
        <v/>
      </c>
      <c r="ED191" s="270" t="str">
        <f ca="true">+IF(OFFSET('Hygiene Data'!$I$11,0,10*ROW('Hygiene Data'!I185))="","",OFFSET('Hygiene Data'!$I$11,0,10*ROW('Hygiene Data'!I185)))</f>
        <v/>
      </c>
      <c r="EE191" s="270" t="str">
        <f ca="true">+IF(OFFSET('Hygiene Data'!$I$12,0,10*ROW('Hygiene Data'!I185))="","",OFFSET('Hygiene Data'!$I$12,0,10*ROW('Hygiene Data'!I185)))</f>
        <v/>
      </c>
      <c r="EF191" s="270"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26" t="str">
        <f t="shared" ca="true" si="2"/>
        <v/>
      </c>
      <c r="D192" s="93"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3"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3"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3"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3"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3"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3"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3"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3"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3"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3"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3"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3"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3"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3"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3"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3"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3"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4"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4"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4"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4"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4"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4"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4"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4"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4"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4"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4"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4"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4"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4"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4"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4"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4"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4"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4"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4"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4"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4"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4"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4"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4"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4"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4"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4"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4"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4"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5"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5"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5"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5"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5"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5"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5"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5"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5"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5"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5"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5"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5"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5"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5"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5"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5"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5"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0"/>
      <c r="BS192" s="270" t="str">
        <f ca="true">+IF(OFFSET('Water Data'!$D$27,0,10*ROW('Water Data'!D186))="","",OFFSET('Water Data'!$D$27,0,10*ROW('Water Data'!D186)))</f>
        <v/>
      </c>
      <c r="BT192" s="270" t="str">
        <f ca="true">+IF(OFFSET('Water Data'!$D$28,0,10*ROW('Water Data'!D186))="","",OFFSET('Water Data'!$D$28,0,10*ROW('Water Data'!D186)))</f>
        <v/>
      </c>
      <c r="BU192" s="270" t="str">
        <f ca="true">+IF(OFFSET('Water Data'!$D$29,0,10*ROW('Water Data'!D186))="","",OFFSET('Water Data'!$D$29,0,10*ROW('Water Data'!D186)))</f>
        <v/>
      </c>
      <c r="BV192" s="270" t="str">
        <f ca="true">+IF(OFFSET('Water Data'!$E$27,0,10*ROW('Water Data'!E186))="","",OFFSET('Water Data'!$E$27,0,10*ROW('Water Data'!E186)))</f>
        <v/>
      </c>
      <c r="BW192" s="270" t="str">
        <f ca="true">+IF(OFFSET('Water Data'!$E$28,0,10*ROW('Water Data'!E186))="","",OFFSET('Water Data'!$E$28,0,10*ROW('Water Data'!E186)))</f>
        <v/>
      </c>
      <c r="BX192" s="270" t="str">
        <f ca="true">+IF(OFFSET('Water Data'!$E$29,0,10*ROW('Water Data'!E186))="","",OFFSET('Water Data'!$E$29,0,10*ROW('Water Data'!E186)))</f>
        <v/>
      </c>
      <c r="BY192" s="270" t="str">
        <f ca="true">+IF(OFFSET('Water Data'!$F$27,0,10*ROW('Water Data'!F186))="","",OFFSET('Water Data'!$F$27,0,10*ROW('Water Data'!F186)))</f>
        <v/>
      </c>
      <c r="BZ192" s="270" t="str">
        <f ca="true">+IF(OFFSET('Water Data'!$F$28,0,10*ROW('Water Data'!F186))="","",OFFSET('Water Data'!$F$28,0,10*ROW('Water Data'!F186)))</f>
        <v/>
      </c>
      <c r="CA192" s="270" t="str">
        <f ca="true">+IF(OFFSET('Water Data'!$F$29,0,10*ROW('Water Data'!F186))="","",OFFSET('Water Data'!$F$29,0,10*ROW('Water Data'!F186)))</f>
        <v/>
      </c>
      <c r="CB192" s="270" t="str">
        <f ca="true">+IF(OFFSET('Water Data'!$G$27,0,10*ROW('Water Data'!G186))="","",OFFSET('Water Data'!$G$27,0,10*ROW('Water Data'!G186)))</f>
        <v/>
      </c>
      <c r="CC192" s="270" t="str">
        <f ca="true">+IF(OFFSET('Water Data'!$G$28,0,10*ROW('Water Data'!G186))="","",OFFSET('Water Data'!$G$28,0,10*ROW('Water Data'!G186)))</f>
        <v/>
      </c>
      <c r="CD192" s="270" t="str">
        <f ca="true">+IF(OFFSET('Water Data'!$G$29,0,10*ROW('Water Data'!G186))="","",OFFSET('Water Data'!$G$29,0,10*ROW('Water Data'!G186)))</f>
        <v/>
      </c>
      <c r="CE192" s="270" t="str">
        <f ca="true">+IF(OFFSET('Water Data'!$H$27,0,10*ROW('Water Data'!H186))="","",OFFSET('Water Data'!$H$27,0,10*ROW('Water Data'!H186)))</f>
        <v/>
      </c>
      <c r="CF192" s="270" t="str">
        <f ca="true">+IF(OFFSET('Water Data'!$H$28,0,10*ROW('Water Data'!H186))="","",OFFSET('Water Data'!$H$28,0,10*ROW('Water Data'!H186)))</f>
        <v/>
      </c>
      <c r="CG192" s="270" t="str">
        <f ca="true">+IF(OFFSET('Water Data'!$H$29,0,10*ROW('Water Data'!H186))="","",OFFSET('Water Data'!$H$29,0,10*ROW('Water Data'!H186)))</f>
        <v/>
      </c>
      <c r="CH192" s="270" t="str">
        <f ca="true">+IF(OFFSET('Water Data'!$I$27,0,10*ROW('Water Data'!I186))="","",OFFSET('Water Data'!$I$27,0,10*ROW('Water Data'!I186)))</f>
        <v/>
      </c>
      <c r="CI192" s="270" t="str">
        <f ca="true">+IF(OFFSET('Water Data'!$I$28,0,10*ROW('Water Data'!I186))="","",OFFSET('Water Data'!$I$28,0,10*ROW('Water Data'!I186)))</f>
        <v/>
      </c>
      <c r="CJ192" s="270" t="str">
        <f ca="true">+IF(OFFSET('Water Data'!$I$29,0,10*ROW('Water Data'!I186))="","",OFFSET('Water Data'!$I$29,0,10*ROW('Water Data'!I186)))</f>
        <v/>
      </c>
      <c r="CK192" s="270" t="str">
        <f ca="true">+IF(OFFSET('Sanitation Data'!$D$28,0,10*ROW('Sanitation Data'!D186))="","",OFFSET('Sanitation Data'!$D$28,0,10*ROW('Sanitation Data'!D186)))</f>
        <v/>
      </c>
      <c r="CL192" s="270" t="str">
        <f ca="true">+IF(OFFSET('Sanitation Data'!$D$29,0,10*ROW('Sanitation Data'!D186))="","",OFFSET('Sanitation Data'!$D$29,0,10*ROW('Sanitation Data'!D186)))</f>
        <v/>
      </c>
      <c r="CM192" s="270" t="str">
        <f ca="true">+IF(OFFSET('Sanitation Data'!$D$30,0,10*ROW('Sanitation Data'!D186))="","",OFFSET('Sanitation Data'!$D$30,0,10*ROW('Sanitation Data'!D186)))</f>
        <v/>
      </c>
      <c r="CN192" s="270" t="str">
        <f ca="true">+IF(OFFSET('Sanitation Data'!$D$31,0,10*ROW('Sanitation Data'!D186))="","",OFFSET('Sanitation Data'!$D$31,0,10*ROW('Sanitation Data'!D186)))</f>
        <v/>
      </c>
      <c r="CO192" s="270" t="str">
        <f ca="true">+IF(OFFSET('Sanitation Data'!$D$32,0,10*ROW('Sanitation Data'!D186))="","",OFFSET('Sanitation Data'!$D$32,0,10*ROW('Sanitation Data'!D186)))</f>
        <v/>
      </c>
      <c r="CP192" s="270" t="str">
        <f ca="true">+IF(OFFSET('Sanitation Data'!$E$28,0,10*ROW('Sanitation Data'!E186))="","",OFFSET('Sanitation Data'!$E$28,0,10*ROW('Sanitation Data'!E186)))</f>
        <v/>
      </c>
      <c r="CQ192" s="270" t="str">
        <f ca="true">+IF(OFFSET('Sanitation Data'!$E$29,0,10*ROW('Sanitation Data'!E186))="","",OFFSET('Sanitation Data'!$E$29,0,10*ROW('Sanitation Data'!E186)))</f>
        <v/>
      </c>
      <c r="CR192" s="270" t="str">
        <f ca="true">+IF(OFFSET('Sanitation Data'!$E$30,0,10*ROW('Sanitation Data'!E186))="","",OFFSET('Sanitation Data'!$E$30,0,10*ROW('Sanitation Data'!E186)))</f>
        <v/>
      </c>
      <c r="CS192" s="270" t="str">
        <f ca="true">+IF(OFFSET('Sanitation Data'!$E$31,0,10*ROW('Sanitation Data'!E186))="","",OFFSET('Sanitation Data'!$E$31,0,10*ROW('Sanitation Data'!E186)))</f>
        <v/>
      </c>
      <c r="CT192" s="270" t="str">
        <f ca="true">+IF(OFFSET('Sanitation Data'!$E$32,0,10*ROW('Sanitation Data'!E186))="","",OFFSET('Sanitation Data'!$E$32,0,10*ROW('Sanitation Data'!E186)))</f>
        <v/>
      </c>
      <c r="CU192" s="270" t="str">
        <f ca="true">+IF(OFFSET('Sanitation Data'!$F$28,0,10*ROW('Sanitation Data'!F186))="","",OFFSET('Sanitation Data'!$F$28,0,10*ROW('Sanitation Data'!F186)))</f>
        <v/>
      </c>
      <c r="CV192" s="270" t="str">
        <f ca="true">+IF(OFFSET('Sanitation Data'!$F$29,0,10*ROW('Sanitation Data'!F186))="","",OFFSET('Sanitation Data'!$F$29,0,10*ROW('Sanitation Data'!F186)))</f>
        <v/>
      </c>
      <c r="CW192" s="270" t="str">
        <f ca="true">+IF(OFFSET('Sanitation Data'!$F$30,0,10*ROW('Sanitation Data'!F186))="","",OFFSET('Sanitation Data'!$F$30,0,10*ROW('Sanitation Data'!F186)))</f>
        <v/>
      </c>
      <c r="CX192" s="270" t="str">
        <f ca="true">+IF(OFFSET('Sanitation Data'!$F$31,0,10*ROW('Sanitation Data'!F186))="","",OFFSET('Sanitation Data'!$F$31,0,10*ROW('Sanitation Data'!F186)))</f>
        <v/>
      </c>
      <c r="CY192" s="270" t="str">
        <f ca="true">+IF(OFFSET('Sanitation Data'!$F$32,0,10*ROW('Sanitation Data'!F186))="","",OFFSET('Sanitation Data'!$F$32,0,10*ROW('Sanitation Data'!F186)))</f>
        <v/>
      </c>
      <c r="CZ192" s="270" t="str">
        <f ca="true">+IF(OFFSET('Sanitation Data'!$G$28,0,10*ROW('Sanitation Data'!G186))="","",OFFSET('Sanitation Data'!$G$28,0,10*ROW('Sanitation Data'!G186)))</f>
        <v/>
      </c>
      <c r="DA192" s="270" t="str">
        <f ca="true">+IF(OFFSET('Sanitation Data'!$G$29,0,10*ROW('Sanitation Data'!G186))="","",OFFSET('Sanitation Data'!$G$29,0,10*ROW('Sanitation Data'!G186)))</f>
        <v/>
      </c>
      <c r="DB192" s="270" t="str">
        <f ca="true">+IF(OFFSET('Sanitation Data'!$G$30,0,10*ROW('Sanitation Data'!G186))="","",OFFSET('Sanitation Data'!$G$30,0,10*ROW('Sanitation Data'!G186)))</f>
        <v/>
      </c>
      <c r="DC192" s="270" t="str">
        <f ca="true">+IF(OFFSET('Sanitation Data'!$G$31,0,10*ROW('Sanitation Data'!G186))="","",OFFSET('Sanitation Data'!$G$31,0,10*ROW('Sanitation Data'!G186)))</f>
        <v/>
      </c>
      <c r="DD192" s="270" t="str">
        <f ca="true">+IF(OFFSET('Sanitation Data'!$G$32,0,10*ROW('Sanitation Data'!G186))="","",OFFSET('Sanitation Data'!$G$32,0,10*ROW('Sanitation Data'!G186)))</f>
        <v/>
      </c>
      <c r="DE192" s="270" t="str">
        <f ca="true">+IF(OFFSET('Sanitation Data'!$H$28,0,10*ROW('Sanitation Data'!H186))="","",OFFSET('Sanitation Data'!$H$28,0,10*ROW('Sanitation Data'!H186)))</f>
        <v/>
      </c>
      <c r="DF192" s="270" t="str">
        <f ca="true">+IF(OFFSET('Sanitation Data'!$H$29,0,10*ROW('Sanitation Data'!H186))="","",OFFSET('Sanitation Data'!$H$29,0,10*ROW('Sanitation Data'!H186)))</f>
        <v/>
      </c>
      <c r="DG192" s="270" t="str">
        <f ca="true">+IF(OFFSET('Sanitation Data'!$H$30,0,10*ROW('Sanitation Data'!H186))="","",OFFSET('Sanitation Data'!$H$30,0,10*ROW('Sanitation Data'!H186)))</f>
        <v/>
      </c>
      <c r="DH192" s="270" t="str">
        <f ca="true">+IF(OFFSET('Sanitation Data'!$H$31,0,10*ROW('Sanitation Data'!H186))="","",OFFSET('Sanitation Data'!$H$31,0,10*ROW('Sanitation Data'!H186)))</f>
        <v/>
      </c>
      <c r="DI192" s="270" t="str">
        <f ca="true">+IF(OFFSET('Sanitation Data'!$H$32,0,10*ROW('Sanitation Data'!H186))="","",OFFSET('Sanitation Data'!$H$32,0,10*ROW('Sanitation Data'!H186)))</f>
        <v/>
      </c>
      <c r="DJ192" s="270" t="str">
        <f ca="true">+IF(OFFSET('Sanitation Data'!$I$28,0,10*ROW('Sanitation Data'!I186))="","",OFFSET('Sanitation Data'!$I$28,0,10*ROW('Sanitation Data'!I186)))</f>
        <v/>
      </c>
      <c r="DK192" s="270" t="str">
        <f ca="true">+IF(OFFSET('Sanitation Data'!$I$29,0,10*ROW('Sanitation Data'!I186))="","",OFFSET('Sanitation Data'!$I$29,0,10*ROW('Sanitation Data'!I186)))</f>
        <v/>
      </c>
      <c r="DL192" s="270" t="str">
        <f ca="true">+IF(OFFSET('Sanitation Data'!$I$30,0,10*ROW('Sanitation Data'!I186))="","",OFFSET('Sanitation Data'!$I$30,0,10*ROW('Sanitation Data'!I186)))</f>
        <v/>
      </c>
      <c r="DM192" s="270" t="str">
        <f ca="true">+IF(OFFSET('Sanitation Data'!$I$31,0,10*ROW('Sanitation Data'!I186))="","",OFFSET('Sanitation Data'!$I$31,0,10*ROW('Sanitation Data'!I186)))</f>
        <v/>
      </c>
      <c r="DN192" s="270" t="str">
        <f ca="true">+IF(OFFSET('Sanitation Data'!$I$32,0,10*ROW('Sanitation Data'!I186))="","",OFFSET('Sanitation Data'!$I$32,0,10*ROW('Sanitation Data'!I186)))</f>
        <v/>
      </c>
      <c r="DO192" s="270" t="str">
        <f ca="true">+IF(OFFSET('Hygiene Data'!$D$11,0,10*ROW('Hygiene Data'!D186))="","",OFFSET('Hygiene Data'!$D$11,0,10*ROW('Hygiene Data'!D186)))</f>
        <v/>
      </c>
      <c r="DP192" s="270" t="str">
        <f ca="true">+IF(OFFSET('Hygiene Data'!$D$12,0,10*ROW('Hygiene Data'!D186))="","",OFFSET('Hygiene Data'!$D$12,0,10*ROW('Hygiene Data'!D186)))</f>
        <v/>
      </c>
      <c r="DQ192" s="270" t="str">
        <f ca="true">+IF(OFFSET('Hygiene Data'!$D$13,0,10*ROW('Hygiene Data'!D186))="","",OFFSET('Hygiene Data'!$D$13,0,10*ROW('Hygiene Data'!D186)))</f>
        <v/>
      </c>
      <c r="DR192" s="270" t="str">
        <f ca="true">+IF(OFFSET('Hygiene Data'!$E$11,0,10*ROW('Hygiene Data'!E186))="","",OFFSET('Hygiene Data'!$E$11,0,10*ROW('Hygiene Data'!E186)))</f>
        <v/>
      </c>
      <c r="DS192" s="270" t="str">
        <f ca="true">+IF(OFFSET('Hygiene Data'!$E$12,0,10*ROW('Hygiene Data'!E186))="","",OFFSET('Hygiene Data'!$E$12,0,10*ROW('Hygiene Data'!E186)))</f>
        <v/>
      </c>
      <c r="DT192" s="270" t="str">
        <f ca="true">+IF(OFFSET('Hygiene Data'!$E$13,0,10*ROW('Hygiene Data'!E186))="","",OFFSET('Hygiene Data'!$E$13,0,10*ROW('Hygiene Data'!E186)))</f>
        <v/>
      </c>
      <c r="DU192" s="270" t="str">
        <f ca="true">+IF(OFFSET('Hygiene Data'!$F$11,0,10*ROW('Hygiene Data'!F186))="","",OFFSET('Hygiene Data'!$F$11,0,10*ROW('Hygiene Data'!F186)))</f>
        <v/>
      </c>
      <c r="DV192" s="270" t="str">
        <f ca="true">+IF(OFFSET('Hygiene Data'!$F$12,0,10*ROW('Hygiene Data'!F186))="","",OFFSET('Hygiene Data'!$F$12,0,10*ROW('Hygiene Data'!F186)))</f>
        <v/>
      </c>
      <c r="DW192" s="270" t="str">
        <f ca="true">+IF(OFFSET('Hygiene Data'!$F$13,0,10*ROW('Hygiene Data'!F186))="","",OFFSET('Hygiene Data'!$F$13,0,10*ROW('Hygiene Data'!F186)))</f>
        <v/>
      </c>
      <c r="DX192" s="270" t="str">
        <f ca="true">+IF(OFFSET('Hygiene Data'!$G$11,0,10*ROW('Hygiene Data'!G186))="","",OFFSET('Hygiene Data'!$G$11,0,10*ROW('Hygiene Data'!G186)))</f>
        <v/>
      </c>
      <c r="DY192" s="270" t="str">
        <f ca="true">+IF(OFFSET('Hygiene Data'!$G$12,0,10*ROW('Hygiene Data'!G186))="","",OFFSET('Hygiene Data'!$G$12,0,10*ROW('Hygiene Data'!G186)))</f>
        <v/>
      </c>
      <c r="DZ192" s="270" t="str">
        <f ca="true">+IF(OFFSET('Hygiene Data'!$G$13,0,10*ROW('Hygiene Data'!G186))="","",OFFSET('Hygiene Data'!$G$13,0,10*ROW('Hygiene Data'!G186)))</f>
        <v/>
      </c>
      <c r="EA192" s="270" t="str">
        <f ca="true">+IF(OFFSET('Hygiene Data'!$H$11,0,10*ROW('Hygiene Data'!H186))="","",OFFSET('Hygiene Data'!$H$11,0,10*ROW('Hygiene Data'!H186)))</f>
        <v/>
      </c>
      <c r="EB192" s="270" t="str">
        <f ca="true">+IF(OFFSET('Hygiene Data'!$H$12,0,10*ROW('Hygiene Data'!H186))="","",OFFSET('Hygiene Data'!$H$12,0,10*ROW('Hygiene Data'!H186)))</f>
        <v/>
      </c>
      <c r="EC192" s="270" t="str">
        <f ca="true">+IF(OFFSET('Hygiene Data'!$H$13,0,10*ROW('Hygiene Data'!H186))="","",OFFSET('Hygiene Data'!$H$13,0,10*ROW('Hygiene Data'!H186)))</f>
        <v/>
      </c>
      <c r="ED192" s="270" t="str">
        <f ca="true">+IF(OFFSET('Hygiene Data'!$I$11,0,10*ROW('Hygiene Data'!I186))="","",OFFSET('Hygiene Data'!$I$11,0,10*ROW('Hygiene Data'!I186)))</f>
        <v/>
      </c>
      <c r="EE192" s="270" t="str">
        <f ca="true">+IF(OFFSET('Hygiene Data'!$I$12,0,10*ROW('Hygiene Data'!I186))="","",OFFSET('Hygiene Data'!$I$12,0,10*ROW('Hygiene Data'!I186)))</f>
        <v/>
      </c>
      <c r="EF192" s="270"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26" t="str">
        <f t="shared" ca="true" si="2"/>
        <v/>
      </c>
      <c r="D193" s="93"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3"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3"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3"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3"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3"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3"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3"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3"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3"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3"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3"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3"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3"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3"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3"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3"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3"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4"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4"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4"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4"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4"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4"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4"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4"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4"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4"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4"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4"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4"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4"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4"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4"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4"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4"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4"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4"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4"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4"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4"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4"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4"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4"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4"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4"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4"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4"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5"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5"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5"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5"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5"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5"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5"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5"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5"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5"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5"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5"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5"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5"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5"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5"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5"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5"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0"/>
      <c r="BS193" s="270" t="str">
        <f ca="true">+IF(OFFSET('Water Data'!$D$27,0,10*ROW('Water Data'!D187))="","",OFFSET('Water Data'!$D$27,0,10*ROW('Water Data'!D187)))</f>
        <v/>
      </c>
      <c r="BT193" s="270" t="str">
        <f ca="true">+IF(OFFSET('Water Data'!$D$28,0,10*ROW('Water Data'!D187))="","",OFFSET('Water Data'!$D$28,0,10*ROW('Water Data'!D187)))</f>
        <v/>
      </c>
      <c r="BU193" s="270" t="str">
        <f ca="true">+IF(OFFSET('Water Data'!$D$29,0,10*ROW('Water Data'!D187))="","",OFFSET('Water Data'!$D$29,0,10*ROW('Water Data'!D187)))</f>
        <v/>
      </c>
      <c r="BV193" s="270" t="str">
        <f ca="true">+IF(OFFSET('Water Data'!$E$27,0,10*ROW('Water Data'!E187))="","",OFFSET('Water Data'!$E$27,0,10*ROW('Water Data'!E187)))</f>
        <v/>
      </c>
      <c r="BW193" s="270" t="str">
        <f ca="true">+IF(OFFSET('Water Data'!$E$28,0,10*ROW('Water Data'!E187))="","",OFFSET('Water Data'!$E$28,0,10*ROW('Water Data'!E187)))</f>
        <v/>
      </c>
      <c r="BX193" s="270" t="str">
        <f ca="true">+IF(OFFSET('Water Data'!$E$29,0,10*ROW('Water Data'!E187))="","",OFFSET('Water Data'!$E$29,0,10*ROW('Water Data'!E187)))</f>
        <v/>
      </c>
      <c r="BY193" s="270" t="str">
        <f ca="true">+IF(OFFSET('Water Data'!$F$27,0,10*ROW('Water Data'!F187))="","",OFFSET('Water Data'!$F$27,0,10*ROW('Water Data'!F187)))</f>
        <v/>
      </c>
      <c r="BZ193" s="270" t="str">
        <f ca="true">+IF(OFFSET('Water Data'!$F$28,0,10*ROW('Water Data'!F187))="","",OFFSET('Water Data'!$F$28,0,10*ROW('Water Data'!F187)))</f>
        <v/>
      </c>
      <c r="CA193" s="270" t="str">
        <f ca="true">+IF(OFFSET('Water Data'!$F$29,0,10*ROW('Water Data'!F187))="","",OFFSET('Water Data'!$F$29,0,10*ROW('Water Data'!F187)))</f>
        <v/>
      </c>
      <c r="CB193" s="270" t="str">
        <f ca="true">+IF(OFFSET('Water Data'!$G$27,0,10*ROW('Water Data'!G187))="","",OFFSET('Water Data'!$G$27,0,10*ROW('Water Data'!G187)))</f>
        <v/>
      </c>
      <c r="CC193" s="270" t="str">
        <f ca="true">+IF(OFFSET('Water Data'!$G$28,0,10*ROW('Water Data'!G187))="","",OFFSET('Water Data'!$G$28,0,10*ROW('Water Data'!G187)))</f>
        <v/>
      </c>
      <c r="CD193" s="270" t="str">
        <f ca="true">+IF(OFFSET('Water Data'!$G$29,0,10*ROW('Water Data'!G187))="","",OFFSET('Water Data'!$G$29,0,10*ROW('Water Data'!G187)))</f>
        <v/>
      </c>
      <c r="CE193" s="270" t="str">
        <f ca="true">+IF(OFFSET('Water Data'!$H$27,0,10*ROW('Water Data'!H187))="","",OFFSET('Water Data'!$H$27,0,10*ROW('Water Data'!H187)))</f>
        <v/>
      </c>
      <c r="CF193" s="270" t="str">
        <f ca="true">+IF(OFFSET('Water Data'!$H$28,0,10*ROW('Water Data'!H187))="","",OFFSET('Water Data'!$H$28,0,10*ROW('Water Data'!H187)))</f>
        <v/>
      </c>
      <c r="CG193" s="270" t="str">
        <f ca="true">+IF(OFFSET('Water Data'!$H$29,0,10*ROW('Water Data'!H187))="","",OFFSET('Water Data'!$H$29,0,10*ROW('Water Data'!H187)))</f>
        <v/>
      </c>
      <c r="CH193" s="270" t="str">
        <f ca="true">+IF(OFFSET('Water Data'!$I$27,0,10*ROW('Water Data'!I187))="","",OFFSET('Water Data'!$I$27,0,10*ROW('Water Data'!I187)))</f>
        <v/>
      </c>
      <c r="CI193" s="270" t="str">
        <f ca="true">+IF(OFFSET('Water Data'!$I$28,0,10*ROW('Water Data'!I187))="","",OFFSET('Water Data'!$I$28,0,10*ROW('Water Data'!I187)))</f>
        <v/>
      </c>
      <c r="CJ193" s="270" t="str">
        <f ca="true">+IF(OFFSET('Water Data'!$I$29,0,10*ROW('Water Data'!I187))="","",OFFSET('Water Data'!$I$29,0,10*ROW('Water Data'!I187)))</f>
        <v/>
      </c>
      <c r="CK193" s="270" t="str">
        <f ca="true">+IF(OFFSET('Sanitation Data'!$D$28,0,10*ROW('Sanitation Data'!D187))="","",OFFSET('Sanitation Data'!$D$28,0,10*ROW('Sanitation Data'!D187)))</f>
        <v/>
      </c>
      <c r="CL193" s="270" t="str">
        <f ca="true">+IF(OFFSET('Sanitation Data'!$D$29,0,10*ROW('Sanitation Data'!D187))="","",OFFSET('Sanitation Data'!$D$29,0,10*ROW('Sanitation Data'!D187)))</f>
        <v/>
      </c>
      <c r="CM193" s="270" t="str">
        <f ca="true">+IF(OFFSET('Sanitation Data'!$D$30,0,10*ROW('Sanitation Data'!D187))="","",OFFSET('Sanitation Data'!$D$30,0,10*ROW('Sanitation Data'!D187)))</f>
        <v/>
      </c>
      <c r="CN193" s="270" t="str">
        <f ca="true">+IF(OFFSET('Sanitation Data'!$D$31,0,10*ROW('Sanitation Data'!D187))="","",OFFSET('Sanitation Data'!$D$31,0,10*ROW('Sanitation Data'!D187)))</f>
        <v/>
      </c>
      <c r="CO193" s="270" t="str">
        <f ca="true">+IF(OFFSET('Sanitation Data'!$D$32,0,10*ROW('Sanitation Data'!D187))="","",OFFSET('Sanitation Data'!$D$32,0,10*ROW('Sanitation Data'!D187)))</f>
        <v/>
      </c>
      <c r="CP193" s="270" t="str">
        <f ca="true">+IF(OFFSET('Sanitation Data'!$E$28,0,10*ROW('Sanitation Data'!E187))="","",OFFSET('Sanitation Data'!$E$28,0,10*ROW('Sanitation Data'!E187)))</f>
        <v/>
      </c>
      <c r="CQ193" s="270" t="str">
        <f ca="true">+IF(OFFSET('Sanitation Data'!$E$29,0,10*ROW('Sanitation Data'!E187))="","",OFFSET('Sanitation Data'!$E$29,0,10*ROW('Sanitation Data'!E187)))</f>
        <v/>
      </c>
      <c r="CR193" s="270" t="str">
        <f ca="true">+IF(OFFSET('Sanitation Data'!$E$30,0,10*ROW('Sanitation Data'!E187))="","",OFFSET('Sanitation Data'!$E$30,0,10*ROW('Sanitation Data'!E187)))</f>
        <v/>
      </c>
      <c r="CS193" s="270" t="str">
        <f ca="true">+IF(OFFSET('Sanitation Data'!$E$31,0,10*ROW('Sanitation Data'!E187))="","",OFFSET('Sanitation Data'!$E$31,0,10*ROW('Sanitation Data'!E187)))</f>
        <v/>
      </c>
      <c r="CT193" s="270" t="str">
        <f ca="true">+IF(OFFSET('Sanitation Data'!$E$32,0,10*ROW('Sanitation Data'!E187))="","",OFFSET('Sanitation Data'!$E$32,0,10*ROW('Sanitation Data'!E187)))</f>
        <v/>
      </c>
      <c r="CU193" s="270" t="str">
        <f ca="true">+IF(OFFSET('Sanitation Data'!$F$28,0,10*ROW('Sanitation Data'!F187))="","",OFFSET('Sanitation Data'!$F$28,0,10*ROW('Sanitation Data'!F187)))</f>
        <v/>
      </c>
      <c r="CV193" s="270" t="str">
        <f ca="true">+IF(OFFSET('Sanitation Data'!$F$29,0,10*ROW('Sanitation Data'!F187))="","",OFFSET('Sanitation Data'!$F$29,0,10*ROW('Sanitation Data'!F187)))</f>
        <v/>
      </c>
      <c r="CW193" s="270" t="str">
        <f ca="true">+IF(OFFSET('Sanitation Data'!$F$30,0,10*ROW('Sanitation Data'!F187))="","",OFFSET('Sanitation Data'!$F$30,0,10*ROW('Sanitation Data'!F187)))</f>
        <v/>
      </c>
      <c r="CX193" s="270" t="str">
        <f ca="true">+IF(OFFSET('Sanitation Data'!$F$31,0,10*ROW('Sanitation Data'!F187))="","",OFFSET('Sanitation Data'!$F$31,0,10*ROW('Sanitation Data'!F187)))</f>
        <v/>
      </c>
      <c r="CY193" s="270" t="str">
        <f ca="true">+IF(OFFSET('Sanitation Data'!$F$32,0,10*ROW('Sanitation Data'!F187))="","",OFFSET('Sanitation Data'!$F$32,0,10*ROW('Sanitation Data'!F187)))</f>
        <v/>
      </c>
      <c r="CZ193" s="270" t="str">
        <f ca="true">+IF(OFFSET('Sanitation Data'!$G$28,0,10*ROW('Sanitation Data'!G187))="","",OFFSET('Sanitation Data'!$G$28,0,10*ROW('Sanitation Data'!G187)))</f>
        <v/>
      </c>
      <c r="DA193" s="270" t="str">
        <f ca="true">+IF(OFFSET('Sanitation Data'!$G$29,0,10*ROW('Sanitation Data'!G187))="","",OFFSET('Sanitation Data'!$G$29,0,10*ROW('Sanitation Data'!G187)))</f>
        <v/>
      </c>
      <c r="DB193" s="270" t="str">
        <f ca="true">+IF(OFFSET('Sanitation Data'!$G$30,0,10*ROW('Sanitation Data'!G187))="","",OFFSET('Sanitation Data'!$G$30,0,10*ROW('Sanitation Data'!G187)))</f>
        <v/>
      </c>
      <c r="DC193" s="270" t="str">
        <f ca="true">+IF(OFFSET('Sanitation Data'!$G$31,0,10*ROW('Sanitation Data'!G187))="","",OFFSET('Sanitation Data'!$G$31,0,10*ROW('Sanitation Data'!G187)))</f>
        <v/>
      </c>
      <c r="DD193" s="270" t="str">
        <f ca="true">+IF(OFFSET('Sanitation Data'!$G$32,0,10*ROW('Sanitation Data'!G187))="","",OFFSET('Sanitation Data'!$G$32,0,10*ROW('Sanitation Data'!G187)))</f>
        <v/>
      </c>
      <c r="DE193" s="270" t="str">
        <f ca="true">+IF(OFFSET('Sanitation Data'!$H$28,0,10*ROW('Sanitation Data'!H187))="","",OFFSET('Sanitation Data'!$H$28,0,10*ROW('Sanitation Data'!H187)))</f>
        <v/>
      </c>
      <c r="DF193" s="270" t="str">
        <f ca="true">+IF(OFFSET('Sanitation Data'!$H$29,0,10*ROW('Sanitation Data'!H187))="","",OFFSET('Sanitation Data'!$H$29,0,10*ROW('Sanitation Data'!H187)))</f>
        <v/>
      </c>
      <c r="DG193" s="270" t="str">
        <f ca="true">+IF(OFFSET('Sanitation Data'!$H$30,0,10*ROW('Sanitation Data'!H187))="","",OFFSET('Sanitation Data'!$H$30,0,10*ROW('Sanitation Data'!H187)))</f>
        <v/>
      </c>
      <c r="DH193" s="270" t="str">
        <f ca="true">+IF(OFFSET('Sanitation Data'!$H$31,0,10*ROW('Sanitation Data'!H187))="","",OFFSET('Sanitation Data'!$H$31,0,10*ROW('Sanitation Data'!H187)))</f>
        <v/>
      </c>
      <c r="DI193" s="270" t="str">
        <f ca="true">+IF(OFFSET('Sanitation Data'!$H$32,0,10*ROW('Sanitation Data'!H187))="","",OFFSET('Sanitation Data'!$H$32,0,10*ROW('Sanitation Data'!H187)))</f>
        <v/>
      </c>
      <c r="DJ193" s="270" t="str">
        <f ca="true">+IF(OFFSET('Sanitation Data'!$I$28,0,10*ROW('Sanitation Data'!I187))="","",OFFSET('Sanitation Data'!$I$28,0,10*ROW('Sanitation Data'!I187)))</f>
        <v/>
      </c>
      <c r="DK193" s="270" t="str">
        <f ca="true">+IF(OFFSET('Sanitation Data'!$I$29,0,10*ROW('Sanitation Data'!I187))="","",OFFSET('Sanitation Data'!$I$29,0,10*ROW('Sanitation Data'!I187)))</f>
        <v/>
      </c>
      <c r="DL193" s="270" t="str">
        <f ca="true">+IF(OFFSET('Sanitation Data'!$I$30,0,10*ROW('Sanitation Data'!I187))="","",OFFSET('Sanitation Data'!$I$30,0,10*ROW('Sanitation Data'!I187)))</f>
        <v/>
      </c>
      <c r="DM193" s="270" t="str">
        <f ca="true">+IF(OFFSET('Sanitation Data'!$I$31,0,10*ROW('Sanitation Data'!I187))="","",OFFSET('Sanitation Data'!$I$31,0,10*ROW('Sanitation Data'!I187)))</f>
        <v/>
      </c>
      <c r="DN193" s="270" t="str">
        <f ca="true">+IF(OFFSET('Sanitation Data'!$I$32,0,10*ROW('Sanitation Data'!I187))="","",OFFSET('Sanitation Data'!$I$32,0,10*ROW('Sanitation Data'!I187)))</f>
        <v/>
      </c>
      <c r="DO193" s="270" t="str">
        <f ca="true">+IF(OFFSET('Hygiene Data'!$D$11,0,10*ROW('Hygiene Data'!D187))="","",OFFSET('Hygiene Data'!$D$11,0,10*ROW('Hygiene Data'!D187)))</f>
        <v/>
      </c>
      <c r="DP193" s="270" t="str">
        <f ca="true">+IF(OFFSET('Hygiene Data'!$D$12,0,10*ROW('Hygiene Data'!D187))="","",OFFSET('Hygiene Data'!$D$12,0,10*ROW('Hygiene Data'!D187)))</f>
        <v/>
      </c>
      <c r="DQ193" s="270" t="str">
        <f ca="true">+IF(OFFSET('Hygiene Data'!$D$13,0,10*ROW('Hygiene Data'!D187))="","",OFFSET('Hygiene Data'!$D$13,0,10*ROW('Hygiene Data'!D187)))</f>
        <v/>
      </c>
      <c r="DR193" s="270" t="str">
        <f ca="true">+IF(OFFSET('Hygiene Data'!$E$11,0,10*ROW('Hygiene Data'!E187))="","",OFFSET('Hygiene Data'!$E$11,0,10*ROW('Hygiene Data'!E187)))</f>
        <v/>
      </c>
      <c r="DS193" s="270" t="str">
        <f ca="true">+IF(OFFSET('Hygiene Data'!$E$12,0,10*ROW('Hygiene Data'!E187))="","",OFFSET('Hygiene Data'!$E$12,0,10*ROW('Hygiene Data'!E187)))</f>
        <v/>
      </c>
      <c r="DT193" s="270" t="str">
        <f ca="true">+IF(OFFSET('Hygiene Data'!$E$13,0,10*ROW('Hygiene Data'!E187))="","",OFFSET('Hygiene Data'!$E$13,0,10*ROW('Hygiene Data'!E187)))</f>
        <v/>
      </c>
      <c r="DU193" s="270" t="str">
        <f ca="true">+IF(OFFSET('Hygiene Data'!$F$11,0,10*ROW('Hygiene Data'!F187))="","",OFFSET('Hygiene Data'!$F$11,0,10*ROW('Hygiene Data'!F187)))</f>
        <v/>
      </c>
      <c r="DV193" s="270" t="str">
        <f ca="true">+IF(OFFSET('Hygiene Data'!$F$12,0,10*ROW('Hygiene Data'!F187))="","",OFFSET('Hygiene Data'!$F$12,0,10*ROW('Hygiene Data'!F187)))</f>
        <v/>
      </c>
      <c r="DW193" s="270" t="str">
        <f ca="true">+IF(OFFSET('Hygiene Data'!$F$13,0,10*ROW('Hygiene Data'!F187))="","",OFFSET('Hygiene Data'!$F$13,0,10*ROW('Hygiene Data'!F187)))</f>
        <v/>
      </c>
      <c r="DX193" s="270" t="str">
        <f ca="true">+IF(OFFSET('Hygiene Data'!$G$11,0,10*ROW('Hygiene Data'!G187))="","",OFFSET('Hygiene Data'!$G$11,0,10*ROW('Hygiene Data'!G187)))</f>
        <v/>
      </c>
      <c r="DY193" s="270" t="str">
        <f ca="true">+IF(OFFSET('Hygiene Data'!$G$12,0,10*ROW('Hygiene Data'!G187))="","",OFFSET('Hygiene Data'!$G$12,0,10*ROW('Hygiene Data'!G187)))</f>
        <v/>
      </c>
      <c r="DZ193" s="270" t="str">
        <f ca="true">+IF(OFFSET('Hygiene Data'!$G$13,0,10*ROW('Hygiene Data'!G187))="","",OFFSET('Hygiene Data'!$G$13,0,10*ROW('Hygiene Data'!G187)))</f>
        <v/>
      </c>
      <c r="EA193" s="270" t="str">
        <f ca="true">+IF(OFFSET('Hygiene Data'!$H$11,0,10*ROW('Hygiene Data'!H187))="","",OFFSET('Hygiene Data'!$H$11,0,10*ROW('Hygiene Data'!H187)))</f>
        <v/>
      </c>
      <c r="EB193" s="270" t="str">
        <f ca="true">+IF(OFFSET('Hygiene Data'!$H$12,0,10*ROW('Hygiene Data'!H187))="","",OFFSET('Hygiene Data'!$H$12,0,10*ROW('Hygiene Data'!H187)))</f>
        <v/>
      </c>
      <c r="EC193" s="270" t="str">
        <f ca="true">+IF(OFFSET('Hygiene Data'!$H$13,0,10*ROW('Hygiene Data'!H187))="","",OFFSET('Hygiene Data'!$H$13,0,10*ROW('Hygiene Data'!H187)))</f>
        <v/>
      </c>
      <c r="ED193" s="270" t="str">
        <f ca="true">+IF(OFFSET('Hygiene Data'!$I$11,0,10*ROW('Hygiene Data'!I187))="","",OFFSET('Hygiene Data'!$I$11,0,10*ROW('Hygiene Data'!I187)))</f>
        <v/>
      </c>
      <c r="EE193" s="270" t="str">
        <f ca="true">+IF(OFFSET('Hygiene Data'!$I$12,0,10*ROW('Hygiene Data'!I187))="","",OFFSET('Hygiene Data'!$I$12,0,10*ROW('Hygiene Data'!I187)))</f>
        <v/>
      </c>
      <c r="EF193" s="270"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26" t="str">
        <f t="shared" ca="true" si="2"/>
        <v/>
      </c>
      <c r="D194" s="93"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3"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3"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3"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3"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3"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3"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3"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3"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3"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3"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3"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3"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3"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3"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3"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3"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3"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4"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4"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4"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4"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4"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4"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4"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4"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4"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4"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4"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4"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4"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4"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4"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4"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4"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4"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4"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4"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4"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4"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4"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4"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4"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4"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4"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4"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4"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4"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5"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5"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5"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5"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5"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5"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5"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5"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5"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5"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5"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5"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5"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5"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5"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5"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5"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5"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0"/>
      <c r="BS194" s="270" t="str">
        <f ca="true">+IF(OFFSET('Water Data'!$D$27,0,10*ROW('Water Data'!D188))="","",OFFSET('Water Data'!$D$27,0,10*ROW('Water Data'!D188)))</f>
        <v/>
      </c>
      <c r="BT194" s="270" t="str">
        <f ca="true">+IF(OFFSET('Water Data'!$D$28,0,10*ROW('Water Data'!D188))="","",OFFSET('Water Data'!$D$28,0,10*ROW('Water Data'!D188)))</f>
        <v/>
      </c>
      <c r="BU194" s="270" t="str">
        <f ca="true">+IF(OFFSET('Water Data'!$D$29,0,10*ROW('Water Data'!D188))="","",OFFSET('Water Data'!$D$29,0,10*ROW('Water Data'!D188)))</f>
        <v/>
      </c>
      <c r="BV194" s="270" t="str">
        <f ca="true">+IF(OFFSET('Water Data'!$E$27,0,10*ROW('Water Data'!E188))="","",OFFSET('Water Data'!$E$27,0,10*ROW('Water Data'!E188)))</f>
        <v/>
      </c>
      <c r="BW194" s="270" t="str">
        <f ca="true">+IF(OFFSET('Water Data'!$E$28,0,10*ROW('Water Data'!E188))="","",OFFSET('Water Data'!$E$28,0,10*ROW('Water Data'!E188)))</f>
        <v/>
      </c>
      <c r="BX194" s="270" t="str">
        <f ca="true">+IF(OFFSET('Water Data'!$E$29,0,10*ROW('Water Data'!E188))="","",OFFSET('Water Data'!$E$29,0,10*ROW('Water Data'!E188)))</f>
        <v/>
      </c>
      <c r="BY194" s="270" t="str">
        <f ca="true">+IF(OFFSET('Water Data'!$F$27,0,10*ROW('Water Data'!F188))="","",OFFSET('Water Data'!$F$27,0,10*ROW('Water Data'!F188)))</f>
        <v/>
      </c>
      <c r="BZ194" s="270" t="str">
        <f ca="true">+IF(OFFSET('Water Data'!$F$28,0,10*ROW('Water Data'!F188))="","",OFFSET('Water Data'!$F$28,0,10*ROW('Water Data'!F188)))</f>
        <v/>
      </c>
      <c r="CA194" s="270" t="str">
        <f ca="true">+IF(OFFSET('Water Data'!$F$29,0,10*ROW('Water Data'!F188))="","",OFFSET('Water Data'!$F$29,0,10*ROW('Water Data'!F188)))</f>
        <v/>
      </c>
      <c r="CB194" s="270" t="str">
        <f ca="true">+IF(OFFSET('Water Data'!$G$27,0,10*ROW('Water Data'!G188))="","",OFFSET('Water Data'!$G$27,0,10*ROW('Water Data'!G188)))</f>
        <v/>
      </c>
      <c r="CC194" s="270" t="str">
        <f ca="true">+IF(OFFSET('Water Data'!$G$28,0,10*ROW('Water Data'!G188))="","",OFFSET('Water Data'!$G$28,0,10*ROW('Water Data'!G188)))</f>
        <v/>
      </c>
      <c r="CD194" s="270" t="str">
        <f ca="true">+IF(OFFSET('Water Data'!$G$29,0,10*ROW('Water Data'!G188))="","",OFFSET('Water Data'!$G$29,0,10*ROW('Water Data'!G188)))</f>
        <v/>
      </c>
      <c r="CE194" s="270" t="str">
        <f ca="true">+IF(OFFSET('Water Data'!$H$27,0,10*ROW('Water Data'!H188))="","",OFFSET('Water Data'!$H$27,0,10*ROW('Water Data'!H188)))</f>
        <v/>
      </c>
      <c r="CF194" s="270" t="str">
        <f ca="true">+IF(OFFSET('Water Data'!$H$28,0,10*ROW('Water Data'!H188))="","",OFFSET('Water Data'!$H$28,0,10*ROW('Water Data'!H188)))</f>
        <v/>
      </c>
      <c r="CG194" s="270" t="str">
        <f ca="true">+IF(OFFSET('Water Data'!$H$29,0,10*ROW('Water Data'!H188))="","",OFFSET('Water Data'!$H$29,0,10*ROW('Water Data'!H188)))</f>
        <v/>
      </c>
      <c r="CH194" s="270" t="str">
        <f ca="true">+IF(OFFSET('Water Data'!$I$27,0,10*ROW('Water Data'!I188))="","",OFFSET('Water Data'!$I$27,0,10*ROW('Water Data'!I188)))</f>
        <v/>
      </c>
      <c r="CI194" s="270" t="str">
        <f ca="true">+IF(OFFSET('Water Data'!$I$28,0,10*ROW('Water Data'!I188))="","",OFFSET('Water Data'!$I$28,0,10*ROW('Water Data'!I188)))</f>
        <v/>
      </c>
      <c r="CJ194" s="270" t="str">
        <f ca="true">+IF(OFFSET('Water Data'!$I$29,0,10*ROW('Water Data'!I188))="","",OFFSET('Water Data'!$I$29,0,10*ROW('Water Data'!I188)))</f>
        <v/>
      </c>
      <c r="CK194" s="270" t="str">
        <f ca="true">+IF(OFFSET('Sanitation Data'!$D$28,0,10*ROW('Sanitation Data'!D188))="","",OFFSET('Sanitation Data'!$D$28,0,10*ROW('Sanitation Data'!D188)))</f>
        <v/>
      </c>
      <c r="CL194" s="270" t="str">
        <f ca="true">+IF(OFFSET('Sanitation Data'!$D$29,0,10*ROW('Sanitation Data'!D188))="","",OFFSET('Sanitation Data'!$D$29,0,10*ROW('Sanitation Data'!D188)))</f>
        <v/>
      </c>
      <c r="CM194" s="270" t="str">
        <f ca="true">+IF(OFFSET('Sanitation Data'!$D$30,0,10*ROW('Sanitation Data'!D188))="","",OFFSET('Sanitation Data'!$D$30,0,10*ROW('Sanitation Data'!D188)))</f>
        <v/>
      </c>
      <c r="CN194" s="270" t="str">
        <f ca="true">+IF(OFFSET('Sanitation Data'!$D$31,0,10*ROW('Sanitation Data'!D188))="","",OFFSET('Sanitation Data'!$D$31,0,10*ROW('Sanitation Data'!D188)))</f>
        <v/>
      </c>
      <c r="CO194" s="270" t="str">
        <f ca="true">+IF(OFFSET('Sanitation Data'!$D$32,0,10*ROW('Sanitation Data'!D188))="","",OFFSET('Sanitation Data'!$D$32,0,10*ROW('Sanitation Data'!D188)))</f>
        <v/>
      </c>
      <c r="CP194" s="270" t="str">
        <f ca="true">+IF(OFFSET('Sanitation Data'!$E$28,0,10*ROW('Sanitation Data'!E188))="","",OFFSET('Sanitation Data'!$E$28,0,10*ROW('Sanitation Data'!E188)))</f>
        <v/>
      </c>
      <c r="CQ194" s="270" t="str">
        <f ca="true">+IF(OFFSET('Sanitation Data'!$E$29,0,10*ROW('Sanitation Data'!E188))="","",OFFSET('Sanitation Data'!$E$29,0,10*ROW('Sanitation Data'!E188)))</f>
        <v/>
      </c>
      <c r="CR194" s="270" t="str">
        <f ca="true">+IF(OFFSET('Sanitation Data'!$E$30,0,10*ROW('Sanitation Data'!E188))="","",OFFSET('Sanitation Data'!$E$30,0,10*ROW('Sanitation Data'!E188)))</f>
        <v/>
      </c>
      <c r="CS194" s="270" t="str">
        <f ca="true">+IF(OFFSET('Sanitation Data'!$E$31,0,10*ROW('Sanitation Data'!E188))="","",OFFSET('Sanitation Data'!$E$31,0,10*ROW('Sanitation Data'!E188)))</f>
        <v/>
      </c>
      <c r="CT194" s="270" t="str">
        <f ca="true">+IF(OFFSET('Sanitation Data'!$E$32,0,10*ROW('Sanitation Data'!E188))="","",OFFSET('Sanitation Data'!$E$32,0,10*ROW('Sanitation Data'!E188)))</f>
        <v/>
      </c>
      <c r="CU194" s="270" t="str">
        <f ca="true">+IF(OFFSET('Sanitation Data'!$F$28,0,10*ROW('Sanitation Data'!F188))="","",OFFSET('Sanitation Data'!$F$28,0,10*ROW('Sanitation Data'!F188)))</f>
        <v/>
      </c>
      <c r="CV194" s="270" t="str">
        <f ca="true">+IF(OFFSET('Sanitation Data'!$F$29,0,10*ROW('Sanitation Data'!F188))="","",OFFSET('Sanitation Data'!$F$29,0,10*ROW('Sanitation Data'!F188)))</f>
        <v/>
      </c>
      <c r="CW194" s="270" t="str">
        <f ca="true">+IF(OFFSET('Sanitation Data'!$F$30,0,10*ROW('Sanitation Data'!F188))="","",OFFSET('Sanitation Data'!$F$30,0,10*ROW('Sanitation Data'!F188)))</f>
        <v/>
      </c>
      <c r="CX194" s="270" t="str">
        <f ca="true">+IF(OFFSET('Sanitation Data'!$F$31,0,10*ROW('Sanitation Data'!F188))="","",OFFSET('Sanitation Data'!$F$31,0,10*ROW('Sanitation Data'!F188)))</f>
        <v/>
      </c>
      <c r="CY194" s="270" t="str">
        <f ca="true">+IF(OFFSET('Sanitation Data'!$F$32,0,10*ROW('Sanitation Data'!F188))="","",OFFSET('Sanitation Data'!$F$32,0,10*ROW('Sanitation Data'!F188)))</f>
        <v/>
      </c>
      <c r="CZ194" s="270" t="str">
        <f ca="true">+IF(OFFSET('Sanitation Data'!$G$28,0,10*ROW('Sanitation Data'!G188))="","",OFFSET('Sanitation Data'!$G$28,0,10*ROW('Sanitation Data'!G188)))</f>
        <v/>
      </c>
      <c r="DA194" s="270" t="str">
        <f ca="true">+IF(OFFSET('Sanitation Data'!$G$29,0,10*ROW('Sanitation Data'!G188))="","",OFFSET('Sanitation Data'!$G$29,0,10*ROW('Sanitation Data'!G188)))</f>
        <v/>
      </c>
      <c r="DB194" s="270" t="str">
        <f ca="true">+IF(OFFSET('Sanitation Data'!$G$30,0,10*ROW('Sanitation Data'!G188))="","",OFFSET('Sanitation Data'!$G$30,0,10*ROW('Sanitation Data'!G188)))</f>
        <v/>
      </c>
      <c r="DC194" s="270" t="str">
        <f ca="true">+IF(OFFSET('Sanitation Data'!$G$31,0,10*ROW('Sanitation Data'!G188))="","",OFFSET('Sanitation Data'!$G$31,0,10*ROW('Sanitation Data'!G188)))</f>
        <v/>
      </c>
      <c r="DD194" s="270" t="str">
        <f ca="true">+IF(OFFSET('Sanitation Data'!$G$32,0,10*ROW('Sanitation Data'!G188))="","",OFFSET('Sanitation Data'!$G$32,0,10*ROW('Sanitation Data'!G188)))</f>
        <v/>
      </c>
      <c r="DE194" s="270" t="str">
        <f ca="true">+IF(OFFSET('Sanitation Data'!$H$28,0,10*ROW('Sanitation Data'!H188))="","",OFFSET('Sanitation Data'!$H$28,0,10*ROW('Sanitation Data'!H188)))</f>
        <v/>
      </c>
      <c r="DF194" s="270" t="str">
        <f ca="true">+IF(OFFSET('Sanitation Data'!$H$29,0,10*ROW('Sanitation Data'!H188))="","",OFFSET('Sanitation Data'!$H$29,0,10*ROW('Sanitation Data'!H188)))</f>
        <v/>
      </c>
      <c r="DG194" s="270" t="str">
        <f ca="true">+IF(OFFSET('Sanitation Data'!$H$30,0,10*ROW('Sanitation Data'!H188))="","",OFFSET('Sanitation Data'!$H$30,0,10*ROW('Sanitation Data'!H188)))</f>
        <v/>
      </c>
      <c r="DH194" s="270" t="str">
        <f ca="true">+IF(OFFSET('Sanitation Data'!$H$31,0,10*ROW('Sanitation Data'!H188))="","",OFFSET('Sanitation Data'!$H$31,0,10*ROW('Sanitation Data'!H188)))</f>
        <v/>
      </c>
      <c r="DI194" s="270" t="str">
        <f ca="true">+IF(OFFSET('Sanitation Data'!$H$32,0,10*ROW('Sanitation Data'!H188))="","",OFFSET('Sanitation Data'!$H$32,0,10*ROW('Sanitation Data'!H188)))</f>
        <v/>
      </c>
      <c r="DJ194" s="270" t="str">
        <f ca="true">+IF(OFFSET('Sanitation Data'!$I$28,0,10*ROW('Sanitation Data'!I188))="","",OFFSET('Sanitation Data'!$I$28,0,10*ROW('Sanitation Data'!I188)))</f>
        <v/>
      </c>
      <c r="DK194" s="270" t="str">
        <f ca="true">+IF(OFFSET('Sanitation Data'!$I$29,0,10*ROW('Sanitation Data'!I188))="","",OFFSET('Sanitation Data'!$I$29,0,10*ROW('Sanitation Data'!I188)))</f>
        <v/>
      </c>
      <c r="DL194" s="270" t="str">
        <f ca="true">+IF(OFFSET('Sanitation Data'!$I$30,0,10*ROW('Sanitation Data'!I188))="","",OFFSET('Sanitation Data'!$I$30,0,10*ROW('Sanitation Data'!I188)))</f>
        <v/>
      </c>
      <c r="DM194" s="270" t="str">
        <f ca="true">+IF(OFFSET('Sanitation Data'!$I$31,0,10*ROW('Sanitation Data'!I188))="","",OFFSET('Sanitation Data'!$I$31,0,10*ROW('Sanitation Data'!I188)))</f>
        <v/>
      </c>
      <c r="DN194" s="270" t="str">
        <f ca="true">+IF(OFFSET('Sanitation Data'!$I$32,0,10*ROW('Sanitation Data'!I188))="","",OFFSET('Sanitation Data'!$I$32,0,10*ROW('Sanitation Data'!I188)))</f>
        <v/>
      </c>
      <c r="DO194" s="270" t="str">
        <f ca="true">+IF(OFFSET('Hygiene Data'!$D$11,0,10*ROW('Hygiene Data'!D188))="","",OFFSET('Hygiene Data'!$D$11,0,10*ROW('Hygiene Data'!D188)))</f>
        <v/>
      </c>
      <c r="DP194" s="270" t="str">
        <f ca="true">+IF(OFFSET('Hygiene Data'!$D$12,0,10*ROW('Hygiene Data'!D188))="","",OFFSET('Hygiene Data'!$D$12,0,10*ROW('Hygiene Data'!D188)))</f>
        <v/>
      </c>
      <c r="DQ194" s="270" t="str">
        <f ca="true">+IF(OFFSET('Hygiene Data'!$D$13,0,10*ROW('Hygiene Data'!D188))="","",OFFSET('Hygiene Data'!$D$13,0,10*ROW('Hygiene Data'!D188)))</f>
        <v/>
      </c>
      <c r="DR194" s="270" t="str">
        <f ca="true">+IF(OFFSET('Hygiene Data'!$E$11,0,10*ROW('Hygiene Data'!E188))="","",OFFSET('Hygiene Data'!$E$11,0,10*ROW('Hygiene Data'!E188)))</f>
        <v/>
      </c>
      <c r="DS194" s="270" t="str">
        <f ca="true">+IF(OFFSET('Hygiene Data'!$E$12,0,10*ROW('Hygiene Data'!E188))="","",OFFSET('Hygiene Data'!$E$12,0,10*ROW('Hygiene Data'!E188)))</f>
        <v/>
      </c>
      <c r="DT194" s="270" t="str">
        <f ca="true">+IF(OFFSET('Hygiene Data'!$E$13,0,10*ROW('Hygiene Data'!E188))="","",OFFSET('Hygiene Data'!$E$13,0,10*ROW('Hygiene Data'!E188)))</f>
        <v/>
      </c>
      <c r="DU194" s="270" t="str">
        <f ca="true">+IF(OFFSET('Hygiene Data'!$F$11,0,10*ROW('Hygiene Data'!F188))="","",OFFSET('Hygiene Data'!$F$11,0,10*ROW('Hygiene Data'!F188)))</f>
        <v/>
      </c>
      <c r="DV194" s="270" t="str">
        <f ca="true">+IF(OFFSET('Hygiene Data'!$F$12,0,10*ROW('Hygiene Data'!F188))="","",OFFSET('Hygiene Data'!$F$12,0,10*ROW('Hygiene Data'!F188)))</f>
        <v/>
      </c>
      <c r="DW194" s="270" t="str">
        <f ca="true">+IF(OFFSET('Hygiene Data'!$F$13,0,10*ROW('Hygiene Data'!F188))="","",OFFSET('Hygiene Data'!$F$13,0,10*ROW('Hygiene Data'!F188)))</f>
        <v/>
      </c>
      <c r="DX194" s="270" t="str">
        <f ca="true">+IF(OFFSET('Hygiene Data'!$G$11,0,10*ROW('Hygiene Data'!G188))="","",OFFSET('Hygiene Data'!$G$11,0,10*ROW('Hygiene Data'!G188)))</f>
        <v/>
      </c>
      <c r="DY194" s="270" t="str">
        <f ca="true">+IF(OFFSET('Hygiene Data'!$G$12,0,10*ROW('Hygiene Data'!G188))="","",OFFSET('Hygiene Data'!$G$12,0,10*ROW('Hygiene Data'!G188)))</f>
        <v/>
      </c>
      <c r="DZ194" s="270" t="str">
        <f ca="true">+IF(OFFSET('Hygiene Data'!$G$13,0,10*ROW('Hygiene Data'!G188))="","",OFFSET('Hygiene Data'!$G$13,0,10*ROW('Hygiene Data'!G188)))</f>
        <v/>
      </c>
      <c r="EA194" s="270" t="str">
        <f ca="true">+IF(OFFSET('Hygiene Data'!$H$11,0,10*ROW('Hygiene Data'!H188))="","",OFFSET('Hygiene Data'!$H$11,0,10*ROW('Hygiene Data'!H188)))</f>
        <v/>
      </c>
      <c r="EB194" s="270" t="str">
        <f ca="true">+IF(OFFSET('Hygiene Data'!$H$12,0,10*ROW('Hygiene Data'!H188))="","",OFFSET('Hygiene Data'!$H$12,0,10*ROW('Hygiene Data'!H188)))</f>
        <v/>
      </c>
      <c r="EC194" s="270" t="str">
        <f ca="true">+IF(OFFSET('Hygiene Data'!$H$13,0,10*ROW('Hygiene Data'!H188))="","",OFFSET('Hygiene Data'!$H$13,0,10*ROW('Hygiene Data'!H188)))</f>
        <v/>
      </c>
      <c r="ED194" s="270" t="str">
        <f ca="true">+IF(OFFSET('Hygiene Data'!$I$11,0,10*ROW('Hygiene Data'!I188))="","",OFFSET('Hygiene Data'!$I$11,0,10*ROW('Hygiene Data'!I188)))</f>
        <v/>
      </c>
      <c r="EE194" s="270" t="str">
        <f ca="true">+IF(OFFSET('Hygiene Data'!$I$12,0,10*ROW('Hygiene Data'!I188))="","",OFFSET('Hygiene Data'!$I$12,0,10*ROW('Hygiene Data'!I188)))</f>
        <v/>
      </c>
      <c r="EF194" s="270"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26" t="str">
        <f t="shared" ca="true" si="2"/>
        <v/>
      </c>
      <c r="D195" s="93"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3"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3"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3"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3"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3"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3"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3"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3"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3"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3"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3"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3"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3"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3"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3"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3"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3"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4"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4"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4"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4"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4"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4"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4"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4"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4"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4"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4"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4"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4"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4"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4"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4"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4"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4"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4"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4"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4"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4"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4"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4"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4"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4"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4"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4"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4"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4"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5"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5"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5"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5"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5"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5"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5"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5"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5"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5"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5"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5"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5"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5"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5"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5"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5"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5"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0"/>
      <c r="BS195" s="270" t="str">
        <f ca="true">+IF(OFFSET('Water Data'!$D$27,0,10*ROW('Water Data'!D189))="","",OFFSET('Water Data'!$D$27,0,10*ROW('Water Data'!D189)))</f>
        <v/>
      </c>
      <c r="BT195" s="270" t="str">
        <f ca="true">+IF(OFFSET('Water Data'!$D$28,0,10*ROW('Water Data'!D189))="","",OFFSET('Water Data'!$D$28,0,10*ROW('Water Data'!D189)))</f>
        <v/>
      </c>
      <c r="BU195" s="270" t="str">
        <f ca="true">+IF(OFFSET('Water Data'!$D$29,0,10*ROW('Water Data'!D189))="","",OFFSET('Water Data'!$D$29,0,10*ROW('Water Data'!D189)))</f>
        <v/>
      </c>
      <c r="BV195" s="270" t="str">
        <f ca="true">+IF(OFFSET('Water Data'!$E$27,0,10*ROW('Water Data'!E189))="","",OFFSET('Water Data'!$E$27,0,10*ROW('Water Data'!E189)))</f>
        <v/>
      </c>
      <c r="BW195" s="270" t="str">
        <f ca="true">+IF(OFFSET('Water Data'!$E$28,0,10*ROW('Water Data'!E189))="","",OFFSET('Water Data'!$E$28,0,10*ROW('Water Data'!E189)))</f>
        <v/>
      </c>
      <c r="BX195" s="270" t="str">
        <f ca="true">+IF(OFFSET('Water Data'!$E$29,0,10*ROW('Water Data'!E189))="","",OFFSET('Water Data'!$E$29,0,10*ROW('Water Data'!E189)))</f>
        <v/>
      </c>
      <c r="BY195" s="270" t="str">
        <f ca="true">+IF(OFFSET('Water Data'!$F$27,0,10*ROW('Water Data'!F189))="","",OFFSET('Water Data'!$F$27,0,10*ROW('Water Data'!F189)))</f>
        <v/>
      </c>
      <c r="BZ195" s="270" t="str">
        <f ca="true">+IF(OFFSET('Water Data'!$F$28,0,10*ROW('Water Data'!F189))="","",OFFSET('Water Data'!$F$28,0,10*ROW('Water Data'!F189)))</f>
        <v/>
      </c>
      <c r="CA195" s="270" t="str">
        <f ca="true">+IF(OFFSET('Water Data'!$F$29,0,10*ROW('Water Data'!F189))="","",OFFSET('Water Data'!$F$29,0,10*ROW('Water Data'!F189)))</f>
        <v/>
      </c>
      <c r="CB195" s="270" t="str">
        <f ca="true">+IF(OFFSET('Water Data'!$G$27,0,10*ROW('Water Data'!G189))="","",OFFSET('Water Data'!$G$27,0,10*ROW('Water Data'!G189)))</f>
        <v/>
      </c>
      <c r="CC195" s="270" t="str">
        <f ca="true">+IF(OFFSET('Water Data'!$G$28,0,10*ROW('Water Data'!G189))="","",OFFSET('Water Data'!$G$28,0,10*ROW('Water Data'!G189)))</f>
        <v/>
      </c>
      <c r="CD195" s="270" t="str">
        <f ca="true">+IF(OFFSET('Water Data'!$G$29,0,10*ROW('Water Data'!G189))="","",OFFSET('Water Data'!$G$29,0,10*ROW('Water Data'!G189)))</f>
        <v/>
      </c>
      <c r="CE195" s="270" t="str">
        <f ca="true">+IF(OFFSET('Water Data'!$H$27,0,10*ROW('Water Data'!H189))="","",OFFSET('Water Data'!$H$27,0,10*ROW('Water Data'!H189)))</f>
        <v/>
      </c>
      <c r="CF195" s="270" t="str">
        <f ca="true">+IF(OFFSET('Water Data'!$H$28,0,10*ROW('Water Data'!H189))="","",OFFSET('Water Data'!$H$28,0,10*ROW('Water Data'!H189)))</f>
        <v/>
      </c>
      <c r="CG195" s="270" t="str">
        <f ca="true">+IF(OFFSET('Water Data'!$H$29,0,10*ROW('Water Data'!H189))="","",OFFSET('Water Data'!$H$29,0,10*ROW('Water Data'!H189)))</f>
        <v/>
      </c>
      <c r="CH195" s="270" t="str">
        <f ca="true">+IF(OFFSET('Water Data'!$I$27,0,10*ROW('Water Data'!I189))="","",OFFSET('Water Data'!$I$27,0,10*ROW('Water Data'!I189)))</f>
        <v/>
      </c>
      <c r="CI195" s="270" t="str">
        <f ca="true">+IF(OFFSET('Water Data'!$I$28,0,10*ROW('Water Data'!I189))="","",OFFSET('Water Data'!$I$28,0,10*ROW('Water Data'!I189)))</f>
        <v/>
      </c>
      <c r="CJ195" s="270" t="str">
        <f ca="true">+IF(OFFSET('Water Data'!$I$29,0,10*ROW('Water Data'!I189))="","",OFFSET('Water Data'!$I$29,0,10*ROW('Water Data'!I189)))</f>
        <v/>
      </c>
      <c r="CK195" s="270" t="str">
        <f ca="true">+IF(OFFSET('Sanitation Data'!$D$28,0,10*ROW('Sanitation Data'!D189))="","",OFFSET('Sanitation Data'!$D$28,0,10*ROW('Sanitation Data'!D189)))</f>
        <v/>
      </c>
      <c r="CL195" s="270" t="str">
        <f ca="true">+IF(OFFSET('Sanitation Data'!$D$29,0,10*ROW('Sanitation Data'!D189))="","",OFFSET('Sanitation Data'!$D$29,0,10*ROW('Sanitation Data'!D189)))</f>
        <v/>
      </c>
      <c r="CM195" s="270" t="str">
        <f ca="true">+IF(OFFSET('Sanitation Data'!$D$30,0,10*ROW('Sanitation Data'!D189))="","",OFFSET('Sanitation Data'!$D$30,0,10*ROW('Sanitation Data'!D189)))</f>
        <v/>
      </c>
      <c r="CN195" s="270" t="str">
        <f ca="true">+IF(OFFSET('Sanitation Data'!$D$31,0,10*ROW('Sanitation Data'!D189))="","",OFFSET('Sanitation Data'!$D$31,0,10*ROW('Sanitation Data'!D189)))</f>
        <v/>
      </c>
      <c r="CO195" s="270" t="str">
        <f ca="true">+IF(OFFSET('Sanitation Data'!$D$32,0,10*ROW('Sanitation Data'!D189))="","",OFFSET('Sanitation Data'!$D$32,0,10*ROW('Sanitation Data'!D189)))</f>
        <v/>
      </c>
      <c r="CP195" s="270" t="str">
        <f ca="true">+IF(OFFSET('Sanitation Data'!$E$28,0,10*ROW('Sanitation Data'!E189))="","",OFFSET('Sanitation Data'!$E$28,0,10*ROW('Sanitation Data'!E189)))</f>
        <v/>
      </c>
      <c r="CQ195" s="270" t="str">
        <f ca="true">+IF(OFFSET('Sanitation Data'!$E$29,0,10*ROW('Sanitation Data'!E189))="","",OFFSET('Sanitation Data'!$E$29,0,10*ROW('Sanitation Data'!E189)))</f>
        <v/>
      </c>
      <c r="CR195" s="270" t="str">
        <f ca="true">+IF(OFFSET('Sanitation Data'!$E$30,0,10*ROW('Sanitation Data'!E189))="","",OFFSET('Sanitation Data'!$E$30,0,10*ROW('Sanitation Data'!E189)))</f>
        <v/>
      </c>
      <c r="CS195" s="270" t="str">
        <f ca="true">+IF(OFFSET('Sanitation Data'!$E$31,0,10*ROW('Sanitation Data'!E189))="","",OFFSET('Sanitation Data'!$E$31,0,10*ROW('Sanitation Data'!E189)))</f>
        <v/>
      </c>
      <c r="CT195" s="270" t="str">
        <f ca="true">+IF(OFFSET('Sanitation Data'!$E$32,0,10*ROW('Sanitation Data'!E189))="","",OFFSET('Sanitation Data'!$E$32,0,10*ROW('Sanitation Data'!E189)))</f>
        <v/>
      </c>
      <c r="CU195" s="270" t="str">
        <f ca="true">+IF(OFFSET('Sanitation Data'!$F$28,0,10*ROW('Sanitation Data'!F189))="","",OFFSET('Sanitation Data'!$F$28,0,10*ROW('Sanitation Data'!F189)))</f>
        <v/>
      </c>
      <c r="CV195" s="270" t="str">
        <f ca="true">+IF(OFFSET('Sanitation Data'!$F$29,0,10*ROW('Sanitation Data'!F189))="","",OFFSET('Sanitation Data'!$F$29,0,10*ROW('Sanitation Data'!F189)))</f>
        <v/>
      </c>
      <c r="CW195" s="270" t="str">
        <f ca="true">+IF(OFFSET('Sanitation Data'!$F$30,0,10*ROW('Sanitation Data'!F189))="","",OFFSET('Sanitation Data'!$F$30,0,10*ROW('Sanitation Data'!F189)))</f>
        <v/>
      </c>
      <c r="CX195" s="270" t="str">
        <f ca="true">+IF(OFFSET('Sanitation Data'!$F$31,0,10*ROW('Sanitation Data'!F189))="","",OFFSET('Sanitation Data'!$F$31,0,10*ROW('Sanitation Data'!F189)))</f>
        <v/>
      </c>
      <c r="CY195" s="270" t="str">
        <f ca="true">+IF(OFFSET('Sanitation Data'!$F$32,0,10*ROW('Sanitation Data'!F189))="","",OFFSET('Sanitation Data'!$F$32,0,10*ROW('Sanitation Data'!F189)))</f>
        <v/>
      </c>
      <c r="CZ195" s="270" t="str">
        <f ca="true">+IF(OFFSET('Sanitation Data'!$G$28,0,10*ROW('Sanitation Data'!G189))="","",OFFSET('Sanitation Data'!$G$28,0,10*ROW('Sanitation Data'!G189)))</f>
        <v/>
      </c>
      <c r="DA195" s="270" t="str">
        <f ca="true">+IF(OFFSET('Sanitation Data'!$G$29,0,10*ROW('Sanitation Data'!G189))="","",OFFSET('Sanitation Data'!$G$29,0,10*ROW('Sanitation Data'!G189)))</f>
        <v/>
      </c>
      <c r="DB195" s="270" t="str">
        <f ca="true">+IF(OFFSET('Sanitation Data'!$G$30,0,10*ROW('Sanitation Data'!G189))="","",OFFSET('Sanitation Data'!$G$30,0,10*ROW('Sanitation Data'!G189)))</f>
        <v/>
      </c>
      <c r="DC195" s="270" t="str">
        <f ca="true">+IF(OFFSET('Sanitation Data'!$G$31,0,10*ROW('Sanitation Data'!G189))="","",OFFSET('Sanitation Data'!$G$31,0,10*ROW('Sanitation Data'!G189)))</f>
        <v/>
      </c>
      <c r="DD195" s="270" t="str">
        <f ca="true">+IF(OFFSET('Sanitation Data'!$G$32,0,10*ROW('Sanitation Data'!G189))="","",OFFSET('Sanitation Data'!$G$32,0,10*ROW('Sanitation Data'!G189)))</f>
        <v/>
      </c>
      <c r="DE195" s="270" t="str">
        <f ca="true">+IF(OFFSET('Sanitation Data'!$H$28,0,10*ROW('Sanitation Data'!H189))="","",OFFSET('Sanitation Data'!$H$28,0,10*ROW('Sanitation Data'!H189)))</f>
        <v/>
      </c>
      <c r="DF195" s="270" t="str">
        <f ca="true">+IF(OFFSET('Sanitation Data'!$H$29,0,10*ROW('Sanitation Data'!H189))="","",OFFSET('Sanitation Data'!$H$29,0,10*ROW('Sanitation Data'!H189)))</f>
        <v/>
      </c>
      <c r="DG195" s="270" t="str">
        <f ca="true">+IF(OFFSET('Sanitation Data'!$H$30,0,10*ROW('Sanitation Data'!H189))="","",OFFSET('Sanitation Data'!$H$30,0,10*ROW('Sanitation Data'!H189)))</f>
        <v/>
      </c>
      <c r="DH195" s="270" t="str">
        <f ca="true">+IF(OFFSET('Sanitation Data'!$H$31,0,10*ROW('Sanitation Data'!H189))="","",OFFSET('Sanitation Data'!$H$31,0,10*ROW('Sanitation Data'!H189)))</f>
        <v/>
      </c>
      <c r="DI195" s="270" t="str">
        <f ca="true">+IF(OFFSET('Sanitation Data'!$H$32,0,10*ROW('Sanitation Data'!H189))="","",OFFSET('Sanitation Data'!$H$32,0,10*ROW('Sanitation Data'!H189)))</f>
        <v/>
      </c>
      <c r="DJ195" s="270" t="str">
        <f ca="true">+IF(OFFSET('Sanitation Data'!$I$28,0,10*ROW('Sanitation Data'!I189))="","",OFFSET('Sanitation Data'!$I$28,0,10*ROW('Sanitation Data'!I189)))</f>
        <v/>
      </c>
      <c r="DK195" s="270" t="str">
        <f ca="true">+IF(OFFSET('Sanitation Data'!$I$29,0,10*ROW('Sanitation Data'!I189))="","",OFFSET('Sanitation Data'!$I$29,0,10*ROW('Sanitation Data'!I189)))</f>
        <v/>
      </c>
      <c r="DL195" s="270" t="str">
        <f ca="true">+IF(OFFSET('Sanitation Data'!$I$30,0,10*ROW('Sanitation Data'!I189))="","",OFFSET('Sanitation Data'!$I$30,0,10*ROW('Sanitation Data'!I189)))</f>
        <v/>
      </c>
      <c r="DM195" s="270" t="str">
        <f ca="true">+IF(OFFSET('Sanitation Data'!$I$31,0,10*ROW('Sanitation Data'!I189))="","",OFFSET('Sanitation Data'!$I$31,0,10*ROW('Sanitation Data'!I189)))</f>
        <v/>
      </c>
      <c r="DN195" s="270" t="str">
        <f ca="true">+IF(OFFSET('Sanitation Data'!$I$32,0,10*ROW('Sanitation Data'!I189))="","",OFFSET('Sanitation Data'!$I$32,0,10*ROW('Sanitation Data'!I189)))</f>
        <v/>
      </c>
      <c r="DO195" s="270" t="str">
        <f ca="true">+IF(OFFSET('Hygiene Data'!$D$11,0,10*ROW('Hygiene Data'!D189))="","",OFFSET('Hygiene Data'!$D$11,0,10*ROW('Hygiene Data'!D189)))</f>
        <v/>
      </c>
      <c r="DP195" s="270" t="str">
        <f ca="true">+IF(OFFSET('Hygiene Data'!$D$12,0,10*ROW('Hygiene Data'!D189))="","",OFFSET('Hygiene Data'!$D$12,0,10*ROW('Hygiene Data'!D189)))</f>
        <v/>
      </c>
      <c r="DQ195" s="270" t="str">
        <f ca="true">+IF(OFFSET('Hygiene Data'!$D$13,0,10*ROW('Hygiene Data'!D189))="","",OFFSET('Hygiene Data'!$D$13,0,10*ROW('Hygiene Data'!D189)))</f>
        <v/>
      </c>
      <c r="DR195" s="270" t="str">
        <f ca="true">+IF(OFFSET('Hygiene Data'!$E$11,0,10*ROW('Hygiene Data'!E189))="","",OFFSET('Hygiene Data'!$E$11,0,10*ROW('Hygiene Data'!E189)))</f>
        <v/>
      </c>
      <c r="DS195" s="270" t="str">
        <f ca="true">+IF(OFFSET('Hygiene Data'!$E$12,0,10*ROW('Hygiene Data'!E189))="","",OFFSET('Hygiene Data'!$E$12,0,10*ROW('Hygiene Data'!E189)))</f>
        <v/>
      </c>
      <c r="DT195" s="270" t="str">
        <f ca="true">+IF(OFFSET('Hygiene Data'!$E$13,0,10*ROW('Hygiene Data'!E189))="","",OFFSET('Hygiene Data'!$E$13,0,10*ROW('Hygiene Data'!E189)))</f>
        <v/>
      </c>
      <c r="DU195" s="270" t="str">
        <f ca="true">+IF(OFFSET('Hygiene Data'!$F$11,0,10*ROW('Hygiene Data'!F189))="","",OFFSET('Hygiene Data'!$F$11,0,10*ROW('Hygiene Data'!F189)))</f>
        <v/>
      </c>
      <c r="DV195" s="270" t="str">
        <f ca="true">+IF(OFFSET('Hygiene Data'!$F$12,0,10*ROW('Hygiene Data'!F189))="","",OFFSET('Hygiene Data'!$F$12,0,10*ROW('Hygiene Data'!F189)))</f>
        <v/>
      </c>
      <c r="DW195" s="270" t="str">
        <f ca="true">+IF(OFFSET('Hygiene Data'!$F$13,0,10*ROW('Hygiene Data'!F189))="","",OFFSET('Hygiene Data'!$F$13,0,10*ROW('Hygiene Data'!F189)))</f>
        <v/>
      </c>
      <c r="DX195" s="270" t="str">
        <f ca="true">+IF(OFFSET('Hygiene Data'!$G$11,0,10*ROW('Hygiene Data'!G189))="","",OFFSET('Hygiene Data'!$G$11,0,10*ROW('Hygiene Data'!G189)))</f>
        <v/>
      </c>
      <c r="DY195" s="270" t="str">
        <f ca="true">+IF(OFFSET('Hygiene Data'!$G$12,0,10*ROW('Hygiene Data'!G189))="","",OFFSET('Hygiene Data'!$G$12,0,10*ROW('Hygiene Data'!G189)))</f>
        <v/>
      </c>
      <c r="DZ195" s="270" t="str">
        <f ca="true">+IF(OFFSET('Hygiene Data'!$G$13,0,10*ROW('Hygiene Data'!G189))="","",OFFSET('Hygiene Data'!$G$13,0,10*ROW('Hygiene Data'!G189)))</f>
        <v/>
      </c>
      <c r="EA195" s="270" t="str">
        <f ca="true">+IF(OFFSET('Hygiene Data'!$H$11,0,10*ROW('Hygiene Data'!H189))="","",OFFSET('Hygiene Data'!$H$11,0,10*ROW('Hygiene Data'!H189)))</f>
        <v/>
      </c>
      <c r="EB195" s="270" t="str">
        <f ca="true">+IF(OFFSET('Hygiene Data'!$H$12,0,10*ROW('Hygiene Data'!H189))="","",OFFSET('Hygiene Data'!$H$12,0,10*ROW('Hygiene Data'!H189)))</f>
        <v/>
      </c>
      <c r="EC195" s="270" t="str">
        <f ca="true">+IF(OFFSET('Hygiene Data'!$H$13,0,10*ROW('Hygiene Data'!H189))="","",OFFSET('Hygiene Data'!$H$13,0,10*ROW('Hygiene Data'!H189)))</f>
        <v/>
      </c>
      <c r="ED195" s="270" t="str">
        <f ca="true">+IF(OFFSET('Hygiene Data'!$I$11,0,10*ROW('Hygiene Data'!I189))="","",OFFSET('Hygiene Data'!$I$11,0,10*ROW('Hygiene Data'!I189)))</f>
        <v/>
      </c>
      <c r="EE195" s="270" t="str">
        <f ca="true">+IF(OFFSET('Hygiene Data'!$I$12,0,10*ROW('Hygiene Data'!I189))="","",OFFSET('Hygiene Data'!$I$12,0,10*ROW('Hygiene Data'!I189)))</f>
        <v/>
      </c>
      <c r="EF195" s="270"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26" t="str">
        <f t="shared" ca="true" si="2"/>
        <v/>
      </c>
      <c r="D196" s="93"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3"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3"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3"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3"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3"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3"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3"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3"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3"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3"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3"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3"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3"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3"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3"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3"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3"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4"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4"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4"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4"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4"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4"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4"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4"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4"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4"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4"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4"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4"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4"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4"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4"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4"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4"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4"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4"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4"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4"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4"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4"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4"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4"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4"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4"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4"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4"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5"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5"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5"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5"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5"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5"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5"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5"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5"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5"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5"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5"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5"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5"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5"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5"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5"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5"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0"/>
      <c r="BS196" s="270" t="str">
        <f ca="true">+IF(OFFSET('Water Data'!$D$27,0,10*ROW('Water Data'!D190))="","",OFFSET('Water Data'!$D$27,0,10*ROW('Water Data'!D190)))</f>
        <v/>
      </c>
      <c r="BT196" s="270" t="str">
        <f ca="true">+IF(OFFSET('Water Data'!$D$28,0,10*ROW('Water Data'!D190))="","",OFFSET('Water Data'!$D$28,0,10*ROW('Water Data'!D190)))</f>
        <v/>
      </c>
      <c r="BU196" s="270" t="str">
        <f ca="true">+IF(OFFSET('Water Data'!$D$29,0,10*ROW('Water Data'!D190))="","",OFFSET('Water Data'!$D$29,0,10*ROW('Water Data'!D190)))</f>
        <v/>
      </c>
      <c r="BV196" s="270" t="str">
        <f ca="true">+IF(OFFSET('Water Data'!$E$27,0,10*ROW('Water Data'!E190))="","",OFFSET('Water Data'!$E$27,0,10*ROW('Water Data'!E190)))</f>
        <v/>
      </c>
      <c r="BW196" s="270" t="str">
        <f ca="true">+IF(OFFSET('Water Data'!$E$28,0,10*ROW('Water Data'!E190))="","",OFFSET('Water Data'!$E$28,0,10*ROW('Water Data'!E190)))</f>
        <v/>
      </c>
      <c r="BX196" s="270" t="str">
        <f ca="true">+IF(OFFSET('Water Data'!$E$29,0,10*ROW('Water Data'!E190))="","",OFFSET('Water Data'!$E$29,0,10*ROW('Water Data'!E190)))</f>
        <v/>
      </c>
      <c r="BY196" s="270" t="str">
        <f ca="true">+IF(OFFSET('Water Data'!$F$27,0,10*ROW('Water Data'!F190))="","",OFFSET('Water Data'!$F$27,0,10*ROW('Water Data'!F190)))</f>
        <v/>
      </c>
      <c r="BZ196" s="270" t="str">
        <f ca="true">+IF(OFFSET('Water Data'!$F$28,0,10*ROW('Water Data'!F190))="","",OFFSET('Water Data'!$F$28,0,10*ROW('Water Data'!F190)))</f>
        <v/>
      </c>
      <c r="CA196" s="270" t="str">
        <f ca="true">+IF(OFFSET('Water Data'!$F$29,0,10*ROW('Water Data'!F190))="","",OFFSET('Water Data'!$F$29,0,10*ROW('Water Data'!F190)))</f>
        <v/>
      </c>
      <c r="CB196" s="270" t="str">
        <f ca="true">+IF(OFFSET('Water Data'!$G$27,0,10*ROW('Water Data'!G190))="","",OFFSET('Water Data'!$G$27,0,10*ROW('Water Data'!G190)))</f>
        <v/>
      </c>
      <c r="CC196" s="270" t="str">
        <f ca="true">+IF(OFFSET('Water Data'!$G$28,0,10*ROW('Water Data'!G190))="","",OFFSET('Water Data'!$G$28,0,10*ROW('Water Data'!G190)))</f>
        <v/>
      </c>
      <c r="CD196" s="270" t="str">
        <f ca="true">+IF(OFFSET('Water Data'!$G$29,0,10*ROW('Water Data'!G190))="","",OFFSET('Water Data'!$G$29,0,10*ROW('Water Data'!G190)))</f>
        <v/>
      </c>
      <c r="CE196" s="270" t="str">
        <f ca="true">+IF(OFFSET('Water Data'!$H$27,0,10*ROW('Water Data'!H190))="","",OFFSET('Water Data'!$H$27,0,10*ROW('Water Data'!H190)))</f>
        <v/>
      </c>
      <c r="CF196" s="270" t="str">
        <f ca="true">+IF(OFFSET('Water Data'!$H$28,0,10*ROW('Water Data'!H190))="","",OFFSET('Water Data'!$H$28,0,10*ROW('Water Data'!H190)))</f>
        <v/>
      </c>
      <c r="CG196" s="270" t="str">
        <f ca="true">+IF(OFFSET('Water Data'!$H$29,0,10*ROW('Water Data'!H190))="","",OFFSET('Water Data'!$H$29,0,10*ROW('Water Data'!H190)))</f>
        <v/>
      </c>
      <c r="CH196" s="270" t="str">
        <f ca="true">+IF(OFFSET('Water Data'!$I$27,0,10*ROW('Water Data'!I190))="","",OFFSET('Water Data'!$I$27,0,10*ROW('Water Data'!I190)))</f>
        <v/>
      </c>
      <c r="CI196" s="270" t="str">
        <f ca="true">+IF(OFFSET('Water Data'!$I$28,0,10*ROW('Water Data'!I190))="","",OFFSET('Water Data'!$I$28,0,10*ROW('Water Data'!I190)))</f>
        <v/>
      </c>
      <c r="CJ196" s="270" t="str">
        <f ca="true">+IF(OFFSET('Water Data'!$I$29,0,10*ROW('Water Data'!I190))="","",OFFSET('Water Data'!$I$29,0,10*ROW('Water Data'!I190)))</f>
        <v/>
      </c>
      <c r="CK196" s="270" t="str">
        <f ca="true">+IF(OFFSET('Sanitation Data'!$D$28,0,10*ROW('Sanitation Data'!D190))="","",OFFSET('Sanitation Data'!$D$28,0,10*ROW('Sanitation Data'!D190)))</f>
        <v/>
      </c>
      <c r="CL196" s="270" t="str">
        <f ca="true">+IF(OFFSET('Sanitation Data'!$D$29,0,10*ROW('Sanitation Data'!D190))="","",OFFSET('Sanitation Data'!$D$29,0,10*ROW('Sanitation Data'!D190)))</f>
        <v/>
      </c>
      <c r="CM196" s="270" t="str">
        <f ca="true">+IF(OFFSET('Sanitation Data'!$D$30,0,10*ROW('Sanitation Data'!D190))="","",OFFSET('Sanitation Data'!$D$30,0,10*ROW('Sanitation Data'!D190)))</f>
        <v/>
      </c>
      <c r="CN196" s="270" t="str">
        <f ca="true">+IF(OFFSET('Sanitation Data'!$D$31,0,10*ROW('Sanitation Data'!D190))="","",OFFSET('Sanitation Data'!$D$31,0,10*ROW('Sanitation Data'!D190)))</f>
        <v/>
      </c>
      <c r="CO196" s="270" t="str">
        <f ca="true">+IF(OFFSET('Sanitation Data'!$D$32,0,10*ROW('Sanitation Data'!D190))="","",OFFSET('Sanitation Data'!$D$32,0,10*ROW('Sanitation Data'!D190)))</f>
        <v/>
      </c>
      <c r="CP196" s="270" t="str">
        <f ca="true">+IF(OFFSET('Sanitation Data'!$E$28,0,10*ROW('Sanitation Data'!E190))="","",OFFSET('Sanitation Data'!$E$28,0,10*ROW('Sanitation Data'!E190)))</f>
        <v/>
      </c>
      <c r="CQ196" s="270" t="str">
        <f ca="true">+IF(OFFSET('Sanitation Data'!$E$29,0,10*ROW('Sanitation Data'!E190))="","",OFFSET('Sanitation Data'!$E$29,0,10*ROW('Sanitation Data'!E190)))</f>
        <v/>
      </c>
      <c r="CR196" s="270" t="str">
        <f ca="true">+IF(OFFSET('Sanitation Data'!$E$30,0,10*ROW('Sanitation Data'!E190))="","",OFFSET('Sanitation Data'!$E$30,0,10*ROW('Sanitation Data'!E190)))</f>
        <v/>
      </c>
      <c r="CS196" s="270" t="str">
        <f ca="true">+IF(OFFSET('Sanitation Data'!$E$31,0,10*ROW('Sanitation Data'!E190))="","",OFFSET('Sanitation Data'!$E$31,0,10*ROW('Sanitation Data'!E190)))</f>
        <v/>
      </c>
      <c r="CT196" s="270" t="str">
        <f ca="true">+IF(OFFSET('Sanitation Data'!$E$32,0,10*ROW('Sanitation Data'!E190))="","",OFFSET('Sanitation Data'!$E$32,0,10*ROW('Sanitation Data'!E190)))</f>
        <v/>
      </c>
      <c r="CU196" s="270" t="str">
        <f ca="true">+IF(OFFSET('Sanitation Data'!$F$28,0,10*ROW('Sanitation Data'!F190))="","",OFFSET('Sanitation Data'!$F$28,0,10*ROW('Sanitation Data'!F190)))</f>
        <v/>
      </c>
      <c r="CV196" s="270" t="str">
        <f ca="true">+IF(OFFSET('Sanitation Data'!$F$29,0,10*ROW('Sanitation Data'!F190))="","",OFFSET('Sanitation Data'!$F$29,0,10*ROW('Sanitation Data'!F190)))</f>
        <v/>
      </c>
      <c r="CW196" s="270" t="str">
        <f ca="true">+IF(OFFSET('Sanitation Data'!$F$30,0,10*ROW('Sanitation Data'!F190))="","",OFFSET('Sanitation Data'!$F$30,0,10*ROW('Sanitation Data'!F190)))</f>
        <v/>
      </c>
      <c r="CX196" s="270" t="str">
        <f ca="true">+IF(OFFSET('Sanitation Data'!$F$31,0,10*ROW('Sanitation Data'!F190))="","",OFFSET('Sanitation Data'!$F$31,0,10*ROW('Sanitation Data'!F190)))</f>
        <v/>
      </c>
      <c r="CY196" s="270" t="str">
        <f ca="true">+IF(OFFSET('Sanitation Data'!$F$32,0,10*ROW('Sanitation Data'!F190))="","",OFFSET('Sanitation Data'!$F$32,0,10*ROW('Sanitation Data'!F190)))</f>
        <v/>
      </c>
      <c r="CZ196" s="270" t="str">
        <f ca="true">+IF(OFFSET('Sanitation Data'!$G$28,0,10*ROW('Sanitation Data'!G190))="","",OFFSET('Sanitation Data'!$G$28,0,10*ROW('Sanitation Data'!G190)))</f>
        <v/>
      </c>
      <c r="DA196" s="270" t="str">
        <f ca="true">+IF(OFFSET('Sanitation Data'!$G$29,0,10*ROW('Sanitation Data'!G190))="","",OFFSET('Sanitation Data'!$G$29,0,10*ROW('Sanitation Data'!G190)))</f>
        <v/>
      </c>
      <c r="DB196" s="270" t="str">
        <f ca="true">+IF(OFFSET('Sanitation Data'!$G$30,0,10*ROW('Sanitation Data'!G190))="","",OFFSET('Sanitation Data'!$G$30,0,10*ROW('Sanitation Data'!G190)))</f>
        <v/>
      </c>
      <c r="DC196" s="270" t="str">
        <f ca="true">+IF(OFFSET('Sanitation Data'!$G$31,0,10*ROW('Sanitation Data'!G190))="","",OFFSET('Sanitation Data'!$G$31,0,10*ROW('Sanitation Data'!G190)))</f>
        <v/>
      </c>
      <c r="DD196" s="270" t="str">
        <f ca="true">+IF(OFFSET('Sanitation Data'!$G$32,0,10*ROW('Sanitation Data'!G190))="","",OFFSET('Sanitation Data'!$G$32,0,10*ROW('Sanitation Data'!G190)))</f>
        <v/>
      </c>
      <c r="DE196" s="270" t="str">
        <f ca="true">+IF(OFFSET('Sanitation Data'!$H$28,0,10*ROW('Sanitation Data'!H190))="","",OFFSET('Sanitation Data'!$H$28,0,10*ROW('Sanitation Data'!H190)))</f>
        <v/>
      </c>
      <c r="DF196" s="270" t="str">
        <f ca="true">+IF(OFFSET('Sanitation Data'!$H$29,0,10*ROW('Sanitation Data'!H190))="","",OFFSET('Sanitation Data'!$H$29,0,10*ROW('Sanitation Data'!H190)))</f>
        <v/>
      </c>
      <c r="DG196" s="270" t="str">
        <f ca="true">+IF(OFFSET('Sanitation Data'!$H$30,0,10*ROW('Sanitation Data'!H190))="","",OFFSET('Sanitation Data'!$H$30,0,10*ROW('Sanitation Data'!H190)))</f>
        <v/>
      </c>
      <c r="DH196" s="270" t="str">
        <f ca="true">+IF(OFFSET('Sanitation Data'!$H$31,0,10*ROW('Sanitation Data'!H190))="","",OFFSET('Sanitation Data'!$H$31,0,10*ROW('Sanitation Data'!H190)))</f>
        <v/>
      </c>
      <c r="DI196" s="270" t="str">
        <f ca="true">+IF(OFFSET('Sanitation Data'!$H$32,0,10*ROW('Sanitation Data'!H190))="","",OFFSET('Sanitation Data'!$H$32,0,10*ROW('Sanitation Data'!H190)))</f>
        <v/>
      </c>
      <c r="DJ196" s="270" t="str">
        <f ca="true">+IF(OFFSET('Sanitation Data'!$I$28,0,10*ROW('Sanitation Data'!I190))="","",OFFSET('Sanitation Data'!$I$28,0,10*ROW('Sanitation Data'!I190)))</f>
        <v/>
      </c>
      <c r="DK196" s="270" t="str">
        <f ca="true">+IF(OFFSET('Sanitation Data'!$I$29,0,10*ROW('Sanitation Data'!I190))="","",OFFSET('Sanitation Data'!$I$29,0,10*ROW('Sanitation Data'!I190)))</f>
        <v/>
      </c>
      <c r="DL196" s="270" t="str">
        <f ca="true">+IF(OFFSET('Sanitation Data'!$I$30,0,10*ROW('Sanitation Data'!I190))="","",OFFSET('Sanitation Data'!$I$30,0,10*ROW('Sanitation Data'!I190)))</f>
        <v/>
      </c>
      <c r="DM196" s="270" t="str">
        <f ca="true">+IF(OFFSET('Sanitation Data'!$I$31,0,10*ROW('Sanitation Data'!I190))="","",OFFSET('Sanitation Data'!$I$31,0,10*ROW('Sanitation Data'!I190)))</f>
        <v/>
      </c>
      <c r="DN196" s="270" t="str">
        <f ca="true">+IF(OFFSET('Sanitation Data'!$I$32,0,10*ROW('Sanitation Data'!I190))="","",OFFSET('Sanitation Data'!$I$32,0,10*ROW('Sanitation Data'!I190)))</f>
        <v/>
      </c>
      <c r="DO196" s="270" t="str">
        <f ca="true">+IF(OFFSET('Hygiene Data'!$D$11,0,10*ROW('Hygiene Data'!D190))="","",OFFSET('Hygiene Data'!$D$11,0,10*ROW('Hygiene Data'!D190)))</f>
        <v/>
      </c>
      <c r="DP196" s="270" t="str">
        <f ca="true">+IF(OFFSET('Hygiene Data'!$D$12,0,10*ROW('Hygiene Data'!D190))="","",OFFSET('Hygiene Data'!$D$12,0,10*ROW('Hygiene Data'!D190)))</f>
        <v/>
      </c>
      <c r="DQ196" s="270" t="str">
        <f ca="true">+IF(OFFSET('Hygiene Data'!$D$13,0,10*ROW('Hygiene Data'!D190))="","",OFFSET('Hygiene Data'!$D$13,0,10*ROW('Hygiene Data'!D190)))</f>
        <v/>
      </c>
      <c r="DR196" s="270" t="str">
        <f ca="true">+IF(OFFSET('Hygiene Data'!$E$11,0,10*ROW('Hygiene Data'!E190))="","",OFFSET('Hygiene Data'!$E$11,0,10*ROW('Hygiene Data'!E190)))</f>
        <v/>
      </c>
      <c r="DS196" s="270" t="str">
        <f ca="true">+IF(OFFSET('Hygiene Data'!$E$12,0,10*ROW('Hygiene Data'!E190))="","",OFFSET('Hygiene Data'!$E$12,0,10*ROW('Hygiene Data'!E190)))</f>
        <v/>
      </c>
      <c r="DT196" s="270" t="str">
        <f ca="true">+IF(OFFSET('Hygiene Data'!$E$13,0,10*ROW('Hygiene Data'!E190))="","",OFFSET('Hygiene Data'!$E$13,0,10*ROW('Hygiene Data'!E190)))</f>
        <v/>
      </c>
      <c r="DU196" s="270" t="str">
        <f ca="true">+IF(OFFSET('Hygiene Data'!$F$11,0,10*ROW('Hygiene Data'!F190))="","",OFFSET('Hygiene Data'!$F$11,0,10*ROW('Hygiene Data'!F190)))</f>
        <v/>
      </c>
      <c r="DV196" s="270" t="str">
        <f ca="true">+IF(OFFSET('Hygiene Data'!$F$12,0,10*ROW('Hygiene Data'!F190))="","",OFFSET('Hygiene Data'!$F$12,0,10*ROW('Hygiene Data'!F190)))</f>
        <v/>
      </c>
      <c r="DW196" s="270" t="str">
        <f ca="true">+IF(OFFSET('Hygiene Data'!$F$13,0,10*ROW('Hygiene Data'!F190))="","",OFFSET('Hygiene Data'!$F$13,0,10*ROW('Hygiene Data'!F190)))</f>
        <v/>
      </c>
      <c r="DX196" s="270" t="str">
        <f ca="true">+IF(OFFSET('Hygiene Data'!$G$11,0,10*ROW('Hygiene Data'!G190))="","",OFFSET('Hygiene Data'!$G$11,0,10*ROW('Hygiene Data'!G190)))</f>
        <v/>
      </c>
      <c r="DY196" s="270" t="str">
        <f ca="true">+IF(OFFSET('Hygiene Data'!$G$12,0,10*ROW('Hygiene Data'!G190))="","",OFFSET('Hygiene Data'!$G$12,0,10*ROW('Hygiene Data'!G190)))</f>
        <v/>
      </c>
      <c r="DZ196" s="270" t="str">
        <f ca="true">+IF(OFFSET('Hygiene Data'!$G$13,0,10*ROW('Hygiene Data'!G190))="","",OFFSET('Hygiene Data'!$G$13,0,10*ROW('Hygiene Data'!G190)))</f>
        <v/>
      </c>
      <c r="EA196" s="270" t="str">
        <f ca="true">+IF(OFFSET('Hygiene Data'!$H$11,0,10*ROW('Hygiene Data'!H190))="","",OFFSET('Hygiene Data'!$H$11,0,10*ROW('Hygiene Data'!H190)))</f>
        <v/>
      </c>
      <c r="EB196" s="270" t="str">
        <f ca="true">+IF(OFFSET('Hygiene Data'!$H$12,0,10*ROW('Hygiene Data'!H190))="","",OFFSET('Hygiene Data'!$H$12,0,10*ROW('Hygiene Data'!H190)))</f>
        <v/>
      </c>
      <c r="EC196" s="270" t="str">
        <f ca="true">+IF(OFFSET('Hygiene Data'!$H$13,0,10*ROW('Hygiene Data'!H190))="","",OFFSET('Hygiene Data'!$H$13,0,10*ROW('Hygiene Data'!H190)))</f>
        <v/>
      </c>
      <c r="ED196" s="270" t="str">
        <f ca="true">+IF(OFFSET('Hygiene Data'!$I$11,0,10*ROW('Hygiene Data'!I190))="","",OFFSET('Hygiene Data'!$I$11,0,10*ROW('Hygiene Data'!I190)))</f>
        <v/>
      </c>
      <c r="EE196" s="270" t="str">
        <f ca="true">+IF(OFFSET('Hygiene Data'!$I$12,0,10*ROW('Hygiene Data'!I190))="","",OFFSET('Hygiene Data'!$I$12,0,10*ROW('Hygiene Data'!I190)))</f>
        <v/>
      </c>
      <c r="EF196" s="270"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26" t="str">
        <f t="shared" ca="true" si="2"/>
        <v/>
      </c>
      <c r="D197" s="93"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3"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3"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3"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3"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3"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3"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3"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3"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3"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3"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3"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3"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3"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3"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3"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3"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3"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4"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4"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4"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4"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4"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4"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4"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4"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4"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4"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4"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4"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4"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4"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4"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4"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4"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4"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4"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4"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4"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4"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4"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4"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4"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4"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4"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4"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4"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4"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5"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5"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5"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5"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5"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5"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5"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5"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5"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5"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5"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5"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5"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5"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5"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5"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5"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5"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0"/>
      <c r="BS197" s="270" t="str">
        <f ca="true">+IF(OFFSET('Water Data'!$D$27,0,10*ROW('Water Data'!D191))="","",OFFSET('Water Data'!$D$27,0,10*ROW('Water Data'!D191)))</f>
        <v/>
      </c>
      <c r="BT197" s="270" t="str">
        <f ca="true">+IF(OFFSET('Water Data'!$D$28,0,10*ROW('Water Data'!D191))="","",OFFSET('Water Data'!$D$28,0,10*ROW('Water Data'!D191)))</f>
        <v/>
      </c>
      <c r="BU197" s="270" t="str">
        <f ca="true">+IF(OFFSET('Water Data'!$D$29,0,10*ROW('Water Data'!D191))="","",OFFSET('Water Data'!$D$29,0,10*ROW('Water Data'!D191)))</f>
        <v/>
      </c>
      <c r="BV197" s="270" t="str">
        <f ca="true">+IF(OFFSET('Water Data'!$E$27,0,10*ROW('Water Data'!E191))="","",OFFSET('Water Data'!$E$27,0,10*ROW('Water Data'!E191)))</f>
        <v/>
      </c>
      <c r="BW197" s="270" t="str">
        <f ca="true">+IF(OFFSET('Water Data'!$E$28,0,10*ROW('Water Data'!E191))="","",OFFSET('Water Data'!$E$28,0,10*ROW('Water Data'!E191)))</f>
        <v/>
      </c>
      <c r="BX197" s="270" t="str">
        <f ca="true">+IF(OFFSET('Water Data'!$E$29,0,10*ROW('Water Data'!E191))="","",OFFSET('Water Data'!$E$29,0,10*ROW('Water Data'!E191)))</f>
        <v/>
      </c>
      <c r="BY197" s="270" t="str">
        <f ca="true">+IF(OFFSET('Water Data'!$F$27,0,10*ROW('Water Data'!F191))="","",OFFSET('Water Data'!$F$27,0,10*ROW('Water Data'!F191)))</f>
        <v/>
      </c>
      <c r="BZ197" s="270" t="str">
        <f ca="true">+IF(OFFSET('Water Data'!$F$28,0,10*ROW('Water Data'!F191))="","",OFFSET('Water Data'!$F$28,0,10*ROW('Water Data'!F191)))</f>
        <v/>
      </c>
      <c r="CA197" s="270" t="str">
        <f ca="true">+IF(OFFSET('Water Data'!$F$29,0,10*ROW('Water Data'!F191))="","",OFFSET('Water Data'!$F$29,0,10*ROW('Water Data'!F191)))</f>
        <v/>
      </c>
      <c r="CB197" s="270" t="str">
        <f ca="true">+IF(OFFSET('Water Data'!$G$27,0,10*ROW('Water Data'!G191))="","",OFFSET('Water Data'!$G$27,0,10*ROW('Water Data'!G191)))</f>
        <v/>
      </c>
      <c r="CC197" s="270" t="str">
        <f ca="true">+IF(OFFSET('Water Data'!$G$28,0,10*ROW('Water Data'!G191))="","",OFFSET('Water Data'!$G$28,0,10*ROW('Water Data'!G191)))</f>
        <v/>
      </c>
      <c r="CD197" s="270" t="str">
        <f ca="true">+IF(OFFSET('Water Data'!$G$29,0,10*ROW('Water Data'!G191))="","",OFFSET('Water Data'!$G$29,0,10*ROW('Water Data'!G191)))</f>
        <v/>
      </c>
      <c r="CE197" s="270" t="str">
        <f ca="true">+IF(OFFSET('Water Data'!$H$27,0,10*ROW('Water Data'!H191))="","",OFFSET('Water Data'!$H$27,0,10*ROW('Water Data'!H191)))</f>
        <v/>
      </c>
      <c r="CF197" s="270" t="str">
        <f ca="true">+IF(OFFSET('Water Data'!$H$28,0,10*ROW('Water Data'!H191))="","",OFFSET('Water Data'!$H$28,0,10*ROW('Water Data'!H191)))</f>
        <v/>
      </c>
      <c r="CG197" s="270" t="str">
        <f ca="true">+IF(OFFSET('Water Data'!$H$29,0,10*ROW('Water Data'!H191))="","",OFFSET('Water Data'!$H$29,0,10*ROW('Water Data'!H191)))</f>
        <v/>
      </c>
      <c r="CH197" s="270" t="str">
        <f ca="true">+IF(OFFSET('Water Data'!$I$27,0,10*ROW('Water Data'!I191))="","",OFFSET('Water Data'!$I$27,0,10*ROW('Water Data'!I191)))</f>
        <v/>
      </c>
      <c r="CI197" s="270" t="str">
        <f ca="true">+IF(OFFSET('Water Data'!$I$28,0,10*ROW('Water Data'!I191))="","",OFFSET('Water Data'!$I$28,0,10*ROW('Water Data'!I191)))</f>
        <v/>
      </c>
      <c r="CJ197" s="270" t="str">
        <f ca="true">+IF(OFFSET('Water Data'!$I$29,0,10*ROW('Water Data'!I191))="","",OFFSET('Water Data'!$I$29,0,10*ROW('Water Data'!I191)))</f>
        <v/>
      </c>
      <c r="CK197" s="270" t="str">
        <f ca="true">+IF(OFFSET('Sanitation Data'!$D$28,0,10*ROW('Sanitation Data'!D191))="","",OFFSET('Sanitation Data'!$D$28,0,10*ROW('Sanitation Data'!D191)))</f>
        <v/>
      </c>
      <c r="CL197" s="270" t="str">
        <f ca="true">+IF(OFFSET('Sanitation Data'!$D$29,0,10*ROW('Sanitation Data'!D191))="","",OFFSET('Sanitation Data'!$D$29,0,10*ROW('Sanitation Data'!D191)))</f>
        <v/>
      </c>
      <c r="CM197" s="270" t="str">
        <f ca="true">+IF(OFFSET('Sanitation Data'!$D$30,0,10*ROW('Sanitation Data'!D191))="","",OFFSET('Sanitation Data'!$D$30,0,10*ROW('Sanitation Data'!D191)))</f>
        <v/>
      </c>
      <c r="CN197" s="270" t="str">
        <f ca="true">+IF(OFFSET('Sanitation Data'!$D$31,0,10*ROW('Sanitation Data'!D191))="","",OFFSET('Sanitation Data'!$D$31,0,10*ROW('Sanitation Data'!D191)))</f>
        <v/>
      </c>
      <c r="CO197" s="270" t="str">
        <f ca="true">+IF(OFFSET('Sanitation Data'!$D$32,0,10*ROW('Sanitation Data'!D191))="","",OFFSET('Sanitation Data'!$D$32,0,10*ROW('Sanitation Data'!D191)))</f>
        <v/>
      </c>
      <c r="CP197" s="270" t="str">
        <f ca="true">+IF(OFFSET('Sanitation Data'!$E$28,0,10*ROW('Sanitation Data'!E191))="","",OFFSET('Sanitation Data'!$E$28,0,10*ROW('Sanitation Data'!E191)))</f>
        <v/>
      </c>
      <c r="CQ197" s="270" t="str">
        <f ca="true">+IF(OFFSET('Sanitation Data'!$E$29,0,10*ROW('Sanitation Data'!E191))="","",OFFSET('Sanitation Data'!$E$29,0,10*ROW('Sanitation Data'!E191)))</f>
        <v/>
      </c>
      <c r="CR197" s="270" t="str">
        <f ca="true">+IF(OFFSET('Sanitation Data'!$E$30,0,10*ROW('Sanitation Data'!E191))="","",OFFSET('Sanitation Data'!$E$30,0,10*ROW('Sanitation Data'!E191)))</f>
        <v/>
      </c>
      <c r="CS197" s="270" t="str">
        <f ca="true">+IF(OFFSET('Sanitation Data'!$E$31,0,10*ROW('Sanitation Data'!E191))="","",OFFSET('Sanitation Data'!$E$31,0,10*ROW('Sanitation Data'!E191)))</f>
        <v/>
      </c>
      <c r="CT197" s="270" t="str">
        <f ca="true">+IF(OFFSET('Sanitation Data'!$E$32,0,10*ROW('Sanitation Data'!E191))="","",OFFSET('Sanitation Data'!$E$32,0,10*ROW('Sanitation Data'!E191)))</f>
        <v/>
      </c>
      <c r="CU197" s="270" t="str">
        <f ca="true">+IF(OFFSET('Sanitation Data'!$F$28,0,10*ROW('Sanitation Data'!F191))="","",OFFSET('Sanitation Data'!$F$28,0,10*ROW('Sanitation Data'!F191)))</f>
        <v/>
      </c>
      <c r="CV197" s="270" t="str">
        <f ca="true">+IF(OFFSET('Sanitation Data'!$F$29,0,10*ROW('Sanitation Data'!F191))="","",OFFSET('Sanitation Data'!$F$29,0,10*ROW('Sanitation Data'!F191)))</f>
        <v/>
      </c>
      <c r="CW197" s="270" t="str">
        <f ca="true">+IF(OFFSET('Sanitation Data'!$F$30,0,10*ROW('Sanitation Data'!F191))="","",OFFSET('Sanitation Data'!$F$30,0,10*ROW('Sanitation Data'!F191)))</f>
        <v/>
      </c>
      <c r="CX197" s="270" t="str">
        <f ca="true">+IF(OFFSET('Sanitation Data'!$F$31,0,10*ROW('Sanitation Data'!F191))="","",OFFSET('Sanitation Data'!$F$31,0,10*ROW('Sanitation Data'!F191)))</f>
        <v/>
      </c>
      <c r="CY197" s="270" t="str">
        <f ca="true">+IF(OFFSET('Sanitation Data'!$F$32,0,10*ROW('Sanitation Data'!F191))="","",OFFSET('Sanitation Data'!$F$32,0,10*ROW('Sanitation Data'!F191)))</f>
        <v/>
      </c>
      <c r="CZ197" s="270" t="str">
        <f ca="true">+IF(OFFSET('Sanitation Data'!$G$28,0,10*ROW('Sanitation Data'!G191))="","",OFFSET('Sanitation Data'!$G$28,0,10*ROW('Sanitation Data'!G191)))</f>
        <v/>
      </c>
      <c r="DA197" s="270" t="str">
        <f ca="true">+IF(OFFSET('Sanitation Data'!$G$29,0,10*ROW('Sanitation Data'!G191))="","",OFFSET('Sanitation Data'!$G$29,0,10*ROW('Sanitation Data'!G191)))</f>
        <v/>
      </c>
      <c r="DB197" s="270" t="str">
        <f ca="true">+IF(OFFSET('Sanitation Data'!$G$30,0,10*ROW('Sanitation Data'!G191))="","",OFFSET('Sanitation Data'!$G$30,0,10*ROW('Sanitation Data'!G191)))</f>
        <v/>
      </c>
      <c r="DC197" s="270" t="str">
        <f ca="true">+IF(OFFSET('Sanitation Data'!$G$31,0,10*ROW('Sanitation Data'!G191))="","",OFFSET('Sanitation Data'!$G$31,0,10*ROW('Sanitation Data'!G191)))</f>
        <v/>
      </c>
      <c r="DD197" s="270" t="str">
        <f ca="true">+IF(OFFSET('Sanitation Data'!$G$32,0,10*ROW('Sanitation Data'!G191))="","",OFFSET('Sanitation Data'!$G$32,0,10*ROW('Sanitation Data'!G191)))</f>
        <v/>
      </c>
      <c r="DE197" s="270" t="str">
        <f ca="true">+IF(OFFSET('Sanitation Data'!$H$28,0,10*ROW('Sanitation Data'!H191))="","",OFFSET('Sanitation Data'!$H$28,0,10*ROW('Sanitation Data'!H191)))</f>
        <v/>
      </c>
      <c r="DF197" s="270" t="str">
        <f ca="true">+IF(OFFSET('Sanitation Data'!$H$29,0,10*ROW('Sanitation Data'!H191))="","",OFFSET('Sanitation Data'!$H$29,0,10*ROW('Sanitation Data'!H191)))</f>
        <v/>
      </c>
      <c r="DG197" s="270" t="str">
        <f ca="true">+IF(OFFSET('Sanitation Data'!$H$30,0,10*ROW('Sanitation Data'!H191))="","",OFFSET('Sanitation Data'!$H$30,0,10*ROW('Sanitation Data'!H191)))</f>
        <v/>
      </c>
      <c r="DH197" s="270" t="str">
        <f ca="true">+IF(OFFSET('Sanitation Data'!$H$31,0,10*ROW('Sanitation Data'!H191))="","",OFFSET('Sanitation Data'!$H$31,0,10*ROW('Sanitation Data'!H191)))</f>
        <v/>
      </c>
      <c r="DI197" s="270" t="str">
        <f ca="true">+IF(OFFSET('Sanitation Data'!$H$32,0,10*ROW('Sanitation Data'!H191))="","",OFFSET('Sanitation Data'!$H$32,0,10*ROW('Sanitation Data'!H191)))</f>
        <v/>
      </c>
      <c r="DJ197" s="270" t="str">
        <f ca="true">+IF(OFFSET('Sanitation Data'!$I$28,0,10*ROW('Sanitation Data'!I191))="","",OFFSET('Sanitation Data'!$I$28,0,10*ROW('Sanitation Data'!I191)))</f>
        <v/>
      </c>
      <c r="DK197" s="270" t="str">
        <f ca="true">+IF(OFFSET('Sanitation Data'!$I$29,0,10*ROW('Sanitation Data'!I191))="","",OFFSET('Sanitation Data'!$I$29,0,10*ROW('Sanitation Data'!I191)))</f>
        <v/>
      </c>
      <c r="DL197" s="270" t="str">
        <f ca="true">+IF(OFFSET('Sanitation Data'!$I$30,0,10*ROW('Sanitation Data'!I191))="","",OFFSET('Sanitation Data'!$I$30,0,10*ROW('Sanitation Data'!I191)))</f>
        <v/>
      </c>
      <c r="DM197" s="270" t="str">
        <f ca="true">+IF(OFFSET('Sanitation Data'!$I$31,0,10*ROW('Sanitation Data'!I191))="","",OFFSET('Sanitation Data'!$I$31,0,10*ROW('Sanitation Data'!I191)))</f>
        <v/>
      </c>
      <c r="DN197" s="270" t="str">
        <f ca="true">+IF(OFFSET('Sanitation Data'!$I$32,0,10*ROW('Sanitation Data'!I191))="","",OFFSET('Sanitation Data'!$I$32,0,10*ROW('Sanitation Data'!I191)))</f>
        <v/>
      </c>
      <c r="DO197" s="270" t="str">
        <f ca="true">+IF(OFFSET('Hygiene Data'!$D$11,0,10*ROW('Hygiene Data'!D191))="","",OFFSET('Hygiene Data'!$D$11,0,10*ROW('Hygiene Data'!D191)))</f>
        <v/>
      </c>
      <c r="DP197" s="270" t="str">
        <f ca="true">+IF(OFFSET('Hygiene Data'!$D$12,0,10*ROW('Hygiene Data'!D191))="","",OFFSET('Hygiene Data'!$D$12,0,10*ROW('Hygiene Data'!D191)))</f>
        <v/>
      </c>
      <c r="DQ197" s="270" t="str">
        <f ca="true">+IF(OFFSET('Hygiene Data'!$D$13,0,10*ROW('Hygiene Data'!D191))="","",OFFSET('Hygiene Data'!$D$13,0,10*ROW('Hygiene Data'!D191)))</f>
        <v/>
      </c>
      <c r="DR197" s="270" t="str">
        <f ca="true">+IF(OFFSET('Hygiene Data'!$E$11,0,10*ROW('Hygiene Data'!E191))="","",OFFSET('Hygiene Data'!$E$11,0,10*ROW('Hygiene Data'!E191)))</f>
        <v/>
      </c>
      <c r="DS197" s="270" t="str">
        <f ca="true">+IF(OFFSET('Hygiene Data'!$E$12,0,10*ROW('Hygiene Data'!E191))="","",OFFSET('Hygiene Data'!$E$12,0,10*ROW('Hygiene Data'!E191)))</f>
        <v/>
      </c>
      <c r="DT197" s="270" t="str">
        <f ca="true">+IF(OFFSET('Hygiene Data'!$E$13,0,10*ROW('Hygiene Data'!E191))="","",OFFSET('Hygiene Data'!$E$13,0,10*ROW('Hygiene Data'!E191)))</f>
        <v/>
      </c>
      <c r="DU197" s="270" t="str">
        <f ca="true">+IF(OFFSET('Hygiene Data'!$F$11,0,10*ROW('Hygiene Data'!F191))="","",OFFSET('Hygiene Data'!$F$11,0,10*ROW('Hygiene Data'!F191)))</f>
        <v/>
      </c>
      <c r="DV197" s="270" t="str">
        <f ca="true">+IF(OFFSET('Hygiene Data'!$F$12,0,10*ROW('Hygiene Data'!F191))="","",OFFSET('Hygiene Data'!$F$12,0,10*ROW('Hygiene Data'!F191)))</f>
        <v/>
      </c>
      <c r="DW197" s="270" t="str">
        <f ca="true">+IF(OFFSET('Hygiene Data'!$F$13,0,10*ROW('Hygiene Data'!F191))="","",OFFSET('Hygiene Data'!$F$13,0,10*ROW('Hygiene Data'!F191)))</f>
        <v/>
      </c>
      <c r="DX197" s="270" t="str">
        <f ca="true">+IF(OFFSET('Hygiene Data'!$G$11,0,10*ROW('Hygiene Data'!G191))="","",OFFSET('Hygiene Data'!$G$11,0,10*ROW('Hygiene Data'!G191)))</f>
        <v/>
      </c>
      <c r="DY197" s="270" t="str">
        <f ca="true">+IF(OFFSET('Hygiene Data'!$G$12,0,10*ROW('Hygiene Data'!G191))="","",OFFSET('Hygiene Data'!$G$12,0,10*ROW('Hygiene Data'!G191)))</f>
        <v/>
      </c>
      <c r="DZ197" s="270" t="str">
        <f ca="true">+IF(OFFSET('Hygiene Data'!$G$13,0,10*ROW('Hygiene Data'!G191))="","",OFFSET('Hygiene Data'!$G$13,0,10*ROW('Hygiene Data'!G191)))</f>
        <v/>
      </c>
      <c r="EA197" s="270" t="str">
        <f ca="true">+IF(OFFSET('Hygiene Data'!$H$11,0,10*ROW('Hygiene Data'!H191))="","",OFFSET('Hygiene Data'!$H$11,0,10*ROW('Hygiene Data'!H191)))</f>
        <v/>
      </c>
      <c r="EB197" s="270" t="str">
        <f ca="true">+IF(OFFSET('Hygiene Data'!$H$12,0,10*ROW('Hygiene Data'!H191))="","",OFFSET('Hygiene Data'!$H$12,0,10*ROW('Hygiene Data'!H191)))</f>
        <v/>
      </c>
      <c r="EC197" s="270" t="str">
        <f ca="true">+IF(OFFSET('Hygiene Data'!$H$13,0,10*ROW('Hygiene Data'!H191))="","",OFFSET('Hygiene Data'!$H$13,0,10*ROW('Hygiene Data'!H191)))</f>
        <v/>
      </c>
      <c r="ED197" s="270" t="str">
        <f ca="true">+IF(OFFSET('Hygiene Data'!$I$11,0,10*ROW('Hygiene Data'!I191))="","",OFFSET('Hygiene Data'!$I$11,0,10*ROW('Hygiene Data'!I191)))</f>
        <v/>
      </c>
      <c r="EE197" s="270" t="str">
        <f ca="true">+IF(OFFSET('Hygiene Data'!$I$12,0,10*ROW('Hygiene Data'!I191))="","",OFFSET('Hygiene Data'!$I$12,0,10*ROW('Hygiene Data'!I191)))</f>
        <v/>
      </c>
      <c r="EF197" s="270"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26" t="str">
        <f t="shared" ca="true" si="2"/>
        <v/>
      </c>
      <c r="D198" s="93"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3"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3"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3"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3"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3"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3"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3"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3"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3"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3"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3"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3"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3"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3"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3"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3"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3"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4"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4"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4"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4"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4"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4"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4"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4"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4"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4"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4"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4"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4"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4"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4"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4"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4"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4"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4"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4"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4"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4"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4"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4"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4"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4"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4"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4"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4"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4"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5"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5"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5"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5"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5"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5"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5"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5"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5"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5"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5"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5"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5"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5"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5"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5"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5"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5"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0"/>
      <c r="BS198" s="270" t="str">
        <f ca="true">+IF(OFFSET('Water Data'!$D$27,0,10*ROW('Water Data'!D192))="","",OFFSET('Water Data'!$D$27,0,10*ROW('Water Data'!D192)))</f>
        <v/>
      </c>
      <c r="BT198" s="270" t="str">
        <f ca="true">+IF(OFFSET('Water Data'!$D$28,0,10*ROW('Water Data'!D192))="","",OFFSET('Water Data'!$D$28,0,10*ROW('Water Data'!D192)))</f>
        <v/>
      </c>
      <c r="BU198" s="270" t="str">
        <f ca="true">+IF(OFFSET('Water Data'!$D$29,0,10*ROW('Water Data'!D192))="","",OFFSET('Water Data'!$D$29,0,10*ROW('Water Data'!D192)))</f>
        <v/>
      </c>
      <c r="BV198" s="270" t="str">
        <f ca="true">+IF(OFFSET('Water Data'!$E$27,0,10*ROW('Water Data'!E192))="","",OFFSET('Water Data'!$E$27,0,10*ROW('Water Data'!E192)))</f>
        <v/>
      </c>
      <c r="BW198" s="270" t="str">
        <f ca="true">+IF(OFFSET('Water Data'!$E$28,0,10*ROW('Water Data'!E192))="","",OFFSET('Water Data'!$E$28,0,10*ROW('Water Data'!E192)))</f>
        <v/>
      </c>
      <c r="BX198" s="270" t="str">
        <f ca="true">+IF(OFFSET('Water Data'!$E$29,0,10*ROW('Water Data'!E192))="","",OFFSET('Water Data'!$E$29,0,10*ROW('Water Data'!E192)))</f>
        <v/>
      </c>
      <c r="BY198" s="270" t="str">
        <f ca="true">+IF(OFFSET('Water Data'!$F$27,0,10*ROW('Water Data'!F192))="","",OFFSET('Water Data'!$F$27,0,10*ROW('Water Data'!F192)))</f>
        <v/>
      </c>
      <c r="BZ198" s="270" t="str">
        <f ca="true">+IF(OFFSET('Water Data'!$F$28,0,10*ROW('Water Data'!F192))="","",OFFSET('Water Data'!$F$28,0,10*ROW('Water Data'!F192)))</f>
        <v/>
      </c>
      <c r="CA198" s="270" t="str">
        <f ca="true">+IF(OFFSET('Water Data'!$F$29,0,10*ROW('Water Data'!F192))="","",OFFSET('Water Data'!$F$29,0,10*ROW('Water Data'!F192)))</f>
        <v/>
      </c>
      <c r="CB198" s="270" t="str">
        <f ca="true">+IF(OFFSET('Water Data'!$G$27,0,10*ROW('Water Data'!G192))="","",OFFSET('Water Data'!$G$27,0,10*ROW('Water Data'!G192)))</f>
        <v/>
      </c>
      <c r="CC198" s="270" t="str">
        <f ca="true">+IF(OFFSET('Water Data'!$G$28,0,10*ROW('Water Data'!G192))="","",OFFSET('Water Data'!$G$28,0,10*ROW('Water Data'!G192)))</f>
        <v/>
      </c>
      <c r="CD198" s="270" t="str">
        <f ca="true">+IF(OFFSET('Water Data'!$G$29,0,10*ROW('Water Data'!G192))="","",OFFSET('Water Data'!$G$29,0,10*ROW('Water Data'!G192)))</f>
        <v/>
      </c>
      <c r="CE198" s="270" t="str">
        <f ca="true">+IF(OFFSET('Water Data'!$H$27,0,10*ROW('Water Data'!H192))="","",OFFSET('Water Data'!$H$27,0,10*ROW('Water Data'!H192)))</f>
        <v/>
      </c>
      <c r="CF198" s="270" t="str">
        <f ca="true">+IF(OFFSET('Water Data'!$H$28,0,10*ROW('Water Data'!H192))="","",OFFSET('Water Data'!$H$28,0,10*ROW('Water Data'!H192)))</f>
        <v/>
      </c>
      <c r="CG198" s="270" t="str">
        <f ca="true">+IF(OFFSET('Water Data'!$H$29,0,10*ROW('Water Data'!H192))="","",OFFSET('Water Data'!$H$29,0,10*ROW('Water Data'!H192)))</f>
        <v/>
      </c>
      <c r="CH198" s="270" t="str">
        <f ca="true">+IF(OFFSET('Water Data'!$I$27,0,10*ROW('Water Data'!I192))="","",OFFSET('Water Data'!$I$27,0,10*ROW('Water Data'!I192)))</f>
        <v/>
      </c>
      <c r="CI198" s="270" t="str">
        <f ca="true">+IF(OFFSET('Water Data'!$I$28,0,10*ROW('Water Data'!I192))="","",OFFSET('Water Data'!$I$28,0,10*ROW('Water Data'!I192)))</f>
        <v/>
      </c>
      <c r="CJ198" s="270" t="str">
        <f ca="true">+IF(OFFSET('Water Data'!$I$29,0,10*ROW('Water Data'!I192))="","",OFFSET('Water Data'!$I$29,0,10*ROW('Water Data'!I192)))</f>
        <v/>
      </c>
      <c r="CK198" s="270" t="str">
        <f ca="true">+IF(OFFSET('Sanitation Data'!$D$28,0,10*ROW('Sanitation Data'!D192))="","",OFFSET('Sanitation Data'!$D$28,0,10*ROW('Sanitation Data'!D192)))</f>
        <v/>
      </c>
      <c r="CL198" s="270" t="str">
        <f ca="true">+IF(OFFSET('Sanitation Data'!$D$29,0,10*ROW('Sanitation Data'!D192))="","",OFFSET('Sanitation Data'!$D$29,0,10*ROW('Sanitation Data'!D192)))</f>
        <v/>
      </c>
      <c r="CM198" s="270" t="str">
        <f ca="true">+IF(OFFSET('Sanitation Data'!$D$30,0,10*ROW('Sanitation Data'!D192))="","",OFFSET('Sanitation Data'!$D$30,0,10*ROW('Sanitation Data'!D192)))</f>
        <v/>
      </c>
      <c r="CN198" s="270" t="str">
        <f ca="true">+IF(OFFSET('Sanitation Data'!$D$31,0,10*ROW('Sanitation Data'!D192))="","",OFFSET('Sanitation Data'!$D$31,0,10*ROW('Sanitation Data'!D192)))</f>
        <v/>
      </c>
      <c r="CO198" s="270" t="str">
        <f ca="true">+IF(OFFSET('Sanitation Data'!$D$32,0,10*ROW('Sanitation Data'!D192))="","",OFFSET('Sanitation Data'!$D$32,0,10*ROW('Sanitation Data'!D192)))</f>
        <v/>
      </c>
      <c r="CP198" s="270" t="str">
        <f ca="true">+IF(OFFSET('Sanitation Data'!$E$28,0,10*ROW('Sanitation Data'!E192))="","",OFFSET('Sanitation Data'!$E$28,0,10*ROW('Sanitation Data'!E192)))</f>
        <v/>
      </c>
      <c r="CQ198" s="270" t="str">
        <f ca="true">+IF(OFFSET('Sanitation Data'!$E$29,0,10*ROW('Sanitation Data'!E192))="","",OFFSET('Sanitation Data'!$E$29,0,10*ROW('Sanitation Data'!E192)))</f>
        <v/>
      </c>
      <c r="CR198" s="270" t="str">
        <f ca="true">+IF(OFFSET('Sanitation Data'!$E$30,0,10*ROW('Sanitation Data'!E192))="","",OFFSET('Sanitation Data'!$E$30,0,10*ROW('Sanitation Data'!E192)))</f>
        <v/>
      </c>
      <c r="CS198" s="270" t="str">
        <f ca="true">+IF(OFFSET('Sanitation Data'!$E$31,0,10*ROW('Sanitation Data'!E192))="","",OFFSET('Sanitation Data'!$E$31,0,10*ROW('Sanitation Data'!E192)))</f>
        <v/>
      </c>
      <c r="CT198" s="270" t="str">
        <f ca="true">+IF(OFFSET('Sanitation Data'!$E$32,0,10*ROW('Sanitation Data'!E192))="","",OFFSET('Sanitation Data'!$E$32,0,10*ROW('Sanitation Data'!E192)))</f>
        <v/>
      </c>
      <c r="CU198" s="270" t="str">
        <f ca="true">+IF(OFFSET('Sanitation Data'!$F$28,0,10*ROW('Sanitation Data'!F192))="","",OFFSET('Sanitation Data'!$F$28,0,10*ROW('Sanitation Data'!F192)))</f>
        <v/>
      </c>
      <c r="CV198" s="270" t="str">
        <f ca="true">+IF(OFFSET('Sanitation Data'!$F$29,0,10*ROW('Sanitation Data'!F192))="","",OFFSET('Sanitation Data'!$F$29,0,10*ROW('Sanitation Data'!F192)))</f>
        <v/>
      </c>
      <c r="CW198" s="270" t="str">
        <f ca="true">+IF(OFFSET('Sanitation Data'!$F$30,0,10*ROW('Sanitation Data'!F192))="","",OFFSET('Sanitation Data'!$F$30,0,10*ROW('Sanitation Data'!F192)))</f>
        <v/>
      </c>
      <c r="CX198" s="270" t="str">
        <f ca="true">+IF(OFFSET('Sanitation Data'!$F$31,0,10*ROW('Sanitation Data'!F192))="","",OFFSET('Sanitation Data'!$F$31,0,10*ROW('Sanitation Data'!F192)))</f>
        <v/>
      </c>
      <c r="CY198" s="270" t="str">
        <f ca="true">+IF(OFFSET('Sanitation Data'!$F$32,0,10*ROW('Sanitation Data'!F192))="","",OFFSET('Sanitation Data'!$F$32,0,10*ROW('Sanitation Data'!F192)))</f>
        <v/>
      </c>
      <c r="CZ198" s="270" t="str">
        <f ca="true">+IF(OFFSET('Sanitation Data'!$G$28,0,10*ROW('Sanitation Data'!G192))="","",OFFSET('Sanitation Data'!$G$28,0,10*ROW('Sanitation Data'!G192)))</f>
        <v/>
      </c>
      <c r="DA198" s="270" t="str">
        <f ca="true">+IF(OFFSET('Sanitation Data'!$G$29,0,10*ROW('Sanitation Data'!G192))="","",OFFSET('Sanitation Data'!$G$29,0,10*ROW('Sanitation Data'!G192)))</f>
        <v/>
      </c>
      <c r="DB198" s="270" t="str">
        <f ca="true">+IF(OFFSET('Sanitation Data'!$G$30,0,10*ROW('Sanitation Data'!G192))="","",OFFSET('Sanitation Data'!$G$30,0,10*ROW('Sanitation Data'!G192)))</f>
        <v/>
      </c>
      <c r="DC198" s="270" t="str">
        <f ca="true">+IF(OFFSET('Sanitation Data'!$G$31,0,10*ROW('Sanitation Data'!G192))="","",OFFSET('Sanitation Data'!$G$31,0,10*ROW('Sanitation Data'!G192)))</f>
        <v/>
      </c>
      <c r="DD198" s="270" t="str">
        <f ca="true">+IF(OFFSET('Sanitation Data'!$G$32,0,10*ROW('Sanitation Data'!G192))="","",OFFSET('Sanitation Data'!$G$32,0,10*ROW('Sanitation Data'!G192)))</f>
        <v/>
      </c>
      <c r="DE198" s="270" t="str">
        <f ca="true">+IF(OFFSET('Sanitation Data'!$H$28,0,10*ROW('Sanitation Data'!H192))="","",OFFSET('Sanitation Data'!$H$28,0,10*ROW('Sanitation Data'!H192)))</f>
        <v/>
      </c>
      <c r="DF198" s="270" t="str">
        <f ca="true">+IF(OFFSET('Sanitation Data'!$H$29,0,10*ROW('Sanitation Data'!H192))="","",OFFSET('Sanitation Data'!$H$29,0,10*ROW('Sanitation Data'!H192)))</f>
        <v/>
      </c>
      <c r="DG198" s="270" t="str">
        <f ca="true">+IF(OFFSET('Sanitation Data'!$H$30,0,10*ROW('Sanitation Data'!H192))="","",OFFSET('Sanitation Data'!$H$30,0,10*ROW('Sanitation Data'!H192)))</f>
        <v/>
      </c>
      <c r="DH198" s="270" t="str">
        <f ca="true">+IF(OFFSET('Sanitation Data'!$H$31,0,10*ROW('Sanitation Data'!H192))="","",OFFSET('Sanitation Data'!$H$31,0,10*ROW('Sanitation Data'!H192)))</f>
        <v/>
      </c>
      <c r="DI198" s="270" t="str">
        <f ca="true">+IF(OFFSET('Sanitation Data'!$H$32,0,10*ROW('Sanitation Data'!H192))="","",OFFSET('Sanitation Data'!$H$32,0,10*ROW('Sanitation Data'!H192)))</f>
        <v/>
      </c>
      <c r="DJ198" s="270" t="str">
        <f ca="true">+IF(OFFSET('Sanitation Data'!$I$28,0,10*ROW('Sanitation Data'!I192))="","",OFFSET('Sanitation Data'!$I$28,0,10*ROW('Sanitation Data'!I192)))</f>
        <v/>
      </c>
      <c r="DK198" s="270" t="str">
        <f ca="true">+IF(OFFSET('Sanitation Data'!$I$29,0,10*ROW('Sanitation Data'!I192))="","",OFFSET('Sanitation Data'!$I$29,0,10*ROW('Sanitation Data'!I192)))</f>
        <v/>
      </c>
      <c r="DL198" s="270" t="str">
        <f ca="true">+IF(OFFSET('Sanitation Data'!$I$30,0,10*ROW('Sanitation Data'!I192))="","",OFFSET('Sanitation Data'!$I$30,0,10*ROW('Sanitation Data'!I192)))</f>
        <v/>
      </c>
      <c r="DM198" s="270" t="str">
        <f ca="true">+IF(OFFSET('Sanitation Data'!$I$31,0,10*ROW('Sanitation Data'!I192))="","",OFFSET('Sanitation Data'!$I$31,0,10*ROW('Sanitation Data'!I192)))</f>
        <v/>
      </c>
      <c r="DN198" s="270" t="str">
        <f ca="true">+IF(OFFSET('Sanitation Data'!$I$32,0,10*ROW('Sanitation Data'!I192))="","",OFFSET('Sanitation Data'!$I$32,0,10*ROW('Sanitation Data'!I192)))</f>
        <v/>
      </c>
      <c r="DO198" s="270" t="str">
        <f ca="true">+IF(OFFSET('Hygiene Data'!$D$11,0,10*ROW('Hygiene Data'!D192))="","",OFFSET('Hygiene Data'!$D$11,0,10*ROW('Hygiene Data'!D192)))</f>
        <v/>
      </c>
      <c r="DP198" s="270" t="str">
        <f ca="true">+IF(OFFSET('Hygiene Data'!$D$12,0,10*ROW('Hygiene Data'!D192))="","",OFFSET('Hygiene Data'!$D$12,0,10*ROW('Hygiene Data'!D192)))</f>
        <v/>
      </c>
      <c r="DQ198" s="270" t="str">
        <f ca="true">+IF(OFFSET('Hygiene Data'!$D$13,0,10*ROW('Hygiene Data'!D192))="","",OFFSET('Hygiene Data'!$D$13,0,10*ROW('Hygiene Data'!D192)))</f>
        <v/>
      </c>
      <c r="DR198" s="270" t="str">
        <f ca="true">+IF(OFFSET('Hygiene Data'!$E$11,0,10*ROW('Hygiene Data'!E192))="","",OFFSET('Hygiene Data'!$E$11,0,10*ROW('Hygiene Data'!E192)))</f>
        <v/>
      </c>
      <c r="DS198" s="270" t="str">
        <f ca="true">+IF(OFFSET('Hygiene Data'!$E$12,0,10*ROW('Hygiene Data'!E192))="","",OFFSET('Hygiene Data'!$E$12,0,10*ROW('Hygiene Data'!E192)))</f>
        <v/>
      </c>
      <c r="DT198" s="270" t="str">
        <f ca="true">+IF(OFFSET('Hygiene Data'!$E$13,0,10*ROW('Hygiene Data'!E192))="","",OFFSET('Hygiene Data'!$E$13,0,10*ROW('Hygiene Data'!E192)))</f>
        <v/>
      </c>
      <c r="DU198" s="270" t="str">
        <f ca="true">+IF(OFFSET('Hygiene Data'!$F$11,0,10*ROW('Hygiene Data'!F192))="","",OFFSET('Hygiene Data'!$F$11,0,10*ROW('Hygiene Data'!F192)))</f>
        <v/>
      </c>
      <c r="DV198" s="270" t="str">
        <f ca="true">+IF(OFFSET('Hygiene Data'!$F$12,0,10*ROW('Hygiene Data'!F192))="","",OFFSET('Hygiene Data'!$F$12,0,10*ROW('Hygiene Data'!F192)))</f>
        <v/>
      </c>
      <c r="DW198" s="270" t="str">
        <f ca="true">+IF(OFFSET('Hygiene Data'!$F$13,0,10*ROW('Hygiene Data'!F192))="","",OFFSET('Hygiene Data'!$F$13,0,10*ROW('Hygiene Data'!F192)))</f>
        <v/>
      </c>
      <c r="DX198" s="270" t="str">
        <f ca="true">+IF(OFFSET('Hygiene Data'!$G$11,0,10*ROW('Hygiene Data'!G192))="","",OFFSET('Hygiene Data'!$G$11,0,10*ROW('Hygiene Data'!G192)))</f>
        <v/>
      </c>
      <c r="DY198" s="270" t="str">
        <f ca="true">+IF(OFFSET('Hygiene Data'!$G$12,0,10*ROW('Hygiene Data'!G192))="","",OFFSET('Hygiene Data'!$G$12,0,10*ROW('Hygiene Data'!G192)))</f>
        <v/>
      </c>
      <c r="DZ198" s="270" t="str">
        <f ca="true">+IF(OFFSET('Hygiene Data'!$G$13,0,10*ROW('Hygiene Data'!G192))="","",OFFSET('Hygiene Data'!$G$13,0,10*ROW('Hygiene Data'!G192)))</f>
        <v/>
      </c>
      <c r="EA198" s="270" t="str">
        <f ca="true">+IF(OFFSET('Hygiene Data'!$H$11,0,10*ROW('Hygiene Data'!H192))="","",OFFSET('Hygiene Data'!$H$11,0,10*ROW('Hygiene Data'!H192)))</f>
        <v/>
      </c>
      <c r="EB198" s="270" t="str">
        <f ca="true">+IF(OFFSET('Hygiene Data'!$H$12,0,10*ROW('Hygiene Data'!H192))="","",OFFSET('Hygiene Data'!$H$12,0,10*ROW('Hygiene Data'!H192)))</f>
        <v/>
      </c>
      <c r="EC198" s="270" t="str">
        <f ca="true">+IF(OFFSET('Hygiene Data'!$H$13,0,10*ROW('Hygiene Data'!H192))="","",OFFSET('Hygiene Data'!$H$13,0,10*ROW('Hygiene Data'!H192)))</f>
        <v/>
      </c>
      <c r="ED198" s="270" t="str">
        <f ca="true">+IF(OFFSET('Hygiene Data'!$I$11,0,10*ROW('Hygiene Data'!I192))="","",OFFSET('Hygiene Data'!$I$11,0,10*ROW('Hygiene Data'!I192)))</f>
        <v/>
      </c>
      <c r="EE198" s="270" t="str">
        <f ca="true">+IF(OFFSET('Hygiene Data'!$I$12,0,10*ROW('Hygiene Data'!I192))="","",OFFSET('Hygiene Data'!$I$12,0,10*ROW('Hygiene Data'!I192)))</f>
        <v/>
      </c>
      <c r="EF198" s="270"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26" t="str">
        <f t="shared" ref="C199:C207" ca="true" si="3">+IF(ISNUMBER(VALUE(MID(A199,5,4))), VALUE(MID(A199, 5,4)),"")</f>
        <v/>
      </c>
      <c r="D199" s="93"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3"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3"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3"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3"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3"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3"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3"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3"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3"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3"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3"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3"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3"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3"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3"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3"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3"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4"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4"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4"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4"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4"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4"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4"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4"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4"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4"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4"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4"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4"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4"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4"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4"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4"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4"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4"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4"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4"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4"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4"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4"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4"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4"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4"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4"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4"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4"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5"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5"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5"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5"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5"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5"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5"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5"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5"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5"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5"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5"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5"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5"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5"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5"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5"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5"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0"/>
      <c r="BS199" s="270" t="str">
        <f ca="true">+IF(OFFSET('Water Data'!$D$27,0,10*ROW('Water Data'!D193))="","",OFFSET('Water Data'!$D$27,0,10*ROW('Water Data'!D193)))</f>
        <v/>
      </c>
      <c r="BT199" s="270" t="str">
        <f ca="true">+IF(OFFSET('Water Data'!$D$28,0,10*ROW('Water Data'!D193))="","",OFFSET('Water Data'!$D$28,0,10*ROW('Water Data'!D193)))</f>
        <v/>
      </c>
      <c r="BU199" s="270" t="str">
        <f ca="true">+IF(OFFSET('Water Data'!$D$29,0,10*ROW('Water Data'!D193))="","",OFFSET('Water Data'!$D$29,0,10*ROW('Water Data'!D193)))</f>
        <v/>
      </c>
      <c r="BV199" s="270" t="str">
        <f ca="true">+IF(OFFSET('Water Data'!$E$27,0,10*ROW('Water Data'!E193))="","",OFFSET('Water Data'!$E$27,0,10*ROW('Water Data'!E193)))</f>
        <v/>
      </c>
      <c r="BW199" s="270" t="str">
        <f ca="true">+IF(OFFSET('Water Data'!$E$28,0,10*ROW('Water Data'!E193))="","",OFFSET('Water Data'!$E$28,0,10*ROW('Water Data'!E193)))</f>
        <v/>
      </c>
      <c r="BX199" s="270" t="str">
        <f ca="true">+IF(OFFSET('Water Data'!$E$29,0,10*ROW('Water Data'!E193))="","",OFFSET('Water Data'!$E$29,0,10*ROW('Water Data'!E193)))</f>
        <v/>
      </c>
      <c r="BY199" s="270" t="str">
        <f ca="true">+IF(OFFSET('Water Data'!$F$27,0,10*ROW('Water Data'!F193))="","",OFFSET('Water Data'!$F$27,0,10*ROW('Water Data'!F193)))</f>
        <v/>
      </c>
      <c r="BZ199" s="270" t="str">
        <f ca="true">+IF(OFFSET('Water Data'!$F$28,0,10*ROW('Water Data'!F193))="","",OFFSET('Water Data'!$F$28,0,10*ROW('Water Data'!F193)))</f>
        <v/>
      </c>
      <c r="CA199" s="270" t="str">
        <f ca="true">+IF(OFFSET('Water Data'!$F$29,0,10*ROW('Water Data'!F193))="","",OFFSET('Water Data'!$F$29,0,10*ROW('Water Data'!F193)))</f>
        <v/>
      </c>
      <c r="CB199" s="270" t="str">
        <f ca="true">+IF(OFFSET('Water Data'!$G$27,0,10*ROW('Water Data'!G193))="","",OFFSET('Water Data'!$G$27,0,10*ROW('Water Data'!G193)))</f>
        <v/>
      </c>
      <c r="CC199" s="270" t="str">
        <f ca="true">+IF(OFFSET('Water Data'!$G$28,0,10*ROW('Water Data'!G193))="","",OFFSET('Water Data'!$G$28,0,10*ROW('Water Data'!G193)))</f>
        <v/>
      </c>
      <c r="CD199" s="270" t="str">
        <f ca="true">+IF(OFFSET('Water Data'!$G$29,0,10*ROW('Water Data'!G193))="","",OFFSET('Water Data'!$G$29,0,10*ROW('Water Data'!G193)))</f>
        <v/>
      </c>
      <c r="CE199" s="270" t="str">
        <f ca="true">+IF(OFFSET('Water Data'!$H$27,0,10*ROW('Water Data'!H193))="","",OFFSET('Water Data'!$H$27,0,10*ROW('Water Data'!H193)))</f>
        <v/>
      </c>
      <c r="CF199" s="270" t="str">
        <f ca="true">+IF(OFFSET('Water Data'!$H$28,0,10*ROW('Water Data'!H193))="","",OFFSET('Water Data'!$H$28,0,10*ROW('Water Data'!H193)))</f>
        <v/>
      </c>
      <c r="CG199" s="270" t="str">
        <f ca="true">+IF(OFFSET('Water Data'!$H$29,0,10*ROW('Water Data'!H193))="","",OFFSET('Water Data'!$H$29,0,10*ROW('Water Data'!H193)))</f>
        <v/>
      </c>
      <c r="CH199" s="270" t="str">
        <f ca="true">+IF(OFFSET('Water Data'!$I$27,0,10*ROW('Water Data'!I193))="","",OFFSET('Water Data'!$I$27,0,10*ROW('Water Data'!I193)))</f>
        <v/>
      </c>
      <c r="CI199" s="270" t="str">
        <f ca="true">+IF(OFFSET('Water Data'!$I$28,0,10*ROW('Water Data'!I193))="","",OFFSET('Water Data'!$I$28,0,10*ROW('Water Data'!I193)))</f>
        <v/>
      </c>
      <c r="CJ199" s="270" t="str">
        <f ca="true">+IF(OFFSET('Water Data'!$I$29,0,10*ROW('Water Data'!I193))="","",OFFSET('Water Data'!$I$29,0,10*ROW('Water Data'!I193)))</f>
        <v/>
      </c>
      <c r="CK199" s="270" t="str">
        <f ca="true">+IF(OFFSET('Sanitation Data'!$D$28,0,10*ROW('Sanitation Data'!D193))="","",OFFSET('Sanitation Data'!$D$28,0,10*ROW('Sanitation Data'!D193)))</f>
        <v/>
      </c>
      <c r="CL199" s="270" t="str">
        <f ca="true">+IF(OFFSET('Sanitation Data'!$D$29,0,10*ROW('Sanitation Data'!D193))="","",OFFSET('Sanitation Data'!$D$29,0,10*ROW('Sanitation Data'!D193)))</f>
        <v/>
      </c>
      <c r="CM199" s="270" t="str">
        <f ca="true">+IF(OFFSET('Sanitation Data'!$D$30,0,10*ROW('Sanitation Data'!D193))="","",OFFSET('Sanitation Data'!$D$30,0,10*ROW('Sanitation Data'!D193)))</f>
        <v/>
      </c>
      <c r="CN199" s="270" t="str">
        <f ca="true">+IF(OFFSET('Sanitation Data'!$D$31,0,10*ROW('Sanitation Data'!D193))="","",OFFSET('Sanitation Data'!$D$31,0,10*ROW('Sanitation Data'!D193)))</f>
        <v/>
      </c>
      <c r="CO199" s="270" t="str">
        <f ca="true">+IF(OFFSET('Sanitation Data'!$D$32,0,10*ROW('Sanitation Data'!D193))="","",OFFSET('Sanitation Data'!$D$32,0,10*ROW('Sanitation Data'!D193)))</f>
        <v/>
      </c>
      <c r="CP199" s="270" t="str">
        <f ca="true">+IF(OFFSET('Sanitation Data'!$E$28,0,10*ROW('Sanitation Data'!E193))="","",OFFSET('Sanitation Data'!$E$28,0,10*ROW('Sanitation Data'!E193)))</f>
        <v/>
      </c>
      <c r="CQ199" s="270" t="str">
        <f ca="true">+IF(OFFSET('Sanitation Data'!$E$29,0,10*ROW('Sanitation Data'!E193))="","",OFFSET('Sanitation Data'!$E$29,0,10*ROW('Sanitation Data'!E193)))</f>
        <v/>
      </c>
      <c r="CR199" s="270" t="str">
        <f ca="true">+IF(OFFSET('Sanitation Data'!$E$30,0,10*ROW('Sanitation Data'!E193))="","",OFFSET('Sanitation Data'!$E$30,0,10*ROW('Sanitation Data'!E193)))</f>
        <v/>
      </c>
      <c r="CS199" s="270" t="str">
        <f ca="true">+IF(OFFSET('Sanitation Data'!$E$31,0,10*ROW('Sanitation Data'!E193))="","",OFFSET('Sanitation Data'!$E$31,0,10*ROW('Sanitation Data'!E193)))</f>
        <v/>
      </c>
      <c r="CT199" s="270" t="str">
        <f ca="true">+IF(OFFSET('Sanitation Data'!$E$32,0,10*ROW('Sanitation Data'!E193))="","",OFFSET('Sanitation Data'!$E$32,0,10*ROW('Sanitation Data'!E193)))</f>
        <v/>
      </c>
      <c r="CU199" s="270" t="str">
        <f ca="true">+IF(OFFSET('Sanitation Data'!$F$28,0,10*ROW('Sanitation Data'!F193))="","",OFFSET('Sanitation Data'!$F$28,0,10*ROW('Sanitation Data'!F193)))</f>
        <v/>
      </c>
      <c r="CV199" s="270" t="str">
        <f ca="true">+IF(OFFSET('Sanitation Data'!$F$29,0,10*ROW('Sanitation Data'!F193))="","",OFFSET('Sanitation Data'!$F$29,0,10*ROW('Sanitation Data'!F193)))</f>
        <v/>
      </c>
      <c r="CW199" s="270" t="str">
        <f ca="true">+IF(OFFSET('Sanitation Data'!$F$30,0,10*ROW('Sanitation Data'!F193))="","",OFFSET('Sanitation Data'!$F$30,0,10*ROW('Sanitation Data'!F193)))</f>
        <v/>
      </c>
      <c r="CX199" s="270" t="str">
        <f ca="true">+IF(OFFSET('Sanitation Data'!$F$31,0,10*ROW('Sanitation Data'!F193))="","",OFFSET('Sanitation Data'!$F$31,0,10*ROW('Sanitation Data'!F193)))</f>
        <v/>
      </c>
      <c r="CY199" s="270" t="str">
        <f ca="true">+IF(OFFSET('Sanitation Data'!$F$32,0,10*ROW('Sanitation Data'!F193))="","",OFFSET('Sanitation Data'!$F$32,0,10*ROW('Sanitation Data'!F193)))</f>
        <v/>
      </c>
      <c r="CZ199" s="270" t="str">
        <f ca="true">+IF(OFFSET('Sanitation Data'!$G$28,0,10*ROW('Sanitation Data'!G193))="","",OFFSET('Sanitation Data'!$G$28,0,10*ROW('Sanitation Data'!G193)))</f>
        <v/>
      </c>
      <c r="DA199" s="270" t="str">
        <f ca="true">+IF(OFFSET('Sanitation Data'!$G$29,0,10*ROW('Sanitation Data'!G193))="","",OFFSET('Sanitation Data'!$G$29,0,10*ROW('Sanitation Data'!G193)))</f>
        <v/>
      </c>
      <c r="DB199" s="270" t="str">
        <f ca="true">+IF(OFFSET('Sanitation Data'!$G$30,0,10*ROW('Sanitation Data'!G193))="","",OFFSET('Sanitation Data'!$G$30,0,10*ROW('Sanitation Data'!G193)))</f>
        <v/>
      </c>
      <c r="DC199" s="270" t="str">
        <f ca="true">+IF(OFFSET('Sanitation Data'!$G$31,0,10*ROW('Sanitation Data'!G193))="","",OFFSET('Sanitation Data'!$G$31,0,10*ROW('Sanitation Data'!G193)))</f>
        <v/>
      </c>
      <c r="DD199" s="270" t="str">
        <f ca="true">+IF(OFFSET('Sanitation Data'!$G$32,0,10*ROW('Sanitation Data'!G193))="","",OFFSET('Sanitation Data'!$G$32,0,10*ROW('Sanitation Data'!G193)))</f>
        <v/>
      </c>
      <c r="DE199" s="270" t="str">
        <f ca="true">+IF(OFFSET('Sanitation Data'!$H$28,0,10*ROW('Sanitation Data'!H193))="","",OFFSET('Sanitation Data'!$H$28,0,10*ROW('Sanitation Data'!H193)))</f>
        <v/>
      </c>
      <c r="DF199" s="270" t="str">
        <f ca="true">+IF(OFFSET('Sanitation Data'!$H$29,0,10*ROW('Sanitation Data'!H193))="","",OFFSET('Sanitation Data'!$H$29,0,10*ROW('Sanitation Data'!H193)))</f>
        <v/>
      </c>
      <c r="DG199" s="270" t="str">
        <f ca="true">+IF(OFFSET('Sanitation Data'!$H$30,0,10*ROW('Sanitation Data'!H193))="","",OFFSET('Sanitation Data'!$H$30,0,10*ROW('Sanitation Data'!H193)))</f>
        <v/>
      </c>
      <c r="DH199" s="270" t="str">
        <f ca="true">+IF(OFFSET('Sanitation Data'!$H$31,0,10*ROW('Sanitation Data'!H193))="","",OFFSET('Sanitation Data'!$H$31,0,10*ROW('Sanitation Data'!H193)))</f>
        <v/>
      </c>
      <c r="DI199" s="270" t="str">
        <f ca="true">+IF(OFFSET('Sanitation Data'!$H$32,0,10*ROW('Sanitation Data'!H193))="","",OFFSET('Sanitation Data'!$H$32,0,10*ROW('Sanitation Data'!H193)))</f>
        <v/>
      </c>
      <c r="DJ199" s="270" t="str">
        <f ca="true">+IF(OFFSET('Sanitation Data'!$I$28,0,10*ROW('Sanitation Data'!I193))="","",OFFSET('Sanitation Data'!$I$28,0,10*ROW('Sanitation Data'!I193)))</f>
        <v/>
      </c>
      <c r="DK199" s="270" t="str">
        <f ca="true">+IF(OFFSET('Sanitation Data'!$I$29,0,10*ROW('Sanitation Data'!I193))="","",OFFSET('Sanitation Data'!$I$29,0,10*ROW('Sanitation Data'!I193)))</f>
        <v/>
      </c>
      <c r="DL199" s="270" t="str">
        <f ca="true">+IF(OFFSET('Sanitation Data'!$I$30,0,10*ROW('Sanitation Data'!I193))="","",OFFSET('Sanitation Data'!$I$30,0,10*ROW('Sanitation Data'!I193)))</f>
        <v/>
      </c>
      <c r="DM199" s="270" t="str">
        <f ca="true">+IF(OFFSET('Sanitation Data'!$I$31,0,10*ROW('Sanitation Data'!I193))="","",OFFSET('Sanitation Data'!$I$31,0,10*ROW('Sanitation Data'!I193)))</f>
        <v/>
      </c>
      <c r="DN199" s="270" t="str">
        <f ca="true">+IF(OFFSET('Sanitation Data'!$I$32,0,10*ROW('Sanitation Data'!I193))="","",OFFSET('Sanitation Data'!$I$32,0,10*ROW('Sanitation Data'!I193)))</f>
        <v/>
      </c>
      <c r="DO199" s="270" t="str">
        <f ca="true">+IF(OFFSET('Hygiene Data'!$D$11,0,10*ROW('Hygiene Data'!D193))="","",OFFSET('Hygiene Data'!$D$11,0,10*ROW('Hygiene Data'!D193)))</f>
        <v/>
      </c>
      <c r="DP199" s="270" t="str">
        <f ca="true">+IF(OFFSET('Hygiene Data'!$D$12,0,10*ROW('Hygiene Data'!D193))="","",OFFSET('Hygiene Data'!$D$12,0,10*ROW('Hygiene Data'!D193)))</f>
        <v/>
      </c>
      <c r="DQ199" s="270" t="str">
        <f ca="true">+IF(OFFSET('Hygiene Data'!$D$13,0,10*ROW('Hygiene Data'!D193))="","",OFFSET('Hygiene Data'!$D$13,0,10*ROW('Hygiene Data'!D193)))</f>
        <v/>
      </c>
      <c r="DR199" s="270" t="str">
        <f ca="true">+IF(OFFSET('Hygiene Data'!$E$11,0,10*ROW('Hygiene Data'!E193))="","",OFFSET('Hygiene Data'!$E$11,0,10*ROW('Hygiene Data'!E193)))</f>
        <v/>
      </c>
      <c r="DS199" s="270" t="str">
        <f ca="true">+IF(OFFSET('Hygiene Data'!$E$12,0,10*ROW('Hygiene Data'!E193))="","",OFFSET('Hygiene Data'!$E$12,0,10*ROW('Hygiene Data'!E193)))</f>
        <v/>
      </c>
      <c r="DT199" s="270" t="str">
        <f ca="true">+IF(OFFSET('Hygiene Data'!$E$13,0,10*ROW('Hygiene Data'!E193))="","",OFFSET('Hygiene Data'!$E$13,0,10*ROW('Hygiene Data'!E193)))</f>
        <v/>
      </c>
      <c r="DU199" s="270" t="str">
        <f ca="true">+IF(OFFSET('Hygiene Data'!$F$11,0,10*ROW('Hygiene Data'!F193))="","",OFFSET('Hygiene Data'!$F$11,0,10*ROW('Hygiene Data'!F193)))</f>
        <v/>
      </c>
      <c r="DV199" s="270" t="str">
        <f ca="true">+IF(OFFSET('Hygiene Data'!$F$12,0,10*ROW('Hygiene Data'!F193))="","",OFFSET('Hygiene Data'!$F$12,0,10*ROW('Hygiene Data'!F193)))</f>
        <v/>
      </c>
      <c r="DW199" s="270" t="str">
        <f ca="true">+IF(OFFSET('Hygiene Data'!$F$13,0,10*ROW('Hygiene Data'!F193))="","",OFFSET('Hygiene Data'!$F$13,0,10*ROW('Hygiene Data'!F193)))</f>
        <v/>
      </c>
      <c r="DX199" s="270" t="str">
        <f ca="true">+IF(OFFSET('Hygiene Data'!$G$11,0,10*ROW('Hygiene Data'!G193))="","",OFFSET('Hygiene Data'!$G$11,0,10*ROW('Hygiene Data'!G193)))</f>
        <v/>
      </c>
      <c r="DY199" s="270" t="str">
        <f ca="true">+IF(OFFSET('Hygiene Data'!$G$12,0,10*ROW('Hygiene Data'!G193))="","",OFFSET('Hygiene Data'!$G$12,0,10*ROW('Hygiene Data'!G193)))</f>
        <v/>
      </c>
      <c r="DZ199" s="270" t="str">
        <f ca="true">+IF(OFFSET('Hygiene Data'!$G$13,0,10*ROW('Hygiene Data'!G193))="","",OFFSET('Hygiene Data'!$G$13,0,10*ROW('Hygiene Data'!G193)))</f>
        <v/>
      </c>
      <c r="EA199" s="270" t="str">
        <f ca="true">+IF(OFFSET('Hygiene Data'!$H$11,0,10*ROW('Hygiene Data'!H193))="","",OFFSET('Hygiene Data'!$H$11,0,10*ROW('Hygiene Data'!H193)))</f>
        <v/>
      </c>
      <c r="EB199" s="270" t="str">
        <f ca="true">+IF(OFFSET('Hygiene Data'!$H$12,0,10*ROW('Hygiene Data'!H193))="","",OFFSET('Hygiene Data'!$H$12,0,10*ROW('Hygiene Data'!H193)))</f>
        <v/>
      </c>
      <c r="EC199" s="270" t="str">
        <f ca="true">+IF(OFFSET('Hygiene Data'!$H$13,0,10*ROW('Hygiene Data'!H193))="","",OFFSET('Hygiene Data'!$H$13,0,10*ROW('Hygiene Data'!H193)))</f>
        <v/>
      </c>
      <c r="ED199" s="270" t="str">
        <f ca="true">+IF(OFFSET('Hygiene Data'!$I$11,0,10*ROW('Hygiene Data'!I193))="","",OFFSET('Hygiene Data'!$I$11,0,10*ROW('Hygiene Data'!I193)))</f>
        <v/>
      </c>
      <c r="EE199" s="270" t="str">
        <f ca="true">+IF(OFFSET('Hygiene Data'!$I$12,0,10*ROW('Hygiene Data'!I193))="","",OFFSET('Hygiene Data'!$I$12,0,10*ROW('Hygiene Data'!I193)))</f>
        <v/>
      </c>
      <c r="EF199" s="270"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26" t="str">
        <f t="shared" ca="true" si="3"/>
        <v/>
      </c>
      <c r="D200" s="93"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3"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3"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3"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3"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3"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3"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3"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3"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3"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3"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3"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3"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3"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3"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3"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3"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3"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4"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4"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4"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4"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4"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4"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4"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4"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4"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4"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4"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4"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4"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4"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4"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4"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4"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4"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4"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4"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4"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4"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4"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4"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4"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4"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4"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4"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4"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4"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5"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5"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5"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5"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5"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5"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5"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5"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5"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5"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5"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5"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5"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5"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5"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5"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5"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5"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0"/>
      <c r="BS200" s="270" t="str">
        <f ca="true">+IF(OFFSET('Water Data'!$D$27,0,10*ROW('Water Data'!D194))="","",OFFSET('Water Data'!$D$27,0,10*ROW('Water Data'!D194)))</f>
        <v/>
      </c>
      <c r="BT200" s="270" t="str">
        <f ca="true">+IF(OFFSET('Water Data'!$D$28,0,10*ROW('Water Data'!D194))="","",OFFSET('Water Data'!$D$28,0,10*ROW('Water Data'!D194)))</f>
        <v/>
      </c>
      <c r="BU200" s="270" t="str">
        <f ca="true">+IF(OFFSET('Water Data'!$D$29,0,10*ROW('Water Data'!D194))="","",OFFSET('Water Data'!$D$29,0,10*ROW('Water Data'!D194)))</f>
        <v/>
      </c>
      <c r="BV200" s="270" t="str">
        <f ca="true">+IF(OFFSET('Water Data'!$E$27,0,10*ROW('Water Data'!E194))="","",OFFSET('Water Data'!$E$27,0,10*ROW('Water Data'!E194)))</f>
        <v/>
      </c>
      <c r="BW200" s="270" t="str">
        <f ca="true">+IF(OFFSET('Water Data'!$E$28,0,10*ROW('Water Data'!E194))="","",OFFSET('Water Data'!$E$28,0,10*ROW('Water Data'!E194)))</f>
        <v/>
      </c>
      <c r="BX200" s="270" t="str">
        <f ca="true">+IF(OFFSET('Water Data'!$E$29,0,10*ROW('Water Data'!E194))="","",OFFSET('Water Data'!$E$29,0,10*ROW('Water Data'!E194)))</f>
        <v/>
      </c>
      <c r="BY200" s="270" t="str">
        <f ca="true">+IF(OFFSET('Water Data'!$F$27,0,10*ROW('Water Data'!F194))="","",OFFSET('Water Data'!$F$27,0,10*ROW('Water Data'!F194)))</f>
        <v/>
      </c>
      <c r="BZ200" s="270" t="str">
        <f ca="true">+IF(OFFSET('Water Data'!$F$28,0,10*ROW('Water Data'!F194))="","",OFFSET('Water Data'!$F$28,0,10*ROW('Water Data'!F194)))</f>
        <v/>
      </c>
      <c r="CA200" s="270" t="str">
        <f ca="true">+IF(OFFSET('Water Data'!$F$29,0,10*ROW('Water Data'!F194))="","",OFFSET('Water Data'!$F$29,0,10*ROW('Water Data'!F194)))</f>
        <v/>
      </c>
      <c r="CB200" s="270" t="str">
        <f ca="true">+IF(OFFSET('Water Data'!$G$27,0,10*ROW('Water Data'!G194))="","",OFFSET('Water Data'!$G$27,0,10*ROW('Water Data'!G194)))</f>
        <v/>
      </c>
      <c r="CC200" s="270" t="str">
        <f ca="true">+IF(OFFSET('Water Data'!$G$28,0,10*ROW('Water Data'!G194))="","",OFFSET('Water Data'!$G$28,0,10*ROW('Water Data'!G194)))</f>
        <v/>
      </c>
      <c r="CD200" s="270" t="str">
        <f ca="true">+IF(OFFSET('Water Data'!$G$29,0,10*ROW('Water Data'!G194))="","",OFFSET('Water Data'!$G$29,0,10*ROW('Water Data'!G194)))</f>
        <v/>
      </c>
      <c r="CE200" s="270" t="str">
        <f ca="true">+IF(OFFSET('Water Data'!$H$27,0,10*ROW('Water Data'!H194))="","",OFFSET('Water Data'!$H$27,0,10*ROW('Water Data'!H194)))</f>
        <v/>
      </c>
      <c r="CF200" s="270" t="str">
        <f ca="true">+IF(OFFSET('Water Data'!$H$28,0,10*ROW('Water Data'!H194))="","",OFFSET('Water Data'!$H$28,0,10*ROW('Water Data'!H194)))</f>
        <v/>
      </c>
      <c r="CG200" s="270" t="str">
        <f ca="true">+IF(OFFSET('Water Data'!$H$29,0,10*ROW('Water Data'!H194))="","",OFFSET('Water Data'!$H$29,0,10*ROW('Water Data'!H194)))</f>
        <v/>
      </c>
      <c r="CH200" s="270" t="str">
        <f ca="true">+IF(OFFSET('Water Data'!$I$27,0,10*ROW('Water Data'!I194))="","",OFFSET('Water Data'!$I$27,0,10*ROW('Water Data'!I194)))</f>
        <v/>
      </c>
      <c r="CI200" s="270" t="str">
        <f ca="true">+IF(OFFSET('Water Data'!$I$28,0,10*ROW('Water Data'!I194))="","",OFFSET('Water Data'!$I$28,0,10*ROW('Water Data'!I194)))</f>
        <v/>
      </c>
      <c r="CJ200" s="270" t="str">
        <f ca="true">+IF(OFFSET('Water Data'!$I$29,0,10*ROW('Water Data'!I194))="","",OFFSET('Water Data'!$I$29,0,10*ROW('Water Data'!I194)))</f>
        <v/>
      </c>
      <c r="CK200" s="270" t="str">
        <f ca="true">+IF(OFFSET('Sanitation Data'!$D$28,0,10*ROW('Sanitation Data'!D194))="","",OFFSET('Sanitation Data'!$D$28,0,10*ROW('Sanitation Data'!D194)))</f>
        <v/>
      </c>
      <c r="CL200" s="270" t="str">
        <f ca="true">+IF(OFFSET('Sanitation Data'!$D$29,0,10*ROW('Sanitation Data'!D194))="","",OFFSET('Sanitation Data'!$D$29,0,10*ROW('Sanitation Data'!D194)))</f>
        <v/>
      </c>
      <c r="CM200" s="270" t="str">
        <f ca="true">+IF(OFFSET('Sanitation Data'!$D$30,0,10*ROW('Sanitation Data'!D194))="","",OFFSET('Sanitation Data'!$D$30,0,10*ROW('Sanitation Data'!D194)))</f>
        <v/>
      </c>
      <c r="CN200" s="270" t="str">
        <f ca="true">+IF(OFFSET('Sanitation Data'!$D$31,0,10*ROW('Sanitation Data'!D194))="","",OFFSET('Sanitation Data'!$D$31,0,10*ROW('Sanitation Data'!D194)))</f>
        <v/>
      </c>
      <c r="CO200" s="270" t="str">
        <f ca="true">+IF(OFFSET('Sanitation Data'!$D$32,0,10*ROW('Sanitation Data'!D194))="","",OFFSET('Sanitation Data'!$D$32,0,10*ROW('Sanitation Data'!D194)))</f>
        <v/>
      </c>
      <c r="CP200" s="270" t="str">
        <f ca="true">+IF(OFFSET('Sanitation Data'!$E$28,0,10*ROW('Sanitation Data'!E194))="","",OFFSET('Sanitation Data'!$E$28,0,10*ROW('Sanitation Data'!E194)))</f>
        <v/>
      </c>
      <c r="CQ200" s="270" t="str">
        <f ca="true">+IF(OFFSET('Sanitation Data'!$E$29,0,10*ROW('Sanitation Data'!E194))="","",OFFSET('Sanitation Data'!$E$29,0,10*ROW('Sanitation Data'!E194)))</f>
        <v/>
      </c>
      <c r="CR200" s="270" t="str">
        <f ca="true">+IF(OFFSET('Sanitation Data'!$E$30,0,10*ROW('Sanitation Data'!E194))="","",OFFSET('Sanitation Data'!$E$30,0,10*ROW('Sanitation Data'!E194)))</f>
        <v/>
      </c>
      <c r="CS200" s="270" t="str">
        <f ca="true">+IF(OFFSET('Sanitation Data'!$E$31,0,10*ROW('Sanitation Data'!E194))="","",OFFSET('Sanitation Data'!$E$31,0,10*ROW('Sanitation Data'!E194)))</f>
        <v/>
      </c>
      <c r="CT200" s="270" t="str">
        <f ca="true">+IF(OFFSET('Sanitation Data'!$E$32,0,10*ROW('Sanitation Data'!E194))="","",OFFSET('Sanitation Data'!$E$32,0,10*ROW('Sanitation Data'!E194)))</f>
        <v/>
      </c>
      <c r="CU200" s="270" t="str">
        <f ca="true">+IF(OFFSET('Sanitation Data'!$F$28,0,10*ROW('Sanitation Data'!F194))="","",OFFSET('Sanitation Data'!$F$28,0,10*ROW('Sanitation Data'!F194)))</f>
        <v/>
      </c>
      <c r="CV200" s="270" t="str">
        <f ca="true">+IF(OFFSET('Sanitation Data'!$F$29,0,10*ROW('Sanitation Data'!F194))="","",OFFSET('Sanitation Data'!$F$29,0,10*ROW('Sanitation Data'!F194)))</f>
        <v/>
      </c>
      <c r="CW200" s="270" t="str">
        <f ca="true">+IF(OFFSET('Sanitation Data'!$F$30,0,10*ROW('Sanitation Data'!F194))="","",OFFSET('Sanitation Data'!$F$30,0,10*ROW('Sanitation Data'!F194)))</f>
        <v/>
      </c>
      <c r="CX200" s="270" t="str">
        <f ca="true">+IF(OFFSET('Sanitation Data'!$F$31,0,10*ROW('Sanitation Data'!F194))="","",OFFSET('Sanitation Data'!$F$31,0,10*ROW('Sanitation Data'!F194)))</f>
        <v/>
      </c>
      <c r="CY200" s="270" t="str">
        <f ca="true">+IF(OFFSET('Sanitation Data'!$F$32,0,10*ROW('Sanitation Data'!F194))="","",OFFSET('Sanitation Data'!$F$32,0,10*ROW('Sanitation Data'!F194)))</f>
        <v/>
      </c>
      <c r="CZ200" s="270" t="str">
        <f ca="true">+IF(OFFSET('Sanitation Data'!$G$28,0,10*ROW('Sanitation Data'!G194))="","",OFFSET('Sanitation Data'!$G$28,0,10*ROW('Sanitation Data'!G194)))</f>
        <v/>
      </c>
      <c r="DA200" s="270" t="str">
        <f ca="true">+IF(OFFSET('Sanitation Data'!$G$29,0,10*ROW('Sanitation Data'!G194))="","",OFFSET('Sanitation Data'!$G$29,0,10*ROW('Sanitation Data'!G194)))</f>
        <v/>
      </c>
      <c r="DB200" s="270" t="str">
        <f ca="true">+IF(OFFSET('Sanitation Data'!$G$30,0,10*ROW('Sanitation Data'!G194))="","",OFFSET('Sanitation Data'!$G$30,0,10*ROW('Sanitation Data'!G194)))</f>
        <v/>
      </c>
      <c r="DC200" s="270" t="str">
        <f ca="true">+IF(OFFSET('Sanitation Data'!$G$31,0,10*ROW('Sanitation Data'!G194))="","",OFFSET('Sanitation Data'!$G$31,0,10*ROW('Sanitation Data'!G194)))</f>
        <v/>
      </c>
      <c r="DD200" s="270" t="str">
        <f ca="true">+IF(OFFSET('Sanitation Data'!$G$32,0,10*ROW('Sanitation Data'!G194))="","",OFFSET('Sanitation Data'!$G$32,0,10*ROW('Sanitation Data'!G194)))</f>
        <v/>
      </c>
      <c r="DE200" s="270" t="str">
        <f ca="true">+IF(OFFSET('Sanitation Data'!$H$28,0,10*ROW('Sanitation Data'!H194))="","",OFFSET('Sanitation Data'!$H$28,0,10*ROW('Sanitation Data'!H194)))</f>
        <v/>
      </c>
      <c r="DF200" s="270" t="str">
        <f ca="true">+IF(OFFSET('Sanitation Data'!$H$29,0,10*ROW('Sanitation Data'!H194))="","",OFFSET('Sanitation Data'!$H$29,0,10*ROW('Sanitation Data'!H194)))</f>
        <v/>
      </c>
      <c r="DG200" s="270" t="str">
        <f ca="true">+IF(OFFSET('Sanitation Data'!$H$30,0,10*ROW('Sanitation Data'!H194))="","",OFFSET('Sanitation Data'!$H$30,0,10*ROW('Sanitation Data'!H194)))</f>
        <v/>
      </c>
      <c r="DH200" s="270" t="str">
        <f ca="true">+IF(OFFSET('Sanitation Data'!$H$31,0,10*ROW('Sanitation Data'!H194))="","",OFFSET('Sanitation Data'!$H$31,0,10*ROW('Sanitation Data'!H194)))</f>
        <v/>
      </c>
      <c r="DI200" s="270" t="str">
        <f ca="true">+IF(OFFSET('Sanitation Data'!$H$32,0,10*ROW('Sanitation Data'!H194))="","",OFFSET('Sanitation Data'!$H$32,0,10*ROW('Sanitation Data'!H194)))</f>
        <v/>
      </c>
      <c r="DJ200" s="270" t="str">
        <f ca="true">+IF(OFFSET('Sanitation Data'!$I$28,0,10*ROW('Sanitation Data'!I194))="","",OFFSET('Sanitation Data'!$I$28,0,10*ROW('Sanitation Data'!I194)))</f>
        <v/>
      </c>
      <c r="DK200" s="270" t="str">
        <f ca="true">+IF(OFFSET('Sanitation Data'!$I$29,0,10*ROW('Sanitation Data'!I194))="","",OFFSET('Sanitation Data'!$I$29,0,10*ROW('Sanitation Data'!I194)))</f>
        <v/>
      </c>
      <c r="DL200" s="270" t="str">
        <f ca="true">+IF(OFFSET('Sanitation Data'!$I$30,0,10*ROW('Sanitation Data'!I194))="","",OFFSET('Sanitation Data'!$I$30,0,10*ROW('Sanitation Data'!I194)))</f>
        <v/>
      </c>
      <c r="DM200" s="270" t="str">
        <f ca="true">+IF(OFFSET('Sanitation Data'!$I$31,0,10*ROW('Sanitation Data'!I194))="","",OFFSET('Sanitation Data'!$I$31,0,10*ROW('Sanitation Data'!I194)))</f>
        <v/>
      </c>
      <c r="DN200" s="270" t="str">
        <f ca="true">+IF(OFFSET('Sanitation Data'!$I$32,0,10*ROW('Sanitation Data'!I194))="","",OFFSET('Sanitation Data'!$I$32,0,10*ROW('Sanitation Data'!I194)))</f>
        <v/>
      </c>
      <c r="DO200" s="270" t="str">
        <f ca="true">+IF(OFFSET('Hygiene Data'!$D$11,0,10*ROW('Hygiene Data'!D194))="","",OFFSET('Hygiene Data'!$D$11,0,10*ROW('Hygiene Data'!D194)))</f>
        <v/>
      </c>
      <c r="DP200" s="270" t="str">
        <f ca="true">+IF(OFFSET('Hygiene Data'!$D$12,0,10*ROW('Hygiene Data'!D194))="","",OFFSET('Hygiene Data'!$D$12,0,10*ROW('Hygiene Data'!D194)))</f>
        <v/>
      </c>
      <c r="DQ200" s="270" t="str">
        <f ca="true">+IF(OFFSET('Hygiene Data'!$D$13,0,10*ROW('Hygiene Data'!D194))="","",OFFSET('Hygiene Data'!$D$13,0,10*ROW('Hygiene Data'!D194)))</f>
        <v/>
      </c>
      <c r="DR200" s="270" t="str">
        <f ca="true">+IF(OFFSET('Hygiene Data'!$E$11,0,10*ROW('Hygiene Data'!E194))="","",OFFSET('Hygiene Data'!$E$11,0,10*ROW('Hygiene Data'!E194)))</f>
        <v/>
      </c>
      <c r="DS200" s="270" t="str">
        <f ca="true">+IF(OFFSET('Hygiene Data'!$E$12,0,10*ROW('Hygiene Data'!E194))="","",OFFSET('Hygiene Data'!$E$12,0,10*ROW('Hygiene Data'!E194)))</f>
        <v/>
      </c>
      <c r="DT200" s="270" t="str">
        <f ca="true">+IF(OFFSET('Hygiene Data'!$E$13,0,10*ROW('Hygiene Data'!E194))="","",OFFSET('Hygiene Data'!$E$13,0,10*ROW('Hygiene Data'!E194)))</f>
        <v/>
      </c>
      <c r="DU200" s="270" t="str">
        <f ca="true">+IF(OFFSET('Hygiene Data'!$F$11,0,10*ROW('Hygiene Data'!F194))="","",OFFSET('Hygiene Data'!$F$11,0,10*ROW('Hygiene Data'!F194)))</f>
        <v/>
      </c>
      <c r="DV200" s="270" t="str">
        <f ca="true">+IF(OFFSET('Hygiene Data'!$F$12,0,10*ROW('Hygiene Data'!F194))="","",OFFSET('Hygiene Data'!$F$12,0,10*ROW('Hygiene Data'!F194)))</f>
        <v/>
      </c>
      <c r="DW200" s="270" t="str">
        <f ca="true">+IF(OFFSET('Hygiene Data'!$F$13,0,10*ROW('Hygiene Data'!F194))="","",OFFSET('Hygiene Data'!$F$13,0,10*ROW('Hygiene Data'!F194)))</f>
        <v/>
      </c>
      <c r="DX200" s="270" t="str">
        <f ca="true">+IF(OFFSET('Hygiene Data'!$G$11,0,10*ROW('Hygiene Data'!G194))="","",OFFSET('Hygiene Data'!$G$11,0,10*ROW('Hygiene Data'!G194)))</f>
        <v/>
      </c>
      <c r="DY200" s="270" t="str">
        <f ca="true">+IF(OFFSET('Hygiene Data'!$G$12,0,10*ROW('Hygiene Data'!G194))="","",OFFSET('Hygiene Data'!$G$12,0,10*ROW('Hygiene Data'!G194)))</f>
        <v/>
      </c>
      <c r="DZ200" s="270" t="str">
        <f ca="true">+IF(OFFSET('Hygiene Data'!$G$13,0,10*ROW('Hygiene Data'!G194))="","",OFFSET('Hygiene Data'!$G$13,0,10*ROW('Hygiene Data'!G194)))</f>
        <v/>
      </c>
      <c r="EA200" s="270" t="str">
        <f ca="true">+IF(OFFSET('Hygiene Data'!$H$11,0,10*ROW('Hygiene Data'!H194))="","",OFFSET('Hygiene Data'!$H$11,0,10*ROW('Hygiene Data'!H194)))</f>
        <v/>
      </c>
      <c r="EB200" s="270" t="str">
        <f ca="true">+IF(OFFSET('Hygiene Data'!$H$12,0,10*ROW('Hygiene Data'!H194))="","",OFFSET('Hygiene Data'!$H$12,0,10*ROW('Hygiene Data'!H194)))</f>
        <v/>
      </c>
      <c r="EC200" s="270" t="str">
        <f ca="true">+IF(OFFSET('Hygiene Data'!$H$13,0,10*ROW('Hygiene Data'!H194))="","",OFFSET('Hygiene Data'!$H$13,0,10*ROW('Hygiene Data'!H194)))</f>
        <v/>
      </c>
      <c r="ED200" s="270" t="str">
        <f ca="true">+IF(OFFSET('Hygiene Data'!$I$11,0,10*ROW('Hygiene Data'!I194))="","",OFFSET('Hygiene Data'!$I$11,0,10*ROW('Hygiene Data'!I194)))</f>
        <v/>
      </c>
      <c r="EE200" s="270" t="str">
        <f ca="true">+IF(OFFSET('Hygiene Data'!$I$12,0,10*ROW('Hygiene Data'!I194))="","",OFFSET('Hygiene Data'!$I$12,0,10*ROW('Hygiene Data'!I194)))</f>
        <v/>
      </c>
      <c r="EF200" s="270"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26" t="str">
        <f t="shared" ca="true" si="3"/>
        <v/>
      </c>
      <c r="D201" s="93"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3"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3"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3"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3"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3"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3"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3"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3"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3"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3"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3"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3"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3"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3"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3"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3"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3"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4"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4"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4"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4"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4"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4"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4"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4"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4"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4"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4"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4"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4"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4"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4"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4"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4"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4"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4"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4"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4"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4"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4"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4"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4"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4"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4"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4"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4"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4"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5"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5"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5"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5"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5"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5"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5"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5"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5"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5"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5"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5"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5"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5"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5"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5"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5"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5"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0"/>
      <c r="BS201" s="270" t="str">
        <f ca="true">+IF(OFFSET('Water Data'!$D$27,0,10*ROW('Water Data'!D195))="","",OFFSET('Water Data'!$D$27,0,10*ROW('Water Data'!D195)))</f>
        <v/>
      </c>
      <c r="BT201" s="270" t="str">
        <f ca="true">+IF(OFFSET('Water Data'!$D$28,0,10*ROW('Water Data'!D195))="","",OFFSET('Water Data'!$D$28,0,10*ROW('Water Data'!D195)))</f>
        <v/>
      </c>
      <c r="BU201" s="270" t="str">
        <f ca="true">+IF(OFFSET('Water Data'!$D$29,0,10*ROW('Water Data'!D195))="","",OFFSET('Water Data'!$D$29,0,10*ROW('Water Data'!D195)))</f>
        <v/>
      </c>
      <c r="BV201" s="270" t="str">
        <f ca="true">+IF(OFFSET('Water Data'!$E$27,0,10*ROW('Water Data'!E195))="","",OFFSET('Water Data'!$E$27,0,10*ROW('Water Data'!E195)))</f>
        <v/>
      </c>
      <c r="BW201" s="270" t="str">
        <f ca="true">+IF(OFFSET('Water Data'!$E$28,0,10*ROW('Water Data'!E195))="","",OFFSET('Water Data'!$E$28,0,10*ROW('Water Data'!E195)))</f>
        <v/>
      </c>
      <c r="BX201" s="270" t="str">
        <f ca="true">+IF(OFFSET('Water Data'!$E$29,0,10*ROW('Water Data'!E195))="","",OFFSET('Water Data'!$E$29,0,10*ROW('Water Data'!E195)))</f>
        <v/>
      </c>
      <c r="BY201" s="270" t="str">
        <f ca="true">+IF(OFFSET('Water Data'!$F$27,0,10*ROW('Water Data'!F195))="","",OFFSET('Water Data'!$F$27,0,10*ROW('Water Data'!F195)))</f>
        <v/>
      </c>
      <c r="BZ201" s="270" t="str">
        <f ca="true">+IF(OFFSET('Water Data'!$F$28,0,10*ROW('Water Data'!F195))="","",OFFSET('Water Data'!$F$28,0,10*ROW('Water Data'!F195)))</f>
        <v/>
      </c>
      <c r="CA201" s="270" t="str">
        <f ca="true">+IF(OFFSET('Water Data'!$F$29,0,10*ROW('Water Data'!F195))="","",OFFSET('Water Data'!$F$29,0,10*ROW('Water Data'!F195)))</f>
        <v/>
      </c>
      <c r="CB201" s="270" t="str">
        <f ca="true">+IF(OFFSET('Water Data'!$G$27,0,10*ROW('Water Data'!G195))="","",OFFSET('Water Data'!$G$27,0,10*ROW('Water Data'!G195)))</f>
        <v/>
      </c>
      <c r="CC201" s="270" t="str">
        <f ca="true">+IF(OFFSET('Water Data'!$G$28,0,10*ROW('Water Data'!G195))="","",OFFSET('Water Data'!$G$28,0,10*ROW('Water Data'!G195)))</f>
        <v/>
      </c>
      <c r="CD201" s="270" t="str">
        <f ca="true">+IF(OFFSET('Water Data'!$G$29,0,10*ROW('Water Data'!G195))="","",OFFSET('Water Data'!$G$29,0,10*ROW('Water Data'!G195)))</f>
        <v/>
      </c>
      <c r="CE201" s="270" t="str">
        <f ca="true">+IF(OFFSET('Water Data'!$H$27,0,10*ROW('Water Data'!H195))="","",OFFSET('Water Data'!$H$27,0,10*ROW('Water Data'!H195)))</f>
        <v/>
      </c>
      <c r="CF201" s="270" t="str">
        <f ca="true">+IF(OFFSET('Water Data'!$H$28,0,10*ROW('Water Data'!H195))="","",OFFSET('Water Data'!$H$28,0,10*ROW('Water Data'!H195)))</f>
        <v/>
      </c>
      <c r="CG201" s="270" t="str">
        <f ca="true">+IF(OFFSET('Water Data'!$H$29,0,10*ROW('Water Data'!H195))="","",OFFSET('Water Data'!$H$29,0,10*ROW('Water Data'!H195)))</f>
        <v/>
      </c>
      <c r="CH201" s="270" t="str">
        <f ca="true">+IF(OFFSET('Water Data'!$I$27,0,10*ROW('Water Data'!I195))="","",OFFSET('Water Data'!$I$27,0,10*ROW('Water Data'!I195)))</f>
        <v/>
      </c>
      <c r="CI201" s="270" t="str">
        <f ca="true">+IF(OFFSET('Water Data'!$I$28,0,10*ROW('Water Data'!I195))="","",OFFSET('Water Data'!$I$28,0,10*ROW('Water Data'!I195)))</f>
        <v/>
      </c>
      <c r="CJ201" s="270" t="str">
        <f ca="true">+IF(OFFSET('Water Data'!$I$29,0,10*ROW('Water Data'!I195))="","",OFFSET('Water Data'!$I$29,0,10*ROW('Water Data'!I195)))</f>
        <v/>
      </c>
      <c r="CK201" s="270" t="str">
        <f ca="true">+IF(OFFSET('Sanitation Data'!$D$28,0,10*ROW('Sanitation Data'!D195))="","",OFFSET('Sanitation Data'!$D$28,0,10*ROW('Sanitation Data'!D195)))</f>
        <v/>
      </c>
      <c r="CL201" s="270" t="str">
        <f ca="true">+IF(OFFSET('Sanitation Data'!$D$29,0,10*ROW('Sanitation Data'!D195))="","",OFFSET('Sanitation Data'!$D$29,0,10*ROW('Sanitation Data'!D195)))</f>
        <v/>
      </c>
      <c r="CM201" s="270" t="str">
        <f ca="true">+IF(OFFSET('Sanitation Data'!$D$30,0,10*ROW('Sanitation Data'!D195))="","",OFFSET('Sanitation Data'!$D$30,0,10*ROW('Sanitation Data'!D195)))</f>
        <v/>
      </c>
      <c r="CN201" s="270" t="str">
        <f ca="true">+IF(OFFSET('Sanitation Data'!$D$31,0,10*ROW('Sanitation Data'!D195))="","",OFFSET('Sanitation Data'!$D$31,0,10*ROW('Sanitation Data'!D195)))</f>
        <v/>
      </c>
      <c r="CO201" s="270" t="str">
        <f ca="true">+IF(OFFSET('Sanitation Data'!$D$32,0,10*ROW('Sanitation Data'!D195))="","",OFFSET('Sanitation Data'!$D$32,0,10*ROW('Sanitation Data'!D195)))</f>
        <v/>
      </c>
      <c r="CP201" s="270" t="str">
        <f ca="true">+IF(OFFSET('Sanitation Data'!$E$28,0,10*ROW('Sanitation Data'!E195))="","",OFFSET('Sanitation Data'!$E$28,0,10*ROW('Sanitation Data'!E195)))</f>
        <v/>
      </c>
      <c r="CQ201" s="270" t="str">
        <f ca="true">+IF(OFFSET('Sanitation Data'!$E$29,0,10*ROW('Sanitation Data'!E195))="","",OFFSET('Sanitation Data'!$E$29,0,10*ROW('Sanitation Data'!E195)))</f>
        <v/>
      </c>
      <c r="CR201" s="270" t="str">
        <f ca="true">+IF(OFFSET('Sanitation Data'!$E$30,0,10*ROW('Sanitation Data'!E195))="","",OFFSET('Sanitation Data'!$E$30,0,10*ROW('Sanitation Data'!E195)))</f>
        <v/>
      </c>
      <c r="CS201" s="270" t="str">
        <f ca="true">+IF(OFFSET('Sanitation Data'!$E$31,0,10*ROW('Sanitation Data'!E195))="","",OFFSET('Sanitation Data'!$E$31,0,10*ROW('Sanitation Data'!E195)))</f>
        <v/>
      </c>
      <c r="CT201" s="270" t="str">
        <f ca="true">+IF(OFFSET('Sanitation Data'!$E$32,0,10*ROW('Sanitation Data'!E195))="","",OFFSET('Sanitation Data'!$E$32,0,10*ROW('Sanitation Data'!E195)))</f>
        <v/>
      </c>
      <c r="CU201" s="270" t="str">
        <f ca="true">+IF(OFFSET('Sanitation Data'!$F$28,0,10*ROW('Sanitation Data'!F195))="","",OFFSET('Sanitation Data'!$F$28,0,10*ROW('Sanitation Data'!F195)))</f>
        <v/>
      </c>
      <c r="CV201" s="270" t="str">
        <f ca="true">+IF(OFFSET('Sanitation Data'!$F$29,0,10*ROW('Sanitation Data'!F195))="","",OFFSET('Sanitation Data'!$F$29,0,10*ROW('Sanitation Data'!F195)))</f>
        <v/>
      </c>
      <c r="CW201" s="270" t="str">
        <f ca="true">+IF(OFFSET('Sanitation Data'!$F$30,0,10*ROW('Sanitation Data'!F195))="","",OFFSET('Sanitation Data'!$F$30,0,10*ROW('Sanitation Data'!F195)))</f>
        <v/>
      </c>
      <c r="CX201" s="270" t="str">
        <f ca="true">+IF(OFFSET('Sanitation Data'!$F$31,0,10*ROW('Sanitation Data'!F195))="","",OFFSET('Sanitation Data'!$F$31,0,10*ROW('Sanitation Data'!F195)))</f>
        <v/>
      </c>
      <c r="CY201" s="270" t="str">
        <f ca="true">+IF(OFFSET('Sanitation Data'!$F$32,0,10*ROW('Sanitation Data'!F195))="","",OFFSET('Sanitation Data'!$F$32,0,10*ROW('Sanitation Data'!F195)))</f>
        <v/>
      </c>
      <c r="CZ201" s="270" t="str">
        <f ca="true">+IF(OFFSET('Sanitation Data'!$G$28,0,10*ROW('Sanitation Data'!G195))="","",OFFSET('Sanitation Data'!$G$28,0,10*ROW('Sanitation Data'!G195)))</f>
        <v/>
      </c>
      <c r="DA201" s="270" t="str">
        <f ca="true">+IF(OFFSET('Sanitation Data'!$G$29,0,10*ROW('Sanitation Data'!G195))="","",OFFSET('Sanitation Data'!$G$29,0,10*ROW('Sanitation Data'!G195)))</f>
        <v/>
      </c>
      <c r="DB201" s="270" t="str">
        <f ca="true">+IF(OFFSET('Sanitation Data'!$G$30,0,10*ROW('Sanitation Data'!G195))="","",OFFSET('Sanitation Data'!$G$30,0,10*ROW('Sanitation Data'!G195)))</f>
        <v/>
      </c>
      <c r="DC201" s="270" t="str">
        <f ca="true">+IF(OFFSET('Sanitation Data'!$G$31,0,10*ROW('Sanitation Data'!G195))="","",OFFSET('Sanitation Data'!$G$31,0,10*ROW('Sanitation Data'!G195)))</f>
        <v/>
      </c>
      <c r="DD201" s="270" t="str">
        <f ca="true">+IF(OFFSET('Sanitation Data'!$G$32,0,10*ROW('Sanitation Data'!G195))="","",OFFSET('Sanitation Data'!$G$32,0,10*ROW('Sanitation Data'!G195)))</f>
        <v/>
      </c>
      <c r="DE201" s="270" t="str">
        <f ca="true">+IF(OFFSET('Sanitation Data'!$H$28,0,10*ROW('Sanitation Data'!H195))="","",OFFSET('Sanitation Data'!$H$28,0,10*ROW('Sanitation Data'!H195)))</f>
        <v/>
      </c>
      <c r="DF201" s="270" t="str">
        <f ca="true">+IF(OFFSET('Sanitation Data'!$H$29,0,10*ROW('Sanitation Data'!H195))="","",OFFSET('Sanitation Data'!$H$29,0,10*ROW('Sanitation Data'!H195)))</f>
        <v/>
      </c>
      <c r="DG201" s="270" t="str">
        <f ca="true">+IF(OFFSET('Sanitation Data'!$H$30,0,10*ROW('Sanitation Data'!H195))="","",OFFSET('Sanitation Data'!$H$30,0,10*ROW('Sanitation Data'!H195)))</f>
        <v/>
      </c>
      <c r="DH201" s="270" t="str">
        <f ca="true">+IF(OFFSET('Sanitation Data'!$H$31,0,10*ROW('Sanitation Data'!H195))="","",OFFSET('Sanitation Data'!$H$31,0,10*ROW('Sanitation Data'!H195)))</f>
        <v/>
      </c>
      <c r="DI201" s="270" t="str">
        <f ca="true">+IF(OFFSET('Sanitation Data'!$H$32,0,10*ROW('Sanitation Data'!H195))="","",OFFSET('Sanitation Data'!$H$32,0,10*ROW('Sanitation Data'!H195)))</f>
        <v/>
      </c>
      <c r="DJ201" s="270" t="str">
        <f ca="true">+IF(OFFSET('Sanitation Data'!$I$28,0,10*ROW('Sanitation Data'!I195))="","",OFFSET('Sanitation Data'!$I$28,0,10*ROW('Sanitation Data'!I195)))</f>
        <v/>
      </c>
      <c r="DK201" s="270" t="str">
        <f ca="true">+IF(OFFSET('Sanitation Data'!$I$29,0,10*ROW('Sanitation Data'!I195))="","",OFFSET('Sanitation Data'!$I$29,0,10*ROW('Sanitation Data'!I195)))</f>
        <v/>
      </c>
      <c r="DL201" s="270" t="str">
        <f ca="true">+IF(OFFSET('Sanitation Data'!$I$30,0,10*ROW('Sanitation Data'!I195))="","",OFFSET('Sanitation Data'!$I$30,0,10*ROW('Sanitation Data'!I195)))</f>
        <v/>
      </c>
      <c r="DM201" s="270" t="str">
        <f ca="true">+IF(OFFSET('Sanitation Data'!$I$31,0,10*ROW('Sanitation Data'!I195))="","",OFFSET('Sanitation Data'!$I$31,0,10*ROW('Sanitation Data'!I195)))</f>
        <v/>
      </c>
      <c r="DN201" s="270" t="str">
        <f ca="true">+IF(OFFSET('Sanitation Data'!$I$32,0,10*ROW('Sanitation Data'!I195))="","",OFFSET('Sanitation Data'!$I$32,0,10*ROW('Sanitation Data'!I195)))</f>
        <v/>
      </c>
      <c r="DO201" s="270" t="str">
        <f ca="true">+IF(OFFSET('Hygiene Data'!$D$11,0,10*ROW('Hygiene Data'!D195))="","",OFFSET('Hygiene Data'!$D$11,0,10*ROW('Hygiene Data'!D195)))</f>
        <v/>
      </c>
      <c r="DP201" s="270" t="str">
        <f ca="true">+IF(OFFSET('Hygiene Data'!$D$12,0,10*ROW('Hygiene Data'!D195))="","",OFFSET('Hygiene Data'!$D$12,0,10*ROW('Hygiene Data'!D195)))</f>
        <v/>
      </c>
      <c r="DQ201" s="270" t="str">
        <f ca="true">+IF(OFFSET('Hygiene Data'!$D$13,0,10*ROW('Hygiene Data'!D195))="","",OFFSET('Hygiene Data'!$D$13,0,10*ROW('Hygiene Data'!D195)))</f>
        <v/>
      </c>
      <c r="DR201" s="270" t="str">
        <f ca="true">+IF(OFFSET('Hygiene Data'!$E$11,0,10*ROW('Hygiene Data'!E195))="","",OFFSET('Hygiene Data'!$E$11,0,10*ROW('Hygiene Data'!E195)))</f>
        <v/>
      </c>
      <c r="DS201" s="270" t="str">
        <f ca="true">+IF(OFFSET('Hygiene Data'!$E$12,0,10*ROW('Hygiene Data'!E195))="","",OFFSET('Hygiene Data'!$E$12,0,10*ROW('Hygiene Data'!E195)))</f>
        <v/>
      </c>
      <c r="DT201" s="270" t="str">
        <f ca="true">+IF(OFFSET('Hygiene Data'!$E$13,0,10*ROW('Hygiene Data'!E195))="","",OFFSET('Hygiene Data'!$E$13,0,10*ROW('Hygiene Data'!E195)))</f>
        <v/>
      </c>
      <c r="DU201" s="270" t="str">
        <f ca="true">+IF(OFFSET('Hygiene Data'!$F$11,0,10*ROW('Hygiene Data'!F195))="","",OFFSET('Hygiene Data'!$F$11,0,10*ROW('Hygiene Data'!F195)))</f>
        <v/>
      </c>
      <c r="DV201" s="270" t="str">
        <f ca="true">+IF(OFFSET('Hygiene Data'!$F$12,0,10*ROW('Hygiene Data'!F195))="","",OFFSET('Hygiene Data'!$F$12,0,10*ROW('Hygiene Data'!F195)))</f>
        <v/>
      </c>
      <c r="DW201" s="270" t="str">
        <f ca="true">+IF(OFFSET('Hygiene Data'!$F$13,0,10*ROW('Hygiene Data'!F195))="","",OFFSET('Hygiene Data'!$F$13,0,10*ROW('Hygiene Data'!F195)))</f>
        <v/>
      </c>
      <c r="DX201" s="270" t="str">
        <f ca="true">+IF(OFFSET('Hygiene Data'!$G$11,0,10*ROW('Hygiene Data'!G195))="","",OFFSET('Hygiene Data'!$G$11,0,10*ROW('Hygiene Data'!G195)))</f>
        <v/>
      </c>
      <c r="DY201" s="270" t="str">
        <f ca="true">+IF(OFFSET('Hygiene Data'!$G$12,0,10*ROW('Hygiene Data'!G195))="","",OFFSET('Hygiene Data'!$G$12,0,10*ROW('Hygiene Data'!G195)))</f>
        <v/>
      </c>
      <c r="DZ201" s="270" t="str">
        <f ca="true">+IF(OFFSET('Hygiene Data'!$G$13,0,10*ROW('Hygiene Data'!G195))="","",OFFSET('Hygiene Data'!$G$13,0,10*ROW('Hygiene Data'!G195)))</f>
        <v/>
      </c>
      <c r="EA201" s="270" t="str">
        <f ca="true">+IF(OFFSET('Hygiene Data'!$H$11,0,10*ROW('Hygiene Data'!H195))="","",OFFSET('Hygiene Data'!$H$11,0,10*ROW('Hygiene Data'!H195)))</f>
        <v/>
      </c>
      <c r="EB201" s="270" t="str">
        <f ca="true">+IF(OFFSET('Hygiene Data'!$H$12,0,10*ROW('Hygiene Data'!H195))="","",OFFSET('Hygiene Data'!$H$12,0,10*ROW('Hygiene Data'!H195)))</f>
        <v/>
      </c>
      <c r="EC201" s="270" t="str">
        <f ca="true">+IF(OFFSET('Hygiene Data'!$H$13,0,10*ROW('Hygiene Data'!H195))="","",OFFSET('Hygiene Data'!$H$13,0,10*ROW('Hygiene Data'!H195)))</f>
        <v/>
      </c>
      <c r="ED201" s="270" t="str">
        <f ca="true">+IF(OFFSET('Hygiene Data'!$I$11,0,10*ROW('Hygiene Data'!I195))="","",OFFSET('Hygiene Data'!$I$11,0,10*ROW('Hygiene Data'!I195)))</f>
        <v/>
      </c>
      <c r="EE201" s="270" t="str">
        <f ca="true">+IF(OFFSET('Hygiene Data'!$I$12,0,10*ROW('Hygiene Data'!I195))="","",OFFSET('Hygiene Data'!$I$12,0,10*ROW('Hygiene Data'!I195)))</f>
        <v/>
      </c>
      <c r="EF201" s="270"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26" t="str">
        <f t="shared" ca="true" si="3"/>
        <v/>
      </c>
      <c r="D202" s="93"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3"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3"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3"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3"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3"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3"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3"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3"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3"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3"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3"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3"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3"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3"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3"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3"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3"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4"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4"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4"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4"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4"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4"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4"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4"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4"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4"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4"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4"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4"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4"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4"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4"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4"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4"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4"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4"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4"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4"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4"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4"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4"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4"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4"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4"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4"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4"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5"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5"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5"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5"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5"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5"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5"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5"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5"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5"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5"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5"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5"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5"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5"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5"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5"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5"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0"/>
      <c r="BS202" s="270" t="str">
        <f ca="true">+IF(OFFSET('Water Data'!$D$27,0,10*ROW('Water Data'!D196))="","",OFFSET('Water Data'!$D$27,0,10*ROW('Water Data'!D196)))</f>
        <v/>
      </c>
      <c r="BT202" s="270" t="str">
        <f ca="true">+IF(OFFSET('Water Data'!$D$28,0,10*ROW('Water Data'!D196))="","",OFFSET('Water Data'!$D$28,0,10*ROW('Water Data'!D196)))</f>
        <v/>
      </c>
      <c r="BU202" s="270" t="str">
        <f ca="true">+IF(OFFSET('Water Data'!$D$29,0,10*ROW('Water Data'!D196))="","",OFFSET('Water Data'!$D$29,0,10*ROW('Water Data'!D196)))</f>
        <v/>
      </c>
      <c r="BV202" s="270" t="str">
        <f ca="true">+IF(OFFSET('Water Data'!$E$27,0,10*ROW('Water Data'!E196))="","",OFFSET('Water Data'!$E$27,0,10*ROW('Water Data'!E196)))</f>
        <v/>
      </c>
      <c r="BW202" s="270" t="str">
        <f ca="true">+IF(OFFSET('Water Data'!$E$28,0,10*ROW('Water Data'!E196))="","",OFFSET('Water Data'!$E$28,0,10*ROW('Water Data'!E196)))</f>
        <v/>
      </c>
      <c r="BX202" s="270" t="str">
        <f ca="true">+IF(OFFSET('Water Data'!$E$29,0,10*ROW('Water Data'!E196))="","",OFFSET('Water Data'!$E$29,0,10*ROW('Water Data'!E196)))</f>
        <v/>
      </c>
      <c r="BY202" s="270" t="str">
        <f ca="true">+IF(OFFSET('Water Data'!$F$27,0,10*ROW('Water Data'!F196))="","",OFFSET('Water Data'!$F$27,0,10*ROW('Water Data'!F196)))</f>
        <v/>
      </c>
      <c r="BZ202" s="270" t="str">
        <f ca="true">+IF(OFFSET('Water Data'!$F$28,0,10*ROW('Water Data'!F196))="","",OFFSET('Water Data'!$F$28,0,10*ROW('Water Data'!F196)))</f>
        <v/>
      </c>
      <c r="CA202" s="270" t="str">
        <f ca="true">+IF(OFFSET('Water Data'!$F$29,0,10*ROW('Water Data'!F196))="","",OFFSET('Water Data'!$F$29,0,10*ROW('Water Data'!F196)))</f>
        <v/>
      </c>
      <c r="CB202" s="270" t="str">
        <f ca="true">+IF(OFFSET('Water Data'!$G$27,0,10*ROW('Water Data'!G196))="","",OFFSET('Water Data'!$G$27,0,10*ROW('Water Data'!G196)))</f>
        <v/>
      </c>
      <c r="CC202" s="270" t="str">
        <f ca="true">+IF(OFFSET('Water Data'!$G$28,0,10*ROW('Water Data'!G196))="","",OFFSET('Water Data'!$G$28,0,10*ROW('Water Data'!G196)))</f>
        <v/>
      </c>
      <c r="CD202" s="270" t="str">
        <f ca="true">+IF(OFFSET('Water Data'!$G$29,0,10*ROW('Water Data'!G196))="","",OFFSET('Water Data'!$G$29,0,10*ROW('Water Data'!G196)))</f>
        <v/>
      </c>
      <c r="CE202" s="270" t="str">
        <f ca="true">+IF(OFFSET('Water Data'!$H$27,0,10*ROW('Water Data'!H196))="","",OFFSET('Water Data'!$H$27,0,10*ROW('Water Data'!H196)))</f>
        <v/>
      </c>
      <c r="CF202" s="270" t="str">
        <f ca="true">+IF(OFFSET('Water Data'!$H$28,0,10*ROW('Water Data'!H196))="","",OFFSET('Water Data'!$H$28,0,10*ROW('Water Data'!H196)))</f>
        <v/>
      </c>
      <c r="CG202" s="270" t="str">
        <f ca="true">+IF(OFFSET('Water Data'!$H$29,0,10*ROW('Water Data'!H196))="","",OFFSET('Water Data'!$H$29,0,10*ROW('Water Data'!H196)))</f>
        <v/>
      </c>
      <c r="CH202" s="270" t="str">
        <f ca="true">+IF(OFFSET('Water Data'!$I$27,0,10*ROW('Water Data'!I196))="","",OFFSET('Water Data'!$I$27,0,10*ROW('Water Data'!I196)))</f>
        <v/>
      </c>
      <c r="CI202" s="270" t="str">
        <f ca="true">+IF(OFFSET('Water Data'!$I$28,0,10*ROW('Water Data'!I196))="","",OFFSET('Water Data'!$I$28,0,10*ROW('Water Data'!I196)))</f>
        <v/>
      </c>
      <c r="CJ202" s="270" t="str">
        <f ca="true">+IF(OFFSET('Water Data'!$I$29,0,10*ROW('Water Data'!I196))="","",OFFSET('Water Data'!$I$29,0,10*ROW('Water Data'!I196)))</f>
        <v/>
      </c>
      <c r="CK202" s="270" t="str">
        <f ca="true">+IF(OFFSET('Sanitation Data'!$D$28,0,10*ROW('Sanitation Data'!D196))="","",OFFSET('Sanitation Data'!$D$28,0,10*ROW('Sanitation Data'!D196)))</f>
        <v/>
      </c>
      <c r="CL202" s="270" t="str">
        <f ca="true">+IF(OFFSET('Sanitation Data'!$D$29,0,10*ROW('Sanitation Data'!D196))="","",OFFSET('Sanitation Data'!$D$29,0,10*ROW('Sanitation Data'!D196)))</f>
        <v/>
      </c>
      <c r="CM202" s="270" t="str">
        <f ca="true">+IF(OFFSET('Sanitation Data'!$D$30,0,10*ROW('Sanitation Data'!D196))="","",OFFSET('Sanitation Data'!$D$30,0,10*ROW('Sanitation Data'!D196)))</f>
        <v/>
      </c>
      <c r="CN202" s="270" t="str">
        <f ca="true">+IF(OFFSET('Sanitation Data'!$D$31,0,10*ROW('Sanitation Data'!D196))="","",OFFSET('Sanitation Data'!$D$31,0,10*ROW('Sanitation Data'!D196)))</f>
        <v/>
      </c>
      <c r="CO202" s="270" t="str">
        <f ca="true">+IF(OFFSET('Sanitation Data'!$D$32,0,10*ROW('Sanitation Data'!D196))="","",OFFSET('Sanitation Data'!$D$32,0,10*ROW('Sanitation Data'!D196)))</f>
        <v/>
      </c>
      <c r="CP202" s="270" t="str">
        <f ca="true">+IF(OFFSET('Sanitation Data'!$E$28,0,10*ROW('Sanitation Data'!E196))="","",OFFSET('Sanitation Data'!$E$28,0,10*ROW('Sanitation Data'!E196)))</f>
        <v/>
      </c>
      <c r="CQ202" s="270" t="str">
        <f ca="true">+IF(OFFSET('Sanitation Data'!$E$29,0,10*ROW('Sanitation Data'!E196))="","",OFFSET('Sanitation Data'!$E$29,0,10*ROW('Sanitation Data'!E196)))</f>
        <v/>
      </c>
      <c r="CR202" s="270" t="str">
        <f ca="true">+IF(OFFSET('Sanitation Data'!$E$30,0,10*ROW('Sanitation Data'!E196))="","",OFFSET('Sanitation Data'!$E$30,0,10*ROW('Sanitation Data'!E196)))</f>
        <v/>
      </c>
      <c r="CS202" s="270" t="str">
        <f ca="true">+IF(OFFSET('Sanitation Data'!$E$31,0,10*ROW('Sanitation Data'!E196))="","",OFFSET('Sanitation Data'!$E$31,0,10*ROW('Sanitation Data'!E196)))</f>
        <v/>
      </c>
      <c r="CT202" s="270" t="str">
        <f ca="true">+IF(OFFSET('Sanitation Data'!$E$32,0,10*ROW('Sanitation Data'!E196))="","",OFFSET('Sanitation Data'!$E$32,0,10*ROW('Sanitation Data'!E196)))</f>
        <v/>
      </c>
      <c r="CU202" s="270" t="str">
        <f ca="true">+IF(OFFSET('Sanitation Data'!$F$28,0,10*ROW('Sanitation Data'!F196))="","",OFFSET('Sanitation Data'!$F$28,0,10*ROW('Sanitation Data'!F196)))</f>
        <v/>
      </c>
      <c r="CV202" s="270" t="str">
        <f ca="true">+IF(OFFSET('Sanitation Data'!$F$29,0,10*ROW('Sanitation Data'!F196))="","",OFFSET('Sanitation Data'!$F$29,0,10*ROW('Sanitation Data'!F196)))</f>
        <v/>
      </c>
      <c r="CW202" s="270" t="str">
        <f ca="true">+IF(OFFSET('Sanitation Data'!$F$30,0,10*ROW('Sanitation Data'!F196))="","",OFFSET('Sanitation Data'!$F$30,0,10*ROW('Sanitation Data'!F196)))</f>
        <v/>
      </c>
      <c r="CX202" s="270" t="str">
        <f ca="true">+IF(OFFSET('Sanitation Data'!$F$31,0,10*ROW('Sanitation Data'!F196))="","",OFFSET('Sanitation Data'!$F$31,0,10*ROW('Sanitation Data'!F196)))</f>
        <v/>
      </c>
      <c r="CY202" s="270" t="str">
        <f ca="true">+IF(OFFSET('Sanitation Data'!$F$32,0,10*ROW('Sanitation Data'!F196))="","",OFFSET('Sanitation Data'!$F$32,0,10*ROW('Sanitation Data'!F196)))</f>
        <v/>
      </c>
      <c r="CZ202" s="270" t="str">
        <f ca="true">+IF(OFFSET('Sanitation Data'!$G$28,0,10*ROW('Sanitation Data'!G196))="","",OFFSET('Sanitation Data'!$G$28,0,10*ROW('Sanitation Data'!G196)))</f>
        <v/>
      </c>
      <c r="DA202" s="270" t="str">
        <f ca="true">+IF(OFFSET('Sanitation Data'!$G$29,0,10*ROW('Sanitation Data'!G196))="","",OFFSET('Sanitation Data'!$G$29,0,10*ROW('Sanitation Data'!G196)))</f>
        <v/>
      </c>
      <c r="DB202" s="270" t="str">
        <f ca="true">+IF(OFFSET('Sanitation Data'!$G$30,0,10*ROW('Sanitation Data'!G196))="","",OFFSET('Sanitation Data'!$G$30,0,10*ROW('Sanitation Data'!G196)))</f>
        <v/>
      </c>
      <c r="DC202" s="270" t="str">
        <f ca="true">+IF(OFFSET('Sanitation Data'!$G$31,0,10*ROW('Sanitation Data'!G196))="","",OFFSET('Sanitation Data'!$G$31,0,10*ROW('Sanitation Data'!G196)))</f>
        <v/>
      </c>
      <c r="DD202" s="270" t="str">
        <f ca="true">+IF(OFFSET('Sanitation Data'!$G$32,0,10*ROW('Sanitation Data'!G196))="","",OFFSET('Sanitation Data'!$G$32,0,10*ROW('Sanitation Data'!G196)))</f>
        <v/>
      </c>
      <c r="DE202" s="270" t="str">
        <f ca="true">+IF(OFFSET('Sanitation Data'!$H$28,0,10*ROW('Sanitation Data'!H196))="","",OFFSET('Sanitation Data'!$H$28,0,10*ROW('Sanitation Data'!H196)))</f>
        <v/>
      </c>
      <c r="DF202" s="270" t="str">
        <f ca="true">+IF(OFFSET('Sanitation Data'!$H$29,0,10*ROW('Sanitation Data'!H196))="","",OFFSET('Sanitation Data'!$H$29,0,10*ROW('Sanitation Data'!H196)))</f>
        <v/>
      </c>
      <c r="DG202" s="270" t="str">
        <f ca="true">+IF(OFFSET('Sanitation Data'!$H$30,0,10*ROW('Sanitation Data'!H196))="","",OFFSET('Sanitation Data'!$H$30,0,10*ROW('Sanitation Data'!H196)))</f>
        <v/>
      </c>
      <c r="DH202" s="270" t="str">
        <f ca="true">+IF(OFFSET('Sanitation Data'!$H$31,0,10*ROW('Sanitation Data'!H196))="","",OFFSET('Sanitation Data'!$H$31,0,10*ROW('Sanitation Data'!H196)))</f>
        <v/>
      </c>
      <c r="DI202" s="270" t="str">
        <f ca="true">+IF(OFFSET('Sanitation Data'!$H$32,0,10*ROW('Sanitation Data'!H196))="","",OFFSET('Sanitation Data'!$H$32,0,10*ROW('Sanitation Data'!H196)))</f>
        <v/>
      </c>
      <c r="DJ202" s="270" t="str">
        <f ca="true">+IF(OFFSET('Sanitation Data'!$I$28,0,10*ROW('Sanitation Data'!I196))="","",OFFSET('Sanitation Data'!$I$28,0,10*ROW('Sanitation Data'!I196)))</f>
        <v/>
      </c>
      <c r="DK202" s="270" t="str">
        <f ca="true">+IF(OFFSET('Sanitation Data'!$I$29,0,10*ROW('Sanitation Data'!I196))="","",OFFSET('Sanitation Data'!$I$29,0,10*ROW('Sanitation Data'!I196)))</f>
        <v/>
      </c>
      <c r="DL202" s="270" t="str">
        <f ca="true">+IF(OFFSET('Sanitation Data'!$I$30,0,10*ROW('Sanitation Data'!I196))="","",OFFSET('Sanitation Data'!$I$30,0,10*ROW('Sanitation Data'!I196)))</f>
        <v/>
      </c>
      <c r="DM202" s="270" t="str">
        <f ca="true">+IF(OFFSET('Sanitation Data'!$I$31,0,10*ROW('Sanitation Data'!I196))="","",OFFSET('Sanitation Data'!$I$31,0,10*ROW('Sanitation Data'!I196)))</f>
        <v/>
      </c>
      <c r="DN202" s="270" t="str">
        <f ca="true">+IF(OFFSET('Sanitation Data'!$I$32,0,10*ROW('Sanitation Data'!I196))="","",OFFSET('Sanitation Data'!$I$32,0,10*ROW('Sanitation Data'!I196)))</f>
        <v/>
      </c>
      <c r="DO202" s="270" t="str">
        <f ca="true">+IF(OFFSET('Hygiene Data'!$D$11,0,10*ROW('Hygiene Data'!D196))="","",OFFSET('Hygiene Data'!$D$11,0,10*ROW('Hygiene Data'!D196)))</f>
        <v/>
      </c>
      <c r="DP202" s="270" t="str">
        <f ca="true">+IF(OFFSET('Hygiene Data'!$D$12,0,10*ROW('Hygiene Data'!D196))="","",OFFSET('Hygiene Data'!$D$12,0,10*ROW('Hygiene Data'!D196)))</f>
        <v/>
      </c>
      <c r="DQ202" s="270" t="str">
        <f ca="true">+IF(OFFSET('Hygiene Data'!$D$13,0,10*ROW('Hygiene Data'!D196))="","",OFFSET('Hygiene Data'!$D$13,0,10*ROW('Hygiene Data'!D196)))</f>
        <v/>
      </c>
      <c r="DR202" s="270" t="str">
        <f ca="true">+IF(OFFSET('Hygiene Data'!$E$11,0,10*ROW('Hygiene Data'!E196))="","",OFFSET('Hygiene Data'!$E$11,0,10*ROW('Hygiene Data'!E196)))</f>
        <v/>
      </c>
      <c r="DS202" s="270" t="str">
        <f ca="true">+IF(OFFSET('Hygiene Data'!$E$12,0,10*ROW('Hygiene Data'!E196))="","",OFFSET('Hygiene Data'!$E$12,0,10*ROW('Hygiene Data'!E196)))</f>
        <v/>
      </c>
      <c r="DT202" s="270" t="str">
        <f ca="true">+IF(OFFSET('Hygiene Data'!$E$13,0,10*ROW('Hygiene Data'!E196))="","",OFFSET('Hygiene Data'!$E$13,0,10*ROW('Hygiene Data'!E196)))</f>
        <v/>
      </c>
      <c r="DU202" s="270" t="str">
        <f ca="true">+IF(OFFSET('Hygiene Data'!$F$11,0,10*ROW('Hygiene Data'!F196))="","",OFFSET('Hygiene Data'!$F$11,0,10*ROW('Hygiene Data'!F196)))</f>
        <v/>
      </c>
      <c r="DV202" s="270" t="str">
        <f ca="true">+IF(OFFSET('Hygiene Data'!$F$12,0,10*ROW('Hygiene Data'!F196))="","",OFFSET('Hygiene Data'!$F$12,0,10*ROW('Hygiene Data'!F196)))</f>
        <v/>
      </c>
      <c r="DW202" s="270" t="str">
        <f ca="true">+IF(OFFSET('Hygiene Data'!$F$13,0,10*ROW('Hygiene Data'!F196))="","",OFFSET('Hygiene Data'!$F$13,0,10*ROW('Hygiene Data'!F196)))</f>
        <v/>
      </c>
      <c r="DX202" s="270" t="str">
        <f ca="true">+IF(OFFSET('Hygiene Data'!$G$11,0,10*ROW('Hygiene Data'!G196))="","",OFFSET('Hygiene Data'!$G$11,0,10*ROW('Hygiene Data'!G196)))</f>
        <v/>
      </c>
      <c r="DY202" s="270" t="str">
        <f ca="true">+IF(OFFSET('Hygiene Data'!$G$12,0,10*ROW('Hygiene Data'!G196))="","",OFFSET('Hygiene Data'!$G$12,0,10*ROW('Hygiene Data'!G196)))</f>
        <v/>
      </c>
      <c r="DZ202" s="270" t="str">
        <f ca="true">+IF(OFFSET('Hygiene Data'!$G$13,0,10*ROW('Hygiene Data'!G196))="","",OFFSET('Hygiene Data'!$G$13,0,10*ROW('Hygiene Data'!G196)))</f>
        <v/>
      </c>
      <c r="EA202" s="270" t="str">
        <f ca="true">+IF(OFFSET('Hygiene Data'!$H$11,0,10*ROW('Hygiene Data'!H196))="","",OFFSET('Hygiene Data'!$H$11,0,10*ROW('Hygiene Data'!H196)))</f>
        <v/>
      </c>
      <c r="EB202" s="270" t="str">
        <f ca="true">+IF(OFFSET('Hygiene Data'!$H$12,0,10*ROW('Hygiene Data'!H196))="","",OFFSET('Hygiene Data'!$H$12,0,10*ROW('Hygiene Data'!H196)))</f>
        <v/>
      </c>
      <c r="EC202" s="270" t="str">
        <f ca="true">+IF(OFFSET('Hygiene Data'!$H$13,0,10*ROW('Hygiene Data'!H196))="","",OFFSET('Hygiene Data'!$H$13,0,10*ROW('Hygiene Data'!H196)))</f>
        <v/>
      </c>
      <c r="ED202" s="270" t="str">
        <f ca="true">+IF(OFFSET('Hygiene Data'!$I$11,0,10*ROW('Hygiene Data'!I196))="","",OFFSET('Hygiene Data'!$I$11,0,10*ROW('Hygiene Data'!I196)))</f>
        <v/>
      </c>
      <c r="EE202" s="270" t="str">
        <f ca="true">+IF(OFFSET('Hygiene Data'!$I$12,0,10*ROW('Hygiene Data'!I196))="","",OFFSET('Hygiene Data'!$I$12,0,10*ROW('Hygiene Data'!I196)))</f>
        <v/>
      </c>
      <c r="EF202" s="270"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26" t="str">
        <f t="shared" ca="true" si="3"/>
        <v/>
      </c>
      <c r="D203" s="93"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3"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3"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3"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3"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3"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3"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3"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3"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3"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3"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3"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3"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3"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3"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3"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3"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3"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4"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4"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4"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4"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4"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4"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4"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4"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4"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4"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4"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4"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4"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4"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4"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4"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4"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4"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4"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4"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4"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4"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4"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4"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4"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4"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4"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4"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4"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4"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5"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5"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5"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5"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5"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5"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5"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5"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5"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5"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5"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5"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5"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5"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5"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5"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5"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5"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0"/>
      <c r="BS203" s="270" t="str">
        <f ca="true">+IF(OFFSET('Water Data'!$D$27,0,10*ROW('Water Data'!D197))="","",OFFSET('Water Data'!$D$27,0,10*ROW('Water Data'!D197)))</f>
        <v/>
      </c>
      <c r="BT203" s="270" t="str">
        <f ca="true">+IF(OFFSET('Water Data'!$D$28,0,10*ROW('Water Data'!D197))="","",OFFSET('Water Data'!$D$28,0,10*ROW('Water Data'!D197)))</f>
        <v/>
      </c>
      <c r="BU203" s="270" t="str">
        <f ca="true">+IF(OFFSET('Water Data'!$D$29,0,10*ROW('Water Data'!D197))="","",OFFSET('Water Data'!$D$29,0,10*ROW('Water Data'!D197)))</f>
        <v/>
      </c>
      <c r="BV203" s="270" t="str">
        <f ca="true">+IF(OFFSET('Water Data'!$E$27,0,10*ROW('Water Data'!E197))="","",OFFSET('Water Data'!$E$27,0,10*ROW('Water Data'!E197)))</f>
        <v/>
      </c>
      <c r="BW203" s="270" t="str">
        <f ca="true">+IF(OFFSET('Water Data'!$E$28,0,10*ROW('Water Data'!E197))="","",OFFSET('Water Data'!$E$28,0,10*ROW('Water Data'!E197)))</f>
        <v/>
      </c>
      <c r="BX203" s="270" t="str">
        <f ca="true">+IF(OFFSET('Water Data'!$E$29,0,10*ROW('Water Data'!E197))="","",OFFSET('Water Data'!$E$29,0,10*ROW('Water Data'!E197)))</f>
        <v/>
      </c>
      <c r="BY203" s="270" t="str">
        <f ca="true">+IF(OFFSET('Water Data'!$F$27,0,10*ROW('Water Data'!F197))="","",OFFSET('Water Data'!$F$27,0,10*ROW('Water Data'!F197)))</f>
        <v/>
      </c>
      <c r="BZ203" s="270" t="str">
        <f ca="true">+IF(OFFSET('Water Data'!$F$28,0,10*ROW('Water Data'!F197))="","",OFFSET('Water Data'!$F$28,0,10*ROW('Water Data'!F197)))</f>
        <v/>
      </c>
      <c r="CA203" s="270" t="str">
        <f ca="true">+IF(OFFSET('Water Data'!$F$29,0,10*ROW('Water Data'!F197))="","",OFFSET('Water Data'!$F$29,0,10*ROW('Water Data'!F197)))</f>
        <v/>
      </c>
      <c r="CB203" s="270" t="str">
        <f ca="true">+IF(OFFSET('Water Data'!$G$27,0,10*ROW('Water Data'!G197))="","",OFFSET('Water Data'!$G$27,0,10*ROW('Water Data'!G197)))</f>
        <v/>
      </c>
      <c r="CC203" s="270" t="str">
        <f ca="true">+IF(OFFSET('Water Data'!$G$28,0,10*ROW('Water Data'!G197))="","",OFFSET('Water Data'!$G$28,0,10*ROW('Water Data'!G197)))</f>
        <v/>
      </c>
      <c r="CD203" s="270" t="str">
        <f ca="true">+IF(OFFSET('Water Data'!$G$29,0,10*ROW('Water Data'!G197))="","",OFFSET('Water Data'!$G$29,0,10*ROW('Water Data'!G197)))</f>
        <v/>
      </c>
      <c r="CE203" s="270" t="str">
        <f ca="true">+IF(OFFSET('Water Data'!$H$27,0,10*ROW('Water Data'!H197))="","",OFFSET('Water Data'!$H$27,0,10*ROW('Water Data'!H197)))</f>
        <v/>
      </c>
      <c r="CF203" s="270" t="str">
        <f ca="true">+IF(OFFSET('Water Data'!$H$28,0,10*ROW('Water Data'!H197))="","",OFFSET('Water Data'!$H$28,0,10*ROW('Water Data'!H197)))</f>
        <v/>
      </c>
      <c r="CG203" s="270" t="str">
        <f ca="true">+IF(OFFSET('Water Data'!$H$29,0,10*ROW('Water Data'!H197))="","",OFFSET('Water Data'!$H$29,0,10*ROW('Water Data'!H197)))</f>
        <v/>
      </c>
      <c r="CH203" s="270" t="str">
        <f ca="true">+IF(OFFSET('Water Data'!$I$27,0,10*ROW('Water Data'!I197))="","",OFFSET('Water Data'!$I$27,0,10*ROW('Water Data'!I197)))</f>
        <v/>
      </c>
      <c r="CI203" s="270" t="str">
        <f ca="true">+IF(OFFSET('Water Data'!$I$28,0,10*ROW('Water Data'!I197))="","",OFFSET('Water Data'!$I$28,0,10*ROW('Water Data'!I197)))</f>
        <v/>
      </c>
      <c r="CJ203" s="270" t="str">
        <f ca="true">+IF(OFFSET('Water Data'!$I$29,0,10*ROW('Water Data'!I197))="","",OFFSET('Water Data'!$I$29,0,10*ROW('Water Data'!I197)))</f>
        <v/>
      </c>
      <c r="CK203" s="270" t="str">
        <f ca="true">+IF(OFFSET('Sanitation Data'!$D$28,0,10*ROW('Sanitation Data'!D197))="","",OFFSET('Sanitation Data'!$D$28,0,10*ROW('Sanitation Data'!D197)))</f>
        <v/>
      </c>
      <c r="CL203" s="270" t="str">
        <f ca="true">+IF(OFFSET('Sanitation Data'!$D$29,0,10*ROW('Sanitation Data'!D197))="","",OFFSET('Sanitation Data'!$D$29,0,10*ROW('Sanitation Data'!D197)))</f>
        <v/>
      </c>
      <c r="CM203" s="270" t="str">
        <f ca="true">+IF(OFFSET('Sanitation Data'!$D$30,0,10*ROW('Sanitation Data'!D197))="","",OFFSET('Sanitation Data'!$D$30,0,10*ROW('Sanitation Data'!D197)))</f>
        <v/>
      </c>
      <c r="CN203" s="270" t="str">
        <f ca="true">+IF(OFFSET('Sanitation Data'!$D$31,0,10*ROW('Sanitation Data'!D197))="","",OFFSET('Sanitation Data'!$D$31,0,10*ROW('Sanitation Data'!D197)))</f>
        <v/>
      </c>
      <c r="CO203" s="270" t="str">
        <f ca="true">+IF(OFFSET('Sanitation Data'!$D$32,0,10*ROW('Sanitation Data'!D197))="","",OFFSET('Sanitation Data'!$D$32,0,10*ROW('Sanitation Data'!D197)))</f>
        <v/>
      </c>
      <c r="CP203" s="270" t="str">
        <f ca="true">+IF(OFFSET('Sanitation Data'!$E$28,0,10*ROW('Sanitation Data'!E197))="","",OFFSET('Sanitation Data'!$E$28,0,10*ROW('Sanitation Data'!E197)))</f>
        <v/>
      </c>
      <c r="CQ203" s="270" t="str">
        <f ca="true">+IF(OFFSET('Sanitation Data'!$E$29,0,10*ROW('Sanitation Data'!E197))="","",OFFSET('Sanitation Data'!$E$29,0,10*ROW('Sanitation Data'!E197)))</f>
        <v/>
      </c>
      <c r="CR203" s="270" t="str">
        <f ca="true">+IF(OFFSET('Sanitation Data'!$E$30,0,10*ROW('Sanitation Data'!E197))="","",OFFSET('Sanitation Data'!$E$30,0,10*ROW('Sanitation Data'!E197)))</f>
        <v/>
      </c>
      <c r="CS203" s="270" t="str">
        <f ca="true">+IF(OFFSET('Sanitation Data'!$E$31,0,10*ROW('Sanitation Data'!E197))="","",OFFSET('Sanitation Data'!$E$31,0,10*ROW('Sanitation Data'!E197)))</f>
        <v/>
      </c>
      <c r="CT203" s="270" t="str">
        <f ca="true">+IF(OFFSET('Sanitation Data'!$E$32,0,10*ROW('Sanitation Data'!E197))="","",OFFSET('Sanitation Data'!$E$32,0,10*ROW('Sanitation Data'!E197)))</f>
        <v/>
      </c>
      <c r="CU203" s="270" t="str">
        <f ca="true">+IF(OFFSET('Sanitation Data'!$F$28,0,10*ROW('Sanitation Data'!F197))="","",OFFSET('Sanitation Data'!$F$28,0,10*ROW('Sanitation Data'!F197)))</f>
        <v/>
      </c>
      <c r="CV203" s="270" t="str">
        <f ca="true">+IF(OFFSET('Sanitation Data'!$F$29,0,10*ROW('Sanitation Data'!F197))="","",OFFSET('Sanitation Data'!$F$29,0,10*ROW('Sanitation Data'!F197)))</f>
        <v/>
      </c>
      <c r="CW203" s="270" t="str">
        <f ca="true">+IF(OFFSET('Sanitation Data'!$F$30,0,10*ROW('Sanitation Data'!F197))="","",OFFSET('Sanitation Data'!$F$30,0,10*ROW('Sanitation Data'!F197)))</f>
        <v/>
      </c>
      <c r="CX203" s="270" t="str">
        <f ca="true">+IF(OFFSET('Sanitation Data'!$F$31,0,10*ROW('Sanitation Data'!F197))="","",OFFSET('Sanitation Data'!$F$31,0,10*ROW('Sanitation Data'!F197)))</f>
        <v/>
      </c>
      <c r="CY203" s="270" t="str">
        <f ca="true">+IF(OFFSET('Sanitation Data'!$F$32,0,10*ROW('Sanitation Data'!F197))="","",OFFSET('Sanitation Data'!$F$32,0,10*ROW('Sanitation Data'!F197)))</f>
        <v/>
      </c>
      <c r="CZ203" s="270" t="str">
        <f ca="true">+IF(OFFSET('Sanitation Data'!$G$28,0,10*ROW('Sanitation Data'!G197))="","",OFFSET('Sanitation Data'!$G$28,0,10*ROW('Sanitation Data'!G197)))</f>
        <v/>
      </c>
      <c r="DA203" s="270" t="str">
        <f ca="true">+IF(OFFSET('Sanitation Data'!$G$29,0,10*ROW('Sanitation Data'!G197))="","",OFFSET('Sanitation Data'!$G$29,0,10*ROW('Sanitation Data'!G197)))</f>
        <v/>
      </c>
      <c r="DB203" s="270" t="str">
        <f ca="true">+IF(OFFSET('Sanitation Data'!$G$30,0,10*ROW('Sanitation Data'!G197))="","",OFFSET('Sanitation Data'!$G$30,0,10*ROW('Sanitation Data'!G197)))</f>
        <v/>
      </c>
      <c r="DC203" s="270" t="str">
        <f ca="true">+IF(OFFSET('Sanitation Data'!$G$31,0,10*ROW('Sanitation Data'!G197))="","",OFFSET('Sanitation Data'!$G$31,0,10*ROW('Sanitation Data'!G197)))</f>
        <v/>
      </c>
      <c r="DD203" s="270" t="str">
        <f ca="true">+IF(OFFSET('Sanitation Data'!$G$32,0,10*ROW('Sanitation Data'!G197))="","",OFFSET('Sanitation Data'!$G$32,0,10*ROW('Sanitation Data'!G197)))</f>
        <v/>
      </c>
      <c r="DE203" s="270" t="str">
        <f ca="true">+IF(OFFSET('Sanitation Data'!$H$28,0,10*ROW('Sanitation Data'!H197))="","",OFFSET('Sanitation Data'!$H$28,0,10*ROW('Sanitation Data'!H197)))</f>
        <v/>
      </c>
      <c r="DF203" s="270" t="str">
        <f ca="true">+IF(OFFSET('Sanitation Data'!$H$29,0,10*ROW('Sanitation Data'!H197))="","",OFFSET('Sanitation Data'!$H$29,0,10*ROW('Sanitation Data'!H197)))</f>
        <v/>
      </c>
      <c r="DG203" s="270" t="str">
        <f ca="true">+IF(OFFSET('Sanitation Data'!$H$30,0,10*ROW('Sanitation Data'!H197))="","",OFFSET('Sanitation Data'!$H$30,0,10*ROW('Sanitation Data'!H197)))</f>
        <v/>
      </c>
      <c r="DH203" s="270" t="str">
        <f ca="true">+IF(OFFSET('Sanitation Data'!$H$31,0,10*ROW('Sanitation Data'!H197))="","",OFFSET('Sanitation Data'!$H$31,0,10*ROW('Sanitation Data'!H197)))</f>
        <v/>
      </c>
      <c r="DI203" s="270" t="str">
        <f ca="true">+IF(OFFSET('Sanitation Data'!$H$32,0,10*ROW('Sanitation Data'!H197))="","",OFFSET('Sanitation Data'!$H$32,0,10*ROW('Sanitation Data'!H197)))</f>
        <v/>
      </c>
      <c r="DJ203" s="270" t="str">
        <f ca="true">+IF(OFFSET('Sanitation Data'!$I$28,0,10*ROW('Sanitation Data'!I197))="","",OFFSET('Sanitation Data'!$I$28,0,10*ROW('Sanitation Data'!I197)))</f>
        <v/>
      </c>
      <c r="DK203" s="270" t="str">
        <f ca="true">+IF(OFFSET('Sanitation Data'!$I$29,0,10*ROW('Sanitation Data'!I197))="","",OFFSET('Sanitation Data'!$I$29,0,10*ROW('Sanitation Data'!I197)))</f>
        <v/>
      </c>
      <c r="DL203" s="270" t="str">
        <f ca="true">+IF(OFFSET('Sanitation Data'!$I$30,0,10*ROW('Sanitation Data'!I197))="","",OFFSET('Sanitation Data'!$I$30,0,10*ROW('Sanitation Data'!I197)))</f>
        <v/>
      </c>
      <c r="DM203" s="270" t="str">
        <f ca="true">+IF(OFFSET('Sanitation Data'!$I$31,0,10*ROW('Sanitation Data'!I197))="","",OFFSET('Sanitation Data'!$I$31,0,10*ROW('Sanitation Data'!I197)))</f>
        <v/>
      </c>
      <c r="DN203" s="270" t="str">
        <f ca="true">+IF(OFFSET('Sanitation Data'!$I$32,0,10*ROW('Sanitation Data'!I197))="","",OFFSET('Sanitation Data'!$I$32,0,10*ROW('Sanitation Data'!I197)))</f>
        <v/>
      </c>
      <c r="DO203" s="270" t="str">
        <f ca="true">+IF(OFFSET('Hygiene Data'!$D$11,0,10*ROW('Hygiene Data'!D197))="","",OFFSET('Hygiene Data'!$D$11,0,10*ROW('Hygiene Data'!D197)))</f>
        <v/>
      </c>
      <c r="DP203" s="270" t="str">
        <f ca="true">+IF(OFFSET('Hygiene Data'!$D$12,0,10*ROW('Hygiene Data'!D197))="","",OFFSET('Hygiene Data'!$D$12,0,10*ROW('Hygiene Data'!D197)))</f>
        <v/>
      </c>
      <c r="DQ203" s="270" t="str">
        <f ca="true">+IF(OFFSET('Hygiene Data'!$D$13,0,10*ROW('Hygiene Data'!D197))="","",OFFSET('Hygiene Data'!$D$13,0,10*ROW('Hygiene Data'!D197)))</f>
        <v/>
      </c>
      <c r="DR203" s="270" t="str">
        <f ca="true">+IF(OFFSET('Hygiene Data'!$E$11,0,10*ROW('Hygiene Data'!E197))="","",OFFSET('Hygiene Data'!$E$11,0,10*ROW('Hygiene Data'!E197)))</f>
        <v/>
      </c>
      <c r="DS203" s="270" t="str">
        <f ca="true">+IF(OFFSET('Hygiene Data'!$E$12,0,10*ROW('Hygiene Data'!E197))="","",OFFSET('Hygiene Data'!$E$12,0,10*ROW('Hygiene Data'!E197)))</f>
        <v/>
      </c>
      <c r="DT203" s="270" t="str">
        <f ca="true">+IF(OFFSET('Hygiene Data'!$E$13,0,10*ROW('Hygiene Data'!E197))="","",OFFSET('Hygiene Data'!$E$13,0,10*ROW('Hygiene Data'!E197)))</f>
        <v/>
      </c>
      <c r="DU203" s="270" t="str">
        <f ca="true">+IF(OFFSET('Hygiene Data'!$F$11,0,10*ROW('Hygiene Data'!F197))="","",OFFSET('Hygiene Data'!$F$11,0,10*ROW('Hygiene Data'!F197)))</f>
        <v/>
      </c>
      <c r="DV203" s="270" t="str">
        <f ca="true">+IF(OFFSET('Hygiene Data'!$F$12,0,10*ROW('Hygiene Data'!F197))="","",OFFSET('Hygiene Data'!$F$12,0,10*ROW('Hygiene Data'!F197)))</f>
        <v/>
      </c>
      <c r="DW203" s="270" t="str">
        <f ca="true">+IF(OFFSET('Hygiene Data'!$F$13,0,10*ROW('Hygiene Data'!F197))="","",OFFSET('Hygiene Data'!$F$13,0,10*ROW('Hygiene Data'!F197)))</f>
        <v/>
      </c>
      <c r="DX203" s="270" t="str">
        <f ca="true">+IF(OFFSET('Hygiene Data'!$G$11,0,10*ROW('Hygiene Data'!G197))="","",OFFSET('Hygiene Data'!$G$11,0,10*ROW('Hygiene Data'!G197)))</f>
        <v/>
      </c>
      <c r="DY203" s="270" t="str">
        <f ca="true">+IF(OFFSET('Hygiene Data'!$G$12,0,10*ROW('Hygiene Data'!G197))="","",OFFSET('Hygiene Data'!$G$12,0,10*ROW('Hygiene Data'!G197)))</f>
        <v/>
      </c>
      <c r="DZ203" s="270" t="str">
        <f ca="true">+IF(OFFSET('Hygiene Data'!$G$13,0,10*ROW('Hygiene Data'!G197))="","",OFFSET('Hygiene Data'!$G$13,0,10*ROW('Hygiene Data'!G197)))</f>
        <v/>
      </c>
      <c r="EA203" s="270" t="str">
        <f ca="true">+IF(OFFSET('Hygiene Data'!$H$11,0,10*ROW('Hygiene Data'!H197))="","",OFFSET('Hygiene Data'!$H$11,0,10*ROW('Hygiene Data'!H197)))</f>
        <v/>
      </c>
      <c r="EB203" s="270" t="str">
        <f ca="true">+IF(OFFSET('Hygiene Data'!$H$12,0,10*ROW('Hygiene Data'!H197))="","",OFFSET('Hygiene Data'!$H$12,0,10*ROW('Hygiene Data'!H197)))</f>
        <v/>
      </c>
      <c r="EC203" s="270" t="str">
        <f ca="true">+IF(OFFSET('Hygiene Data'!$H$13,0,10*ROW('Hygiene Data'!H197))="","",OFFSET('Hygiene Data'!$H$13,0,10*ROW('Hygiene Data'!H197)))</f>
        <v/>
      </c>
      <c r="ED203" s="270" t="str">
        <f ca="true">+IF(OFFSET('Hygiene Data'!$I$11,0,10*ROW('Hygiene Data'!I197))="","",OFFSET('Hygiene Data'!$I$11,0,10*ROW('Hygiene Data'!I197)))</f>
        <v/>
      </c>
      <c r="EE203" s="270" t="str">
        <f ca="true">+IF(OFFSET('Hygiene Data'!$I$12,0,10*ROW('Hygiene Data'!I197))="","",OFFSET('Hygiene Data'!$I$12,0,10*ROW('Hygiene Data'!I197)))</f>
        <v/>
      </c>
      <c r="EF203" s="270"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26" t="str">
        <f t="shared" ca="true" si="3"/>
        <v/>
      </c>
      <c r="D204" s="93"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3"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3"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3"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3"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3"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3"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3"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3"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3"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3"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3"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3"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3"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3"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3"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3"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3"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4"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4"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4"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4"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4"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4"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4"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4"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4"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4"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4"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4"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4"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4"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4"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4"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4"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4"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4"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4"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4"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4"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4"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4"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4"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4"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4"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4"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4"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4"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5"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5"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5"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5"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5"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5"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5"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5"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5"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5"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5"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5"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5"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5"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5"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5"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5"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5"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0"/>
      <c r="BS204" s="270" t="str">
        <f ca="true">+IF(OFFSET('Water Data'!$D$27,0,10*ROW('Water Data'!D198))="","",OFFSET('Water Data'!$D$27,0,10*ROW('Water Data'!D198)))</f>
        <v/>
      </c>
      <c r="BT204" s="270" t="str">
        <f ca="true">+IF(OFFSET('Water Data'!$D$28,0,10*ROW('Water Data'!D198))="","",OFFSET('Water Data'!$D$28,0,10*ROW('Water Data'!D198)))</f>
        <v/>
      </c>
      <c r="BU204" s="270" t="str">
        <f ca="true">+IF(OFFSET('Water Data'!$D$29,0,10*ROW('Water Data'!D198))="","",OFFSET('Water Data'!$D$29,0,10*ROW('Water Data'!D198)))</f>
        <v/>
      </c>
      <c r="BV204" s="270" t="str">
        <f ca="true">+IF(OFFSET('Water Data'!$E$27,0,10*ROW('Water Data'!E198))="","",OFFSET('Water Data'!$E$27,0,10*ROW('Water Data'!E198)))</f>
        <v/>
      </c>
      <c r="BW204" s="270" t="str">
        <f ca="true">+IF(OFFSET('Water Data'!$E$28,0,10*ROW('Water Data'!E198))="","",OFFSET('Water Data'!$E$28,0,10*ROW('Water Data'!E198)))</f>
        <v/>
      </c>
      <c r="BX204" s="270" t="str">
        <f ca="true">+IF(OFFSET('Water Data'!$E$29,0,10*ROW('Water Data'!E198))="","",OFFSET('Water Data'!$E$29,0,10*ROW('Water Data'!E198)))</f>
        <v/>
      </c>
      <c r="BY204" s="270" t="str">
        <f ca="true">+IF(OFFSET('Water Data'!$F$27,0,10*ROW('Water Data'!F198))="","",OFFSET('Water Data'!$F$27,0,10*ROW('Water Data'!F198)))</f>
        <v/>
      </c>
      <c r="BZ204" s="270" t="str">
        <f ca="true">+IF(OFFSET('Water Data'!$F$28,0,10*ROW('Water Data'!F198))="","",OFFSET('Water Data'!$F$28,0,10*ROW('Water Data'!F198)))</f>
        <v/>
      </c>
      <c r="CA204" s="270" t="str">
        <f ca="true">+IF(OFFSET('Water Data'!$F$29,0,10*ROW('Water Data'!F198))="","",OFFSET('Water Data'!$F$29,0,10*ROW('Water Data'!F198)))</f>
        <v/>
      </c>
      <c r="CB204" s="270" t="str">
        <f ca="true">+IF(OFFSET('Water Data'!$G$27,0,10*ROW('Water Data'!G198))="","",OFFSET('Water Data'!$G$27,0,10*ROW('Water Data'!G198)))</f>
        <v/>
      </c>
      <c r="CC204" s="270" t="str">
        <f ca="true">+IF(OFFSET('Water Data'!$G$28,0,10*ROW('Water Data'!G198))="","",OFFSET('Water Data'!$G$28,0,10*ROW('Water Data'!G198)))</f>
        <v/>
      </c>
      <c r="CD204" s="270" t="str">
        <f ca="true">+IF(OFFSET('Water Data'!$G$29,0,10*ROW('Water Data'!G198))="","",OFFSET('Water Data'!$G$29,0,10*ROW('Water Data'!G198)))</f>
        <v/>
      </c>
      <c r="CE204" s="270" t="str">
        <f ca="true">+IF(OFFSET('Water Data'!$H$27,0,10*ROW('Water Data'!H198))="","",OFFSET('Water Data'!$H$27,0,10*ROW('Water Data'!H198)))</f>
        <v/>
      </c>
      <c r="CF204" s="270" t="str">
        <f ca="true">+IF(OFFSET('Water Data'!$H$28,0,10*ROW('Water Data'!H198))="","",OFFSET('Water Data'!$H$28,0,10*ROW('Water Data'!H198)))</f>
        <v/>
      </c>
      <c r="CG204" s="270" t="str">
        <f ca="true">+IF(OFFSET('Water Data'!$H$29,0,10*ROW('Water Data'!H198))="","",OFFSET('Water Data'!$H$29,0,10*ROW('Water Data'!H198)))</f>
        <v/>
      </c>
      <c r="CH204" s="270" t="str">
        <f ca="true">+IF(OFFSET('Water Data'!$I$27,0,10*ROW('Water Data'!I198))="","",OFFSET('Water Data'!$I$27,0,10*ROW('Water Data'!I198)))</f>
        <v/>
      </c>
      <c r="CI204" s="270" t="str">
        <f ca="true">+IF(OFFSET('Water Data'!$I$28,0,10*ROW('Water Data'!I198))="","",OFFSET('Water Data'!$I$28,0,10*ROW('Water Data'!I198)))</f>
        <v/>
      </c>
      <c r="CJ204" s="270" t="str">
        <f ca="true">+IF(OFFSET('Water Data'!$I$29,0,10*ROW('Water Data'!I198))="","",OFFSET('Water Data'!$I$29,0,10*ROW('Water Data'!I198)))</f>
        <v/>
      </c>
      <c r="CK204" s="270" t="str">
        <f ca="true">+IF(OFFSET('Sanitation Data'!$D$28,0,10*ROW('Sanitation Data'!D198))="","",OFFSET('Sanitation Data'!$D$28,0,10*ROW('Sanitation Data'!D198)))</f>
        <v/>
      </c>
      <c r="CL204" s="270" t="str">
        <f ca="true">+IF(OFFSET('Sanitation Data'!$D$29,0,10*ROW('Sanitation Data'!D198))="","",OFFSET('Sanitation Data'!$D$29,0,10*ROW('Sanitation Data'!D198)))</f>
        <v/>
      </c>
      <c r="CM204" s="270" t="str">
        <f ca="true">+IF(OFFSET('Sanitation Data'!$D$30,0,10*ROW('Sanitation Data'!D198))="","",OFFSET('Sanitation Data'!$D$30,0,10*ROW('Sanitation Data'!D198)))</f>
        <v/>
      </c>
      <c r="CN204" s="270" t="str">
        <f ca="true">+IF(OFFSET('Sanitation Data'!$D$31,0,10*ROW('Sanitation Data'!D198))="","",OFFSET('Sanitation Data'!$D$31,0,10*ROW('Sanitation Data'!D198)))</f>
        <v/>
      </c>
      <c r="CO204" s="270" t="str">
        <f ca="true">+IF(OFFSET('Sanitation Data'!$D$32,0,10*ROW('Sanitation Data'!D198))="","",OFFSET('Sanitation Data'!$D$32,0,10*ROW('Sanitation Data'!D198)))</f>
        <v/>
      </c>
      <c r="CP204" s="270" t="str">
        <f ca="true">+IF(OFFSET('Sanitation Data'!$E$28,0,10*ROW('Sanitation Data'!E198))="","",OFFSET('Sanitation Data'!$E$28,0,10*ROW('Sanitation Data'!E198)))</f>
        <v/>
      </c>
      <c r="CQ204" s="270" t="str">
        <f ca="true">+IF(OFFSET('Sanitation Data'!$E$29,0,10*ROW('Sanitation Data'!E198))="","",OFFSET('Sanitation Data'!$E$29,0,10*ROW('Sanitation Data'!E198)))</f>
        <v/>
      </c>
      <c r="CR204" s="270" t="str">
        <f ca="true">+IF(OFFSET('Sanitation Data'!$E$30,0,10*ROW('Sanitation Data'!E198))="","",OFFSET('Sanitation Data'!$E$30,0,10*ROW('Sanitation Data'!E198)))</f>
        <v/>
      </c>
      <c r="CS204" s="270" t="str">
        <f ca="true">+IF(OFFSET('Sanitation Data'!$E$31,0,10*ROW('Sanitation Data'!E198))="","",OFFSET('Sanitation Data'!$E$31,0,10*ROW('Sanitation Data'!E198)))</f>
        <v/>
      </c>
      <c r="CT204" s="270" t="str">
        <f ca="true">+IF(OFFSET('Sanitation Data'!$E$32,0,10*ROW('Sanitation Data'!E198))="","",OFFSET('Sanitation Data'!$E$32,0,10*ROW('Sanitation Data'!E198)))</f>
        <v/>
      </c>
      <c r="CU204" s="270" t="str">
        <f ca="true">+IF(OFFSET('Sanitation Data'!$F$28,0,10*ROW('Sanitation Data'!F198))="","",OFFSET('Sanitation Data'!$F$28,0,10*ROW('Sanitation Data'!F198)))</f>
        <v/>
      </c>
      <c r="CV204" s="270" t="str">
        <f ca="true">+IF(OFFSET('Sanitation Data'!$F$29,0,10*ROW('Sanitation Data'!F198))="","",OFFSET('Sanitation Data'!$F$29,0,10*ROW('Sanitation Data'!F198)))</f>
        <v/>
      </c>
      <c r="CW204" s="270" t="str">
        <f ca="true">+IF(OFFSET('Sanitation Data'!$F$30,0,10*ROW('Sanitation Data'!F198))="","",OFFSET('Sanitation Data'!$F$30,0,10*ROW('Sanitation Data'!F198)))</f>
        <v/>
      </c>
      <c r="CX204" s="270" t="str">
        <f ca="true">+IF(OFFSET('Sanitation Data'!$F$31,0,10*ROW('Sanitation Data'!F198))="","",OFFSET('Sanitation Data'!$F$31,0,10*ROW('Sanitation Data'!F198)))</f>
        <v/>
      </c>
      <c r="CY204" s="270" t="str">
        <f ca="true">+IF(OFFSET('Sanitation Data'!$F$32,0,10*ROW('Sanitation Data'!F198))="","",OFFSET('Sanitation Data'!$F$32,0,10*ROW('Sanitation Data'!F198)))</f>
        <v/>
      </c>
      <c r="CZ204" s="270" t="str">
        <f ca="true">+IF(OFFSET('Sanitation Data'!$G$28,0,10*ROW('Sanitation Data'!G198))="","",OFFSET('Sanitation Data'!$G$28,0,10*ROW('Sanitation Data'!G198)))</f>
        <v/>
      </c>
      <c r="DA204" s="270" t="str">
        <f ca="true">+IF(OFFSET('Sanitation Data'!$G$29,0,10*ROW('Sanitation Data'!G198))="","",OFFSET('Sanitation Data'!$G$29,0,10*ROW('Sanitation Data'!G198)))</f>
        <v/>
      </c>
      <c r="DB204" s="270" t="str">
        <f ca="true">+IF(OFFSET('Sanitation Data'!$G$30,0,10*ROW('Sanitation Data'!G198))="","",OFFSET('Sanitation Data'!$G$30,0,10*ROW('Sanitation Data'!G198)))</f>
        <v/>
      </c>
      <c r="DC204" s="270" t="str">
        <f ca="true">+IF(OFFSET('Sanitation Data'!$G$31,0,10*ROW('Sanitation Data'!G198))="","",OFFSET('Sanitation Data'!$G$31,0,10*ROW('Sanitation Data'!G198)))</f>
        <v/>
      </c>
      <c r="DD204" s="270" t="str">
        <f ca="true">+IF(OFFSET('Sanitation Data'!$G$32,0,10*ROW('Sanitation Data'!G198))="","",OFFSET('Sanitation Data'!$G$32,0,10*ROW('Sanitation Data'!G198)))</f>
        <v/>
      </c>
      <c r="DE204" s="270" t="str">
        <f ca="true">+IF(OFFSET('Sanitation Data'!$H$28,0,10*ROW('Sanitation Data'!H198))="","",OFFSET('Sanitation Data'!$H$28,0,10*ROW('Sanitation Data'!H198)))</f>
        <v/>
      </c>
      <c r="DF204" s="270" t="str">
        <f ca="true">+IF(OFFSET('Sanitation Data'!$H$29,0,10*ROW('Sanitation Data'!H198))="","",OFFSET('Sanitation Data'!$H$29,0,10*ROW('Sanitation Data'!H198)))</f>
        <v/>
      </c>
      <c r="DG204" s="270" t="str">
        <f ca="true">+IF(OFFSET('Sanitation Data'!$H$30,0,10*ROW('Sanitation Data'!H198))="","",OFFSET('Sanitation Data'!$H$30,0,10*ROW('Sanitation Data'!H198)))</f>
        <v/>
      </c>
      <c r="DH204" s="270" t="str">
        <f ca="true">+IF(OFFSET('Sanitation Data'!$H$31,0,10*ROW('Sanitation Data'!H198))="","",OFFSET('Sanitation Data'!$H$31,0,10*ROW('Sanitation Data'!H198)))</f>
        <v/>
      </c>
      <c r="DI204" s="270" t="str">
        <f ca="true">+IF(OFFSET('Sanitation Data'!$H$32,0,10*ROW('Sanitation Data'!H198))="","",OFFSET('Sanitation Data'!$H$32,0,10*ROW('Sanitation Data'!H198)))</f>
        <v/>
      </c>
      <c r="DJ204" s="270" t="str">
        <f ca="true">+IF(OFFSET('Sanitation Data'!$I$28,0,10*ROW('Sanitation Data'!I198))="","",OFFSET('Sanitation Data'!$I$28,0,10*ROW('Sanitation Data'!I198)))</f>
        <v/>
      </c>
      <c r="DK204" s="270" t="str">
        <f ca="true">+IF(OFFSET('Sanitation Data'!$I$29,0,10*ROW('Sanitation Data'!I198))="","",OFFSET('Sanitation Data'!$I$29,0,10*ROW('Sanitation Data'!I198)))</f>
        <v/>
      </c>
      <c r="DL204" s="270" t="str">
        <f ca="true">+IF(OFFSET('Sanitation Data'!$I$30,0,10*ROW('Sanitation Data'!I198))="","",OFFSET('Sanitation Data'!$I$30,0,10*ROW('Sanitation Data'!I198)))</f>
        <v/>
      </c>
      <c r="DM204" s="270" t="str">
        <f ca="true">+IF(OFFSET('Sanitation Data'!$I$31,0,10*ROW('Sanitation Data'!I198))="","",OFFSET('Sanitation Data'!$I$31,0,10*ROW('Sanitation Data'!I198)))</f>
        <v/>
      </c>
      <c r="DN204" s="270" t="str">
        <f ca="true">+IF(OFFSET('Sanitation Data'!$I$32,0,10*ROW('Sanitation Data'!I198))="","",OFFSET('Sanitation Data'!$I$32,0,10*ROW('Sanitation Data'!I198)))</f>
        <v/>
      </c>
      <c r="DO204" s="270" t="str">
        <f ca="true">+IF(OFFSET('Hygiene Data'!$D$11,0,10*ROW('Hygiene Data'!D198))="","",OFFSET('Hygiene Data'!$D$11,0,10*ROW('Hygiene Data'!D198)))</f>
        <v/>
      </c>
      <c r="DP204" s="270" t="str">
        <f ca="true">+IF(OFFSET('Hygiene Data'!$D$12,0,10*ROW('Hygiene Data'!D198))="","",OFFSET('Hygiene Data'!$D$12,0,10*ROW('Hygiene Data'!D198)))</f>
        <v/>
      </c>
      <c r="DQ204" s="270" t="str">
        <f ca="true">+IF(OFFSET('Hygiene Data'!$D$13,0,10*ROW('Hygiene Data'!D198))="","",OFFSET('Hygiene Data'!$D$13,0,10*ROW('Hygiene Data'!D198)))</f>
        <v/>
      </c>
      <c r="DR204" s="270" t="str">
        <f ca="true">+IF(OFFSET('Hygiene Data'!$E$11,0,10*ROW('Hygiene Data'!E198))="","",OFFSET('Hygiene Data'!$E$11,0,10*ROW('Hygiene Data'!E198)))</f>
        <v/>
      </c>
      <c r="DS204" s="270" t="str">
        <f ca="true">+IF(OFFSET('Hygiene Data'!$E$12,0,10*ROW('Hygiene Data'!E198))="","",OFFSET('Hygiene Data'!$E$12,0,10*ROW('Hygiene Data'!E198)))</f>
        <v/>
      </c>
      <c r="DT204" s="270" t="str">
        <f ca="true">+IF(OFFSET('Hygiene Data'!$E$13,0,10*ROW('Hygiene Data'!E198))="","",OFFSET('Hygiene Data'!$E$13,0,10*ROW('Hygiene Data'!E198)))</f>
        <v/>
      </c>
      <c r="DU204" s="270" t="str">
        <f ca="true">+IF(OFFSET('Hygiene Data'!$F$11,0,10*ROW('Hygiene Data'!F198))="","",OFFSET('Hygiene Data'!$F$11,0,10*ROW('Hygiene Data'!F198)))</f>
        <v/>
      </c>
      <c r="DV204" s="270" t="str">
        <f ca="true">+IF(OFFSET('Hygiene Data'!$F$12,0,10*ROW('Hygiene Data'!F198))="","",OFFSET('Hygiene Data'!$F$12,0,10*ROW('Hygiene Data'!F198)))</f>
        <v/>
      </c>
      <c r="DW204" s="270" t="str">
        <f ca="true">+IF(OFFSET('Hygiene Data'!$F$13,0,10*ROW('Hygiene Data'!F198))="","",OFFSET('Hygiene Data'!$F$13,0,10*ROW('Hygiene Data'!F198)))</f>
        <v/>
      </c>
      <c r="DX204" s="270" t="str">
        <f ca="true">+IF(OFFSET('Hygiene Data'!$G$11,0,10*ROW('Hygiene Data'!G198))="","",OFFSET('Hygiene Data'!$G$11,0,10*ROW('Hygiene Data'!G198)))</f>
        <v/>
      </c>
      <c r="DY204" s="270" t="str">
        <f ca="true">+IF(OFFSET('Hygiene Data'!$G$12,0,10*ROW('Hygiene Data'!G198))="","",OFFSET('Hygiene Data'!$G$12,0,10*ROW('Hygiene Data'!G198)))</f>
        <v/>
      </c>
      <c r="DZ204" s="270" t="str">
        <f ca="true">+IF(OFFSET('Hygiene Data'!$G$13,0,10*ROW('Hygiene Data'!G198))="","",OFFSET('Hygiene Data'!$G$13,0,10*ROW('Hygiene Data'!G198)))</f>
        <v/>
      </c>
      <c r="EA204" s="270" t="str">
        <f ca="true">+IF(OFFSET('Hygiene Data'!$H$11,0,10*ROW('Hygiene Data'!H198))="","",OFFSET('Hygiene Data'!$H$11,0,10*ROW('Hygiene Data'!H198)))</f>
        <v/>
      </c>
      <c r="EB204" s="270" t="str">
        <f ca="true">+IF(OFFSET('Hygiene Data'!$H$12,0,10*ROW('Hygiene Data'!H198))="","",OFFSET('Hygiene Data'!$H$12,0,10*ROW('Hygiene Data'!H198)))</f>
        <v/>
      </c>
      <c r="EC204" s="270" t="str">
        <f ca="true">+IF(OFFSET('Hygiene Data'!$H$13,0,10*ROW('Hygiene Data'!H198))="","",OFFSET('Hygiene Data'!$H$13,0,10*ROW('Hygiene Data'!H198)))</f>
        <v/>
      </c>
      <c r="ED204" s="270" t="str">
        <f ca="true">+IF(OFFSET('Hygiene Data'!$I$11,0,10*ROW('Hygiene Data'!I198))="","",OFFSET('Hygiene Data'!$I$11,0,10*ROW('Hygiene Data'!I198)))</f>
        <v/>
      </c>
      <c r="EE204" s="270" t="str">
        <f ca="true">+IF(OFFSET('Hygiene Data'!$I$12,0,10*ROW('Hygiene Data'!I198))="","",OFFSET('Hygiene Data'!$I$12,0,10*ROW('Hygiene Data'!I198)))</f>
        <v/>
      </c>
      <c r="EF204" s="270"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26" t="str">
        <f t="shared" ca="true" si="3"/>
        <v/>
      </c>
      <c r="D205" s="93"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3"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3"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3"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3"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3"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3"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3"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3"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3"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3"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3"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3"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3"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3"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3"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3"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3"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4"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4"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4"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4"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4"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4"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4"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4"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4"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4"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4"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4"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4"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4"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4"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4"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4"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4"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4"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4"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4"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4"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4"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4"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4"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4"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4"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4"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4"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4"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5"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5"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5"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5"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5"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5"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5"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5"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5"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5"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5"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5"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5"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5"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5"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5"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5"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5"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0"/>
      <c r="BS205" s="270" t="str">
        <f ca="true">+IF(OFFSET('Water Data'!$D$27,0,10*ROW('Water Data'!D199))="","",OFFSET('Water Data'!$D$27,0,10*ROW('Water Data'!D199)))</f>
        <v/>
      </c>
      <c r="BT205" s="270" t="str">
        <f ca="true">+IF(OFFSET('Water Data'!$D$28,0,10*ROW('Water Data'!D199))="","",OFFSET('Water Data'!$D$28,0,10*ROW('Water Data'!D199)))</f>
        <v/>
      </c>
      <c r="BU205" s="270" t="str">
        <f ca="true">+IF(OFFSET('Water Data'!$D$29,0,10*ROW('Water Data'!D199))="","",OFFSET('Water Data'!$D$29,0,10*ROW('Water Data'!D199)))</f>
        <v/>
      </c>
      <c r="BV205" s="270" t="str">
        <f ca="true">+IF(OFFSET('Water Data'!$E$27,0,10*ROW('Water Data'!E199))="","",OFFSET('Water Data'!$E$27,0,10*ROW('Water Data'!E199)))</f>
        <v/>
      </c>
      <c r="BW205" s="270" t="str">
        <f ca="true">+IF(OFFSET('Water Data'!$E$28,0,10*ROW('Water Data'!E199))="","",OFFSET('Water Data'!$E$28,0,10*ROW('Water Data'!E199)))</f>
        <v/>
      </c>
      <c r="BX205" s="270" t="str">
        <f ca="true">+IF(OFFSET('Water Data'!$E$29,0,10*ROW('Water Data'!E199))="","",OFFSET('Water Data'!$E$29,0,10*ROW('Water Data'!E199)))</f>
        <v/>
      </c>
      <c r="BY205" s="270" t="str">
        <f ca="true">+IF(OFFSET('Water Data'!$F$27,0,10*ROW('Water Data'!F199))="","",OFFSET('Water Data'!$F$27,0,10*ROW('Water Data'!F199)))</f>
        <v/>
      </c>
      <c r="BZ205" s="270" t="str">
        <f ca="true">+IF(OFFSET('Water Data'!$F$28,0,10*ROW('Water Data'!F199))="","",OFFSET('Water Data'!$F$28,0,10*ROW('Water Data'!F199)))</f>
        <v/>
      </c>
      <c r="CA205" s="270" t="str">
        <f ca="true">+IF(OFFSET('Water Data'!$F$29,0,10*ROW('Water Data'!F199))="","",OFFSET('Water Data'!$F$29,0,10*ROW('Water Data'!F199)))</f>
        <v/>
      </c>
      <c r="CB205" s="270" t="str">
        <f ca="true">+IF(OFFSET('Water Data'!$G$27,0,10*ROW('Water Data'!G199))="","",OFFSET('Water Data'!$G$27,0,10*ROW('Water Data'!G199)))</f>
        <v/>
      </c>
      <c r="CC205" s="270" t="str">
        <f ca="true">+IF(OFFSET('Water Data'!$G$28,0,10*ROW('Water Data'!G199))="","",OFFSET('Water Data'!$G$28,0,10*ROW('Water Data'!G199)))</f>
        <v/>
      </c>
      <c r="CD205" s="270" t="str">
        <f ca="true">+IF(OFFSET('Water Data'!$G$29,0,10*ROW('Water Data'!G199))="","",OFFSET('Water Data'!$G$29,0,10*ROW('Water Data'!G199)))</f>
        <v/>
      </c>
      <c r="CE205" s="270" t="str">
        <f ca="true">+IF(OFFSET('Water Data'!$H$27,0,10*ROW('Water Data'!H199))="","",OFFSET('Water Data'!$H$27,0,10*ROW('Water Data'!H199)))</f>
        <v/>
      </c>
      <c r="CF205" s="270" t="str">
        <f ca="true">+IF(OFFSET('Water Data'!$H$28,0,10*ROW('Water Data'!H199))="","",OFFSET('Water Data'!$H$28,0,10*ROW('Water Data'!H199)))</f>
        <v/>
      </c>
      <c r="CG205" s="270" t="str">
        <f ca="true">+IF(OFFSET('Water Data'!$H$29,0,10*ROW('Water Data'!H199))="","",OFFSET('Water Data'!$H$29,0,10*ROW('Water Data'!H199)))</f>
        <v/>
      </c>
      <c r="CH205" s="270" t="str">
        <f ca="true">+IF(OFFSET('Water Data'!$I$27,0,10*ROW('Water Data'!I199))="","",OFFSET('Water Data'!$I$27,0,10*ROW('Water Data'!I199)))</f>
        <v/>
      </c>
      <c r="CI205" s="270" t="str">
        <f ca="true">+IF(OFFSET('Water Data'!$I$28,0,10*ROW('Water Data'!I199))="","",OFFSET('Water Data'!$I$28,0,10*ROW('Water Data'!I199)))</f>
        <v/>
      </c>
      <c r="CJ205" s="270" t="str">
        <f ca="true">+IF(OFFSET('Water Data'!$I$29,0,10*ROW('Water Data'!I199))="","",OFFSET('Water Data'!$I$29,0,10*ROW('Water Data'!I199)))</f>
        <v/>
      </c>
      <c r="CK205" s="270" t="str">
        <f ca="true">+IF(OFFSET('Sanitation Data'!$D$28,0,10*ROW('Sanitation Data'!D199))="","",OFFSET('Sanitation Data'!$D$28,0,10*ROW('Sanitation Data'!D199)))</f>
        <v/>
      </c>
      <c r="CL205" s="270" t="str">
        <f ca="true">+IF(OFFSET('Sanitation Data'!$D$29,0,10*ROW('Sanitation Data'!D199))="","",OFFSET('Sanitation Data'!$D$29,0,10*ROW('Sanitation Data'!D199)))</f>
        <v/>
      </c>
      <c r="CM205" s="270" t="str">
        <f ca="true">+IF(OFFSET('Sanitation Data'!$D$30,0,10*ROW('Sanitation Data'!D199))="","",OFFSET('Sanitation Data'!$D$30,0,10*ROW('Sanitation Data'!D199)))</f>
        <v/>
      </c>
      <c r="CN205" s="270" t="str">
        <f ca="true">+IF(OFFSET('Sanitation Data'!$D$31,0,10*ROW('Sanitation Data'!D199))="","",OFFSET('Sanitation Data'!$D$31,0,10*ROW('Sanitation Data'!D199)))</f>
        <v/>
      </c>
      <c r="CO205" s="270" t="str">
        <f ca="true">+IF(OFFSET('Sanitation Data'!$D$32,0,10*ROW('Sanitation Data'!D199))="","",OFFSET('Sanitation Data'!$D$32,0,10*ROW('Sanitation Data'!D199)))</f>
        <v/>
      </c>
      <c r="CP205" s="270" t="str">
        <f ca="true">+IF(OFFSET('Sanitation Data'!$E$28,0,10*ROW('Sanitation Data'!E199))="","",OFFSET('Sanitation Data'!$E$28,0,10*ROW('Sanitation Data'!E199)))</f>
        <v/>
      </c>
      <c r="CQ205" s="270" t="str">
        <f ca="true">+IF(OFFSET('Sanitation Data'!$E$29,0,10*ROW('Sanitation Data'!E199))="","",OFFSET('Sanitation Data'!$E$29,0,10*ROW('Sanitation Data'!E199)))</f>
        <v/>
      </c>
      <c r="CR205" s="270" t="str">
        <f ca="true">+IF(OFFSET('Sanitation Data'!$E$30,0,10*ROW('Sanitation Data'!E199))="","",OFFSET('Sanitation Data'!$E$30,0,10*ROW('Sanitation Data'!E199)))</f>
        <v/>
      </c>
      <c r="CS205" s="270" t="str">
        <f ca="true">+IF(OFFSET('Sanitation Data'!$E$31,0,10*ROW('Sanitation Data'!E199))="","",OFFSET('Sanitation Data'!$E$31,0,10*ROW('Sanitation Data'!E199)))</f>
        <v/>
      </c>
      <c r="CT205" s="270" t="str">
        <f ca="true">+IF(OFFSET('Sanitation Data'!$E$32,0,10*ROW('Sanitation Data'!E199))="","",OFFSET('Sanitation Data'!$E$32,0,10*ROW('Sanitation Data'!E199)))</f>
        <v/>
      </c>
      <c r="CU205" s="270" t="str">
        <f ca="true">+IF(OFFSET('Sanitation Data'!$F$28,0,10*ROW('Sanitation Data'!F199))="","",OFFSET('Sanitation Data'!$F$28,0,10*ROW('Sanitation Data'!F199)))</f>
        <v/>
      </c>
      <c r="CV205" s="270" t="str">
        <f ca="true">+IF(OFFSET('Sanitation Data'!$F$29,0,10*ROW('Sanitation Data'!F199))="","",OFFSET('Sanitation Data'!$F$29,0,10*ROW('Sanitation Data'!F199)))</f>
        <v/>
      </c>
      <c r="CW205" s="270" t="str">
        <f ca="true">+IF(OFFSET('Sanitation Data'!$F$30,0,10*ROW('Sanitation Data'!F199))="","",OFFSET('Sanitation Data'!$F$30,0,10*ROW('Sanitation Data'!F199)))</f>
        <v/>
      </c>
      <c r="CX205" s="270" t="str">
        <f ca="true">+IF(OFFSET('Sanitation Data'!$F$31,0,10*ROW('Sanitation Data'!F199))="","",OFFSET('Sanitation Data'!$F$31,0,10*ROW('Sanitation Data'!F199)))</f>
        <v/>
      </c>
      <c r="CY205" s="270" t="str">
        <f ca="true">+IF(OFFSET('Sanitation Data'!$F$32,0,10*ROW('Sanitation Data'!F199))="","",OFFSET('Sanitation Data'!$F$32,0,10*ROW('Sanitation Data'!F199)))</f>
        <v/>
      </c>
      <c r="CZ205" s="270" t="str">
        <f ca="true">+IF(OFFSET('Sanitation Data'!$G$28,0,10*ROW('Sanitation Data'!G199))="","",OFFSET('Sanitation Data'!$G$28,0,10*ROW('Sanitation Data'!G199)))</f>
        <v/>
      </c>
      <c r="DA205" s="270" t="str">
        <f ca="true">+IF(OFFSET('Sanitation Data'!$G$29,0,10*ROW('Sanitation Data'!G199))="","",OFFSET('Sanitation Data'!$G$29,0,10*ROW('Sanitation Data'!G199)))</f>
        <v/>
      </c>
      <c r="DB205" s="270" t="str">
        <f ca="true">+IF(OFFSET('Sanitation Data'!$G$30,0,10*ROW('Sanitation Data'!G199))="","",OFFSET('Sanitation Data'!$G$30,0,10*ROW('Sanitation Data'!G199)))</f>
        <v/>
      </c>
      <c r="DC205" s="270" t="str">
        <f ca="true">+IF(OFFSET('Sanitation Data'!$G$31,0,10*ROW('Sanitation Data'!G199))="","",OFFSET('Sanitation Data'!$G$31,0,10*ROW('Sanitation Data'!G199)))</f>
        <v/>
      </c>
      <c r="DD205" s="270" t="str">
        <f ca="true">+IF(OFFSET('Sanitation Data'!$G$32,0,10*ROW('Sanitation Data'!G199))="","",OFFSET('Sanitation Data'!$G$32,0,10*ROW('Sanitation Data'!G199)))</f>
        <v/>
      </c>
      <c r="DE205" s="270" t="str">
        <f ca="true">+IF(OFFSET('Sanitation Data'!$H$28,0,10*ROW('Sanitation Data'!H199))="","",OFFSET('Sanitation Data'!$H$28,0,10*ROW('Sanitation Data'!H199)))</f>
        <v/>
      </c>
      <c r="DF205" s="270" t="str">
        <f ca="true">+IF(OFFSET('Sanitation Data'!$H$29,0,10*ROW('Sanitation Data'!H199))="","",OFFSET('Sanitation Data'!$H$29,0,10*ROW('Sanitation Data'!H199)))</f>
        <v/>
      </c>
      <c r="DG205" s="270" t="str">
        <f ca="true">+IF(OFFSET('Sanitation Data'!$H$30,0,10*ROW('Sanitation Data'!H199))="","",OFFSET('Sanitation Data'!$H$30,0,10*ROW('Sanitation Data'!H199)))</f>
        <v/>
      </c>
      <c r="DH205" s="270" t="str">
        <f ca="true">+IF(OFFSET('Sanitation Data'!$H$31,0,10*ROW('Sanitation Data'!H199))="","",OFFSET('Sanitation Data'!$H$31,0,10*ROW('Sanitation Data'!H199)))</f>
        <v/>
      </c>
      <c r="DI205" s="270" t="str">
        <f ca="true">+IF(OFFSET('Sanitation Data'!$H$32,0,10*ROW('Sanitation Data'!H199))="","",OFFSET('Sanitation Data'!$H$32,0,10*ROW('Sanitation Data'!H199)))</f>
        <v/>
      </c>
      <c r="DJ205" s="270" t="str">
        <f ca="true">+IF(OFFSET('Sanitation Data'!$I$28,0,10*ROW('Sanitation Data'!I199))="","",OFFSET('Sanitation Data'!$I$28,0,10*ROW('Sanitation Data'!I199)))</f>
        <v/>
      </c>
      <c r="DK205" s="270" t="str">
        <f ca="true">+IF(OFFSET('Sanitation Data'!$I$29,0,10*ROW('Sanitation Data'!I199))="","",OFFSET('Sanitation Data'!$I$29,0,10*ROW('Sanitation Data'!I199)))</f>
        <v/>
      </c>
      <c r="DL205" s="270" t="str">
        <f ca="true">+IF(OFFSET('Sanitation Data'!$I$30,0,10*ROW('Sanitation Data'!I199))="","",OFFSET('Sanitation Data'!$I$30,0,10*ROW('Sanitation Data'!I199)))</f>
        <v/>
      </c>
      <c r="DM205" s="270" t="str">
        <f ca="true">+IF(OFFSET('Sanitation Data'!$I$31,0,10*ROW('Sanitation Data'!I199))="","",OFFSET('Sanitation Data'!$I$31,0,10*ROW('Sanitation Data'!I199)))</f>
        <v/>
      </c>
      <c r="DN205" s="270" t="str">
        <f ca="true">+IF(OFFSET('Sanitation Data'!$I$32,0,10*ROW('Sanitation Data'!I199))="","",OFFSET('Sanitation Data'!$I$32,0,10*ROW('Sanitation Data'!I199)))</f>
        <v/>
      </c>
      <c r="DO205" s="270" t="str">
        <f ca="true">+IF(OFFSET('Hygiene Data'!$D$11,0,10*ROW('Hygiene Data'!D199))="","",OFFSET('Hygiene Data'!$D$11,0,10*ROW('Hygiene Data'!D199)))</f>
        <v/>
      </c>
      <c r="DP205" s="270" t="str">
        <f ca="true">+IF(OFFSET('Hygiene Data'!$D$12,0,10*ROW('Hygiene Data'!D199))="","",OFFSET('Hygiene Data'!$D$12,0,10*ROW('Hygiene Data'!D199)))</f>
        <v/>
      </c>
      <c r="DQ205" s="270" t="str">
        <f ca="true">+IF(OFFSET('Hygiene Data'!$D$13,0,10*ROW('Hygiene Data'!D199))="","",OFFSET('Hygiene Data'!$D$13,0,10*ROW('Hygiene Data'!D199)))</f>
        <v/>
      </c>
      <c r="DR205" s="270" t="str">
        <f ca="true">+IF(OFFSET('Hygiene Data'!$E$11,0,10*ROW('Hygiene Data'!E199))="","",OFFSET('Hygiene Data'!$E$11,0,10*ROW('Hygiene Data'!E199)))</f>
        <v/>
      </c>
      <c r="DS205" s="270" t="str">
        <f ca="true">+IF(OFFSET('Hygiene Data'!$E$12,0,10*ROW('Hygiene Data'!E199))="","",OFFSET('Hygiene Data'!$E$12,0,10*ROW('Hygiene Data'!E199)))</f>
        <v/>
      </c>
      <c r="DT205" s="270" t="str">
        <f ca="true">+IF(OFFSET('Hygiene Data'!$E$13,0,10*ROW('Hygiene Data'!E199))="","",OFFSET('Hygiene Data'!$E$13,0,10*ROW('Hygiene Data'!E199)))</f>
        <v/>
      </c>
      <c r="DU205" s="270" t="str">
        <f ca="true">+IF(OFFSET('Hygiene Data'!$F$11,0,10*ROW('Hygiene Data'!F199))="","",OFFSET('Hygiene Data'!$F$11,0,10*ROW('Hygiene Data'!F199)))</f>
        <v/>
      </c>
      <c r="DV205" s="270" t="str">
        <f ca="true">+IF(OFFSET('Hygiene Data'!$F$12,0,10*ROW('Hygiene Data'!F199))="","",OFFSET('Hygiene Data'!$F$12,0,10*ROW('Hygiene Data'!F199)))</f>
        <v/>
      </c>
      <c r="DW205" s="270" t="str">
        <f ca="true">+IF(OFFSET('Hygiene Data'!$F$13,0,10*ROW('Hygiene Data'!F199))="","",OFFSET('Hygiene Data'!$F$13,0,10*ROW('Hygiene Data'!F199)))</f>
        <v/>
      </c>
      <c r="DX205" s="270" t="str">
        <f ca="true">+IF(OFFSET('Hygiene Data'!$G$11,0,10*ROW('Hygiene Data'!G199))="","",OFFSET('Hygiene Data'!$G$11,0,10*ROW('Hygiene Data'!G199)))</f>
        <v/>
      </c>
      <c r="DY205" s="270" t="str">
        <f ca="true">+IF(OFFSET('Hygiene Data'!$G$12,0,10*ROW('Hygiene Data'!G199))="","",OFFSET('Hygiene Data'!$G$12,0,10*ROW('Hygiene Data'!G199)))</f>
        <v/>
      </c>
      <c r="DZ205" s="270" t="str">
        <f ca="true">+IF(OFFSET('Hygiene Data'!$G$13,0,10*ROW('Hygiene Data'!G199))="","",OFFSET('Hygiene Data'!$G$13,0,10*ROW('Hygiene Data'!G199)))</f>
        <v/>
      </c>
      <c r="EA205" s="270" t="str">
        <f ca="true">+IF(OFFSET('Hygiene Data'!$H$11,0,10*ROW('Hygiene Data'!H199))="","",OFFSET('Hygiene Data'!$H$11,0,10*ROW('Hygiene Data'!H199)))</f>
        <v/>
      </c>
      <c r="EB205" s="270" t="str">
        <f ca="true">+IF(OFFSET('Hygiene Data'!$H$12,0,10*ROW('Hygiene Data'!H199))="","",OFFSET('Hygiene Data'!$H$12,0,10*ROW('Hygiene Data'!H199)))</f>
        <v/>
      </c>
      <c r="EC205" s="270" t="str">
        <f ca="true">+IF(OFFSET('Hygiene Data'!$H$13,0,10*ROW('Hygiene Data'!H199))="","",OFFSET('Hygiene Data'!$H$13,0,10*ROW('Hygiene Data'!H199)))</f>
        <v/>
      </c>
      <c r="ED205" s="270" t="str">
        <f ca="true">+IF(OFFSET('Hygiene Data'!$I$11,0,10*ROW('Hygiene Data'!I199))="","",OFFSET('Hygiene Data'!$I$11,0,10*ROW('Hygiene Data'!I199)))</f>
        <v/>
      </c>
      <c r="EE205" s="270" t="str">
        <f ca="true">+IF(OFFSET('Hygiene Data'!$I$12,0,10*ROW('Hygiene Data'!I199))="","",OFFSET('Hygiene Data'!$I$12,0,10*ROW('Hygiene Data'!I199)))</f>
        <v/>
      </c>
      <c r="EF205" s="270"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26" t="str">
        <f t="shared" ca="true" si="3"/>
        <v/>
      </c>
      <c r="D206" s="93"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3"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3"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3"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3"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3"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3"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3"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3"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3"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3"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3"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3"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3"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3"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3"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3"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3"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4"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4"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4"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4"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4"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4"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4"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4"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4"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4"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4"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4"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4"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4"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4"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4"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4"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4"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4"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4"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4"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4"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4"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4"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4"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4"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4"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4"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4"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4"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5"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5"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5"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5"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5"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5"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5"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5"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5"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5"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5"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5"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5"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5"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5"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5"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5"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5"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0"/>
      <c r="BS206" s="270" t="str">
        <f ca="true">+IF(OFFSET('Water Data'!$D$27,0,10*ROW('Water Data'!D200))="","",OFFSET('Water Data'!$D$27,0,10*ROW('Water Data'!D200)))</f>
        <v/>
      </c>
      <c r="BT206" s="270" t="str">
        <f ca="true">+IF(OFFSET('Water Data'!$D$28,0,10*ROW('Water Data'!D200))="","",OFFSET('Water Data'!$D$28,0,10*ROW('Water Data'!D200)))</f>
        <v/>
      </c>
      <c r="BU206" s="270" t="str">
        <f ca="true">+IF(OFFSET('Water Data'!$D$29,0,10*ROW('Water Data'!D200))="","",OFFSET('Water Data'!$D$29,0,10*ROW('Water Data'!D200)))</f>
        <v/>
      </c>
      <c r="BV206" s="270" t="str">
        <f ca="true">+IF(OFFSET('Water Data'!$E$27,0,10*ROW('Water Data'!E200))="","",OFFSET('Water Data'!$E$27,0,10*ROW('Water Data'!E200)))</f>
        <v/>
      </c>
      <c r="BW206" s="270" t="str">
        <f ca="true">+IF(OFFSET('Water Data'!$E$28,0,10*ROW('Water Data'!E200))="","",OFFSET('Water Data'!$E$28,0,10*ROW('Water Data'!E200)))</f>
        <v/>
      </c>
      <c r="BX206" s="270" t="str">
        <f ca="true">+IF(OFFSET('Water Data'!$E$29,0,10*ROW('Water Data'!E200))="","",OFFSET('Water Data'!$E$29,0,10*ROW('Water Data'!E200)))</f>
        <v/>
      </c>
      <c r="BY206" s="270" t="str">
        <f ca="true">+IF(OFFSET('Water Data'!$F$27,0,10*ROW('Water Data'!F200))="","",OFFSET('Water Data'!$F$27,0,10*ROW('Water Data'!F200)))</f>
        <v/>
      </c>
      <c r="BZ206" s="270" t="str">
        <f ca="true">+IF(OFFSET('Water Data'!$F$28,0,10*ROW('Water Data'!F200))="","",OFFSET('Water Data'!$F$28,0,10*ROW('Water Data'!F200)))</f>
        <v/>
      </c>
      <c r="CA206" s="270" t="str">
        <f ca="true">+IF(OFFSET('Water Data'!$F$29,0,10*ROW('Water Data'!F200))="","",OFFSET('Water Data'!$F$29,0,10*ROW('Water Data'!F200)))</f>
        <v/>
      </c>
      <c r="CB206" s="270" t="str">
        <f ca="true">+IF(OFFSET('Water Data'!$G$27,0,10*ROW('Water Data'!G200))="","",OFFSET('Water Data'!$G$27,0,10*ROW('Water Data'!G200)))</f>
        <v/>
      </c>
      <c r="CC206" s="270" t="str">
        <f ca="true">+IF(OFFSET('Water Data'!$G$28,0,10*ROW('Water Data'!G200))="","",OFFSET('Water Data'!$G$28,0,10*ROW('Water Data'!G200)))</f>
        <v/>
      </c>
      <c r="CD206" s="270" t="str">
        <f ca="true">+IF(OFFSET('Water Data'!$G$29,0,10*ROW('Water Data'!G200))="","",OFFSET('Water Data'!$G$29,0,10*ROW('Water Data'!G200)))</f>
        <v/>
      </c>
      <c r="CE206" s="270" t="str">
        <f ca="true">+IF(OFFSET('Water Data'!$H$27,0,10*ROW('Water Data'!H200))="","",OFFSET('Water Data'!$H$27,0,10*ROW('Water Data'!H200)))</f>
        <v/>
      </c>
      <c r="CF206" s="270" t="str">
        <f ca="true">+IF(OFFSET('Water Data'!$H$28,0,10*ROW('Water Data'!H200))="","",OFFSET('Water Data'!$H$28,0,10*ROW('Water Data'!H200)))</f>
        <v/>
      </c>
      <c r="CG206" s="270" t="str">
        <f ca="true">+IF(OFFSET('Water Data'!$H$29,0,10*ROW('Water Data'!H200))="","",OFFSET('Water Data'!$H$29,0,10*ROW('Water Data'!H200)))</f>
        <v/>
      </c>
      <c r="CH206" s="270" t="str">
        <f ca="true">+IF(OFFSET('Water Data'!$I$27,0,10*ROW('Water Data'!I200))="","",OFFSET('Water Data'!$I$27,0,10*ROW('Water Data'!I200)))</f>
        <v/>
      </c>
      <c r="CI206" s="270" t="str">
        <f ca="true">+IF(OFFSET('Water Data'!$I$28,0,10*ROW('Water Data'!I200))="","",OFFSET('Water Data'!$I$28,0,10*ROW('Water Data'!I200)))</f>
        <v/>
      </c>
      <c r="CJ206" s="270" t="str">
        <f ca="true">+IF(OFFSET('Water Data'!$I$29,0,10*ROW('Water Data'!I200))="","",OFFSET('Water Data'!$I$29,0,10*ROW('Water Data'!I200)))</f>
        <v/>
      </c>
      <c r="CK206" s="270" t="str">
        <f ca="true">+IF(OFFSET('Sanitation Data'!$D$28,0,10*ROW('Sanitation Data'!D200))="","",OFFSET('Sanitation Data'!$D$28,0,10*ROW('Sanitation Data'!D200)))</f>
        <v/>
      </c>
      <c r="CL206" s="270" t="str">
        <f ca="true">+IF(OFFSET('Sanitation Data'!$D$29,0,10*ROW('Sanitation Data'!D200))="","",OFFSET('Sanitation Data'!$D$29,0,10*ROW('Sanitation Data'!D200)))</f>
        <v/>
      </c>
      <c r="CM206" s="270" t="str">
        <f ca="true">+IF(OFFSET('Sanitation Data'!$D$30,0,10*ROW('Sanitation Data'!D200))="","",OFFSET('Sanitation Data'!$D$30,0,10*ROW('Sanitation Data'!D200)))</f>
        <v/>
      </c>
      <c r="CN206" s="270" t="str">
        <f ca="true">+IF(OFFSET('Sanitation Data'!$D$31,0,10*ROW('Sanitation Data'!D200))="","",OFFSET('Sanitation Data'!$D$31,0,10*ROW('Sanitation Data'!D200)))</f>
        <v/>
      </c>
      <c r="CO206" s="270" t="str">
        <f ca="true">+IF(OFFSET('Sanitation Data'!$D$32,0,10*ROW('Sanitation Data'!D200))="","",OFFSET('Sanitation Data'!$D$32,0,10*ROW('Sanitation Data'!D200)))</f>
        <v/>
      </c>
      <c r="CP206" s="270" t="str">
        <f ca="true">+IF(OFFSET('Sanitation Data'!$E$28,0,10*ROW('Sanitation Data'!E200))="","",OFFSET('Sanitation Data'!$E$28,0,10*ROW('Sanitation Data'!E200)))</f>
        <v/>
      </c>
      <c r="CQ206" s="270" t="str">
        <f ca="true">+IF(OFFSET('Sanitation Data'!$E$29,0,10*ROW('Sanitation Data'!E200))="","",OFFSET('Sanitation Data'!$E$29,0,10*ROW('Sanitation Data'!E200)))</f>
        <v/>
      </c>
      <c r="CR206" s="270" t="str">
        <f ca="true">+IF(OFFSET('Sanitation Data'!$E$30,0,10*ROW('Sanitation Data'!E200))="","",OFFSET('Sanitation Data'!$E$30,0,10*ROW('Sanitation Data'!E200)))</f>
        <v/>
      </c>
      <c r="CS206" s="270" t="str">
        <f ca="true">+IF(OFFSET('Sanitation Data'!$E$31,0,10*ROW('Sanitation Data'!E200))="","",OFFSET('Sanitation Data'!$E$31,0,10*ROW('Sanitation Data'!E200)))</f>
        <v/>
      </c>
      <c r="CT206" s="270" t="str">
        <f ca="true">+IF(OFFSET('Sanitation Data'!$E$32,0,10*ROW('Sanitation Data'!E200))="","",OFFSET('Sanitation Data'!$E$32,0,10*ROW('Sanitation Data'!E200)))</f>
        <v/>
      </c>
      <c r="CU206" s="270" t="str">
        <f ca="true">+IF(OFFSET('Sanitation Data'!$F$28,0,10*ROW('Sanitation Data'!F200))="","",OFFSET('Sanitation Data'!$F$28,0,10*ROW('Sanitation Data'!F200)))</f>
        <v/>
      </c>
      <c r="CV206" s="270" t="str">
        <f ca="true">+IF(OFFSET('Sanitation Data'!$F$29,0,10*ROW('Sanitation Data'!F200))="","",OFFSET('Sanitation Data'!$F$29,0,10*ROW('Sanitation Data'!F200)))</f>
        <v/>
      </c>
      <c r="CW206" s="270" t="str">
        <f ca="true">+IF(OFFSET('Sanitation Data'!$F$30,0,10*ROW('Sanitation Data'!F200))="","",OFFSET('Sanitation Data'!$F$30,0,10*ROW('Sanitation Data'!F200)))</f>
        <v/>
      </c>
      <c r="CX206" s="270" t="str">
        <f ca="true">+IF(OFFSET('Sanitation Data'!$F$31,0,10*ROW('Sanitation Data'!F200))="","",OFFSET('Sanitation Data'!$F$31,0,10*ROW('Sanitation Data'!F200)))</f>
        <v/>
      </c>
      <c r="CY206" s="270" t="str">
        <f ca="true">+IF(OFFSET('Sanitation Data'!$F$32,0,10*ROW('Sanitation Data'!F200))="","",OFFSET('Sanitation Data'!$F$32,0,10*ROW('Sanitation Data'!F200)))</f>
        <v/>
      </c>
      <c r="CZ206" s="270" t="str">
        <f ca="true">+IF(OFFSET('Sanitation Data'!$G$28,0,10*ROW('Sanitation Data'!G200))="","",OFFSET('Sanitation Data'!$G$28,0,10*ROW('Sanitation Data'!G200)))</f>
        <v/>
      </c>
      <c r="DA206" s="270" t="str">
        <f ca="true">+IF(OFFSET('Sanitation Data'!$G$29,0,10*ROW('Sanitation Data'!G200))="","",OFFSET('Sanitation Data'!$G$29,0,10*ROW('Sanitation Data'!G200)))</f>
        <v/>
      </c>
      <c r="DB206" s="270" t="str">
        <f ca="true">+IF(OFFSET('Sanitation Data'!$G$30,0,10*ROW('Sanitation Data'!G200))="","",OFFSET('Sanitation Data'!$G$30,0,10*ROW('Sanitation Data'!G200)))</f>
        <v/>
      </c>
      <c r="DC206" s="270" t="str">
        <f ca="true">+IF(OFFSET('Sanitation Data'!$G$31,0,10*ROW('Sanitation Data'!G200))="","",OFFSET('Sanitation Data'!$G$31,0,10*ROW('Sanitation Data'!G200)))</f>
        <v/>
      </c>
      <c r="DD206" s="270" t="str">
        <f ca="true">+IF(OFFSET('Sanitation Data'!$G$32,0,10*ROW('Sanitation Data'!G200))="","",OFFSET('Sanitation Data'!$G$32,0,10*ROW('Sanitation Data'!G200)))</f>
        <v/>
      </c>
      <c r="DE206" s="270" t="str">
        <f ca="true">+IF(OFFSET('Sanitation Data'!$H$28,0,10*ROW('Sanitation Data'!H200))="","",OFFSET('Sanitation Data'!$H$28,0,10*ROW('Sanitation Data'!H200)))</f>
        <v/>
      </c>
      <c r="DF206" s="270" t="str">
        <f ca="true">+IF(OFFSET('Sanitation Data'!$H$29,0,10*ROW('Sanitation Data'!H200))="","",OFFSET('Sanitation Data'!$H$29,0,10*ROW('Sanitation Data'!H200)))</f>
        <v/>
      </c>
      <c r="DG206" s="270" t="str">
        <f ca="true">+IF(OFFSET('Sanitation Data'!$H$30,0,10*ROW('Sanitation Data'!H200))="","",OFFSET('Sanitation Data'!$H$30,0,10*ROW('Sanitation Data'!H200)))</f>
        <v/>
      </c>
      <c r="DH206" s="270" t="str">
        <f ca="true">+IF(OFFSET('Sanitation Data'!$H$31,0,10*ROW('Sanitation Data'!H200))="","",OFFSET('Sanitation Data'!$H$31,0,10*ROW('Sanitation Data'!H200)))</f>
        <v/>
      </c>
      <c r="DI206" s="270" t="str">
        <f ca="true">+IF(OFFSET('Sanitation Data'!$H$32,0,10*ROW('Sanitation Data'!H200))="","",OFFSET('Sanitation Data'!$H$32,0,10*ROW('Sanitation Data'!H200)))</f>
        <v/>
      </c>
      <c r="DJ206" s="270" t="str">
        <f ca="true">+IF(OFFSET('Sanitation Data'!$I$28,0,10*ROW('Sanitation Data'!I200))="","",OFFSET('Sanitation Data'!$I$28,0,10*ROW('Sanitation Data'!I200)))</f>
        <v/>
      </c>
      <c r="DK206" s="270" t="str">
        <f ca="true">+IF(OFFSET('Sanitation Data'!$I$29,0,10*ROW('Sanitation Data'!I200))="","",OFFSET('Sanitation Data'!$I$29,0,10*ROW('Sanitation Data'!I200)))</f>
        <v/>
      </c>
      <c r="DL206" s="270" t="str">
        <f ca="true">+IF(OFFSET('Sanitation Data'!$I$30,0,10*ROW('Sanitation Data'!I200))="","",OFFSET('Sanitation Data'!$I$30,0,10*ROW('Sanitation Data'!I200)))</f>
        <v/>
      </c>
      <c r="DM206" s="270" t="str">
        <f ca="true">+IF(OFFSET('Sanitation Data'!$I$31,0,10*ROW('Sanitation Data'!I200))="","",OFFSET('Sanitation Data'!$I$31,0,10*ROW('Sanitation Data'!I200)))</f>
        <v/>
      </c>
      <c r="DN206" s="270" t="str">
        <f ca="true">+IF(OFFSET('Sanitation Data'!$I$32,0,10*ROW('Sanitation Data'!I200))="","",OFFSET('Sanitation Data'!$I$32,0,10*ROW('Sanitation Data'!I200)))</f>
        <v/>
      </c>
      <c r="DO206" s="270" t="str">
        <f ca="true">+IF(OFFSET('Hygiene Data'!$D$11,0,10*ROW('Hygiene Data'!D200))="","",OFFSET('Hygiene Data'!$D$11,0,10*ROW('Hygiene Data'!D200)))</f>
        <v/>
      </c>
      <c r="DP206" s="270" t="str">
        <f ca="true">+IF(OFFSET('Hygiene Data'!$D$12,0,10*ROW('Hygiene Data'!D200))="","",OFFSET('Hygiene Data'!$D$12,0,10*ROW('Hygiene Data'!D200)))</f>
        <v/>
      </c>
      <c r="DQ206" s="270" t="str">
        <f ca="true">+IF(OFFSET('Hygiene Data'!$D$13,0,10*ROW('Hygiene Data'!D200))="","",OFFSET('Hygiene Data'!$D$13,0,10*ROW('Hygiene Data'!D200)))</f>
        <v/>
      </c>
      <c r="DR206" s="270" t="str">
        <f ca="true">+IF(OFFSET('Hygiene Data'!$E$11,0,10*ROW('Hygiene Data'!E200))="","",OFFSET('Hygiene Data'!$E$11,0,10*ROW('Hygiene Data'!E200)))</f>
        <v/>
      </c>
      <c r="DS206" s="270" t="str">
        <f ca="true">+IF(OFFSET('Hygiene Data'!$E$12,0,10*ROW('Hygiene Data'!E200))="","",OFFSET('Hygiene Data'!$E$12,0,10*ROW('Hygiene Data'!E200)))</f>
        <v/>
      </c>
      <c r="DT206" s="270" t="str">
        <f ca="true">+IF(OFFSET('Hygiene Data'!$E$13,0,10*ROW('Hygiene Data'!E200))="","",OFFSET('Hygiene Data'!$E$13,0,10*ROW('Hygiene Data'!E200)))</f>
        <v/>
      </c>
      <c r="DU206" s="270" t="str">
        <f ca="true">+IF(OFFSET('Hygiene Data'!$F$11,0,10*ROW('Hygiene Data'!F200))="","",OFFSET('Hygiene Data'!$F$11,0,10*ROW('Hygiene Data'!F200)))</f>
        <v/>
      </c>
      <c r="DV206" s="270" t="str">
        <f ca="true">+IF(OFFSET('Hygiene Data'!$F$12,0,10*ROW('Hygiene Data'!F200))="","",OFFSET('Hygiene Data'!$F$12,0,10*ROW('Hygiene Data'!F200)))</f>
        <v/>
      </c>
      <c r="DW206" s="270" t="str">
        <f ca="true">+IF(OFFSET('Hygiene Data'!$F$13,0,10*ROW('Hygiene Data'!F200))="","",OFFSET('Hygiene Data'!$F$13,0,10*ROW('Hygiene Data'!F200)))</f>
        <v/>
      </c>
      <c r="DX206" s="270" t="str">
        <f ca="true">+IF(OFFSET('Hygiene Data'!$G$11,0,10*ROW('Hygiene Data'!G200))="","",OFFSET('Hygiene Data'!$G$11,0,10*ROW('Hygiene Data'!G200)))</f>
        <v/>
      </c>
      <c r="DY206" s="270" t="str">
        <f ca="true">+IF(OFFSET('Hygiene Data'!$G$12,0,10*ROW('Hygiene Data'!G200))="","",OFFSET('Hygiene Data'!$G$12,0,10*ROW('Hygiene Data'!G200)))</f>
        <v/>
      </c>
      <c r="DZ206" s="270" t="str">
        <f ca="true">+IF(OFFSET('Hygiene Data'!$G$13,0,10*ROW('Hygiene Data'!G200))="","",OFFSET('Hygiene Data'!$G$13,0,10*ROW('Hygiene Data'!G200)))</f>
        <v/>
      </c>
      <c r="EA206" s="270" t="str">
        <f ca="true">+IF(OFFSET('Hygiene Data'!$H$11,0,10*ROW('Hygiene Data'!H200))="","",OFFSET('Hygiene Data'!$H$11,0,10*ROW('Hygiene Data'!H200)))</f>
        <v/>
      </c>
      <c r="EB206" s="270" t="str">
        <f ca="true">+IF(OFFSET('Hygiene Data'!$H$12,0,10*ROW('Hygiene Data'!H200))="","",OFFSET('Hygiene Data'!$H$12,0,10*ROW('Hygiene Data'!H200)))</f>
        <v/>
      </c>
      <c r="EC206" s="270" t="str">
        <f ca="true">+IF(OFFSET('Hygiene Data'!$H$13,0,10*ROW('Hygiene Data'!H200))="","",OFFSET('Hygiene Data'!$H$13,0,10*ROW('Hygiene Data'!H200)))</f>
        <v/>
      </c>
      <c r="ED206" s="270" t="str">
        <f ca="true">+IF(OFFSET('Hygiene Data'!$I$11,0,10*ROW('Hygiene Data'!I200))="","",OFFSET('Hygiene Data'!$I$11,0,10*ROW('Hygiene Data'!I200)))</f>
        <v/>
      </c>
      <c r="EE206" s="270" t="str">
        <f ca="true">+IF(OFFSET('Hygiene Data'!$I$12,0,10*ROW('Hygiene Data'!I200))="","",OFFSET('Hygiene Data'!$I$12,0,10*ROW('Hygiene Data'!I200)))</f>
        <v/>
      </c>
      <c r="EF206" s="270"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26" t="str">
        <f t="shared" ca="true" si="3"/>
        <v/>
      </c>
      <c r="D207" s="93"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3"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3"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3"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3"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3"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3"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3"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3"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3"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3"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3"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3"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3"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3"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3"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3"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3"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4"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4"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4"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4"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4"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4"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4"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4"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4"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4"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4"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4"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4"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4"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4"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4"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4"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4"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4"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4"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4"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4"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4"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4"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4"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4"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4"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4"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4"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4"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5"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5"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5"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5"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5"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5"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5"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5"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5"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5"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5"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5"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5"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5"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5"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5"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5"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5"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0"/>
      <c r="BS207" s="270" t="str">
        <f ca="true">+IF(OFFSET('Water Data'!$D$27,0,10*ROW('Water Data'!D201))="","",OFFSET('Water Data'!$D$27,0,10*ROW('Water Data'!D201)))</f>
        <v/>
      </c>
      <c r="BT207" s="270" t="str">
        <f ca="true">+IF(OFFSET('Water Data'!$D$28,0,10*ROW('Water Data'!D201))="","",OFFSET('Water Data'!$D$28,0,10*ROW('Water Data'!D201)))</f>
        <v/>
      </c>
      <c r="BU207" s="270" t="str">
        <f ca="true">+IF(OFFSET('Water Data'!$D$29,0,10*ROW('Water Data'!D201))="","",OFFSET('Water Data'!$D$29,0,10*ROW('Water Data'!D201)))</f>
        <v/>
      </c>
      <c r="BV207" s="270" t="str">
        <f ca="true">+IF(OFFSET('Water Data'!$E$27,0,10*ROW('Water Data'!E201))="","",OFFSET('Water Data'!$E$27,0,10*ROW('Water Data'!E201)))</f>
        <v/>
      </c>
      <c r="BW207" s="270" t="str">
        <f ca="true">+IF(OFFSET('Water Data'!$E$28,0,10*ROW('Water Data'!E201))="","",OFFSET('Water Data'!$E$28,0,10*ROW('Water Data'!E201)))</f>
        <v/>
      </c>
      <c r="BX207" s="270" t="str">
        <f ca="true">+IF(OFFSET('Water Data'!$E$29,0,10*ROW('Water Data'!E201))="","",OFFSET('Water Data'!$E$29,0,10*ROW('Water Data'!E201)))</f>
        <v/>
      </c>
      <c r="BY207" s="270" t="str">
        <f ca="true">+IF(OFFSET('Water Data'!$F$27,0,10*ROW('Water Data'!F201))="","",OFFSET('Water Data'!$F$27,0,10*ROW('Water Data'!F201)))</f>
        <v/>
      </c>
      <c r="BZ207" s="270" t="str">
        <f ca="true">+IF(OFFSET('Water Data'!$F$28,0,10*ROW('Water Data'!F201))="","",OFFSET('Water Data'!$F$28,0,10*ROW('Water Data'!F201)))</f>
        <v/>
      </c>
      <c r="CA207" s="270" t="str">
        <f ca="true">+IF(OFFSET('Water Data'!$F$29,0,10*ROW('Water Data'!F201))="","",OFFSET('Water Data'!$F$29,0,10*ROW('Water Data'!F201)))</f>
        <v/>
      </c>
      <c r="CB207" s="270" t="str">
        <f ca="true">+IF(OFFSET('Water Data'!$G$27,0,10*ROW('Water Data'!G201))="","",OFFSET('Water Data'!$G$27,0,10*ROW('Water Data'!G201)))</f>
        <v/>
      </c>
      <c r="CC207" s="270" t="str">
        <f ca="true">+IF(OFFSET('Water Data'!$G$28,0,10*ROW('Water Data'!G201))="","",OFFSET('Water Data'!$G$28,0,10*ROW('Water Data'!G201)))</f>
        <v/>
      </c>
      <c r="CD207" s="270" t="str">
        <f ca="true">+IF(OFFSET('Water Data'!$G$29,0,10*ROW('Water Data'!G201))="","",OFFSET('Water Data'!$G$29,0,10*ROW('Water Data'!G201)))</f>
        <v/>
      </c>
      <c r="CE207" s="270" t="str">
        <f ca="true">+IF(OFFSET('Water Data'!$H$27,0,10*ROW('Water Data'!H201))="","",OFFSET('Water Data'!$H$27,0,10*ROW('Water Data'!H201)))</f>
        <v/>
      </c>
      <c r="CF207" s="270" t="str">
        <f ca="true">+IF(OFFSET('Water Data'!$H$28,0,10*ROW('Water Data'!H201))="","",OFFSET('Water Data'!$H$28,0,10*ROW('Water Data'!H201)))</f>
        <v/>
      </c>
      <c r="CG207" s="270" t="str">
        <f ca="true">+IF(OFFSET('Water Data'!$H$29,0,10*ROW('Water Data'!H201))="","",OFFSET('Water Data'!$H$29,0,10*ROW('Water Data'!H201)))</f>
        <v/>
      </c>
      <c r="CH207" s="270" t="str">
        <f ca="true">+IF(OFFSET('Water Data'!$I$27,0,10*ROW('Water Data'!I201))="","",OFFSET('Water Data'!$I$27,0,10*ROW('Water Data'!I201)))</f>
        <v/>
      </c>
      <c r="CI207" s="270" t="str">
        <f ca="true">+IF(OFFSET('Water Data'!$I$28,0,10*ROW('Water Data'!I201))="","",OFFSET('Water Data'!$I$28,0,10*ROW('Water Data'!I201)))</f>
        <v/>
      </c>
      <c r="CJ207" s="270" t="str">
        <f ca="true">+IF(OFFSET('Water Data'!$I$29,0,10*ROW('Water Data'!I201))="","",OFFSET('Water Data'!$I$29,0,10*ROW('Water Data'!I201)))</f>
        <v/>
      </c>
      <c r="CK207" s="270" t="str">
        <f ca="true">+IF(OFFSET('Sanitation Data'!$D$28,0,10*ROW('Sanitation Data'!D201))="","",OFFSET('Sanitation Data'!$D$28,0,10*ROW('Sanitation Data'!D201)))</f>
        <v/>
      </c>
      <c r="CL207" s="270" t="str">
        <f ca="true">+IF(OFFSET('Sanitation Data'!$D$29,0,10*ROW('Sanitation Data'!D201))="","",OFFSET('Sanitation Data'!$D$29,0,10*ROW('Sanitation Data'!D201)))</f>
        <v/>
      </c>
      <c r="CM207" s="270" t="str">
        <f ca="true">+IF(OFFSET('Sanitation Data'!$D$30,0,10*ROW('Sanitation Data'!D201))="","",OFFSET('Sanitation Data'!$D$30,0,10*ROW('Sanitation Data'!D201)))</f>
        <v/>
      </c>
      <c r="CN207" s="270" t="str">
        <f ca="true">+IF(OFFSET('Sanitation Data'!$D$31,0,10*ROW('Sanitation Data'!D201))="","",OFFSET('Sanitation Data'!$D$31,0,10*ROW('Sanitation Data'!D201)))</f>
        <v/>
      </c>
      <c r="CO207" s="270" t="str">
        <f ca="true">+IF(OFFSET('Sanitation Data'!$D$32,0,10*ROW('Sanitation Data'!D201))="","",OFFSET('Sanitation Data'!$D$32,0,10*ROW('Sanitation Data'!D201)))</f>
        <v/>
      </c>
      <c r="CP207" s="270" t="str">
        <f ca="true">+IF(OFFSET('Sanitation Data'!$E$28,0,10*ROW('Sanitation Data'!E201))="","",OFFSET('Sanitation Data'!$E$28,0,10*ROW('Sanitation Data'!E201)))</f>
        <v/>
      </c>
      <c r="CQ207" s="270" t="str">
        <f ca="true">+IF(OFFSET('Sanitation Data'!$E$29,0,10*ROW('Sanitation Data'!E201))="","",OFFSET('Sanitation Data'!$E$29,0,10*ROW('Sanitation Data'!E201)))</f>
        <v/>
      </c>
      <c r="CR207" s="270" t="str">
        <f ca="true">+IF(OFFSET('Sanitation Data'!$E$30,0,10*ROW('Sanitation Data'!E201))="","",OFFSET('Sanitation Data'!$E$30,0,10*ROW('Sanitation Data'!E201)))</f>
        <v/>
      </c>
      <c r="CS207" s="270" t="str">
        <f ca="true">+IF(OFFSET('Sanitation Data'!$E$31,0,10*ROW('Sanitation Data'!E201))="","",OFFSET('Sanitation Data'!$E$31,0,10*ROW('Sanitation Data'!E201)))</f>
        <v/>
      </c>
      <c r="CT207" s="270" t="str">
        <f ca="true">+IF(OFFSET('Sanitation Data'!$E$32,0,10*ROW('Sanitation Data'!E201))="","",OFFSET('Sanitation Data'!$E$32,0,10*ROW('Sanitation Data'!E201)))</f>
        <v/>
      </c>
      <c r="CU207" s="270" t="str">
        <f ca="true">+IF(OFFSET('Sanitation Data'!$F$28,0,10*ROW('Sanitation Data'!F201))="","",OFFSET('Sanitation Data'!$F$28,0,10*ROW('Sanitation Data'!F201)))</f>
        <v/>
      </c>
      <c r="CV207" s="270" t="str">
        <f ca="true">+IF(OFFSET('Sanitation Data'!$F$29,0,10*ROW('Sanitation Data'!F201))="","",OFFSET('Sanitation Data'!$F$29,0,10*ROW('Sanitation Data'!F201)))</f>
        <v/>
      </c>
      <c r="CW207" s="270" t="str">
        <f ca="true">+IF(OFFSET('Sanitation Data'!$F$30,0,10*ROW('Sanitation Data'!F201))="","",OFFSET('Sanitation Data'!$F$30,0,10*ROW('Sanitation Data'!F201)))</f>
        <v/>
      </c>
      <c r="CX207" s="270" t="str">
        <f ca="true">+IF(OFFSET('Sanitation Data'!$F$31,0,10*ROW('Sanitation Data'!F201))="","",OFFSET('Sanitation Data'!$F$31,0,10*ROW('Sanitation Data'!F201)))</f>
        <v/>
      </c>
      <c r="CY207" s="270" t="str">
        <f ca="true">+IF(OFFSET('Sanitation Data'!$F$32,0,10*ROW('Sanitation Data'!F201))="","",OFFSET('Sanitation Data'!$F$32,0,10*ROW('Sanitation Data'!F201)))</f>
        <v/>
      </c>
      <c r="CZ207" s="270" t="str">
        <f ca="true">+IF(OFFSET('Sanitation Data'!$G$28,0,10*ROW('Sanitation Data'!G201))="","",OFFSET('Sanitation Data'!$G$28,0,10*ROW('Sanitation Data'!G201)))</f>
        <v/>
      </c>
      <c r="DA207" s="270" t="str">
        <f ca="true">+IF(OFFSET('Sanitation Data'!$G$29,0,10*ROW('Sanitation Data'!G201))="","",OFFSET('Sanitation Data'!$G$29,0,10*ROW('Sanitation Data'!G201)))</f>
        <v/>
      </c>
      <c r="DB207" s="270" t="str">
        <f ca="true">+IF(OFFSET('Sanitation Data'!$G$30,0,10*ROW('Sanitation Data'!G201))="","",OFFSET('Sanitation Data'!$G$30,0,10*ROW('Sanitation Data'!G201)))</f>
        <v/>
      </c>
      <c r="DC207" s="270" t="str">
        <f ca="true">+IF(OFFSET('Sanitation Data'!$G$31,0,10*ROW('Sanitation Data'!G201))="","",OFFSET('Sanitation Data'!$G$31,0,10*ROW('Sanitation Data'!G201)))</f>
        <v/>
      </c>
      <c r="DD207" s="270" t="str">
        <f ca="true">+IF(OFFSET('Sanitation Data'!$G$32,0,10*ROW('Sanitation Data'!G201))="","",OFFSET('Sanitation Data'!$G$32,0,10*ROW('Sanitation Data'!G201)))</f>
        <v/>
      </c>
      <c r="DE207" s="270" t="str">
        <f ca="true">+IF(OFFSET('Sanitation Data'!$H$28,0,10*ROW('Sanitation Data'!H201))="","",OFFSET('Sanitation Data'!$H$28,0,10*ROW('Sanitation Data'!H201)))</f>
        <v/>
      </c>
      <c r="DF207" s="270" t="str">
        <f ca="true">+IF(OFFSET('Sanitation Data'!$H$29,0,10*ROW('Sanitation Data'!H201))="","",OFFSET('Sanitation Data'!$H$29,0,10*ROW('Sanitation Data'!H201)))</f>
        <v/>
      </c>
      <c r="DG207" s="270" t="str">
        <f ca="true">+IF(OFFSET('Sanitation Data'!$H$30,0,10*ROW('Sanitation Data'!H201))="","",OFFSET('Sanitation Data'!$H$30,0,10*ROW('Sanitation Data'!H201)))</f>
        <v/>
      </c>
      <c r="DH207" s="270" t="str">
        <f ca="true">+IF(OFFSET('Sanitation Data'!$H$31,0,10*ROW('Sanitation Data'!H201))="","",OFFSET('Sanitation Data'!$H$31,0,10*ROW('Sanitation Data'!H201)))</f>
        <v/>
      </c>
      <c r="DI207" s="270" t="str">
        <f ca="true">+IF(OFFSET('Sanitation Data'!$H$32,0,10*ROW('Sanitation Data'!H201))="","",OFFSET('Sanitation Data'!$H$32,0,10*ROW('Sanitation Data'!H201)))</f>
        <v/>
      </c>
      <c r="DJ207" s="270" t="str">
        <f ca="true">+IF(OFFSET('Sanitation Data'!$I$28,0,10*ROW('Sanitation Data'!I201))="","",OFFSET('Sanitation Data'!$I$28,0,10*ROW('Sanitation Data'!I201)))</f>
        <v/>
      </c>
      <c r="DK207" s="270" t="str">
        <f ca="true">+IF(OFFSET('Sanitation Data'!$I$29,0,10*ROW('Sanitation Data'!I201))="","",OFFSET('Sanitation Data'!$I$29,0,10*ROW('Sanitation Data'!I201)))</f>
        <v/>
      </c>
      <c r="DL207" s="270" t="str">
        <f ca="true">+IF(OFFSET('Sanitation Data'!$I$30,0,10*ROW('Sanitation Data'!I201))="","",OFFSET('Sanitation Data'!$I$30,0,10*ROW('Sanitation Data'!I201)))</f>
        <v/>
      </c>
      <c r="DM207" s="270" t="str">
        <f ca="true">+IF(OFFSET('Sanitation Data'!$I$31,0,10*ROW('Sanitation Data'!I201))="","",OFFSET('Sanitation Data'!$I$31,0,10*ROW('Sanitation Data'!I201)))</f>
        <v/>
      </c>
      <c r="DN207" s="270" t="str">
        <f ca="true">+IF(OFFSET('Sanitation Data'!$I$32,0,10*ROW('Sanitation Data'!I201))="","",OFFSET('Sanitation Data'!$I$32,0,10*ROW('Sanitation Data'!I201)))</f>
        <v/>
      </c>
      <c r="DO207" s="270" t="str">
        <f ca="true">+IF(OFFSET('Hygiene Data'!$D$11,0,10*ROW('Hygiene Data'!D201))="","",OFFSET('Hygiene Data'!$D$11,0,10*ROW('Hygiene Data'!D201)))</f>
        <v/>
      </c>
      <c r="DP207" s="270" t="str">
        <f ca="true">+IF(OFFSET('Hygiene Data'!$D$12,0,10*ROW('Hygiene Data'!D201))="","",OFFSET('Hygiene Data'!$D$12,0,10*ROW('Hygiene Data'!D201)))</f>
        <v/>
      </c>
      <c r="DQ207" s="270" t="str">
        <f ca="true">+IF(OFFSET('Hygiene Data'!$D$13,0,10*ROW('Hygiene Data'!D201))="","",OFFSET('Hygiene Data'!$D$13,0,10*ROW('Hygiene Data'!D201)))</f>
        <v/>
      </c>
      <c r="DR207" s="270" t="str">
        <f ca="true">+IF(OFFSET('Hygiene Data'!$E$11,0,10*ROW('Hygiene Data'!E201))="","",OFFSET('Hygiene Data'!$E$11,0,10*ROW('Hygiene Data'!E201)))</f>
        <v/>
      </c>
      <c r="DS207" s="270" t="str">
        <f ca="true">+IF(OFFSET('Hygiene Data'!$E$12,0,10*ROW('Hygiene Data'!E201))="","",OFFSET('Hygiene Data'!$E$12,0,10*ROW('Hygiene Data'!E201)))</f>
        <v/>
      </c>
      <c r="DT207" s="270" t="str">
        <f ca="true">+IF(OFFSET('Hygiene Data'!$E$13,0,10*ROW('Hygiene Data'!E201))="","",OFFSET('Hygiene Data'!$E$13,0,10*ROW('Hygiene Data'!E201)))</f>
        <v/>
      </c>
      <c r="DU207" s="270" t="str">
        <f ca="true">+IF(OFFSET('Hygiene Data'!$F$11,0,10*ROW('Hygiene Data'!F201))="","",OFFSET('Hygiene Data'!$F$11,0,10*ROW('Hygiene Data'!F201)))</f>
        <v/>
      </c>
      <c r="DV207" s="270" t="str">
        <f ca="true">+IF(OFFSET('Hygiene Data'!$F$12,0,10*ROW('Hygiene Data'!F201))="","",OFFSET('Hygiene Data'!$F$12,0,10*ROW('Hygiene Data'!F201)))</f>
        <v/>
      </c>
      <c r="DW207" s="270" t="str">
        <f ca="true">+IF(OFFSET('Hygiene Data'!$F$13,0,10*ROW('Hygiene Data'!F201))="","",OFFSET('Hygiene Data'!$F$13,0,10*ROW('Hygiene Data'!F201)))</f>
        <v/>
      </c>
      <c r="DX207" s="270" t="str">
        <f ca="true">+IF(OFFSET('Hygiene Data'!$G$11,0,10*ROW('Hygiene Data'!G201))="","",OFFSET('Hygiene Data'!$G$11,0,10*ROW('Hygiene Data'!G201)))</f>
        <v/>
      </c>
      <c r="DY207" s="270" t="str">
        <f ca="true">+IF(OFFSET('Hygiene Data'!$G$12,0,10*ROW('Hygiene Data'!G201))="","",OFFSET('Hygiene Data'!$G$12,0,10*ROW('Hygiene Data'!G201)))</f>
        <v/>
      </c>
      <c r="DZ207" s="270" t="str">
        <f ca="true">+IF(OFFSET('Hygiene Data'!$G$13,0,10*ROW('Hygiene Data'!G201))="","",OFFSET('Hygiene Data'!$G$13,0,10*ROW('Hygiene Data'!G201)))</f>
        <v/>
      </c>
      <c r="EA207" s="270" t="str">
        <f ca="true">+IF(OFFSET('Hygiene Data'!$H$11,0,10*ROW('Hygiene Data'!H201))="","",OFFSET('Hygiene Data'!$H$11,0,10*ROW('Hygiene Data'!H201)))</f>
        <v/>
      </c>
      <c r="EB207" s="270" t="str">
        <f ca="true">+IF(OFFSET('Hygiene Data'!$H$12,0,10*ROW('Hygiene Data'!H201))="","",OFFSET('Hygiene Data'!$H$12,0,10*ROW('Hygiene Data'!H201)))</f>
        <v/>
      </c>
      <c r="EC207" s="270" t="str">
        <f ca="true">+IF(OFFSET('Hygiene Data'!$H$13,0,10*ROW('Hygiene Data'!H201))="","",OFFSET('Hygiene Data'!$H$13,0,10*ROW('Hygiene Data'!H201)))</f>
        <v/>
      </c>
      <c r="ED207" s="270" t="str">
        <f ca="true">+IF(OFFSET('Hygiene Data'!$I$11,0,10*ROW('Hygiene Data'!I201))="","",OFFSET('Hygiene Data'!$I$11,0,10*ROW('Hygiene Data'!I201)))</f>
        <v/>
      </c>
      <c r="EE207" s="270" t="str">
        <f ca="true">+IF(OFFSET('Hygiene Data'!$I$12,0,10*ROW('Hygiene Data'!I201))="","",OFFSET('Hygiene Data'!$I$12,0,10*ROW('Hygiene Data'!I201)))</f>
        <v/>
      </c>
      <c r="EF207" s="270"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17" customWidth="true"/>
    <col min="3" max="3" width="29.75" customWidth="true"/>
    <col min="4" max="9" width="7.875" customWidth="true"/>
    <col min="10" max="11" width="1.125" customWidth="true"/>
    <col min="12" max="12" width="24.625" style="117" customWidth="true"/>
    <col min="13" max="13" width="29.75" customWidth="true"/>
    <col min="14" max="19" width="7.875" customWidth="true"/>
    <col min="20" max="21" width="1.125" customWidth="true"/>
    <col min="22" max="22" width="24.625" style="117" customWidth="true"/>
    <col min="23" max="23" width="29.75" customWidth="true"/>
    <col min="24" max="29" width="7.875" customWidth="true"/>
    <col min="30" max="31" width="1.125" customWidth="true"/>
    <col min="32" max="32" width="24.625" style="117" customWidth="true"/>
    <col min="33" max="33" width="29.75" customWidth="true"/>
    <col min="34" max="39" width="7.875" customWidth="true"/>
    <col min="40" max="41" width="1.125" customWidth="true"/>
    <col min="42" max="42" width="24.625" style="117" customWidth="true"/>
    <col min="43" max="43" width="29.75" customWidth="true"/>
    <col min="44" max="49" width="7.875" customWidth="true"/>
    <col min="50" max="51" width="1.125" customWidth="true"/>
    <col min="52" max="52" width="24.625" style="117" customWidth="true"/>
    <col min="53" max="53" width="29.75" style="117" customWidth="true"/>
    <col min="54" max="59" width="7.875" customWidth="true"/>
    <col min="60" max="61" width="1.125" customWidth="true"/>
    <col min="62" max="62" width="24.625" style="117" customWidth="true"/>
    <col min="63" max="63" width="29.75" style="117" customWidth="true"/>
    <col min="64" max="69" width="7.875" customWidth="true"/>
    <col min="70" max="71" width="1.125" customWidth="true"/>
    <col min="72" max="72" width="24.625" style="117" customWidth="true"/>
    <col min="73" max="73" width="29.75" style="117" customWidth="true"/>
    <col min="74" max="79" width="7.875" customWidth="true"/>
    <col min="80" max="81" width="1.125" customWidth="true"/>
    <col min="82" max="82" width="24.625" style="117" customWidth="true"/>
    <col min="83" max="83" width="29.75" customWidth="true"/>
    <col min="84" max="89" width="7.875" customWidth="true"/>
    <col min="90" max="91" width="1.125" customWidth="true"/>
    <col min="92" max="92" width="24.625" style="117" customWidth="true"/>
    <col min="93" max="93" width="29.75" customWidth="true"/>
    <col min="94" max="99" width="7.875" customWidth="true"/>
    <col min="100" max="101" width="1.125" customWidth="true"/>
    <col min="102" max="102" width="24.625" style="117" customWidth="true"/>
    <col min="103" max="103" width="29.75" customWidth="true"/>
    <col min="104" max="109" width="7.875" customWidth="true"/>
    <col min="110" max="111" width="1.125" customWidth="true"/>
    <col min="112" max="112" width="24.625" style="117" customWidth="true"/>
    <col min="113" max="113" width="29.75" customWidth="true"/>
    <col min="114" max="119" width="7.875" customWidth="true"/>
    <col min="120" max="121" width="1.125" customWidth="true"/>
    <col min="122" max="122" width="24.625" style="117" customWidth="true"/>
    <col min="123" max="123" width="29.75" customWidth="true"/>
    <col min="124" max="129" width="7.875" customWidth="true"/>
    <col min="130" max="131" width="1.125" customWidth="true"/>
    <col min="132" max="132" width="24.625" style="117" customWidth="true"/>
    <col min="133" max="133" width="29.75" customWidth="true"/>
    <col min="134" max="139" width="7.875" customWidth="true"/>
    <col min="140" max="141" width="1.125" customWidth="true"/>
    <col min="142" max="142" width="24.625" style="117" customWidth="true"/>
    <col min="143" max="143" width="29.75" customWidth="true"/>
    <col min="144" max="149" width="7.875" customWidth="true"/>
    <col min="150" max="151" width="1.125" customWidth="true"/>
    <col min="152" max="152" width="24.625" style="117" customWidth="true"/>
    <col min="153" max="153" width="29.75" customWidth="true"/>
    <col min="154" max="159" width="7.875" customWidth="true"/>
    <col min="160" max="161" width="1.125" customWidth="true"/>
    <col min="162" max="162" width="24.625" style="117" customWidth="true"/>
    <col min="163" max="163" width="29.75" customWidth="true"/>
    <col min="164" max="169" width="7.875" customWidth="true"/>
    <col min="170" max="171" width="1.125" customWidth="true"/>
    <col min="172" max="172" width="24.625" style="117" customWidth="true"/>
    <col min="173" max="173" width="29.75" customWidth="true"/>
    <col min="174" max="179" width="7.875" customWidth="true"/>
    <col min="180" max="181" width="1.125" customWidth="true"/>
    <col min="182" max="182" width="24.625" style="117" customWidth="true"/>
    <col min="183" max="183" width="29.75" customWidth="true"/>
    <col min="184" max="189" width="7.875" customWidth="true"/>
    <col min="190" max="191" width="1.125" customWidth="true"/>
    <col min="192" max="192" width="24.625" style="117" customWidth="true"/>
    <col min="193" max="193" width="29.75" customWidth="true"/>
    <col min="194" max="199" width="7.875" customWidth="true"/>
    <col min="200" max="201" width="1.125" customWidth="true"/>
    <col min="202" max="202" width="24.625" style="117" customWidth="true"/>
    <col min="203" max="203" width="29.75" customWidth="true"/>
    <col min="204" max="209" width="7.875" customWidth="true"/>
    <col min="210" max="211" width="1.125" customWidth="true"/>
    <col min="212" max="212" width="24.625" style="117" customWidth="true"/>
    <col min="213" max="213" width="29.75" customWidth="true"/>
    <col min="214" max="219" width="7.875" customWidth="true"/>
    <col min="220" max="221" width="1.125" customWidth="true"/>
    <col min="222" max="222" width="24.625" style="117" customWidth="true"/>
    <col min="223" max="223" width="29.75" customWidth="true"/>
    <col min="224" max="229" width="7.875" customWidth="true"/>
    <col min="230" max="231" width="1.125" customWidth="true"/>
    <col min="232" max="232" width="24.625" style="117" customWidth="true"/>
    <col min="233" max="233" width="29.75" customWidth="true"/>
    <col min="234" max="239" width="7.875" customWidth="true"/>
    <col min="240" max="241" width="1.125" customWidth="true"/>
    <col min="242" max="242" width="24.625" style="117" customWidth="true"/>
    <col min="243" max="243" width="29.75" customWidth="true"/>
    <col min="244" max="249" width="7.875" customWidth="true"/>
    <col min="250" max="251" width="1.125" customWidth="true"/>
  </cols>
  <sheetData>
    <row xmlns:x14ac="http://schemas.microsoft.com/office/spreadsheetml/2009/9/ac" r="1" s="306" customFormat="true" ht="30" customHeight="true" x14ac:dyDescent="0.25">
      <c r="B1" s="320" t="s">
        <v>28</v>
      </c>
      <c r="C1" s="547" t="s">
        <v>220</v>
      </c>
      <c r="D1" s="315" t="s">
        <v>179</v>
      </c>
      <c r="E1" s="315"/>
      <c r="F1" s="315"/>
      <c r="G1" s="315"/>
      <c r="H1" s="315"/>
      <c r="I1" s="319"/>
      <c r="J1" s="307"/>
      <c r="K1" s="307"/>
      <c r="L1" s="320" t="s">
        <v>28</v>
      </c>
      <c r="M1" s="547" t="s">
        <v>221</v>
      </c>
      <c r="N1" s="315" t="s">
        <v>179</v>
      </c>
      <c r="O1" s="315"/>
      <c r="P1" s="315"/>
      <c r="Q1" s="315"/>
      <c r="R1" s="315"/>
      <c r="S1" s="319"/>
      <c r="T1" s="307"/>
      <c r="U1" s="307"/>
      <c r="V1" s="320" t="s">
        <v>28</v>
      </c>
      <c r="W1" s="547" t="s">
        <v>222</v>
      </c>
      <c r="X1" s="315" t="s">
        <v>179</v>
      </c>
      <c r="Y1" s="315"/>
      <c r="Z1" s="315"/>
      <c r="AA1" s="315"/>
      <c r="AB1" s="315"/>
      <c r="AC1" s="319"/>
      <c r="AD1" s="307"/>
      <c r="AE1" s="307"/>
      <c r="AF1" s="320" t="s">
        <v>28</v>
      </c>
      <c r="AG1" s="547" t="s">
        <v>223</v>
      </c>
      <c r="AH1" s="315" t="s">
        <v>179</v>
      </c>
      <c r="AI1" s="315"/>
      <c r="AJ1" s="315"/>
      <c r="AK1" s="315"/>
      <c r="AL1" s="315"/>
      <c r="AM1" s="319"/>
      <c r="AN1" s="307"/>
      <c r="AO1" s="307"/>
      <c r="AP1" s="320" t="s">
        <v>28</v>
      </c>
      <c r="AQ1" s="547" t="s">
        <v>224</v>
      </c>
      <c r="AR1" s="315" t="s">
        <v>179</v>
      </c>
      <c r="AS1" s="315"/>
      <c r="AT1" s="315"/>
      <c r="AU1" s="315"/>
      <c r="AV1" s="315"/>
      <c r="AW1" s="319"/>
      <c r="AX1" s="307"/>
      <c r="AY1" s="307"/>
      <c r="AZ1" s="320" t="s">
        <v>28</v>
      </c>
      <c r="BA1" s="547" t="s">
        <v>225</v>
      </c>
      <c r="BB1" s="315" t="s">
        <v>179</v>
      </c>
      <c r="BC1" s="315"/>
      <c r="BD1" s="315"/>
      <c r="BE1" s="315"/>
      <c r="BF1" s="315"/>
      <c r="BG1" s="319"/>
      <c r="BH1" s="307"/>
      <c r="BI1" s="307"/>
      <c r="BJ1" s="320" t="s">
        <v>28</v>
      </c>
      <c r="BK1" s="547">
        <v>2018</v>
      </c>
      <c r="BL1" s="315" t="s">
        <v>179</v>
      </c>
      <c r="BM1" s="315"/>
      <c r="BN1" s="315"/>
      <c r="BO1" s="315"/>
      <c r="BP1" s="315"/>
      <c r="BQ1" s="319"/>
      <c r="BR1" s="307"/>
      <c r="BS1" s="307"/>
      <c r="BT1" s="320" t="s">
        <v>28</v>
      </c>
      <c r="BU1" s="547">
        <v>2021</v>
      </c>
      <c r="BV1" s="315" t="s">
        <v>179</v>
      </c>
      <c r="BW1" s="315"/>
      <c r="BX1" s="315"/>
      <c r="BY1" s="315"/>
      <c r="BZ1" s="315"/>
      <c r="CA1" s="319"/>
      <c r="CB1" s="307"/>
      <c r="CC1" s="307"/>
    </row>
    <row xmlns:x14ac="http://schemas.microsoft.com/office/spreadsheetml/2009/9/ac" r="2" s="306" customFormat="true" ht="30" customHeight="true" x14ac:dyDescent="0.25">
      <c r="A2" s="563" t="s">
        <v>243</v>
      </c>
      <c r="B2" s="316" t="s">
        <v>214</v>
      </c>
      <c r="C2" s="238" t="s">
        <v>176</v>
      </c>
      <c r="D2" s="238" t="s">
        <v>175</v>
      </c>
      <c r="E2" s="317"/>
      <c r="F2" s="317"/>
      <c r="G2" s="317"/>
      <c r="H2" s="317"/>
      <c r="I2" s="318"/>
      <c r="J2" s="307" t="s">
        <v>226</v>
      </c>
      <c r="K2" s="307"/>
      <c r="L2" s="316" t="s">
        <v>215</v>
      </c>
      <c r="M2" s="238" t="s">
        <v>176</v>
      </c>
      <c r="N2" s="238" t="s">
        <v>175</v>
      </c>
      <c r="O2" s="317"/>
      <c r="P2" s="317"/>
      <c r="Q2" s="317"/>
      <c r="R2" s="317"/>
      <c r="S2" s="318"/>
      <c r="T2" s="307" t="s">
        <v>226</v>
      </c>
      <c r="U2" s="307"/>
      <c r="V2" s="316" t="s">
        <v>216</v>
      </c>
      <c r="W2" s="238" t="s">
        <v>176</v>
      </c>
      <c r="X2" s="238" t="s">
        <v>175</v>
      </c>
      <c r="Y2" s="317"/>
      <c r="Z2" s="317"/>
      <c r="AA2" s="317"/>
      <c r="AB2" s="317"/>
      <c r="AC2" s="318"/>
      <c r="AD2" s="307" t="s">
        <v>226</v>
      </c>
      <c r="AE2" s="307"/>
      <c r="AF2" s="316" t="s">
        <v>217</v>
      </c>
      <c r="AG2" s="238" t="s">
        <v>176</v>
      </c>
      <c r="AH2" s="238" t="s">
        <v>175</v>
      </c>
      <c r="AI2" s="317"/>
      <c r="AJ2" s="317"/>
      <c r="AK2" s="317"/>
      <c r="AL2" s="317"/>
      <c r="AM2" s="318"/>
      <c r="AN2" s="307" t="s">
        <v>226</v>
      </c>
      <c r="AO2" s="307"/>
      <c r="AP2" s="316" t="s">
        <v>218</v>
      </c>
      <c r="AQ2" s="238" t="s">
        <v>176</v>
      </c>
      <c r="AR2" s="238" t="s">
        <v>175</v>
      </c>
      <c r="AS2" s="317"/>
      <c r="AT2" s="317"/>
      <c r="AU2" s="317"/>
      <c r="AV2" s="317"/>
      <c r="AW2" s="318"/>
      <c r="AX2" s="307" t="s">
        <v>226</v>
      </c>
      <c r="AY2" s="307"/>
      <c r="AZ2" s="316" t="s">
        <v>219</v>
      </c>
      <c r="BA2" s="238" t="s">
        <v>176</v>
      </c>
      <c r="BB2" s="238" t="s">
        <v>175</v>
      </c>
      <c r="BC2" s="317"/>
      <c r="BD2" s="317"/>
      <c r="BE2" s="317"/>
      <c r="BF2" s="317"/>
      <c r="BG2" s="318"/>
      <c r="BH2" s="307" t="s">
        <v>226</v>
      </c>
      <c r="BI2" s="307"/>
      <c r="BJ2" s="316" t="s">
        <v>255</v>
      </c>
      <c r="BK2" s="238" t="s">
        <v>176</v>
      </c>
      <c r="BL2" s="238" t="s">
        <v>249</v>
      </c>
      <c r="BM2" s="317"/>
      <c r="BN2" s="317"/>
      <c r="BO2" s="317"/>
      <c r="BP2" s="317"/>
      <c r="BQ2" s="318"/>
      <c r="BR2" s="307" t="s">
        <v>226</v>
      </c>
      <c r="BS2" s="307"/>
      <c r="BT2" s="316" t="s">
        <v>248</v>
      </c>
      <c r="BU2" s="238" t="s">
        <v>176</v>
      </c>
      <c r="BV2" s="238" t="s">
        <v>249</v>
      </c>
      <c r="BW2" s="317"/>
      <c r="BX2" s="317"/>
      <c r="BY2" s="317"/>
      <c r="BZ2" s="317"/>
      <c r="CA2" s="318"/>
      <c r="CB2" s="307" t="s">
        <v>226</v>
      </c>
      <c r="CC2" s="307"/>
    </row>
    <row xmlns:x14ac="http://schemas.microsoft.com/office/spreadsheetml/2009/9/ac" r="3" s="246" customFormat="true" ht="18" customHeight="true" x14ac:dyDescent="0.25">
      <c r="A3" s="563"/>
      <c r="B3" s="239" t="s">
        <v>167</v>
      </c>
      <c r="C3" s="240" t="s">
        <v>56</v>
      </c>
      <c r="D3" s="241" t="s">
        <v>7</v>
      </c>
      <c r="E3" s="242" t="s">
        <v>1</v>
      </c>
      <c r="F3" s="242" t="s">
        <v>2</v>
      </c>
      <c r="G3" s="242" t="s">
        <v>16</v>
      </c>
      <c r="H3" s="242" t="s">
        <v>17</v>
      </c>
      <c r="I3" s="243" t="s">
        <v>18</v>
      </c>
      <c r="J3" s="244"/>
      <c r="K3" s="244"/>
      <c r="L3" s="239" t="s">
        <v>167</v>
      </c>
      <c r="M3" s="240" t="s">
        <v>56</v>
      </c>
      <c r="N3" s="241" t="s">
        <v>7</v>
      </c>
      <c r="O3" s="242" t="s">
        <v>1</v>
      </c>
      <c r="P3" s="242" t="s">
        <v>2</v>
      </c>
      <c r="Q3" s="242" t="s">
        <v>16</v>
      </c>
      <c r="R3" s="242" t="s">
        <v>17</v>
      </c>
      <c r="S3" s="243" t="s">
        <v>18</v>
      </c>
      <c r="T3" s="244"/>
      <c r="U3" s="244"/>
      <c r="V3" s="239" t="s">
        <v>167</v>
      </c>
      <c r="W3" s="240" t="s">
        <v>56</v>
      </c>
      <c r="X3" s="241" t="s">
        <v>7</v>
      </c>
      <c r="Y3" s="242" t="s">
        <v>1</v>
      </c>
      <c r="Z3" s="242" t="s">
        <v>2</v>
      </c>
      <c r="AA3" s="242" t="s">
        <v>16</v>
      </c>
      <c r="AB3" s="242" t="s">
        <v>17</v>
      </c>
      <c r="AC3" s="243" t="s">
        <v>18</v>
      </c>
      <c r="AD3" s="244"/>
      <c r="AE3" s="244"/>
      <c r="AF3" s="239" t="s">
        <v>167</v>
      </c>
      <c r="AG3" s="240" t="s">
        <v>56</v>
      </c>
      <c r="AH3" s="241" t="s">
        <v>7</v>
      </c>
      <c r="AI3" s="242" t="s">
        <v>1</v>
      </c>
      <c r="AJ3" s="242" t="s">
        <v>2</v>
      </c>
      <c r="AK3" s="242" t="s">
        <v>16</v>
      </c>
      <c r="AL3" s="242" t="s">
        <v>17</v>
      </c>
      <c r="AM3" s="243" t="s">
        <v>18</v>
      </c>
      <c r="AN3" s="244"/>
      <c r="AO3" s="244"/>
      <c r="AP3" s="239" t="s">
        <v>167</v>
      </c>
      <c r="AQ3" s="240" t="s">
        <v>56</v>
      </c>
      <c r="AR3" s="241" t="s">
        <v>7</v>
      </c>
      <c r="AS3" s="242" t="s">
        <v>1</v>
      </c>
      <c r="AT3" s="242" t="s">
        <v>2</v>
      </c>
      <c r="AU3" s="242" t="s">
        <v>16</v>
      </c>
      <c r="AV3" s="242" t="s">
        <v>17</v>
      </c>
      <c r="AW3" s="243" t="s">
        <v>18</v>
      </c>
      <c r="AX3" s="244"/>
      <c r="AY3" s="244"/>
      <c r="AZ3" s="239" t="s">
        <v>167</v>
      </c>
      <c r="BA3" s="240" t="s">
        <v>56</v>
      </c>
      <c r="BB3" s="241" t="s">
        <v>7</v>
      </c>
      <c r="BC3" s="242" t="s">
        <v>1</v>
      </c>
      <c r="BD3" s="242" t="s">
        <v>2</v>
      </c>
      <c r="BE3" s="242" t="s">
        <v>16</v>
      </c>
      <c r="BF3" s="242" t="s">
        <v>17</v>
      </c>
      <c r="BG3" s="243" t="s">
        <v>18</v>
      </c>
      <c r="BH3" s="244"/>
      <c r="BI3" s="244"/>
      <c r="BJ3" s="239" t="s">
        <v>167</v>
      </c>
      <c r="BK3" s="240" t="s">
        <v>56</v>
      </c>
      <c r="BL3" s="241" t="s">
        <v>7</v>
      </c>
      <c r="BM3" s="242" t="s">
        <v>1</v>
      </c>
      <c r="BN3" s="242" t="s">
        <v>2</v>
      </c>
      <c r="BO3" s="242" t="s">
        <v>16</v>
      </c>
      <c r="BP3" s="242" t="s">
        <v>17</v>
      </c>
      <c r="BQ3" s="243" t="s">
        <v>18</v>
      </c>
      <c r="BR3" s="244"/>
      <c r="BS3" s="244"/>
      <c r="BT3" s="239" t="s">
        <v>167</v>
      </c>
      <c r="BU3" s="240" t="s">
        <v>56</v>
      </c>
      <c r="BV3" s="241" t="s">
        <v>7</v>
      </c>
      <c r="BW3" s="242" t="s">
        <v>1</v>
      </c>
      <c r="BX3" s="242" t="s">
        <v>2</v>
      </c>
      <c r="BY3" s="242" t="s">
        <v>16</v>
      </c>
      <c r="BZ3" s="242" t="s">
        <v>17</v>
      </c>
      <c r="CA3" s="243" t="s">
        <v>18</v>
      </c>
      <c r="CB3" s="244"/>
      <c r="CC3" s="244"/>
      <c r="CD3" s="245"/>
      <c r="CN3" s="245"/>
      <c r="CX3" s="245"/>
      <c r="DH3" s="245"/>
      <c r="DR3" s="245"/>
      <c r="EB3" s="245"/>
      <c r="EL3" s="245"/>
      <c r="EV3" s="245"/>
      <c r="FF3" s="245"/>
      <c r="FP3" s="245"/>
      <c r="FZ3" s="245"/>
      <c r="GJ3" s="245"/>
      <c r="GT3" s="245"/>
      <c r="HD3" s="245"/>
      <c r="HN3" s="245"/>
      <c r="HX3" s="245"/>
      <c r="IH3" s="245"/>
    </row>
    <row xmlns:x14ac="http://schemas.microsoft.com/office/spreadsheetml/2009/9/ac" r="4" s="4" customFormat="true" x14ac:dyDescent="0.25">
      <c r="A4" s="372" t="str">
        <f>IF(ISBLANK('Data Summary'!A6),"",'Data Summary'!A6)</f>
        <v>BEL_2013_UIS</v>
      </c>
      <c r="B4" s="110" t="s">
        <v>183</v>
      </c>
      <c r="C4" s="135" t="s">
        <v>24</v>
      </c>
      <c r="D4" s="9">
        <f>IF(COUNTA(D13)=0,"",D13)</f>
        <v>0</v>
      </c>
      <c r="E4" s="9" t="str">
        <f t="shared" ref="E4:I4" si="0">IF(COUNTA(E13)=0,"",E13)</f>
        <v/>
      </c>
      <c r="F4" s="9" t="str">
        <f t="shared" si="0"/>
        <v/>
      </c>
      <c r="G4" s="9" t="str">
        <f t="shared" si="0"/>
        <v/>
      </c>
      <c r="H4" s="9">
        <f t="shared" si="0"/>
        <v>0</v>
      </c>
      <c r="I4" s="29">
        <f t="shared" si="0"/>
        <v>0</v>
      </c>
      <c r="J4" s="23"/>
      <c r="K4" s="23"/>
      <c r="L4" s="110" t="s">
        <v>183</v>
      </c>
      <c r="M4" s="135" t="s">
        <v>24</v>
      </c>
      <c r="N4" s="9">
        <f>IF(COUNTA(N13)=0,"",N13)</f>
        <v>0</v>
      </c>
      <c r="O4" s="9" t="str">
        <f t="shared" ref="O4:S4" si="1">IF(COUNTA(O13)=0,"",O13)</f>
        <v/>
      </c>
      <c r="P4" s="9" t="str">
        <f t="shared" si="1"/>
        <v/>
      </c>
      <c r="Q4" s="9" t="str">
        <f t="shared" si="1"/>
        <v/>
      </c>
      <c r="R4" s="9">
        <f t="shared" si="1"/>
        <v>0</v>
      </c>
      <c r="S4" s="29">
        <f t="shared" si="1"/>
        <v>0</v>
      </c>
      <c r="T4" s="23"/>
      <c r="U4" s="23"/>
      <c r="V4" s="110" t="s">
        <v>183</v>
      </c>
      <c r="W4" s="135" t="s">
        <v>24</v>
      </c>
      <c r="X4" s="9">
        <f>IF(COUNTA(X13)=0,"",X13)</f>
        <v>0</v>
      </c>
      <c r="Y4" s="9" t="str">
        <f t="shared" ref="Y4:AC4" si="2">IF(COUNTA(Y13)=0,"",Y13)</f>
        <v/>
      </c>
      <c r="Z4" s="9" t="str">
        <f t="shared" si="2"/>
        <v/>
      </c>
      <c r="AA4" s="9" t="str">
        <f t="shared" si="2"/>
        <v/>
      </c>
      <c r="AB4" s="9">
        <f t="shared" si="2"/>
        <v>0</v>
      </c>
      <c r="AC4" s="29">
        <f t="shared" si="2"/>
        <v>0</v>
      </c>
      <c r="AD4" s="23"/>
      <c r="AE4" s="23"/>
      <c r="AF4" s="110" t="s">
        <v>183</v>
      </c>
      <c r="AG4" s="135" t="s">
        <v>24</v>
      </c>
      <c r="AH4" s="9">
        <f>IF(COUNTA(AH13)=0,"",AH13)</f>
        <v>0</v>
      </c>
      <c r="AI4" s="9" t="str">
        <f t="shared" ref="AI4:AM4" si="3">IF(COUNTA(AI13)=0,"",AI13)</f>
        <v/>
      </c>
      <c r="AJ4" s="9" t="str">
        <f t="shared" si="3"/>
        <v/>
      </c>
      <c r="AK4" s="9" t="str">
        <f t="shared" si="3"/>
        <v/>
      </c>
      <c r="AL4" s="9">
        <f t="shared" si="3"/>
        <v>0</v>
      </c>
      <c r="AM4" s="29">
        <f t="shared" si="3"/>
        <v>0</v>
      </c>
      <c r="AN4" s="23"/>
      <c r="AO4" s="23"/>
      <c r="AP4" s="110" t="s">
        <v>183</v>
      </c>
      <c r="AQ4" s="135" t="s">
        <v>24</v>
      </c>
      <c r="AR4" s="9">
        <f>IF(COUNTA(AR13)=0,"",AR13)</f>
        <v>0</v>
      </c>
      <c r="AS4" s="9" t="str">
        <f t="shared" ref="AS4:AW4" si="4">IF(COUNTA(AS13)=0,"",AS13)</f>
        <v/>
      </c>
      <c r="AT4" s="9" t="str">
        <f t="shared" si="4"/>
        <v/>
      </c>
      <c r="AU4" s="9" t="str">
        <f t="shared" si="4"/>
        <v/>
      </c>
      <c r="AV4" s="9">
        <f t="shared" si="4"/>
        <v>0</v>
      </c>
      <c r="AW4" s="29">
        <f t="shared" si="4"/>
        <v>0</v>
      </c>
      <c r="AX4" s="23"/>
      <c r="AY4" s="23"/>
      <c r="AZ4" s="110" t="s">
        <v>183</v>
      </c>
      <c r="BA4" s="135" t="s">
        <v>24</v>
      </c>
      <c r="BB4" s="9">
        <f>IF(COUNTA(BB13)=0,"",BB13)</f>
        <v>0</v>
      </c>
      <c r="BC4" s="9" t="str">
        <f t="shared" ref="BC4:BG4" si="5">IF(COUNTA(BC13)=0,"",BC13)</f>
        <v/>
      </c>
      <c r="BD4" s="9" t="str">
        <f t="shared" si="5"/>
        <v/>
      </c>
      <c r="BE4" s="9" t="str">
        <f t="shared" si="5"/>
        <v/>
      </c>
      <c r="BF4" s="9">
        <f t="shared" si="5"/>
        <v>0</v>
      </c>
      <c r="BG4" s="29">
        <f t="shared" si="5"/>
        <v>0</v>
      </c>
      <c r="BH4" s="23"/>
      <c r="BI4" s="23"/>
      <c r="BJ4" s="110"/>
      <c r="BK4" s="135" t="s">
        <v>24</v>
      </c>
      <c r="BL4" s="9" t="str">
        <f>IF(COUNTA(BL13)=0,"",BL13)</f>
        <v/>
      </c>
      <c r="BM4" s="9" t="str">
        <f t="shared" ref="BM4:BQ4" si="6">IF(COUNTA(BM13)=0,"",BM13)</f>
        <v/>
      </c>
      <c r="BN4" s="9" t="str">
        <f t="shared" si="6"/>
        <v/>
      </c>
      <c r="BO4" s="9" t="str">
        <f t="shared" si="6"/>
        <v/>
      </c>
      <c r="BP4" s="9" t="str">
        <f t="shared" si="6"/>
        <v/>
      </c>
      <c r="BQ4" s="29" t="str">
        <f t="shared" si="6"/>
        <v/>
      </c>
      <c r="BR4" s="23"/>
      <c r="BS4" s="23"/>
      <c r="BT4" s="110" t="s">
        <v>183</v>
      </c>
      <c r="BU4" s="135" t="s">
        <v>24</v>
      </c>
      <c r="BV4" s="9">
        <f>IF(COUNTA(BV13)=0,"",BV13)</f>
        <v>0</v>
      </c>
      <c r="BW4" s="9" t="str">
        <f t="shared" ref="BW4:CA4" si="7">IF(COUNTA(BW13)=0,"",BW13)</f>
        <v/>
      </c>
      <c r="BX4" s="9" t="str">
        <f t="shared" si="7"/>
        <v/>
      </c>
      <c r="BY4" s="9" t="str">
        <f t="shared" si="7"/>
        <v/>
      </c>
      <c r="BZ4" s="9" t="str">
        <f t="shared" si="7"/>
        <v/>
      </c>
      <c r="CA4" s="29" t="str">
        <f t="shared" si="7"/>
        <v/>
      </c>
      <c r="CB4" s="23"/>
      <c r="CC4" s="23"/>
      <c r="CD4" s="118"/>
      <c r="CN4" s="118"/>
      <c r="CX4" s="118"/>
      <c r="DH4" s="118"/>
      <c r="DR4" s="118"/>
      <c r="EB4" s="118"/>
      <c r="EL4" s="118"/>
      <c r="EV4" s="118"/>
      <c r="FF4" s="118"/>
      <c r="FP4" s="118"/>
      <c r="FZ4" s="118"/>
      <c r="GJ4" s="118"/>
      <c r="GT4" s="118"/>
      <c r="HD4" s="118"/>
      <c r="HN4" s="118"/>
      <c r="HX4" s="118"/>
      <c r="IH4" s="118"/>
    </row>
    <row xmlns:x14ac="http://schemas.microsoft.com/office/spreadsheetml/2009/9/ac" r="5" s="4" customFormat="true" x14ac:dyDescent="0.25">
      <c r="A5" s="372" t="str">
        <f ca="true">IF(ISBLANK('Data Summary'!A7),"",'Data Summary'!A7)</f>
        <v>BEL_2014_UIS</v>
      </c>
      <c r="B5" s="110"/>
      <c r="C5" s="135" t="s">
        <v>0</v>
      </c>
      <c r="D5" s="9">
        <f>IF((COUNTA(D14:D25)=0)+(COUNTA(D13)=0),"",100-D13-SUMPRODUCT(C14:C25,D14:D25))</f>
        <v>0</v>
      </c>
      <c r="E5" s="9" t="str">
        <f>IF((COUNTA(E14:E25)=0)+(COUNTA(E13)=0),"",100-E13-SUMPRODUCT(C14:C25,E14:E25))</f>
        <v/>
      </c>
      <c r="F5" s="9" t="str">
        <f>IF((COUNTA(F14:F25)=0)+(COUNTA(F13)=0),"",100-F13-SUMPRODUCT(C14:C25,F14:F25))</f>
        <v/>
      </c>
      <c r="G5" s="9" t="str">
        <f>IF((COUNTA(G14:G25)=0)+(COUNTA(G13)=0),"",100-G13-SUMPRODUCT(C14:C25,G14:G25))</f>
        <v/>
      </c>
      <c r="H5" s="9">
        <f>IF((COUNTA(H14:H25)=0)+(COUNTA(H13)=0),"",100-H13-SUMPRODUCT(C14:C25,H14:H25))</f>
        <v>0</v>
      </c>
      <c r="I5" s="29">
        <f>IF((COUNTA(I14:I25)=0)+(COUNTA(I13)=0),"",100-I13-SUMPRODUCT(C14:C25,I14:I25))</f>
        <v>0</v>
      </c>
      <c r="J5" s="23"/>
      <c r="K5" s="23"/>
      <c r="L5" s="110"/>
      <c r="M5" s="135" t="s">
        <v>0</v>
      </c>
      <c r="N5" s="9">
        <f>IF((COUNTA(N14:N25)=0)+(COUNTA(N13)=0),"",100-N13-SUMPRODUCT(M14:M25,N14:N25))</f>
        <v>0</v>
      </c>
      <c r="O5" s="9" t="str">
        <f>IF((COUNTA(O14:O25)=0)+(COUNTA(O13)=0),"",100-O13-SUMPRODUCT(M14:M25,O14:O25))</f>
        <v/>
      </c>
      <c r="P5" s="9" t="str">
        <f>IF((COUNTA(P14:P25)=0)+(COUNTA(P13)=0),"",100-P13-SUMPRODUCT(M14:M25,P14:P25))</f>
        <v/>
      </c>
      <c r="Q5" s="9" t="str">
        <f>IF((COUNTA(Q14:Q25)=0)+(COUNTA(Q13)=0),"",100-Q13-SUMPRODUCT(M14:M25,Q14:Q25))</f>
        <v/>
      </c>
      <c r="R5" s="9">
        <f>IF((COUNTA(R14:R25)=0)+(COUNTA(R13)=0),"",100-R13-SUMPRODUCT(M14:M25,R14:R25))</f>
        <v>0</v>
      </c>
      <c r="S5" s="29">
        <f>IF((COUNTA(S14:S25)=0)+(COUNTA(S13)=0),"",100-S13-SUMPRODUCT(M14:M25,S14:S25))</f>
        <v>0</v>
      </c>
      <c r="T5" s="23"/>
      <c r="U5" s="23"/>
      <c r="V5" s="110"/>
      <c r="W5" s="135" t="s">
        <v>0</v>
      </c>
      <c r="X5" s="9">
        <f>IF((COUNTA(X14:X25)=0)+(COUNTA(X13)=0),"",100-X13-SUMPRODUCT(W14:W25,X14:X25))</f>
        <v>0</v>
      </c>
      <c r="Y5" s="9" t="str">
        <f>IF((COUNTA(Y14:Y25)=0)+(COUNTA(Y13)=0),"",100-Y13-SUMPRODUCT(W14:W25,Y14:Y25))</f>
        <v/>
      </c>
      <c r="Z5" s="9" t="str">
        <f>IF((COUNTA(Z14:Z25)=0)+(COUNTA(Z13)=0),"",100-Z13-SUMPRODUCT(W14:W25,Z14:Z25))</f>
        <v/>
      </c>
      <c r="AA5" s="9" t="str">
        <f>IF((COUNTA(AA14:AA25)=0)+(COUNTA(AA13)=0),"",100-AA13-SUMPRODUCT(W14:W25,AA14:AA25))</f>
        <v/>
      </c>
      <c r="AB5" s="9">
        <f>IF((COUNTA(AB14:AB25)=0)+(COUNTA(AB13)=0),"",100-AB13-SUMPRODUCT(W14:W25,AB14:AB25))</f>
        <v>0</v>
      </c>
      <c r="AC5" s="29">
        <f>IF((COUNTA(AC14:AC25)=0)+(COUNTA(AC13)=0),"",100-AC13-SUMPRODUCT(W14:W25,AC14:AC25))</f>
        <v>0</v>
      </c>
      <c r="AD5" s="23"/>
      <c r="AE5" s="23"/>
      <c r="AF5" s="110"/>
      <c r="AG5" s="135" t="s">
        <v>0</v>
      </c>
      <c r="AH5" s="9">
        <f>IF((COUNTA(AH14:AH25)=0)+(COUNTA(AH13)=0),"",100-AH13-SUMPRODUCT(AG14:AG25,AH14:AH25))</f>
        <v>0</v>
      </c>
      <c r="AI5" s="9" t="str">
        <f>IF((COUNTA(AI14:AI25)=0)+(COUNTA(AI13)=0),"",100-AI13-SUMPRODUCT(AG14:AG25,AI14:AI25))</f>
        <v/>
      </c>
      <c r="AJ5" s="9" t="str">
        <f>IF((COUNTA(AJ14:AJ25)=0)+(COUNTA(AJ13)=0),"",100-AJ13-SUMPRODUCT(AG14:AG25,AJ14:AJ25))</f>
        <v/>
      </c>
      <c r="AK5" s="9" t="str">
        <f>IF((COUNTA(AK14:AK25)=0)+(COUNTA(AK13)=0),"",100-AK13-SUMPRODUCT(AG14:AG25,AK14:AK25))</f>
        <v/>
      </c>
      <c r="AL5" s="9">
        <f>IF((COUNTA(AL14:AL25)=0)+(COUNTA(AL13)=0),"",100-AL13-SUMPRODUCT(AG14:AG25,AL14:AL25))</f>
        <v>0</v>
      </c>
      <c r="AM5" s="29">
        <f>IF((COUNTA(AM14:AM25)=0)+(COUNTA(AM13)=0),"",100-AM13-SUMPRODUCT(AG14:AG25,AM14:AM25))</f>
        <v>0</v>
      </c>
      <c r="AN5" s="23"/>
      <c r="AO5" s="23"/>
      <c r="AP5" s="110"/>
      <c r="AQ5" s="135" t="s">
        <v>0</v>
      </c>
      <c r="AR5" s="9">
        <f>IF((COUNTA(AR14:AR25)=0)+(COUNTA(AR13)=0),"",100-AR13-SUMPRODUCT(AQ14:AQ25,AR14:AR25))</f>
        <v>0</v>
      </c>
      <c r="AS5" s="9" t="str">
        <f>IF((COUNTA(AS14:AS25)=0)+(COUNTA(AS13)=0),"",100-AS13-SUMPRODUCT(AQ14:AQ25,AS14:AS25))</f>
        <v/>
      </c>
      <c r="AT5" s="9" t="str">
        <f>IF((COUNTA(AT14:AT25)=0)+(COUNTA(AT13)=0),"",100-AT13-SUMPRODUCT(AQ14:AQ25,AT14:AT25))</f>
        <v/>
      </c>
      <c r="AU5" s="9" t="str">
        <f>IF((COUNTA(AU14:AU25)=0)+(COUNTA(AU13)=0),"",100-AU13-SUMPRODUCT(AQ14:AQ25,AU14:AU25))</f>
        <v/>
      </c>
      <c r="AV5" s="9">
        <f>IF((COUNTA(AV14:AV25)=0)+(COUNTA(AV13)=0),"",100-AV13-SUMPRODUCT(AQ14:AQ25,AV14:AV25))</f>
        <v>0</v>
      </c>
      <c r="AW5" s="29">
        <f>IF((COUNTA(AW14:AW25)=0)+(COUNTA(AW13)=0),"",100-AW13-SUMPRODUCT(AQ14:AQ25,AW14:AW25))</f>
        <v>0</v>
      </c>
      <c r="AX5" s="23"/>
      <c r="AY5" s="23"/>
      <c r="AZ5" s="110"/>
      <c r="BA5" s="135" t="s">
        <v>0</v>
      </c>
      <c r="BB5" s="9">
        <f>IF((COUNTA(BB14:BB25)=0)+(COUNTA(BB13)=0),"",100-BB13-SUMPRODUCT(BA14:BA25,BB14:BB25))</f>
        <v>0</v>
      </c>
      <c r="BC5" s="9" t="str">
        <f>IF((COUNTA(BC14:BC25)=0)+(COUNTA(BC13)=0),"",100-BC13-SUMPRODUCT(BA14:BA25,BC14:BC25))</f>
        <v/>
      </c>
      <c r="BD5" s="9" t="str">
        <f>IF((COUNTA(BD14:BD25)=0)+(COUNTA(BD13)=0),"",100-BD13-SUMPRODUCT(BA14:BA25,BD14:BD25))</f>
        <v/>
      </c>
      <c r="BE5" s="9" t="str">
        <f>IF((COUNTA(BE14:BE25)=0)+(COUNTA(BE13)=0),"",100-BE13-SUMPRODUCT(BA14:BA25,BE14:BE25))</f>
        <v/>
      </c>
      <c r="BF5" s="9">
        <f>IF((COUNTA(BF14:BF25)=0)+(COUNTA(BF13)=0),"",100-BF13-SUMPRODUCT(BA14:BA25,BF14:BF25))</f>
        <v>0</v>
      </c>
      <c r="BG5" s="29">
        <f>IF((COUNTA(BG14:BG25)=0)+(COUNTA(BG13)=0),"",100-BG13-SUMPRODUCT(BA14:BA25,BG14:BG25))</f>
        <v>0</v>
      </c>
      <c r="BH5" s="23"/>
      <c r="BI5" s="23"/>
      <c r="BJ5" s="110"/>
      <c r="BK5" s="135"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29" t="str">
        <f>IF((COUNTA(BQ14:BQ25)=0)+(COUNTA(BQ13)=0),"",100-BQ13-SUMPRODUCT(BK14:BK25,BQ14:BQ25))</f>
        <v/>
      </c>
      <c r="BR5" s="23"/>
      <c r="BS5" s="23"/>
      <c r="BT5" s="110"/>
      <c r="BU5" s="135" t="s">
        <v>0</v>
      </c>
      <c r="BV5" s="9">
        <f>IF((COUNTA(BV14:BV25)=0)+(COUNTA(BV13)=0),"",100-BV13-SUMPRODUCT(BU14:BU25,BV14:BV25))</f>
        <v>0</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29" t="str">
        <f>IF((COUNTA(CA14:CA25)=0)+(COUNTA(CA13)=0),"",100-CA13-SUMPRODUCT(BU14:BU25,CA14:CA25))</f>
        <v/>
      </c>
      <c r="CB5" s="23"/>
      <c r="CC5" s="23"/>
      <c r="CD5" s="118"/>
      <c r="CN5" s="118"/>
      <c r="CX5" s="118"/>
      <c r="DH5" s="118"/>
      <c r="DR5" s="118"/>
      <c r="EB5" s="118"/>
      <c r="EL5" s="118"/>
      <c r="EV5" s="118"/>
      <c r="FF5" s="118"/>
      <c r="FP5" s="118"/>
      <c r="FZ5" s="118"/>
      <c r="GJ5" s="118"/>
      <c r="GT5" s="118"/>
      <c r="HD5" s="118"/>
      <c r="HN5" s="118"/>
      <c r="HX5" s="118"/>
      <c r="IH5" s="118"/>
    </row>
    <row xmlns:x14ac="http://schemas.microsoft.com/office/spreadsheetml/2009/9/ac" r="6" s="4" customFormat="true" x14ac:dyDescent="0.25">
      <c r="A6" s="372" t="str">
        <f ca="true">IF(ISBLANK('Data Summary'!A8),"",'Data Summary'!A8)</f>
        <v>BEL_2015_UIS</v>
      </c>
      <c r="B6" s="110" t="s">
        <v>183</v>
      </c>
      <c r="C6" s="135" t="s">
        <v>19</v>
      </c>
      <c r="D6" s="9">
        <f>IF(COUNTA(D14:D25)=0,"",SUMPRODUCT(D14:D25,C14:C25))</f>
        <v>100</v>
      </c>
      <c r="E6" s="9" t="str">
        <f>IF(COUNTA(E14:E25)=0,"",SUMPRODUCT(E14:E25,C14:C25))</f>
        <v/>
      </c>
      <c r="F6" s="9" t="str">
        <f>IF(COUNTA(F14:F25)=0,"",SUMPRODUCT(F14:F25,C14:C25))</f>
        <v/>
      </c>
      <c r="G6" s="9" t="str">
        <f>IF(COUNTA(G14:G25)=0,"",SUMPRODUCT(G14:G25,C14:C25))</f>
        <v/>
      </c>
      <c r="H6" s="9">
        <f>IF(COUNTA(H14:H25)=0,"",SUMPRODUCT(H14:H25,C14:C25))</f>
        <v>100</v>
      </c>
      <c r="I6" s="29">
        <f>IF(COUNTA(I14:I25)=0,"",SUMPRODUCT(I14:I25,C14:C25))</f>
        <v>100</v>
      </c>
      <c r="J6" s="23"/>
      <c r="K6" s="23"/>
      <c r="L6" s="110" t="s">
        <v>183</v>
      </c>
      <c r="M6" s="135" t="s">
        <v>19</v>
      </c>
      <c r="N6" s="9">
        <f>IF(COUNTA(N14:N25)=0,"",SUMPRODUCT(N14:N25,M14:M25))</f>
        <v>100</v>
      </c>
      <c r="O6" s="9" t="str">
        <f>IF(COUNTA(O14:O25)=0,"",SUMPRODUCT(O14:O25,M14:M25))</f>
        <v/>
      </c>
      <c r="P6" s="9" t="str">
        <f>IF(COUNTA(P14:P25)=0,"",SUMPRODUCT(P14:P25,M14:M25))</f>
        <v/>
      </c>
      <c r="Q6" s="9" t="str">
        <f>IF(COUNTA(Q14:Q25)=0,"",SUMPRODUCT(Q14:Q25,M14:M25))</f>
        <v/>
      </c>
      <c r="R6" s="9">
        <f>IF(COUNTA(R14:R25)=0,"",SUMPRODUCT(R14:R25,M14:M25))</f>
        <v>100</v>
      </c>
      <c r="S6" s="29">
        <f>IF(COUNTA(S14:S25)=0,"",SUMPRODUCT(S14:S25,M14:M25))</f>
        <v>100</v>
      </c>
      <c r="T6" s="23"/>
      <c r="U6" s="23"/>
      <c r="V6" s="110" t="s">
        <v>183</v>
      </c>
      <c r="W6" s="135" t="s">
        <v>19</v>
      </c>
      <c r="X6" s="9">
        <f>IF(COUNTA(X14:X25)=0,"",SUMPRODUCT(X14:X25,W14:W25))</f>
        <v>100</v>
      </c>
      <c r="Y6" s="9" t="str">
        <f>IF(COUNTA(Y14:Y25)=0,"",SUMPRODUCT(Y14:Y25,W14:W25))</f>
        <v/>
      </c>
      <c r="Z6" s="9" t="str">
        <f>IF(COUNTA(Z14:Z25)=0,"",SUMPRODUCT(Z14:Z25,W14:W25))</f>
        <v/>
      </c>
      <c r="AA6" s="9" t="str">
        <f>IF(COUNTA(AA14:AA25)=0,"",SUMPRODUCT(AA14:AA25,W14:W25))</f>
        <v/>
      </c>
      <c r="AB6" s="9">
        <f>IF(COUNTA(AB14:AB25)=0,"",SUMPRODUCT(AB14:AB25,W14:W25))</f>
        <v>100</v>
      </c>
      <c r="AC6" s="29">
        <f>IF(COUNTA(AC14:AC25)=0,"",SUMPRODUCT(AC14:AC25,W14:W25))</f>
        <v>100</v>
      </c>
      <c r="AD6" s="23"/>
      <c r="AE6" s="23"/>
      <c r="AF6" s="110" t="s">
        <v>183</v>
      </c>
      <c r="AG6" s="135" t="s">
        <v>19</v>
      </c>
      <c r="AH6" s="9">
        <f>IF(COUNTA(AH14:AH25)=0,"",SUMPRODUCT(AH14:AH25,AG14:AG25))</f>
        <v>100</v>
      </c>
      <c r="AI6" s="9" t="str">
        <f>IF(COUNTA(AI14:AI25)=0,"",SUMPRODUCT(AI14:AI25,AG14:AG25))</f>
        <v/>
      </c>
      <c r="AJ6" s="9" t="str">
        <f>IF(COUNTA(AJ14:AJ25)=0,"",SUMPRODUCT(AJ14:AJ25,AG14:AG25))</f>
        <v/>
      </c>
      <c r="AK6" s="9" t="str">
        <f>IF(COUNTA(AK14:AK25)=0,"",SUMPRODUCT(AK14:AK25,AG14:AG25))</f>
        <v/>
      </c>
      <c r="AL6" s="9">
        <f>IF(COUNTA(AL14:AL25)=0,"",SUMPRODUCT(AL14:AL25,AG14:AG25))</f>
        <v>100</v>
      </c>
      <c r="AM6" s="29">
        <f>IF(COUNTA(AM14:AM25)=0,"",SUMPRODUCT(AM14:AM25,AG14:AG25))</f>
        <v>100</v>
      </c>
      <c r="AN6" s="23"/>
      <c r="AO6" s="23"/>
      <c r="AP6" s="110" t="s">
        <v>183</v>
      </c>
      <c r="AQ6" s="135" t="s">
        <v>19</v>
      </c>
      <c r="AR6" s="9">
        <f>IF(COUNTA(AR14:AR25)=0,"",SUMPRODUCT(AR14:AR25,AQ14:AQ25))</f>
        <v>100</v>
      </c>
      <c r="AS6" s="9" t="str">
        <f>IF(COUNTA(AS14:AS25)=0,"",SUMPRODUCT(AS14:AS25,AQ14:AQ25))</f>
        <v/>
      </c>
      <c r="AT6" s="9" t="str">
        <f>IF(COUNTA(AT14:AT25)=0,"",SUMPRODUCT(AT14:AT25,AQ14:AQ25))</f>
        <v/>
      </c>
      <c r="AU6" s="9" t="str">
        <f>IF(COUNTA(AU14:AU25)=0,"",SUMPRODUCT(AU14:AU25,AQ14:AQ25))</f>
        <v/>
      </c>
      <c r="AV6" s="9">
        <f>IF(COUNTA(AV14:AV25)=0,"",SUMPRODUCT(AV14:AV25,AQ14:AQ25))</f>
        <v>100</v>
      </c>
      <c r="AW6" s="29">
        <f>IF(COUNTA(AW14:AW25)=0,"",SUMPRODUCT(AW14:AW25,AQ14:AQ25))</f>
        <v>100</v>
      </c>
      <c r="AX6" s="23"/>
      <c r="AY6" s="23"/>
      <c r="AZ6" s="110" t="s">
        <v>183</v>
      </c>
      <c r="BA6" s="135" t="s">
        <v>19</v>
      </c>
      <c r="BB6" s="9">
        <f>IF(COUNTA(BB14:BB25)=0,"",SUMPRODUCT(BB14:BB25,BA14:BA25))</f>
        <v>100</v>
      </c>
      <c r="BC6" s="9" t="str">
        <f>IF(COUNTA(BC14:BC25)=0,"",SUMPRODUCT(BC14:BC25,BA14:BA25))</f>
        <v/>
      </c>
      <c r="BD6" s="9" t="str">
        <f>IF(COUNTA(BD14:BD25)=0,"",SUMPRODUCT(BD14:BD25,BA14:BA25))</f>
        <v/>
      </c>
      <c r="BE6" s="9" t="str">
        <f>IF(COUNTA(BE14:BE25)=0,"",SUMPRODUCT(BE14:BE25,BA14:BA25))</f>
        <v/>
      </c>
      <c r="BF6" s="9">
        <f>IF(COUNTA(BF14:BF25)=0,"",SUMPRODUCT(BF14:BF25,BA14:BA25))</f>
        <v>100</v>
      </c>
      <c r="BG6" s="29">
        <f>IF(COUNTA(BG14:BG25)=0,"",SUMPRODUCT(BG14:BG25,BA14:BA25))</f>
        <v>100</v>
      </c>
      <c r="BH6" s="23"/>
      <c r="BI6" s="23"/>
      <c r="BJ6" s="110"/>
      <c r="BK6" s="135"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29" t="str">
        <f>IF(COUNTA(BQ14:BQ25)=0,"",SUMPRODUCT(BQ14:BQ25,BK14:BK25))</f>
        <v/>
      </c>
      <c r="BR6" s="23"/>
      <c r="BS6" s="23"/>
      <c r="BT6" s="110" t="s">
        <v>183</v>
      </c>
      <c r="BU6" s="135" t="s">
        <v>19</v>
      </c>
      <c r="BV6" s="9">
        <f>IF(COUNTA(BV14:BV25)=0,"",SUMPRODUCT(BV14:BV25,BU14:BU25))</f>
        <v>100</v>
      </c>
      <c r="BW6" s="9" t="str">
        <f>IF(COUNTA(BW14:BW25)=0,"",SUMPRODUCT(BW14:BW25,BU14:BU25))</f>
        <v/>
      </c>
      <c r="BX6" s="9" t="str">
        <f>IF(COUNTA(BX14:BX25)=0,"",SUMPRODUCT(BX14:BX25,BU14:BU25))</f>
        <v/>
      </c>
      <c r="BY6" s="9" t="str">
        <f>IF(COUNTA(BY14:BY25)=0,"",SUMPRODUCT(BY14:BY25,BU14:BU25))</f>
        <v/>
      </c>
      <c r="BZ6" s="9" t="str">
        <f>IF(COUNTA(BZ14:BZ25)=0,"",SUMPRODUCT(BZ14:BZ25,BU14:BU25))</f>
        <v/>
      </c>
      <c r="CA6" s="29" t="str">
        <f>IF(COUNTA(CA14:CA25)=0,"",SUMPRODUCT(CA14:CA25,BU14:BU25))</f>
        <v/>
      </c>
      <c r="CB6" s="23"/>
      <c r="CC6" s="23"/>
      <c r="CD6" s="118"/>
      <c r="CN6" s="118"/>
      <c r="CX6" s="118"/>
      <c r="DH6" s="118"/>
      <c r="DR6" s="118"/>
      <c r="EB6" s="118"/>
      <c r="EL6" s="118"/>
      <c r="EV6" s="118"/>
      <c r="FF6" s="118"/>
      <c r="FP6" s="118"/>
      <c r="FZ6" s="118"/>
      <c r="GJ6" s="118"/>
      <c r="GT6" s="118"/>
      <c r="HD6" s="118"/>
      <c r="HN6" s="118"/>
      <c r="HX6" s="118"/>
      <c r="IH6" s="118"/>
    </row>
    <row xmlns:x14ac="http://schemas.microsoft.com/office/spreadsheetml/2009/9/ac" r="7" s="4" customFormat="true" x14ac:dyDescent="0.25">
      <c r="A7" s="372" t="str">
        <f ca="true">IF(ISBLANK('Data Summary'!A9),"",'Data Summary'!A9)</f>
        <v>BEL_2016_UIS</v>
      </c>
      <c r="B7" s="110"/>
      <c r="C7" s="136" t="s">
        <v>38</v>
      </c>
      <c r="D7" s="8"/>
      <c r="E7" s="8"/>
      <c r="F7" s="8"/>
      <c r="G7" s="8"/>
      <c r="H7" s="8"/>
      <c r="I7" s="29"/>
      <c r="J7" s="23"/>
      <c r="K7" s="23"/>
      <c r="L7" s="110"/>
      <c r="M7" s="136" t="s">
        <v>38</v>
      </c>
      <c r="N7" s="8"/>
      <c r="O7" s="8"/>
      <c r="P7" s="8"/>
      <c r="Q7" s="8"/>
      <c r="R7" s="8"/>
      <c r="S7" s="29"/>
      <c r="T7" s="23"/>
      <c r="U7" s="23"/>
      <c r="V7" s="110"/>
      <c r="W7" s="136" t="s">
        <v>38</v>
      </c>
      <c r="X7" s="8"/>
      <c r="Y7" s="8"/>
      <c r="Z7" s="8"/>
      <c r="AA7" s="8"/>
      <c r="AB7" s="8"/>
      <c r="AC7" s="29"/>
      <c r="AD7" s="23"/>
      <c r="AE7" s="23"/>
      <c r="AF7" s="110"/>
      <c r="AG7" s="136" t="s">
        <v>38</v>
      </c>
      <c r="AH7" s="8"/>
      <c r="AI7" s="8"/>
      <c r="AJ7" s="8"/>
      <c r="AK7" s="8"/>
      <c r="AL7" s="8"/>
      <c r="AM7" s="29"/>
      <c r="AN7" s="23"/>
      <c r="AO7" s="23"/>
      <c r="AP7" s="110"/>
      <c r="AQ7" s="136" t="s">
        <v>38</v>
      </c>
      <c r="AR7" s="8"/>
      <c r="AS7" s="8"/>
      <c r="AT7" s="8"/>
      <c r="AU7" s="8"/>
      <c r="AV7" s="8"/>
      <c r="AW7" s="29"/>
      <c r="AX7" s="23"/>
      <c r="AY7" s="23"/>
      <c r="AZ7" s="110"/>
      <c r="BA7" s="136" t="s">
        <v>38</v>
      </c>
      <c r="BB7" s="8"/>
      <c r="BC7" s="8"/>
      <c r="BD7" s="8"/>
      <c r="BE7" s="8"/>
      <c r="BF7" s="8"/>
      <c r="BG7" s="29"/>
      <c r="BH7" s="23"/>
      <c r="BI7" s="23"/>
      <c r="BJ7" s="110"/>
      <c r="BK7" s="136" t="s">
        <v>38</v>
      </c>
      <c r="BL7" s="8"/>
      <c r="BM7" s="8"/>
      <c r="BN7" s="8"/>
      <c r="BO7" s="8"/>
      <c r="BP7" s="8"/>
      <c r="BQ7" s="29"/>
      <c r="BR7" s="23"/>
      <c r="BS7" s="23"/>
      <c r="BT7" s="110"/>
      <c r="BU7" s="136" t="s">
        <v>38</v>
      </c>
      <c r="BV7" s="8"/>
      <c r="BW7" s="8"/>
      <c r="BX7" s="8"/>
      <c r="BY7" s="8"/>
      <c r="BZ7" s="8"/>
      <c r="CA7" s="29"/>
      <c r="CB7" s="23"/>
      <c r="CC7" s="23"/>
      <c r="CD7" s="118"/>
      <c r="CN7" s="118"/>
      <c r="CX7" s="118"/>
      <c r="DH7" s="118"/>
      <c r="DR7" s="118"/>
      <c r="EB7" s="118"/>
      <c r="EL7" s="118"/>
      <c r="EV7" s="118"/>
      <c r="FF7" s="118"/>
      <c r="FP7" s="118"/>
      <c r="FZ7" s="118"/>
      <c r="GJ7" s="118"/>
      <c r="GT7" s="118"/>
      <c r="HD7" s="118"/>
      <c r="HN7" s="118"/>
      <c r="HX7" s="118"/>
      <c r="IH7" s="118"/>
    </row>
    <row xmlns:x14ac="http://schemas.microsoft.com/office/spreadsheetml/2009/9/ac" r="8" s="4" customFormat="true" ht="15.6" customHeight="true" x14ac:dyDescent="0.25">
      <c r="A8" s="372" t="str">
        <f ca="true">IF(ISBLANK('Data Summary'!A10),"",'Data Summary'!A10)</f>
        <v>BEL_2017_UIS</v>
      </c>
      <c r="B8" s="110"/>
      <c r="C8" s="136" t="s">
        <v>106</v>
      </c>
      <c r="D8" s="9"/>
      <c r="E8" s="9"/>
      <c r="F8" s="9"/>
      <c r="G8" s="9"/>
      <c r="H8" s="9"/>
      <c r="I8" s="29"/>
      <c r="J8" s="23"/>
      <c r="K8" s="23"/>
      <c r="L8" s="110"/>
      <c r="M8" s="136" t="s">
        <v>106</v>
      </c>
      <c r="N8" s="9"/>
      <c r="O8" s="9"/>
      <c r="P8" s="9"/>
      <c r="Q8" s="9"/>
      <c r="R8" s="9"/>
      <c r="S8" s="29"/>
      <c r="T8" s="23"/>
      <c r="U8" s="23"/>
      <c r="V8" s="110"/>
      <c r="W8" s="136" t="s">
        <v>106</v>
      </c>
      <c r="X8" s="9"/>
      <c r="Y8" s="9"/>
      <c r="Z8" s="9"/>
      <c r="AA8" s="9"/>
      <c r="AB8" s="9"/>
      <c r="AC8" s="29"/>
      <c r="AD8" s="23"/>
      <c r="AE8" s="23"/>
      <c r="AF8" s="110"/>
      <c r="AG8" s="136" t="s">
        <v>106</v>
      </c>
      <c r="AH8" s="9"/>
      <c r="AI8" s="9"/>
      <c r="AJ8" s="9"/>
      <c r="AK8" s="9"/>
      <c r="AL8" s="9"/>
      <c r="AM8" s="29"/>
      <c r="AN8" s="23"/>
      <c r="AO8" s="23"/>
      <c r="AP8" s="110"/>
      <c r="AQ8" s="136" t="s">
        <v>106</v>
      </c>
      <c r="AR8" s="9"/>
      <c r="AS8" s="9"/>
      <c r="AT8" s="9"/>
      <c r="AU8" s="9"/>
      <c r="AV8" s="9"/>
      <c r="AW8" s="29"/>
      <c r="AX8" s="23"/>
      <c r="AY8" s="23"/>
      <c r="AZ8" s="110"/>
      <c r="BA8" s="136" t="s">
        <v>106</v>
      </c>
      <c r="BB8" s="9"/>
      <c r="BC8" s="9"/>
      <c r="BD8" s="9"/>
      <c r="BE8" s="9"/>
      <c r="BF8" s="9"/>
      <c r="BG8" s="29"/>
      <c r="BH8" s="23"/>
      <c r="BI8" s="23"/>
      <c r="BJ8" s="110"/>
      <c r="BK8" s="136" t="s">
        <v>106</v>
      </c>
      <c r="BL8" s="9"/>
      <c r="BM8" s="9"/>
      <c r="BN8" s="9"/>
      <c r="BO8" s="9"/>
      <c r="BP8" s="9"/>
      <c r="BQ8" s="29"/>
      <c r="BR8" s="23"/>
      <c r="BS8" s="23"/>
      <c r="BT8" s="110"/>
      <c r="BU8" s="136" t="s">
        <v>106</v>
      </c>
      <c r="BV8" s="9"/>
      <c r="BW8" s="9"/>
      <c r="BX8" s="9"/>
      <c r="BY8" s="9"/>
      <c r="BZ8" s="9"/>
      <c r="CA8" s="29"/>
      <c r="CB8" s="23"/>
      <c r="CC8" s="23"/>
      <c r="CD8" s="118"/>
      <c r="CN8" s="118"/>
      <c r="CX8" s="118"/>
      <c r="DH8" s="118"/>
      <c r="DR8" s="118"/>
      <c r="EB8" s="118"/>
      <c r="EL8" s="118"/>
      <c r="EV8" s="118"/>
      <c r="FF8" s="118"/>
      <c r="FP8" s="118"/>
      <c r="FZ8" s="118"/>
      <c r="GJ8" s="118"/>
      <c r="GT8" s="118"/>
      <c r="HD8" s="118"/>
      <c r="HN8" s="118"/>
      <c r="HX8" s="118"/>
      <c r="IH8" s="118"/>
    </row>
    <row xmlns:x14ac="http://schemas.microsoft.com/office/spreadsheetml/2009/9/ac" r="9" s="4" customFormat="true" x14ac:dyDescent="0.25">
      <c r="A9" s="372" t="str">
        <f ca="true">IF(ISBLANK('Data Summary'!A11),"",'Data Summary'!A11)</f>
        <v>BEL_2018_UIS</v>
      </c>
      <c r="B9" s="110" t="s">
        <v>177</v>
      </c>
      <c r="C9" s="135" t="s">
        <v>168</v>
      </c>
      <c r="D9" s="8">
        <v>100</v>
      </c>
      <c r="E9" s="137"/>
      <c r="F9" s="137"/>
      <c r="G9" s="137"/>
      <c r="H9" s="137">
        <v>100</v>
      </c>
      <c r="I9" s="25">
        <v>100</v>
      </c>
      <c r="J9" s="23"/>
      <c r="K9" s="23"/>
      <c r="L9" s="110" t="s">
        <v>177</v>
      </c>
      <c r="M9" s="135" t="s">
        <v>168</v>
      </c>
      <c r="N9" s="8">
        <v>100</v>
      </c>
      <c r="O9" s="137"/>
      <c r="P9" s="137"/>
      <c r="Q9" s="137"/>
      <c r="R9" s="137">
        <v>100</v>
      </c>
      <c r="S9" s="25">
        <v>100</v>
      </c>
      <c r="T9" s="23"/>
      <c r="U9" s="23"/>
      <c r="V9" s="110" t="s">
        <v>177</v>
      </c>
      <c r="W9" s="135" t="s">
        <v>168</v>
      </c>
      <c r="X9" s="8">
        <v>100</v>
      </c>
      <c r="Y9" s="137"/>
      <c r="Z9" s="137"/>
      <c r="AA9" s="137"/>
      <c r="AB9" s="137">
        <v>100</v>
      </c>
      <c r="AC9" s="25">
        <v>100</v>
      </c>
      <c r="AD9" s="23"/>
      <c r="AE9" s="23"/>
      <c r="AF9" s="110" t="s">
        <v>177</v>
      </c>
      <c r="AG9" s="135" t="s">
        <v>168</v>
      </c>
      <c r="AH9" s="8">
        <v>100</v>
      </c>
      <c r="AI9" s="137"/>
      <c r="AJ9" s="137"/>
      <c r="AK9" s="137"/>
      <c r="AL9" s="137">
        <v>100</v>
      </c>
      <c r="AM9" s="25">
        <v>100</v>
      </c>
      <c r="AN9" s="23"/>
      <c r="AO9" s="23"/>
      <c r="AP9" s="110" t="s">
        <v>177</v>
      </c>
      <c r="AQ9" s="135" t="s">
        <v>168</v>
      </c>
      <c r="AR9" s="8">
        <v>100</v>
      </c>
      <c r="AS9" s="137"/>
      <c r="AT9" s="137"/>
      <c r="AU9" s="137"/>
      <c r="AV9" s="137">
        <v>100</v>
      </c>
      <c r="AW9" s="25">
        <v>100</v>
      </c>
      <c r="AX9" s="23"/>
      <c r="AY9" s="23"/>
      <c r="AZ9" s="110" t="s">
        <v>177</v>
      </c>
      <c r="BA9" s="135" t="s">
        <v>168</v>
      </c>
      <c r="BB9" s="8">
        <v>100</v>
      </c>
      <c r="BC9" s="137"/>
      <c r="BD9" s="137"/>
      <c r="BE9" s="137"/>
      <c r="BF9" s="137">
        <v>100</v>
      </c>
      <c r="BG9" s="25">
        <v>100</v>
      </c>
      <c r="BH9" s="23"/>
      <c r="BI9" s="23"/>
      <c r="BJ9" s="110" t="s">
        <v>252</v>
      </c>
      <c r="BK9" s="135" t="s">
        <v>168</v>
      </c>
      <c r="BL9" s="8">
        <v>16</v>
      </c>
      <c r="BM9" s="137"/>
      <c r="BN9" s="137"/>
      <c r="BO9" s="137"/>
      <c r="BP9" s="137"/>
      <c r="BQ9" s="25"/>
      <c r="BR9" s="23"/>
      <c r="BS9" s="23"/>
      <c r="BT9" s="110" t="s">
        <v>252</v>
      </c>
      <c r="BU9" s="135" t="s">
        <v>168</v>
      </c>
      <c r="BV9" s="8">
        <v>100</v>
      </c>
      <c r="BW9" s="137"/>
      <c r="BX9" s="137"/>
      <c r="BY9" s="137"/>
      <c r="BZ9" s="137"/>
      <c r="CA9" s="25"/>
      <c r="CB9" s="23"/>
      <c r="CC9" s="23"/>
      <c r="CD9" s="118"/>
      <c r="CN9" s="118"/>
      <c r="CX9" s="118"/>
      <c r="DH9" s="118"/>
      <c r="DR9" s="118"/>
      <c r="EB9" s="118"/>
      <c r="EL9" s="118"/>
      <c r="EV9" s="118"/>
      <c r="FF9" s="118"/>
      <c r="FP9" s="118"/>
      <c r="FZ9" s="118"/>
      <c r="GJ9" s="118"/>
      <c r="GT9" s="118"/>
      <c r="HD9" s="118"/>
      <c r="HN9" s="118"/>
      <c r="HX9" s="118"/>
      <c r="IH9" s="118"/>
    </row>
    <row xmlns:x14ac="http://schemas.microsoft.com/office/spreadsheetml/2009/9/ac" r="10" s="4" customFormat="true" ht="15.6" customHeight="true" x14ac:dyDescent="0.25">
      <c r="A10" s="372" t="str">
        <f ca="true">IF(ISBLANK('Data Summary'!A12),"",'Data Summary'!A12)</f>
        <v>BEL_2018_PWH</v>
      </c>
      <c r="B10" s="110"/>
      <c r="C10" s="135" t="s">
        <v>107</v>
      </c>
      <c r="D10" s="138"/>
      <c r="E10" s="137"/>
      <c r="F10" s="137"/>
      <c r="G10" s="137"/>
      <c r="H10" s="137"/>
      <c r="I10" s="25"/>
      <c r="J10" s="23"/>
      <c r="K10" s="23"/>
      <c r="L10" s="110"/>
      <c r="M10" s="135" t="s">
        <v>107</v>
      </c>
      <c r="N10" s="138"/>
      <c r="O10" s="137"/>
      <c r="P10" s="137"/>
      <c r="Q10" s="137"/>
      <c r="R10" s="137"/>
      <c r="S10" s="25"/>
      <c r="T10" s="23"/>
      <c r="U10" s="23"/>
      <c r="V10" s="110"/>
      <c r="W10" s="135" t="s">
        <v>107</v>
      </c>
      <c r="X10" s="138"/>
      <c r="Y10" s="137"/>
      <c r="Z10" s="137"/>
      <c r="AA10" s="137"/>
      <c r="AB10" s="137"/>
      <c r="AC10" s="25"/>
      <c r="AD10" s="23"/>
      <c r="AE10" s="23"/>
      <c r="AF10" s="110"/>
      <c r="AG10" s="135" t="s">
        <v>107</v>
      </c>
      <c r="AH10" s="138"/>
      <c r="AI10" s="137"/>
      <c r="AJ10" s="137"/>
      <c r="AK10" s="137"/>
      <c r="AL10" s="137"/>
      <c r="AM10" s="25"/>
      <c r="AN10" s="23"/>
      <c r="AO10" s="23"/>
      <c r="AP10" s="110"/>
      <c r="AQ10" s="135" t="s">
        <v>107</v>
      </c>
      <c r="AR10" s="138"/>
      <c r="AS10" s="137"/>
      <c r="AT10" s="137"/>
      <c r="AU10" s="137"/>
      <c r="AV10" s="137"/>
      <c r="AW10" s="25"/>
      <c r="AX10" s="23"/>
      <c r="AY10" s="23"/>
      <c r="AZ10" s="110"/>
      <c r="BA10" s="135" t="s">
        <v>107</v>
      </c>
      <c r="BB10" s="138"/>
      <c r="BC10" s="137"/>
      <c r="BD10" s="137"/>
      <c r="BE10" s="137"/>
      <c r="BF10" s="137"/>
      <c r="BG10" s="25"/>
      <c r="BH10" s="23"/>
      <c r="BI10" s="23"/>
      <c r="BJ10" s="110"/>
      <c r="BK10" s="135" t="s">
        <v>107</v>
      </c>
      <c r="BL10" s="138"/>
      <c r="BM10" s="137"/>
      <c r="BN10" s="137"/>
      <c r="BO10" s="137"/>
      <c r="BP10" s="137"/>
      <c r="BQ10" s="25"/>
      <c r="BR10" s="23"/>
      <c r="BS10" s="23"/>
      <c r="BT10" s="110"/>
      <c r="BU10" s="135" t="s">
        <v>107</v>
      </c>
      <c r="BV10" s="138"/>
      <c r="BW10" s="137"/>
      <c r="BX10" s="137"/>
      <c r="BY10" s="137"/>
      <c r="BZ10" s="137"/>
      <c r="CA10" s="25"/>
      <c r="CB10" s="23"/>
      <c r="CC10" s="23"/>
      <c r="CD10" s="118"/>
      <c r="CN10" s="118"/>
      <c r="CX10" s="118"/>
      <c r="DH10" s="118"/>
      <c r="DR10" s="118"/>
      <c r="EB10" s="118"/>
      <c r="EL10" s="118"/>
      <c r="EV10" s="118"/>
      <c r="FF10" s="118"/>
      <c r="FP10" s="118"/>
      <c r="FZ10" s="118"/>
      <c r="GJ10" s="118"/>
      <c r="GT10" s="118"/>
      <c r="HD10" s="118"/>
      <c r="HN10" s="118"/>
      <c r="HX10" s="118"/>
      <c r="IH10" s="118"/>
    </row>
    <row xmlns:x14ac="http://schemas.microsoft.com/office/spreadsheetml/2009/9/ac" r="11" s="4" customFormat="true" ht="15.6" customHeight="true" x14ac:dyDescent="0.25">
      <c r="A11" s="372" t="str">
        <f ca="true">IF(ISBLANK('Data Summary'!A13),"",'Data Summary'!A13)</f>
        <v>BEL_2021_PWH</v>
      </c>
      <c r="B11" s="110"/>
      <c r="C11" s="135" t="s">
        <v>108</v>
      </c>
      <c r="D11" s="138"/>
      <c r="E11" s="137"/>
      <c r="F11" s="137"/>
      <c r="G11" s="137"/>
      <c r="H11" s="137"/>
      <c r="I11" s="25"/>
      <c r="J11" s="23"/>
      <c r="K11" s="23"/>
      <c r="L11" s="110"/>
      <c r="M11" s="135" t="s">
        <v>108</v>
      </c>
      <c r="N11" s="138"/>
      <c r="O11" s="137"/>
      <c r="P11" s="137"/>
      <c r="Q11" s="137"/>
      <c r="R11" s="137"/>
      <c r="S11" s="25"/>
      <c r="T11" s="23"/>
      <c r="U11" s="23"/>
      <c r="V11" s="110"/>
      <c r="W11" s="135" t="s">
        <v>108</v>
      </c>
      <c r="X11" s="138"/>
      <c r="Y11" s="137"/>
      <c r="Z11" s="137"/>
      <c r="AA11" s="137"/>
      <c r="AB11" s="137"/>
      <c r="AC11" s="25"/>
      <c r="AD11" s="23"/>
      <c r="AE11" s="23"/>
      <c r="AF11" s="110"/>
      <c r="AG11" s="135" t="s">
        <v>108</v>
      </c>
      <c r="AH11" s="138"/>
      <c r="AI11" s="137"/>
      <c r="AJ11" s="137"/>
      <c r="AK11" s="137"/>
      <c r="AL11" s="137"/>
      <c r="AM11" s="25"/>
      <c r="AN11" s="23"/>
      <c r="AO11" s="23"/>
      <c r="AP11" s="110"/>
      <c r="AQ11" s="135" t="s">
        <v>108</v>
      </c>
      <c r="AR11" s="138"/>
      <c r="AS11" s="137"/>
      <c r="AT11" s="137"/>
      <c r="AU11" s="137"/>
      <c r="AV11" s="137"/>
      <c r="AW11" s="25"/>
      <c r="AX11" s="23"/>
      <c r="AY11" s="23"/>
      <c r="AZ11" s="110"/>
      <c r="BA11" s="135" t="s">
        <v>108</v>
      </c>
      <c r="BB11" s="138"/>
      <c r="BC11" s="137"/>
      <c r="BD11" s="137"/>
      <c r="BE11" s="137"/>
      <c r="BF11" s="137"/>
      <c r="BG11" s="25"/>
      <c r="BH11" s="23"/>
      <c r="BI11" s="23"/>
      <c r="BJ11" s="110"/>
      <c r="BK11" s="135" t="s">
        <v>108</v>
      </c>
      <c r="BL11" s="138"/>
      <c r="BM11" s="137"/>
      <c r="BN11" s="137"/>
      <c r="BO11" s="137"/>
      <c r="BP11" s="137"/>
      <c r="BQ11" s="25"/>
      <c r="BR11" s="23"/>
      <c r="BS11" s="23"/>
      <c r="BT11" s="110"/>
      <c r="BU11" s="135" t="s">
        <v>108</v>
      </c>
      <c r="BV11" s="138"/>
      <c r="BW11" s="137"/>
      <c r="BX11" s="137"/>
      <c r="BY11" s="137"/>
      <c r="BZ11" s="137"/>
      <c r="CA11" s="25"/>
      <c r="CB11" s="23"/>
      <c r="CC11" s="23"/>
      <c r="CD11" s="118"/>
      <c r="CN11" s="118"/>
      <c r="CX11" s="118"/>
      <c r="DH11" s="118"/>
      <c r="DR11" s="118"/>
      <c r="EB11" s="118"/>
      <c r="EL11" s="118"/>
      <c r="EV11" s="118"/>
      <c r="FF11" s="118"/>
      <c r="FP11" s="118"/>
      <c r="FZ11" s="118"/>
      <c r="GJ11" s="118"/>
      <c r="GT11" s="118"/>
      <c r="HD11" s="118"/>
      <c r="HN11" s="118"/>
      <c r="HX11" s="118"/>
      <c r="IH11" s="118"/>
    </row>
    <row xmlns:x14ac="http://schemas.microsoft.com/office/spreadsheetml/2009/9/ac" r="12" s="252" customFormat="true" ht="18" customHeight="true" x14ac:dyDescent="0.2">
      <c r="A12" s="373" t="str">
        <f ca="true">IF(ISBLANK('Data Summary'!A14),"",'Data Summary'!A14)</f>
        <v/>
      </c>
      <c r="B12" s="247" t="s">
        <v>57</v>
      </c>
      <c r="C12" s="248" t="s">
        <v>27</v>
      </c>
      <c r="D12" s="249"/>
      <c r="E12" s="249"/>
      <c r="F12" s="249"/>
      <c r="G12" s="249"/>
      <c r="H12" s="249"/>
      <c r="I12" s="250"/>
      <c r="J12" s="244"/>
      <c r="K12" s="244"/>
      <c r="L12" s="247" t="s">
        <v>57</v>
      </c>
      <c r="M12" s="248" t="s">
        <v>27</v>
      </c>
      <c r="N12" s="249"/>
      <c r="O12" s="249"/>
      <c r="P12" s="249"/>
      <c r="Q12" s="249"/>
      <c r="R12" s="249"/>
      <c r="S12" s="250"/>
      <c r="T12" s="244"/>
      <c r="U12" s="244"/>
      <c r="V12" s="247" t="s">
        <v>57</v>
      </c>
      <c r="W12" s="248" t="s">
        <v>27</v>
      </c>
      <c r="X12" s="249"/>
      <c r="Y12" s="249"/>
      <c r="Z12" s="249"/>
      <c r="AA12" s="249"/>
      <c r="AB12" s="249"/>
      <c r="AC12" s="250"/>
      <c r="AD12" s="244"/>
      <c r="AE12" s="244"/>
      <c r="AF12" s="247" t="s">
        <v>57</v>
      </c>
      <c r="AG12" s="248" t="s">
        <v>27</v>
      </c>
      <c r="AH12" s="249"/>
      <c r="AI12" s="249"/>
      <c r="AJ12" s="249"/>
      <c r="AK12" s="249"/>
      <c r="AL12" s="249"/>
      <c r="AM12" s="250"/>
      <c r="AN12" s="244"/>
      <c r="AO12" s="244"/>
      <c r="AP12" s="247" t="s">
        <v>57</v>
      </c>
      <c r="AQ12" s="248" t="s">
        <v>27</v>
      </c>
      <c r="AR12" s="249"/>
      <c r="AS12" s="249"/>
      <c r="AT12" s="249"/>
      <c r="AU12" s="249"/>
      <c r="AV12" s="249"/>
      <c r="AW12" s="250"/>
      <c r="AX12" s="244"/>
      <c r="AY12" s="244"/>
      <c r="AZ12" s="247" t="s">
        <v>57</v>
      </c>
      <c r="BA12" s="248" t="s">
        <v>27</v>
      </c>
      <c r="BB12" s="249"/>
      <c r="BC12" s="249"/>
      <c r="BD12" s="249"/>
      <c r="BE12" s="249"/>
      <c r="BF12" s="249"/>
      <c r="BG12" s="250"/>
      <c r="BH12" s="244"/>
      <c r="BI12" s="244"/>
      <c r="BJ12" s="247" t="s">
        <v>57</v>
      </c>
      <c r="BK12" s="248" t="s">
        <v>27</v>
      </c>
      <c r="BL12" s="249"/>
      <c r="BM12" s="249"/>
      <c r="BN12" s="249"/>
      <c r="BO12" s="249"/>
      <c r="BP12" s="249"/>
      <c r="BQ12" s="250"/>
      <c r="BR12" s="244"/>
      <c r="BS12" s="244"/>
      <c r="BT12" s="247" t="s">
        <v>57</v>
      </c>
      <c r="BU12" s="248" t="s">
        <v>27</v>
      </c>
      <c r="BV12" s="249"/>
      <c r="BW12" s="249"/>
      <c r="BX12" s="249"/>
      <c r="BY12" s="249"/>
      <c r="BZ12" s="249"/>
      <c r="CA12" s="250"/>
      <c r="CB12" s="244"/>
      <c r="CC12" s="244"/>
      <c r="CD12" s="251"/>
      <c r="CN12" s="251"/>
      <c r="CX12" s="251"/>
      <c r="DH12" s="251"/>
      <c r="DR12" s="251"/>
      <c r="EB12" s="251"/>
      <c r="EL12" s="251"/>
      <c r="EV12" s="251"/>
      <c r="FF12" s="251"/>
      <c r="FP12" s="251"/>
      <c r="FZ12" s="251"/>
      <c r="GJ12" s="251"/>
      <c r="GT12" s="251"/>
      <c r="HD12" s="251"/>
      <c r="HN12" s="251"/>
      <c r="HX12" s="251"/>
      <c r="IH12" s="251"/>
    </row>
    <row xmlns:x14ac="http://schemas.microsoft.com/office/spreadsheetml/2009/9/ac" r="13" s="13" customFormat="true" ht="14.25" customHeight="true" x14ac:dyDescent="0.2">
      <c r="A13" s="373" t="str">
        <f ca="true">IF(ISBLANK('Data Summary'!A15),"",'Data Summary'!A15)</f>
        <v/>
      </c>
      <c r="B13" s="111" t="s">
        <v>55</v>
      </c>
      <c r="C13" s="5">
        <v>0</v>
      </c>
      <c r="D13" s="45">
        <v>0</v>
      </c>
      <c r="E13" s="45"/>
      <c r="F13" s="45"/>
      <c r="G13" s="45"/>
      <c r="H13" s="45">
        <v>0</v>
      </c>
      <c r="I13" s="66">
        <v>0</v>
      </c>
      <c r="J13" s="11"/>
      <c r="K13" s="11"/>
      <c r="L13" s="111" t="s">
        <v>55</v>
      </c>
      <c r="M13" s="5">
        <v>0</v>
      </c>
      <c r="N13" s="45">
        <v>0</v>
      </c>
      <c r="O13" s="45"/>
      <c r="P13" s="45"/>
      <c r="Q13" s="45"/>
      <c r="R13" s="45">
        <v>0</v>
      </c>
      <c r="S13" s="66">
        <v>0</v>
      </c>
      <c r="T13" s="11"/>
      <c r="U13" s="11"/>
      <c r="V13" s="111" t="s">
        <v>55</v>
      </c>
      <c r="W13" s="5">
        <v>0</v>
      </c>
      <c r="X13" s="45">
        <v>0</v>
      </c>
      <c r="Y13" s="45"/>
      <c r="Z13" s="45"/>
      <c r="AA13" s="45"/>
      <c r="AB13" s="45">
        <v>0</v>
      </c>
      <c r="AC13" s="66">
        <v>0</v>
      </c>
      <c r="AD13" s="11"/>
      <c r="AE13" s="11"/>
      <c r="AF13" s="111" t="s">
        <v>55</v>
      </c>
      <c r="AG13" s="5">
        <v>0</v>
      </c>
      <c r="AH13" s="45">
        <v>0</v>
      </c>
      <c r="AI13" s="45"/>
      <c r="AJ13" s="45"/>
      <c r="AK13" s="45"/>
      <c r="AL13" s="45">
        <v>0</v>
      </c>
      <c r="AM13" s="66">
        <v>0</v>
      </c>
      <c r="AN13" s="11"/>
      <c r="AO13" s="11"/>
      <c r="AP13" s="111" t="s">
        <v>55</v>
      </c>
      <c r="AQ13" s="5">
        <v>0</v>
      </c>
      <c r="AR13" s="45">
        <v>0</v>
      </c>
      <c r="AS13" s="45"/>
      <c r="AT13" s="45"/>
      <c r="AU13" s="45"/>
      <c r="AV13" s="45">
        <v>0</v>
      </c>
      <c r="AW13" s="66">
        <v>0</v>
      </c>
      <c r="AX13" s="11"/>
      <c r="AY13" s="11"/>
      <c r="AZ13" s="111" t="s">
        <v>55</v>
      </c>
      <c r="BA13" s="5">
        <v>0</v>
      </c>
      <c r="BB13" s="45">
        <v>0</v>
      </c>
      <c r="BC13" s="45"/>
      <c r="BD13" s="45"/>
      <c r="BE13" s="45"/>
      <c r="BF13" s="45">
        <v>0</v>
      </c>
      <c r="BG13" s="66">
        <v>0</v>
      </c>
      <c r="BH13" s="11"/>
      <c r="BI13" s="11"/>
      <c r="BJ13" s="111" t="s">
        <v>55</v>
      </c>
      <c r="BK13" s="5">
        <v>0</v>
      </c>
      <c r="BL13" s="45"/>
      <c r="BM13" s="45"/>
      <c r="BN13" s="45"/>
      <c r="BO13" s="45"/>
      <c r="BP13" s="45"/>
      <c r="BQ13" s="66"/>
      <c r="BR13" s="11"/>
      <c r="BS13" s="11"/>
      <c r="BT13" s="111" t="s">
        <v>55</v>
      </c>
      <c r="BU13" s="5">
        <v>0</v>
      </c>
      <c r="BV13" s="45">
        <v>0</v>
      </c>
      <c r="BW13" s="45"/>
      <c r="BX13" s="45"/>
      <c r="BY13" s="45"/>
      <c r="BZ13" s="45"/>
      <c r="CA13" s="66"/>
      <c r="CB13" s="11"/>
      <c r="CC13" s="11"/>
      <c r="CD13" s="120"/>
      <c r="CN13" s="120"/>
      <c r="CX13" s="120"/>
      <c r="DH13" s="120"/>
      <c r="DR13" s="120"/>
      <c r="EB13" s="120"/>
      <c r="EL13" s="120"/>
      <c r="EV13" s="120"/>
      <c r="FF13" s="120"/>
      <c r="FP13" s="120"/>
      <c r="FZ13" s="120"/>
      <c r="GJ13" s="120"/>
      <c r="GT13" s="120"/>
      <c r="HD13" s="120"/>
      <c r="HN13" s="120"/>
      <c r="HX13" s="120"/>
      <c r="IH13" s="120"/>
    </row>
    <row xmlns:x14ac="http://schemas.microsoft.com/office/spreadsheetml/2009/9/ac" r="14" x14ac:dyDescent="0.25">
      <c r="A14" s="373" t="str">
        <f ca="true">IF(ISBLANK('Data Summary'!A16),"",'Data Summary'!A16)</f>
        <v/>
      </c>
      <c r="B14" s="112" t="s">
        <v>105</v>
      </c>
      <c r="C14" s="139">
        <v>0</v>
      </c>
      <c r="D14" s="45"/>
      <c r="E14" s="45"/>
      <c r="F14" s="45"/>
      <c r="G14" s="45"/>
      <c r="H14" s="45"/>
      <c r="I14" s="66"/>
      <c r="J14" s="11"/>
      <c r="K14" s="11"/>
      <c r="L14" s="112" t="s">
        <v>105</v>
      </c>
      <c r="M14" s="139">
        <v>0</v>
      </c>
      <c r="N14" s="45"/>
      <c r="O14" s="45"/>
      <c r="P14" s="45"/>
      <c r="Q14" s="45"/>
      <c r="R14" s="45"/>
      <c r="S14" s="66"/>
      <c r="T14" s="11"/>
      <c r="U14" s="11"/>
      <c r="V14" s="112" t="s">
        <v>105</v>
      </c>
      <c r="W14" s="139">
        <v>0</v>
      </c>
      <c r="X14" s="45"/>
      <c r="Y14" s="45"/>
      <c r="Z14" s="45"/>
      <c r="AA14" s="45"/>
      <c r="AB14" s="45"/>
      <c r="AC14" s="66"/>
      <c r="AD14" s="11"/>
      <c r="AE14" s="11"/>
      <c r="AF14" s="112" t="s">
        <v>105</v>
      </c>
      <c r="AG14" s="139">
        <v>0</v>
      </c>
      <c r="AH14" s="45"/>
      <c r="AI14" s="45"/>
      <c r="AJ14" s="45"/>
      <c r="AK14" s="45"/>
      <c r="AL14" s="45"/>
      <c r="AM14" s="66"/>
      <c r="AN14" s="11"/>
      <c r="AO14" s="11"/>
      <c r="AP14" s="112" t="s">
        <v>105</v>
      </c>
      <c r="AQ14" s="139">
        <v>0</v>
      </c>
      <c r="AR14" s="45"/>
      <c r="AS14" s="45"/>
      <c r="AT14" s="45"/>
      <c r="AU14" s="45"/>
      <c r="AV14" s="45"/>
      <c r="AW14" s="66"/>
      <c r="AX14" s="11"/>
      <c r="AY14" s="11"/>
      <c r="AZ14" s="112" t="s">
        <v>105</v>
      </c>
      <c r="BA14" s="139">
        <v>0</v>
      </c>
      <c r="BB14" s="45"/>
      <c r="BC14" s="45"/>
      <c r="BD14" s="45"/>
      <c r="BE14" s="45"/>
      <c r="BF14" s="45"/>
      <c r="BG14" s="66"/>
      <c r="BH14" s="11"/>
      <c r="BI14" s="11"/>
      <c r="BJ14" s="112" t="s">
        <v>105</v>
      </c>
      <c r="BK14" s="139">
        <v>0</v>
      </c>
      <c r="BL14" s="45"/>
      <c r="BM14" s="45"/>
      <c r="BN14" s="45"/>
      <c r="BO14" s="45"/>
      <c r="BP14" s="45"/>
      <c r="BQ14" s="66"/>
      <c r="BR14" s="11"/>
      <c r="BS14" s="11"/>
      <c r="BT14" s="112" t="s">
        <v>105</v>
      </c>
      <c r="BU14" s="139">
        <v>0</v>
      </c>
      <c r="BV14" s="45"/>
      <c r="BW14" s="45"/>
      <c r="BX14" s="45"/>
      <c r="BY14" s="45"/>
      <c r="BZ14" s="45"/>
      <c r="CA14" s="66"/>
      <c r="CB14" s="11"/>
      <c r="CC14" s="11"/>
    </row>
    <row xmlns:x14ac="http://schemas.microsoft.com/office/spreadsheetml/2009/9/ac" r="15" s="2" customFormat="true" x14ac:dyDescent="0.25">
      <c r="A15" s="373" t="str">
        <f ca="true">IF(ISBLANK('Data Summary'!A17),"",'Data Summary'!A17)</f>
        <v/>
      </c>
      <c r="B15" s="112" t="s">
        <v>184</v>
      </c>
      <c r="C15" s="6">
        <v>1</v>
      </c>
      <c r="D15" s="45">
        <v>100</v>
      </c>
      <c r="E15" s="137"/>
      <c r="F15" s="137"/>
      <c r="G15" s="137"/>
      <c r="H15" s="45">
        <v>100</v>
      </c>
      <c r="I15" s="66">
        <v>100</v>
      </c>
      <c r="J15" s="11"/>
      <c r="K15" s="11"/>
      <c r="L15" s="112" t="s">
        <v>184</v>
      </c>
      <c r="M15" s="6">
        <v>1</v>
      </c>
      <c r="N15" s="45">
        <v>100</v>
      </c>
      <c r="O15" s="137"/>
      <c r="P15" s="137"/>
      <c r="Q15" s="137"/>
      <c r="R15" s="45">
        <v>100</v>
      </c>
      <c r="S15" s="66">
        <v>100</v>
      </c>
      <c r="T15" s="11"/>
      <c r="U15" s="11"/>
      <c r="V15" s="112" t="s">
        <v>184</v>
      </c>
      <c r="W15" s="6">
        <v>1</v>
      </c>
      <c r="X15" s="45">
        <v>100</v>
      </c>
      <c r="Y15" s="137"/>
      <c r="Z15" s="137"/>
      <c r="AA15" s="137"/>
      <c r="AB15" s="45">
        <v>100</v>
      </c>
      <c r="AC15" s="66">
        <v>100</v>
      </c>
      <c r="AD15" s="11"/>
      <c r="AE15" s="11"/>
      <c r="AF15" s="112" t="s">
        <v>184</v>
      </c>
      <c r="AG15" s="6">
        <v>1</v>
      </c>
      <c r="AH15" s="45">
        <v>100</v>
      </c>
      <c r="AI15" s="137"/>
      <c r="AJ15" s="137"/>
      <c r="AK15" s="137"/>
      <c r="AL15" s="45">
        <v>100</v>
      </c>
      <c r="AM15" s="66">
        <v>100</v>
      </c>
      <c r="AN15" s="11"/>
      <c r="AO15" s="11"/>
      <c r="AP15" s="112" t="s">
        <v>184</v>
      </c>
      <c r="AQ15" s="6">
        <v>1</v>
      </c>
      <c r="AR15" s="45">
        <v>100</v>
      </c>
      <c r="AS15" s="137"/>
      <c r="AT15" s="137"/>
      <c r="AU15" s="137"/>
      <c r="AV15" s="45">
        <v>100</v>
      </c>
      <c r="AW15" s="66">
        <v>100</v>
      </c>
      <c r="AX15" s="11"/>
      <c r="AY15" s="11"/>
      <c r="AZ15" s="112" t="s">
        <v>184</v>
      </c>
      <c r="BA15" s="6">
        <v>1</v>
      </c>
      <c r="BB15" s="45">
        <v>100</v>
      </c>
      <c r="BC15" s="137"/>
      <c r="BD15" s="137"/>
      <c r="BE15" s="137"/>
      <c r="BF15" s="45">
        <v>100</v>
      </c>
      <c r="BG15" s="66">
        <v>100</v>
      </c>
      <c r="BH15" s="11"/>
      <c r="BI15" s="11"/>
      <c r="BJ15" s="112"/>
      <c r="BK15" s="6"/>
      <c r="BL15" s="45"/>
      <c r="BM15" s="137"/>
      <c r="BN15" s="137"/>
      <c r="BO15" s="137"/>
      <c r="BP15" s="45"/>
      <c r="BQ15" s="66"/>
      <c r="BR15" s="11"/>
      <c r="BS15" s="11"/>
      <c r="BT15" s="112" t="s">
        <v>184</v>
      </c>
      <c r="BU15" s="6">
        <v>1</v>
      </c>
      <c r="BV15" s="45">
        <v>100</v>
      </c>
      <c r="BW15" s="137"/>
      <c r="BX15" s="137"/>
      <c r="BY15" s="137"/>
      <c r="BZ15" s="45"/>
      <c r="CA15" s="66"/>
      <c r="CB15" s="11"/>
      <c r="CC15" s="11"/>
      <c r="CD15" s="121"/>
      <c r="CN15" s="121"/>
      <c r="CX15" s="121"/>
      <c r="DH15" s="121"/>
      <c r="DR15" s="121"/>
      <c r="EB15" s="121"/>
      <c r="EL15" s="121"/>
      <c r="EV15" s="121"/>
      <c r="FF15" s="121"/>
      <c r="FP15" s="121"/>
      <c r="FZ15" s="121"/>
      <c r="GJ15" s="121"/>
      <c r="GT15" s="121"/>
      <c r="HD15" s="121"/>
      <c r="HN15" s="121"/>
      <c r="HX15" s="121"/>
      <c r="IH15" s="121"/>
    </row>
    <row xmlns:x14ac="http://schemas.microsoft.com/office/spreadsheetml/2009/9/ac" r="16" s="2" customFormat="true" x14ac:dyDescent="0.25">
      <c r="A16" s="373" t="str">
        <f ca="true">IF(ISBLANK('Data Summary'!A18),"",'Data Summary'!A18)</f>
        <v/>
      </c>
      <c r="B16" s="112"/>
      <c r="C16" s="140"/>
      <c r="D16" s="45"/>
      <c r="E16" s="137"/>
      <c r="F16" s="137"/>
      <c r="G16" s="137"/>
      <c r="H16" s="45"/>
      <c r="I16" s="66"/>
      <c r="J16" s="11"/>
      <c r="K16" s="11"/>
      <c r="L16" s="112"/>
      <c r="M16" s="140"/>
      <c r="N16" s="45"/>
      <c r="O16" s="137"/>
      <c r="P16" s="137"/>
      <c r="Q16" s="137"/>
      <c r="R16" s="45"/>
      <c r="S16" s="66"/>
      <c r="T16" s="11"/>
      <c r="U16" s="11"/>
      <c r="V16" s="112"/>
      <c r="W16" s="140"/>
      <c r="X16" s="45"/>
      <c r="Y16" s="137"/>
      <c r="Z16" s="137"/>
      <c r="AA16" s="137"/>
      <c r="AB16" s="45"/>
      <c r="AC16" s="66"/>
      <c r="AD16" s="11"/>
      <c r="AE16" s="11"/>
      <c r="AF16" s="112"/>
      <c r="AG16" s="140"/>
      <c r="AH16" s="45"/>
      <c r="AI16" s="137"/>
      <c r="AJ16" s="137"/>
      <c r="AK16" s="137"/>
      <c r="AL16" s="45"/>
      <c r="AM16" s="66"/>
      <c r="AN16" s="11"/>
      <c r="AO16" s="11"/>
      <c r="AP16" s="112"/>
      <c r="AQ16" s="140"/>
      <c r="AR16" s="45"/>
      <c r="AS16" s="137"/>
      <c r="AT16" s="137"/>
      <c r="AU16" s="137"/>
      <c r="AV16" s="45"/>
      <c r="AW16" s="66"/>
      <c r="AX16" s="11"/>
      <c r="AY16" s="11"/>
      <c r="AZ16" s="112"/>
      <c r="BA16" s="140"/>
      <c r="BB16" s="45"/>
      <c r="BC16" s="137"/>
      <c r="BD16" s="137"/>
      <c r="BE16" s="137"/>
      <c r="BF16" s="45"/>
      <c r="BG16" s="66"/>
      <c r="BH16" s="11"/>
      <c r="BI16" s="11"/>
      <c r="BJ16" s="112"/>
      <c r="BK16" s="140"/>
      <c r="BL16" s="45"/>
      <c r="BM16" s="137"/>
      <c r="BN16" s="137"/>
      <c r="BO16" s="137"/>
      <c r="BP16" s="45"/>
      <c r="BQ16" s="66"/>
      <c r="BR16" s="11"/>
      <c r="BS16" s="11"/>
      <c r="BT16" s="112"/>
      <c r="BU16" s="140"/>
      <c r="BV16" s="45"/>
      <c r="BW16" s="137"/>
      <c r="BX16" s="137"/>
      <c r="BY16" s="137"/>
      <c r="BZ16" s="45"/>
      <c r="CA16" s="66"/>
      <c r="CB16" s="11"/>
      <c r="CC16" s="11"/>
      <c r="CD16" s="121"/>
      <c r="CN16" s="121"/>
      <c r="CX16" s="121"/>
      <c r="DH16" s="121"/>
      <c r="DR16" s="121"/>
      <c r="EB16" s="121"/>
      <c r="EL16" s="121"/>
      <c r="EV16" s="121"/>
      <c r="FF16" s="121"/>
      <c r="FP16" s="121"/>
      <c r="FZ16" s="121"/>
      <c r="GJ16" s="121"/>
      <c r="GT16" s="121"/>
      <c r="HD16" s="121"/>
      <c r="HN16" s="121"/>
      <c r="HX16" s="121"/>
      <c r="IH16" s="121"/>
    </row>
    <row xmlns:x14ac="http://schemas.microsoft.com/office/spreadsheetml/2009/9/ac" r="17" s="2" customFormat="true" x14ac:dyDescent="0.25">
      <c r="A17" s="373" t="str">
        <f ca="true">IF(ISBLANK('Data Summary'!A19),"",'Data Summary'!A19)</f>
        <v/>
      </c>
      <c r="B17" s="112"/>
      <c r="C17" s="140"/>
      <c r="D17" s="45"/>
      <c r="E17" s="137"/>
      <c r="F17" s="137"/>
      <c r="G17" s="137"/>
      <c r="H17" s="137"/>
      <c r="I17" s="25"/>
      <c r="J17" s="11"/>
      <c r="K17" s="11"/>
      <c r="L17" s="112"/>
      <c r="M17" s="140"/>
      <c r="N17" s="45"/>
      <c r="O17" s="137"/>
      <c r="P17" s="137"/>
      <c r="Q17" s="137"/>
      <c r="R17" s="137"/>
      <c r="S17" s="25"/>
      <c r="T17" s="11"/>
      <c r="U17" s="11"/>
      <c r="V17" s="112"/>
      <c r="W17" s="140"/>
      <c r="X17" s="45"/>
      <c r="Y17" s="137"/>
      <c r="Z17" s="137"/>
      <c r="AA17" s="137"/>
      <c r="AB17" s="137"/>
      <c r="AC17" s="25"/>
      <c r="AD17" s="11"/>
      <c r="AE17" s="11"/>
      <c r="AF17" s="112"/>
      <c r="AG17" s="140"/>
      <c r="AH17" s="45"/>
      <c r="AI17" s="137"/>
      <c r="AJ17" s="137"/>
      <c r="AK17" s="137"/>
      <c r="AL17" s="137"/>
      <c r="AM17" s="25"/>
      <c r="AN17" s="11"/>
      <c r="AO17" s="11"/>
      <c r="AP17" s="112"/>
      <c r="AQ17" s="140"/>
      <c r="AR17" s="45"/>
      <c r="AS17" s="137"/>
      <c r="AT17" s="137"/>
      <c r="AU17" s="137"/>
      <c r="AV17" s="137"/>
      <c r="AW17" s="25"/>
      <c r="AX17" s="11"/>
      <c r="AY17" s="11"/>
      <c r="AZ17" s="112"/>
      <c r="BA17" s="140"/>
      <c r="BB17" s="45"/>
      <c r="BC17" s="137"/>
      <c r="BD17" s="137"/>
      <c r="BE17" s="137"/>
      <c r="BF17" s="137"/>
      <c r="BG17" s="25"/>
      <c r="BH17" s="11"/>
      <c r="BI17" s="11"/>
      <c r="BJ17" s="112"/>
      <c r="BK17" s="140"/>
      <c r="BL17" s="45"/>
      <c r="BM17" s="137"/>
      <c r="BN17" s="137"/>
      <c r="BO17" s="137"/>
      <c r="BP17" s="137"/>
      <c r="BQ17" s="25"/>
      <c r="BR17" s="11"/>
      <c r="BS17" s="11"/>
      <c r="BT17" s="112"/>
      <c r="BU17" s="140"/>
      <c r="BV17" s="45"/>
      <c r="BW17" s="137"/>
      <c r="BX17" s="137"/>
      <c r="BY17" s="137"/>
      <c r="BZ17" s="137"/>
      <c r="CA17" s="25"/>
      <c r="CB17" s="11"/>
      <c r="CC17" s="11"/>
      <c r="CD17" s="121"/>
      <c r="CN17" s="121"/>
      <c r="CX17" s="121"/>
      <c r="DH17" s="121"/>
      <c r="DR17" s="121"/>
      <c r="EB17" s="121"/>
      <c r="EL17" s="121"/>
      <c r="EV17" s="121"/>
      <c r="FF17" s="121"/>
      <c r="FP17" s="121"/>
      <c r="FZ17" s="121"/>
      <c r="GJ17" s="121"/>
      <c r="GT17" s="121"/>
      <c r="HD17" s="121"/>
      <c r="HN17" s="121"/>
      <c r="HX17" s="121"/>
      <c r="IH17" s="121"/>
    </row>
    <row xmlns:x14ac="http://schemas.microsoft.com/office/spreadsheetml/2009/9/ac" r="18" s="2" customFormat="true" x14ac:dyDescent="0.25">
      <c r="A18" s="373" t="str">
        <f ca="true">IF(ISBLANK('Data Summary'!A20),"",'Data Summary'!A20)</f>
        <v/>
      </c>
      <c r="B18" s="112"/>
      <c r="C18" s="140"/>
      <c r="D18" s="45"/>
      <c r="E18" s="67"/>
      <c r="F18" s="67"/>
      <c r="G18" s="137"/>
      <c r="H18" s="137"/>
      <c r="I18" s="25"/>
      <c r="J18" s="11"/>
      <c r="K18" s="11"/>
      <c r="L18" s="112"/>
      <c r="M18" s="140"/>
      <c r="N18" s="45"/>
      <c r="O18" s="67"/>
      <c r="P18" s="67"/>
      <c r="Q18" s="137"/>
      <c r="R18" s="137"/>
      <c r="S18" s="25"/>
      <c r="T18" s="11"/>
      <c r="U18" s="11"/>
      <c r="V18" s="112"/>
      <c r="W18" s="140"/>
      <c r="X18" s="45"/>
      <c r="Y18" s="67"/>
      <c r="Z18" s="67"/>
      <c r="AA18" s="137"/>
      <c r="AB18" s="137"/>
      <c r="AC18" s="25"/>
      <c r="AD18" s="11"/>
      <c r="AE18" s="11"/>
      <c r="AF18" s="112"/>
      <c r="AG18" s="140"/>
      <c r="AH18" s="45"/>
      <c r="AI18" s="67"/>
      <c r="AJ18" s="67"/>
      <c r="AK18" s="137"/>
      <c r="AL18" s="137"/>
      <c r="AM18" s="25"/>
      <c r="AN18" s="11"/>
      <c r="AO18" s="11"/>
      <c r="AP18" s="112"/>
      <c r="AQ18" s="140"/>
      <c r="AR18" s="45"/>
      <c r="AS18" s="67"/>
      <c r="AT18" s="67"/>
      <c r="AU18" s="137"/>
      <c r="AV18" s="137"/>
      <c r="AW18" s="25"/>
      <c r="AX18" s="11"/>
      <c r="AY18" s="11"/>
      <c r="AZ18" s="112"/>
      <c r="BA18" s="140"/>
      <c r="BB18" s="45"/>
      <c r="BC18" s="67"/>
      <c r="BD18" s="67"/>
      <c r="BE18" s="137"/>
      <c r="BF18" s="137"/>
      <c r="BG18" s="25"/>
      <c r="BH18" s="11"/>
      <c r="BI18" s="11"/>
      <c r="BJ18" s="112"/>
      <c r="BK18" s="140"/>
      <c r="BL18" s="45"/>
      <c r="BM18" s="67"/>
      <c r="BN18" s="67"/>
      <c r="BO18" s="137"/>
      <c r="BP18" s="137"/>
      <c r="BQ18" s="25"/>
      <c r="BR18" s="11"/>
      <c r="BS18" s="11"/>
      <c r="BT18" s="112"/>
      <c r="BU18" s="140"/>
      <c r="BV18" s="45"/>
      <c r="BW18" s="67"/>
      <c r="BX18" s="67"/>
      <c r="BY18" s="137"/>
      <c r="BZ18" s="137"/>
      <c r="CA18" s="25"/>
      <c r="CB18" s="11"/>
      <c r="CC18" s="11"/>
      <c r="CD18" s="121"/>
      <c r="CN18" s="121"/>
      <c r="CX18" s="121"/>
      <c r="DH18" s="121"/>
      <c r="DR18" s="121"/>
      <c r="EB18" s="121"/>
      <c r="EL18" s="121"/>
      <c r="EV18" s="121"/>
      <c r="FF18" s="121"/>
      <c r="FP18" s="121"/>
      <c r="FZ18" s="121"/>
      <c r="GJ18" s="121"/>
      <c r="GT18" s="121"/>
      <c r="HD18" s="121"/>
      <c r="HN18" s="121"/>
      <c r="HX18" s="121"/>
      <c r="IH18" s="121"/>
    </row>
    <row xmlns:x14ac="http://schemas.microsoft.com/office/spreadsheetml/2009/9/ac" r="19" s="2" customFormat="true" x14ac:dyDescent="0.25">
      <c r="A19" s="373" t="str">
        <f ca="true">IF(ISBLANK('Data Summary'!A21),"",'Data Summary'!A21)</f>
        <v/>
      </c>
      <c r="B19" s="112"/>
      <c r="C19" s="6"/>
      <c r="D19" s="45"/>
      <c r="E19" s="67"/>
      <c r="F19" s="67"/>
      <c r="G19" s="67"/>
      <c r="H19" s="67"/>
      <c r="I19" s="68"/>
      <c r="J19" s="11"/>
      <c r="K19" s="11"/>
      <c r="L19" s="112"/>
      <c r="M19" s="6"/>
      <c r="N19" s="45"/>
      <c r="O19" s="67"/>
      <c r="P19" s="67"/>
      <c r="Q19" s="67"/>
      <c r="R19" s="67"/>
      <c r="S19" s="68"/>
      <c r="T19" s="11"/>
      <c r="U19" s="11"/>
      <c r="V19" s="112"/>
      <c r="W19" s="6"/>
      <c r="X19" s="45"/>
      <c r="Y19" s="67"/>
      <c r="Z19" s="67"/>
      <c r="AA19" s="67"/>
      <c r="AB19" s="67"/>
      <c r="AC19" s="68"/>
      <c r="AD19" s="11"/>
      <c r="AE19" s="11"/>
      <c r="AF19" s="112"/>
      <c r="AG19" s="6"/>
      <c r="AH19" s="45"/>
      <c r="AI19" s="67"/>
      <c r="AJ19" s="67"/>
      <c r="AK19" s="67"/>
      <c r="AL19" s="67"/>
      <c r="AM19" s="68"/>
      <c r="AN19" s="11"/>
      <c r="AO19" s="11"/>
      <c r="AP19" s="112"/>
      <c r="AQ19" s="6"/>
      <c r="AR19" s="45"/>
      <c r="AS19" s="67"/>
      <c r="AT19" s="67"/>
      <c r="AU19" s="67"/>
      <c r="AV19" s="67"/>
      <c r="AW19" s="68"/>
      <c r="AX19" s="11"/>
      <c r="AY19" s="11"/>
      <c r="AZ19" s="112"/>
      <c r="BA19" s="6"/>
      <c r="BB19" s="45"/>
      <c r="BC19" s="67"/>
      <c r="BD19" s="67"/>
      <c r="BE19" s="67"/>
      <c r="BF19" s="67"/>
      <c r="BG19" s="68"/>
      <c r="BH19" s="11"/>
      <c r="BI19" s="11"/>
      <c r="BJ19" s="112"/>
      <c r="BK19" s="6"/>
      <c r="BL19" s="45"/>
      <c r="BM19" s="67"/>
      <c r="BN19" s="67"/>
      <c r="BO19" s="67"/>
      <c r="BP19" s="67"/>
      <c r="BQ19" s="68"/>
      <c r="BR19" s="11"/>
      <c r="BS19" s="11"/>
      <c r="BT19" s="112"/>
      <c r="BU19" s="6"/>
      <c r="BV19" s="45"/>
      <c r="BW19" s="67"/>
      <c r="BX19" s="67"/>
      <c r="BY19" s="67"/>
      <c r="BZ19" s="67"/>
      <c r="CA19" s="68"/>
      <c r="CB19" s="11"/>
      <c r="CC19" s="11"/>
      <c r="CD19" s="121"/>
      <c r="CN19" s="121"/>
      <c r="CX19" s="121"/>
      <c r="DH19" s="121"/>
      <c r="DR19" s="121"/>
      <c r="EB19" s="121"/>
      <c r="EL19" s="121"/>
      <c r="EV19" s="121"/>
      <c r="FF19" s="121"/>
      <c r="FP19" s="121"/>
      <c r="FZ19" s="121"/>
      <c r="GJ19" s="121"/>
      <c r="GT19" s="121"/>
      <c r="HD19" s="121"/>
      <c r="HN19" s="121"/>
      <c r="HX19" s="121"/>
      <c r="IH19" s="121"/>
    </row>
    <row xmlns:x14ac="http://schemas.microsoft.com/office/spreadsheetml/2009/9/ac" r="20" s="2" customFormat="true" x14ac:dyDescent="0.25">
      <c r="A20" s="373" t="str">
        <f ca="true">IF(ISBLANK('Data Summary'!A22),"",'Data Summary'!A22)</f>
        <v/>
      </c>
      <c r="B20" s="112"/>
      <c r="C20" s="6"/>
      <c r="D20" s="67"/>
      <c r="E20" s="67"/>
      <c r="F20" s="67"/>
      <c r="G20" s="67"/>
      <c r="H20" s="67"/>
      <c r="I20" s="69"/>
      <c r="J20" s="11"/>
      <c r="K20" s="11"/>
      <c r="L20" s="112"/>
      <c r="M20" s="6"/>
      <c r="N20" s="67"/>
      <c r="O20" s="67"/>
      <c r="P20" s="67"/>
      <c r="Q20" s="67"/>
      <c r="R20" s="67"/>
      <c r="S20" s="69"/>
      <c r="T20" s="11"/>
      <c r="U20" s="11"/>
      <c r="V20" s="112"/>
      <c r="W20" s="6"/>
      <c r="X20" s="67"/>
      <c r="Y20" s="67"/>
      <c r="Z20" s="67"/>
      <c r="AA20" s="67"/>
      <c r="AB20" s="67"/>
      <c r="AC20" s="69"/>
      <c r="AD20" s="11"/>
      <c r="AE20" s="11"/>
      <c r="AF20" s="112"/>
      <c r="AG20" s="6"/>
      <c r="AH20" s="67"/>
      <c r="AI20" s="67"/>
      <c r="AJ20" s="67"/>
      <c r="AK20" s="67"/>
      <c r="AL20" s="67"/>
      <c r="AM20" s="69"/>
      <c r="AN20" s="11"/>
      <c r="AO20" s="11"/>
      <c r="AP20" s="112"/>
      <c r="AQ20" s="6"/>
      <c r="AR20" s="67"/>
      <c r="AS20" s="67"/>
      <c r="AT20" s="67"/>
      <c r="AU20" s="67"/>
      <c r="AV20" s="67"/>
      <c r="AW20" s="69"/>
      <c r="AX20" s="11"/>
      <c r="AY20" s="11"/>
      <c r="AZ20" s="112"/>
      <c r="BA20" s="6"/>
      <c r="BB20" s="67"/>
      <c r="BC20" s="67"/>
      <c r="BD20" s="67"/>
      <c r="BE20" s="67"/>
      <c r="BF20" s="67"/>
      <c r="BG20" s="69"/>
      <c r="BH20" s="11"/>
      <c r="BI20" s="11"/>
      <c r="BJ20" s="112"/>
      <c r="BK20" s="6"/>
      <c r="BL20" s="67"/>
      <c r="BM20" s="67"/>
      <c r="BN20" s="67"/>
      <c r="BO20" s="67"/>
      <c r="BP20" s="67"/>
      <c r="BQ20" s="69"/>
      <c r="BR20" s="11"/>
      <c r="BS20" s="11"/>
      <c r="BT20" s="112"/>
      <c r="BU20" s="6"/>
      <c r="BV20" s="67"/>
      <c r="BW20" s="67"/>
      <c r="BX20" s="67"/>
      <c r="BY20" s="67"/>
      <c r="BZ20" s="67"/>
      <c r="CA20" s="69"/>
      <c r="CB20" s="11"/>
      <c r="CC20" s="11"/>
      <c r="CD20" s="121"/>
      <c r="CN20" s="121"/>
      <c r="CX20" s="121"/>
      <c r="DH20" s="121"/>
      <c r="DR20" s="121"/>
      <c r="EB20" s="121"/>
      <c r="EL20" s="121"/>
      <c r="EV20" s="121"/>
      <c r="FF20" s="121"/>
      <c r="FP20" s="121"/>
      <c r="FZ20" s="121"/>
      <c r="GJ20" s="121"/>
      <c r="GT20" s="121"/>
      <c r="HD20" s="121"/>
      <c r="HN20" s="121"/>
      <c r="HX20" s="121"/>
      <c r="IH20" s="121"/>
    </row>
    <row xmlns:x14ac="http://schemas.microsoft.com/office/spreadsheetml/2009/9/ac" r="21" s="2" customFormat="true" x14ac:dyDescent="0.25">
      <c r="A21" s="373" t="str">
        <f ca="true">IF(ISBLANK('Data Summary'!A23),"",'Data Summary'!A23)</f>
        <v/>
      </c>
      <c r="B21" s="112"/>
      <c r="C21" s="140"/>
      <c r="D21" s="137"/>
      <c r="E21" s="137"/>
      <c r="F21" s="137"/>
      <c r="G21" s="137"/>
      <c r="H21" s="137"/>
      <c r="I21" s="69"/>
      <c r="J21" s="11"/>
      <c r="K21" s="11"/>
      <c r="L21" s="112"/>
      <c r="M21" s="140"/>
      <c r="N21" s="137"/>
      <c r="O21" s="137"/>
      <c r="P21" s="137"/>
      <c r="Q21" s="137"/>
      <c r="R21" s="137"/>
      <c r="S21" s="69"/>
      <c r="T21" s="11"/>
      <c r="U21" s="11"/>
      <c r="V21" s="112"/>
      <c r="W21" s="140"/>
      <c r="X21" s="137"/>
      <c r="Y21" s="137"/>
      <c r="Z21" s="137"/>
      <c r="AA21" s="137"/>
      <c r="AB21" s="137"/>
      <c r="AC21" s="69"/>
      <c r="AD21" s="11"/>
      <c r="AE21" s="11"/>
      <c r="AF21" s="112"/>
      <c r="AG21" s="140"/>
      <c r="AH21" s="137"/>
      <c r="AI21" s="137"/>
      <c r="AJ21" s="137"/>
      <c r="AK21" s="137"/>
      <c r="AL21" s="137"/>
      <c r="AM21" s="69"/>
      <c r="AN21" s="11"/>
      <c r="AO21" s="11"/>
      <c r="AP21" s="112"/>
      <c r="AQ21" s="140"/>
      <c r="AR21" s="137"/>
      <c r="AS21" s="137"/>
      <c r="AT21" s="137"/>
      <c r="AU21" s="137"/>
      <c r="AV21" s="137"/>
      <c r="AW21" s="69"/>
      <c r="AX21" s="11"/>
      <c r="AY21" s="11"/>
      <c r="AZ21" s="112"/>
      <c r="BA21" s="140"/>
      <c r="BB21" s="137"/>
      <c r="BC21" s="137"/>
      <c r="BD21" s="137"/>
      <c r="BE21" s="137"/>
      <c r="BF21" s="137"/>
      <c r="BG21" s="69"/>
      <c r="BH21" s="11"/>
      <c r="BI21" s="11"/>
      <c r="BJ21" s="112"/>
      <c r="BK21" s="140"/>
      <c r="BL21" s="137"/>
      <c r="BM21" s="137"/>
      <c r="BN21" s="137"/>
      <c r="BO21" s="137"/>
      <c r="BP21" s="137"/>
      <c r="BQ21" s="69"/>
      <c r="BR21" s="11"/>
      <c r="BS21" s="11"/>
      <c r="BT21" s="112"/>
      <c r="BU21" s="140"/>
      <c r="BV21" s="137"/>
      <c r="BW21" s="137"/>
      <c r="BX21" s="137"/>
      <c r="BY21" s="137"/>
      <c r="BZ21" s="137"/>
      <c r="CA21" s="69"/>
      <c r="CB21" s="11"/>
      <c r="CC21" s="11"/>
      <c r="CD21" s="121"/>
      <c r="CN21" s="121"/>
      <c r="CX21" s="121"/>
      <c r="DH21" s="121"/>
      <c r="DR21" s="121"/>
      <c r="EB21" s="121"/>
      <c r="EL21" s="121"/>
      <c r="EV21" s="121"/>
      <c r="FF21" s="121"/>
      <c r="FP21" s="121"/>
      <c r="FZ21" s="121"/>
      <c r="GJ21" s="121"/>
      <c r="GT21" s="121"/>
      <c r="HD21" s="121"/>
      <c r="HN21" s="121"/>
      <c r="HX21" s="121"/>
      <c r="IH21" s="121"/>
    </row>
    <row xmlns:x14ac="http://schemas.microsoft.com/office/spreadsheetml/2009/9/ac" r="22" s="2" customFormat="true" x14ac:dyDescent="0.25">
      <c r="A22" s="373" t="str">
        <f ca="true">IF(ISBLANK('Data Summary'!A24),"",'Data Summary'!A24)</f>
        <v/>
      </c>
      <c r="B22" s="112"/>
      <c r="C22" s="140"/>
      <c r="D22" s="137"/>
      <c r="E22" s="137"/>
      <c r="F22" s="137"/>
      <c r="G22" s="137"/>
      <c r="H22" s="137"/>
      <c r="I22" s="25"/>
      <c r="J22" s="11"/>
      <c r="K22" s="11"/>
      <c r="L22" s="112"/>
      <c r="M22" s="140"/>
      <c r="N22" s="137"/>
      <c r="O22" s="137"/>
      <c r="P22" s="137"/>
      <c r="Q22" s="137"/>
      <c r="R22" s="137"/>
      <c r="S22" s="25"/>
      <c r="T22" s="11"/>
      <c r="U22" s="11"/>
      <c r="V22" s="112"/>
      <c r="W22" s="140"/>
      <c r="X22" s="137"/>
      <c r="Y22" s="137"/>
      <c r="Z22" s="137"/>
      <c r="AA22" s="137"/>
      <c r="AB22" s="137"/>
      <c r="AC22" s="25"/>
      <c r="AD22" s="11"/>
      <c r="AE22" s="11"/>
      <c r="AF22" s="112"/>
      <c r="AG22" s="140"/>
      <c r="AH22" s="137"/>
      <c r="AI22" s="137"/>
      <c r="AJ22" s="137"/>
      <c r="AK22" s="137"/>
      <c r="AL22" s="137"/>
      <c r="AM22" s="25"/>
      <c r="AN22" s="11"/>
      <c r="AO22" s="11"/>
      <c r="AP22" s="112"/>
      <c r="AQ22" s="140"/>
      <c r="AR22" s="137"/>
      <c r="AS22" s="137"/>
      <c r="AT22" s="137"/>
      <c r="AU22" s="137"/>
      <c r="AV22" s="137"/>
      <c r="AW22" s="25"/>
      <c r="AX22" s="11"/>
      <c r="AY22" s="11"/>
      <c r="AZ22" s="112"/>
      <c r="BA22" s="140"/>
      <c r="BB22" s="137"/>
      <c r="BC22" s="137"/>
      <c r="BD22" s="137"/>
      <c r="BE22" s="137"/>
      <c r="BF22" s="137"/>
      <c r="BG22" s="25"/>
      <c r="BH22" s="11"/>
      <c r="BI22" s="11"/>
      <c r="BJ22" s="112"/>
      <c r="BK22" s="140"/>
      <c r="BL22" s="137"/>
      <c r="BM22" s="137"/>
      <c r="BN22" s="137"/>
      <c r="BO22" s="137"/>
      <c r="BP22" s="137"/>
      <c r="BQ22" s="25"/>
      <c r="BR22" s="11"/>
      <c r="BS22" s="11"/>
      <c r="BT22" s="112"/>
      <c r="BU22" s="140"/>
      <c r="BV22" s="137"/>
      <c r="BW22" s="137"/>
      <c r="BX22" s="137"/>
      <c r="BY22" s="137"/>
      <c r="BZ22" s="137"/>
      <c r="CA22" s="25"/>
      <c r="CB22" s="11"/>
      <c r="CC22" s="11"/>
      <c r="CD22" s="121"/>
      <c r="CN22" s="121"/>
      <c r="CX22" s="121"/>
      <c r="DH22" s="121"/>
      <c r="DR22" s="121"/>
      <c r="EB22" s="121"/>
      <c r="EL22" s="121"/>
      <c r="EV22" s="121"/>
      <c r="FF22" s="121"/>
      <c r="FP22" s="121"/>
      <c r="FZ22" s="121"/>
      <c r="GJ22" s="121"/>
      <c r="GT22" s="121"/>
      <c r="HD22" s="121"/>
      <c r="HN22" s="121"/>
      <c r="HX22" s="121"/>
      <c r="IH22" s="121"/>
    </row>
    <row xmlns:x14ac="http://schemas.microsoft.com/office/spreadsheetml/2009/9/ac" r="23" s="2" customFormat="true" x14ac:dyDescent="0.25">
      <c r="A23" s="373" t="str">
        <f ca="true">IF(ISBLANK('Data Summary'!A25),"",'Data Summary'!A25)</f>
        <v/>
      </c>
      <c r="B23" s="112"/>
      <c r="C23" s="140"/>
      <c r="D23" s="137"/>
      <c r="E23" s="137"/>
      <c r="F23" s="137"/>
      <c r="G23" s="137"/>
      <c r="H23" s="137"/>
      <c r="I23" s="25"/>
      <c r="J23" s="11"/>
      <c r="K23" s="11"/>
      <c r="L23" s="112"/>
      <c r="M23" s="140"/>
      <c r="N23" s="137"/>
      <c r="O23" s="137"/>
      <c r="P23" s="137"/>
      <c r="Q23" s="137"/>
      <c r="R23" s="137"/>
      <c r="S23" s="25"/>
      <c r="T23" s="11"/>
      <c r="U23" s="11"/>
      <c r="V23" s="112"/>
      <c r="W23" s="140"/>
      <c r="X23" s="137"/>
      <c r="Y23" s="137"/>
      <c r="Z23" s="137"/>
      <c r="AA23" s="137"/>
      <c r="AB23" s="137"/>
      <c r="AC23" s="25"/>
      <c r="AD23" s="11"/>
      <c r="AE23" s="11"/>
      <c r="AF23" s="112"/>
      <c r="AG23" s="140"/>
      <c r="AH23" s="137"/>
      <c r="AI23" s="137"/>
      <c r="AJ23" s="137"/>
      <c r="AK23" s="137"/>
      <c r="AL23" s="137"/>
      <c r="AM23" s="25"/>
      <c r="AN23" s="11"/>
      <c r="AO23" s="11"/>
      <c r="AP23" s="112"/>
      <c r="AQ23" s="140"/>
      <c r="AR23" s="137"/>
      <c r="AS23" s="137"/>
      <c r="AT23" s="137"/>
      <c r="AU23" s="137"/>
      <c r="AV23" s="137"/>
      <c r="AW23" s="25"/>
      <c r="AX23" s="11"/>
      <c r="AY23" s="11"/>
      <c r="AZ23" s="112"/>
      <c r="BA23" s="140"/>
      <c r="BB23" s="137"/>
      <c r="BC23" s="137"/>
      <c r="BD23" s="137"/>
      <c r="BE23" s="137"/>
      <c r="BF23" s="137"/>
      <c r="BG23" s="25"/>
      <c r="BH23" s="11"/>
      <c r="BI23" s="11"/>
      <c r="BJ23" s="112"/>
      <c r="BK23" s="140"/>
      <c r="BL23" s="137"/>
      <c r="BM23" s="137"/>
      <c r="BN23" s="137"/>
      <c r="BO23" s="137"/>
      <c r="BP23" s="137"/>
      <c r="BQ23" s="25"/>
      <c r="BR23" s="11"/>
      <c r="BS23" s="11"/>
      <c r="BT23" s="112"/>
      <c r="BU23" s="140"/>
      <c r="BV23" s="137"/>
      <c r="BW23" s="137"/>
      <c r="BX23" s="137"/>
      <c r="BY23" s="137"/>
      <c r="BZ23" s="137"/>
      <c r="CA23" s="25"/>
      <c r="CB23" s="11"/>
      <c r="CC23" s="11"/>
      <c r="CD23" s="121"/>
      <c r="CN23" s="121"/>
      <c r="CX23" s="121"/>
      <c r="DH23" s="121"/>
      <c r="DR23" s="121"/>
      <c r="EB23" s="121"/>
      <c r="EL23" s="121"/>
      <c r="EV23" s="121"/>
      <c r="FF23" s="121"/>
      <c r="FP23" s="121"/>
      <c r="FZ23" s="121"/>
      <c r="GJ23" s="121"/>
      <c r="GT23" s="121"/>
      <c r="HD23" s="121"/>
      <c r="HN23" s="121"/>
      <c r="HX23" s="121"/>
      <c r="IH23" s="121"/>
    </row>
    <row xmlns:x14ac="http://schemas.microsoft.com/office/spreadsheetml/2009/9/ac" r="24" s="2" customFormat="true" x14ac:dyDescent="0.25">
      <c r="A24" s="373" t="str">
        <f ca="true">IF(ISBLANK('Data Summary'!A26),"",'Data Summary'!A26)</f>
        <v/>
      </c>
      <c r="B24" s="112"/>
      <c r="C24" s="140"/>
      <c r="D24" s="137"/>
      <c r="E24" s="137"/>
      <c r="F24" s="137"/>
      <c r="G24" s="137"/>
      <c r="H24" s="137"/>
      <c r="I24" s="25"/>
      <c r="J24" s="11"/>
      <c r="K24" s="11"/>
      <c r="L24" s="112"/>
      <c r="M24" s="140"/>
      <c r="N24" s="137"/>
      <c r="O24" s="137"/>
      <c r="P24" s="137"/>
      <c r="Q24" s="137"/>
      <c r="R24" s="137"/>
      <c r="S24" s="25"/>
      <c r="T24" s="11"/>
      <c r="U24" s="11"/>
      <c r="V24" s="112"/>
      <c r="W24" s="140"/>
      <c r="X24" s="137"/>
      <c r="Y24" s="137"/>
      <c r="Z24" s="137"/>
      <c r="AA24" s="137"/>
      <c r="AB24" s="137"/>
      <c r="AC24" s="25"/>
      <c r="AD24" s="11"/>
      <c r="AE24" s="11"/>
      <c r="AF24" s="112"/>
      <c r="AG24" s="140"/>
      <c r="AH24" s="137"/>
      <c r="AI24" s="137"/>
      <c r="AJ24" s="137"/>
      <c r="AK24" s="137"/>
      <c r="AL24" s="137"/>
      <c r="AM24" s="25"/>
      <c r="AN24" s="11"/>
      <c r="AO24" s="11"/>
      <c r="AP24" s="112"/>
      <c r="AQ24" s="140"/>
      <c r="AR24" s="137"/>
      <c r="AS24" s="137"/>
      <c r="AT24" s="137"/>
      <c r="AU24" s="137"/>
      <c r="AV24" s="137"/>
      <c r="AW24" s="25"/>
      <c r="AX24" s="11"/>
      <c r="AY24" s="11"/>
      <c r="AZ24" s="112"/>
      <c r="BA24" s="140"/>
      <c r="BB24" s="137"/>
      <c r="BC24" s="137"/>
      <c r="BD24" s="137"/>
      <c r="BE24" s="137"/>
      <c r="BF24" s="137"/>
      <c r="BG24" s="25"/>
      <c r="BH24" s="11"/>
      <c r="BI24" s="11"/>
      <c r="BJ24" s="112"/>
      <c r="BK24" s="140"/>
      <c r="BL24" s="137"/>
      <c r="BM24" s="137"/>
      <c r="BN24" s="137"/>
      <c r="BO24" s="137"/>
      <c r="BP24" s="137"/>
      <c r="BQ24" s="25"/>
      <c r="BR24" s="11"/>
      <c r="BS24" s="11"/>
      <c r="BT24" s="112"/>
      <c r="BU24" s="140"/>
      <c r="BV24" s="137"/>
      <c r="BW24" s="137"/>
      <c r="BX24" s="137"/>
      <c r="BY24" s="137"/>
      <c r="BZ24" s="137"/>
      <c r="CA24" s="25"/>
      <c r="CB24" s="11"/>
      <c r="CC24" s="11"/>
      <c r="CD24" s="121"/>
      <c r="CN24" s="121"/>
      <c r="CX24" s="121"/>
      <c r="DH24" s="121"/>
      <c r="DR24" s="121"/>
      <c r="EB24" s="121"/>
      <c r="EL24" s="121"/>
      <c r="EV24" s="121"/>
      <c r="FF24" s="121"/>
      <c r="FP24" s="121"/>
      <c r="FZ24" s="121"/>
      <c r="GJ24" s="121"/>
      <c r="GT24" s="121"/>
      <c r="HD24" s="121"/>
      <c r="HN24" s="121"/>
      <c r="HX24" s="121"/>
      <c r="IH24" s="121"/>
    </row>
    <row xmlns:x14ac="http://schemas.microsoft.com/office/spreadsheetml/2009/9/ac" r="25" s="2" customFormat="true" x14ac:dyDescent="0.25">
      <c r="A25" s="373" t="str">
        <f ca="true">IF(ISBLANK('Data Summary'!A27),"",'Data Summary'!A27)</f>
        <v/>
      </c>
      <c r="B25" s="112"/>
      <c r="C25" s="140"/>
      <c r="D25" s="137"/>
      <c r="E25" s="137"/>
      <c r="F25" s="137"/>
      <c r="G25" s="137"/>
      <c r="H25" s="137"/>
      <c r="I25" s="25"/>
      <c r="J25" s="11"/>
      <c r="K25" s="11"/>
      <c r="L25" s="112"/>
      <c r="M25" s="140"/>
      <c r="N25" s="137"/>
      <c r="O25" s="137"/>
      <c r="P25" s="137"/>
      <c r="Q25" s="137"/>
      <c r="R25" s="137"/>
      <c r="S25" s="25"/>
      <c r="T25" s="11"/>
      <c r="U25" s="11"/>
      <c r="V25" s="112"/>
      <c r="W25" s="140"/>
      <c r="X25" s="137"/>
      <c r="Y25" s="137"/>
      <c r="Z25" s="137"/>
      <c r="AA25" s="137"/>
      <c r="AB25" s="137"/>
      <c r="AC25" s="25"/>
      <c r="AD25" s="11"/>
      <c r="AE25" s="11"/>
      <c r="AF25" s="112"/>
      <c r="AG25" s="140"/>
      <c r="AH25" s="137"/>
      <c r="AI25" s="137"/>
      <c r="AJ25" s="137"/>
      <c r="AK25" s="137"/>
      <c r="AL25" s="137"/>
      <c r="AM25" s="25"/>
      <c r="AN25" s="11"/>
      <c r="AO25" s="11"/>
      <c r="AP25" s="112"/>
      <c r="AQ25" s="140"/>
      <c r="AR25" s="137"/>
      <c r="AS25" s="137"/>
      <c r="AT25" s="137"/>
      <c r="AU25" s="137"/>
      <c r="AV25" s="137"/>
      <c r="AW25" s="25"/>
      <c r="AX25" s="11"/>
      <c r="AY25" s="11"/>
      <c r="AZ25" s="112"/>
      <c r="BA25" s="140"/>
      <c r="BB25" s="137"/>
      <c r="BC25" s="137"/>
      <c r="BD25" s="137"/>
      <c r="BE25" s="137"/>
      <c r="BF25" s="137"/>
      <c r="BG25" s="25"/>
      <c r="BH25" s="11"/>
      <c r="BI25" s="11"/>
      <c r="BJ25" s="112"/>
      <c r="BK25" s="140"/>
      <c r="BL25" s="137"/>
      <c r="BM25" s="137"/>
      <c r="BN25" s="137"/>
      <c r="BO25" s="137"/>
      <c r="BP25" s="137"/>
      <c r="BQ25" s="25"/>
      <c r="BR25" s="11"/>
      <c r="BS25" s="11"/>
      <c r="BT25" s="112"/>
      <c r="BU25" s="140"/>
      <c r="BV25" s="137"/>
      <c r="BW25" s="137"/>
      <c r="BX25" s="137"/>
      <c r="BY25" s="137"/>
      <c r="BZ25" s="137"/>
      <c r="CA25" s="25"/>
      <c r="CB25" s="11"/>
      <c r="CC25" s="11"/>
      <c r="CD25" s="121"/>
      <c r="CN25" s="121"/>
      <c r="CX25" s="121"/>
      <c r="DH25" s="121"/>
      <c r="DR25" s="121"/>
      <c r="EB25" s="121"/>
      <c r="EL25" s="121"/>
      <c r="EV25" s="121"/>
      <c r="FF25" s="121"/>
      <c r="FP25" s="121"/>
      <c r="FZ25" s="121"/>
      <c r="GJ25" s="121"/>
      <c r="GT25" s="121"/>
      <c r="HD25" s="121"/>
      <c r="HN25" s="121"/>
      <c r="HX25" s="121"/>
      <c r="IH25" s="121"/>
    </row>
    <row xmlns:x14ac="http://schemas.microsoft.com/office/spreadsheetml/2009/9/ac" r="26" s="2" customFormat="true" ht="83.25" customHeight="true" x14ac:dyDescent="0.25">
      <c r="A26" s="373" t="str">
        <f ca="true">IF(ISBLANK('Data Summary'!A28),"",'Data Summary'!A28)</f>
        <v/>
      </c>
      <c r="B26" s="113" t="s">
        <v>12</v>
      </c>
      <c r="C26" s="560" t="s">
        <v>185</v>
      </c>
      <c r="D26" s="561"/>
      <c r="E26" s="561"/>
      <c r="F26" s="561"/>
      <c r="G26" s="561"/>
      <c r="H26" s="561"/>
      <c r="I26" s="562"/>
      <c r="J26" s="11"/>
      <c r="K26" s="11"/>
      <c r="L26" s="113" t="s">
        <v>12</v>
      </c>
      <c r="M26" s="560" t="s">
        <v>185</v>
      </c>
      <c r="N26" s="561"/>
      <c r="O26" s="561"/>
      <c r="P26" s="561"/>
      <c r="Q26" s="561"/>
      <c r="R26" s="561"/>
      <c r="S26" s="562"/>
      <c r="T26" s="11"/>
      <c r="U26" s="11"/>
      <c r="V26" s="113" t="s">
        <v>12</v>
      </c>
      <c r="W26" s="560" t="s">
        <v>185</v>
      </c>
      <c r="X26" s="561"/>
      <c r="Y26" s="561"/>
      <c r="Z26" s="561"/>
      <c r="AA26" s="561"/>
      <c r="AB26" s="561"/>
      <c r="AC26" s="562"/>
      <c r="AD26" s="11"/>
      <c r="AE26" s="11"/>
      <c r="AF26" s="113" t="s">
        <v>12</v>
      </c>
      <c r="AG26" s="560" t="s">
        <v>185</v>
      </c>
      <c r="AH26" s="561"/>
      <c r="AI26" s="561"/>
      <c r="AJ26" s="561"/>
      <c r="AK26" s="561"/>
      <c r="AL26" s="561"/>
      <c r="AM26" s="562"/>
      <c r="AN26" s="11"/>
      <c r="AO26" s="11"/>
      <c r="AP26" s="113" t="s">
        <v>12</v>
      </c>
      <c r="AQ26" s="560" t="s">
        <v>185</v>
      </c>
      <c r="AR26" s="561"/>
      <c r="AS26" s="561"/>
      <c r="AT26" s="561"/>
      <c r="AU26" s="561"/>
      <c r="AV26" s="561"/>
      <c r="AW26" s="562"/>
      <c r="AX26" s="11"/>
      <c r="AY26" s="11"/>
      <c r="AZ26" s="113" t="s">
        <v>12</v>
      </c>
      <c r="BA26" s="560" t="s">
        <v>185</v>
      </c>
      <c r="BB26" s="561"/>
      <c r="BC26" s="561"/>
      <c r="BD26" s="561"/>
      <c r="BE26" s="561"/>
      <c r="BF26" s="561"/>
      <c r="BG26" s="562"/>
      <c r="BH26" s="11"/>
      <c r="BI26" s="11"/>
      <c r="BJ26" s="113" t="s">
        <v>12</v>
      </c>
      <c r="BK26" s="560" t="s">
        <v>257</v>
      </c>
      <c r="BL26" s="561"/>
      <c r="BM26" s="561"/>
      <c r="BN26" s="561"/>
      <c r="BO26" s="561"/>
      <c r="BP26" s="561"/>
      <c r="BQ26" s="562"/>
      <c r="BR26" s="11"/>
      <c r="BS26" s="11"/>
      <c r="BT26" s="113" t="s">
        <v>12</v>
      </c>
      <c r="BU26" s="560" t="s">
        <v>250</v>
      </c>
      <c r="BV26" s="561"/>
      <c r="BW26" s="561"/>
      <c r="BX26" s="561"/>
      <c r="BY26" s="561"/>
      <c r="BZ26" s="561"/>
      <c r="CA26" s="562"/>
      <c r="CB26" s="11"/>
      <c r="CC26" s="11"/>
      <c r="CD26" s="121"/>
      <c r="CN26" s="121"/>
      <c r="CX26" s="121"/>
      <c r="DH26" s="121"/>
      <c r="DR26" s="121"/>
      <c r="EB26" s="121"/>
      <c r="EL26" s="121"/>
      <c r="EV26" s="121"/>
      <c r="FF26" s="121"/>
      <c r="FP26" s="121"/>
      <c r="FZ26" s="121"/>
      <c r="GJ26" s="121"/>
      <c r="GT26" s="121"/>
      <c r="HD26" s="121"/>
      <c r="HN26" s="121"/>
      <c r="HX26" s="121"/>
      <c r="IH26" s="121"/>
    </row>
    <row xmlns:x14ac="http://schemas.microsoft.com/office/spreadsheetml/2009/9/ac" r="27" s="2" customFormat="true" ht="15.75" customHeight="true" x14ac:dyDescent="0.25">
      <c r="A27" s="373" t="str">
        <f ca="true">IF(ISBLANK('Data Summary'!A29),"",'Data Summary'!A29)</f>
        <v/>
      </c>
      <c r="B27" s="113"/>
      <c r="C27" s="64" t="s">
        <v>120</v>
      </c>
      <c r="D27" s="52" t="s">
        <v>158</v>
      </c>
      <c r="E27" s="52"/>
      <c r="F27" s="52"/>
      <c r="G27" s="52"/>
      <c r="H27" s="52" t="s">
        <v>158</v>
      </c>
      <c r="I27" s="97" t="s">
        <v>158</v>
      </c>
      <c r="J27" s="11"/>
      <c r="K27" s="11"/>
      <c r="L27" s="113"/>
      <c r="M27" s="64" t="s">
        <v>120</v>
      </c>
      <c r="N27" s="52" t="s">
        <v>158</v>
      </c>
      <c r="O27" s="52"/>
      <c r="P27" s="52"/>
      <c r="Q27" s="52"/>
      <c r="R27" s="52" t="s">
        <v>158</v>
      </c>
      <c r="S27" s="97" t="s">
        <v>158</v>
      </c>
      <c r="T27" s="11"/>
      <c r="U27" s="11"/>
      <c r="V27" s="113"/>
      <c r="W27" s="64" t="s">
        <v>120</v>
      </c>
      <c r="X27" s="52" t="s">
        <v>158</v>
      </c>
      <c r="Y27" s="52"/>
      <c r="Z27" s="52"/>
      <c r="AA27" s="52"/>
      <c r="AB27" s="52" t="s">
        <v>158</v>
      </c>
      <c r="AC27" s="97" t="s">
        <v>158</v>
      </c>
      <c r="AD27" s="11"/>
      <c r="AE27" s="11"/>
      <c r="AF27" s="113"/>
      <c r="AG27" s="64" t="s">
        <v>120</v>
      </c>
      <c r="AH27" s="52" t="s">
        <v>158</v>
      </c>
      <c r="AI27" s="52"/>
      <c r="AJ27" s="52"/>
      <c r="AK27" s="52"/>
      <c r="AL27" s="52" t="s">
        <v>158</v>
      </c>
      <c r="AM27" s="97" t="s">
        <v>158</v>
      </c>
      <c r="AN27" s="11"/>
      <c r="AO27" s="11"/>
      <c r="AP27" s="113"/>
      <c r="AQ27" s="64" t="s">
        <v>120</v>
      </c>
      <c r="AR27" s="52" t="s">
        <v>158</v>
      </c>
      <c r="AS27" s="52"/>
      <c r="AT27" s="52"/>
      <c r="AU27" s="52"/>
      <c r="AV27" s="52" t="s">
        <v>158</v>
      </c>
      <c r="AW27" s="97" t="s">
        <v>158</v>
      </c>
      <c r="AX27" s="11"/>
      <c r="AY27" s="11"/>
      <c r="AZ27" s="113"/>
      <c r="BA27" s="64" t="s">
        <v>120</v>
      </c>
      <c r="BB27" s="52" t="s">
        <v>158</v>
      </c>
      <c r="BC27" s="52"/>
      <c r="BD27" s="52"/>
      <c r="BE27" s="52"/>
      <c r="BF27" s="52" t="s">
        <v>158</v>
      </c>
      <c r="BG27" s="97" t="s">
        <v>158</v>
      </c>
      <c r="BH27" s="11"/>
      <c r="BI27" s="11"/>
      <c r="BJ27" s="113"/>
      <c r="BK27" s="64" t="s">
        <v>120</v>
      </c>
      <c r="BL27" s="52"/>
      <c r="BM27" s="52"/>
      <c r="BN27" s="52"/>
      <c r="BO27" s="52"/>
      <c r="BP27" s="52"/>
      <c r="BQ27" s="97"/>
      <c r="BR27" s="11"/>
      <c r="BS27" s="11"/>
      <c r="BT27" s="113"/>
      <c r="BU27" s="64" t="s">
        <v>120</v>
      </c>
      <c r="BV27" s="52" t="s">
        <v>158</v>
      </c>
      <c r="BW27" s="52"/>
      <c r="BX27" s="52"/>
      <c r="BY27" s="52"/>
      <c r="BZ27" s="52"/>
      <c r="CA27" s="97"/>
      <c r="CB27" s="11"/>
      <c r="CC27" s="11"/>
      <c r="CD27" s="121"/>
      <c r="CN27" s="121"/>
      <c r="CX27" s="121"/>
      <c r="DH27" s="121"/>
      <c r="DR27" s="121"/>
      <c r="EB27" s="121"/>
      <c r="EL27" s="121"/>
      <c r="EV27" s="121"/>
      <c r="FF27" s="121"/>
      <c r="FP27" s="121"/>
      <c r="FZ27" s="121"/>
      <c r="GJ27" s="121"/>
      <c r="GT27" s="121"/>
      <c r="HD27" s="121"/>
      <c r="HN27" s="121"/>
      <c r="HX27" s="121"/>
      <c r="IH27" s="121"/>
    </row>
    <row xmlns:x14ac="http://schemas.microsoft.com/office/spreadsheetml/2009/9/ac" r="28" s="2" customFormat="true" ht="15.75" customHeight="true" x14ac:dyDescent="0.25">
      <c r="A28" s="373" t="str">
        <f ca="true">IF(ISBLANK('Data Summary'!A30),"",'Data Summary'!A30)</f>
        <v/>
      </c>
      <c r="B28" s="113"/>
      <c r="C28" s="64" t="s">
        <v>102</v>
      </c>
      <c r="D28" s="52" t="s">
        <v>158</v>
      </c>
      <c r="E28" s="52"/>
      <c r="F28" s="52"/>
      <c r="G28" s="52"/>
      <c r="H28" s="52" t="s">
        <v>158</v>
      </c>
      <c r="I28" s="97" t="s">
        <v>158</v>
      </c>
      <c r="J28" s="11"/>
      <c r="K28" s="11"/>
      <c r="L28" s="113"/>
      <c r="M28" s="64" t="s">
        <v>102</v>
      </c>
      <c r="N28" s="52" t="s">
        <v>158</v>
      </c>
      <c r="O28" s="52"/>
      <c r="P28" s="52"/>
      <c r="Q28" s="52"/>
      <c r="R28" s="52" t="s">
        <v>158</v>
      </c>
      <c r="S28" s="97" t="s">
        <v>158</v>
      </c>
      <c r="T28" s="11"/>
      <c r="U28" s="11"/>
      <c r="V28" s="113"/>
      <c r="W28" s="64" t="s">
        <v>102</v>
      </c>
      <c r="X28" s="52" t="s">
        <v>158</v>
      </c>
      <c r="Y28" s="52"/>
      <c r="Z28" s="52"/>
      <c r="AA28" s="52"/>
      <c r="AB28" s="52" t="s">
        <v>158</v>
      </c>
      <c r="AC28" s="97" t="s">
        <v>158</v>
      </c>
      <c r="AD28" s="11"/>
      <c r="AE28" s="11"/>
      <c r="AF28" s="113"/>
      <c r="AG28" s="64" t="s">
        <v>102</v>
      </c>
      <c r="AH28" s="52" t="s">
        <v>158</v>
      </c>
      <c r="AI28" s="52"/>
      <c r="AJ28" s="52"/>
      <c r="AK28" s="52"/>
      <c r="AL28" s="52" t="s">
        <v>158</v>
      </c>
      <c r="AM28" s="97" t="s">
        <v>158</v>
      </c>
      <c r="AN28" s="11"/>
      <c r="AO28" s="11"/>
      <c r="AP28" s="113"/>
      <c r="AQ28" s="64" t="s">
        <v>102</v>
      </c>
      <c r="AR28" s="52" t="s">
        <v>158</v>
      </c>
      <c r="AS28" s="52"/>
      <c r="AT28" s="52"/>
      <c r="AU28" s="52"/>
      <c r="AV28" s="52" t="s">
        <v>158</v>
      </c>
      <c r="AW28" s="97" t="s">
        <v>158</v>
      </c>
      <c r="AX28" s="11"/>
      <c r="AY28" s="11"/>
      <c r="AZ28" s="113"/>
      <c r="BA28" s="64" t="s">
        <v>102</v>
      </c>
      <c r="BB28" s="52" t="s">
        <v>158</v>
      </c>
      <c r="BC28" s="52"/>
      <c r="BD28" s="52"/>
      <c r="BE28" s="52"/>
      <c r="BF28" s="52" t="s">
        <v>158</v>
      </c>
      <c r="BG28" s="97" t="s">
        <v>158</v>
      </c>
      <c r="BH28" s="11"/>
      <c r="BI28" s="11"/>
      <c r="BJ28" s="113"/>
      <c r="BK28" s="64" t="s">
        <v>102</v>
      </c>
      <c r="BL28" s="52"/>
      <c r="BM28" s="52"/>
      <c r="BN28" s="52"/>
      <c r="BO28" s="52"/>
      <c r="BP28" s="52"/>
      <c r="BQ28" s="97"/>
      <c r="BR28" s="11"/>
      <c r="BS28" s="11"/>
      <c r="BT28" s="113"/>
      <c r="BU28" s="64" t="s">
        <v>102</v>
      </c>
      <c r="BV28" s="52" t="s">
        <v>158</v>
      </c>
      <c r="BW28" s="52"/>
      <c r="BX28" s="52"/>
      <c r="BY28" s="52"/>
      <c r="BZ28" s="52"/>
      <c r="CA28" s="97"/>
      <c r="CB28" s="11"/>
      <c r="CC28" s="11"/>
      <c r="CD28" s="121"/>
      <c r="CN28" s="121"/>
      <c r="CX28" s="121"/>
      <c r="DH28" s="121"/>
      <c r="DR28" s="121"/>
      <c r="EB28" s="121"/>
      <c r="EL28" s="121"/>
      <c r="EV28" s="121"/>
      <c r="FF28" s="121"/>
      <c r="FP28" s="121"/>
      <c r="FZ28" s="121"/>
      <c r="GJ28" s="121"/>
      <c r="GT28" s="121"/>
      <c r="HD28" s="121"/>
      <c r="HN28" s="121"/>
      <c r="HX28" s="121"/>
      <c r="IH28" s="121"/>
    </row>
    <row xmlns:x14ac="http://schemas.microsoft.com/office/spreadsheetml/2009/9/ac" r="29" ht="15.75" customHeight="true" x14ac:dyDescent="0.25">
      <c r="A29" s="373" t="str">
        <f ca="true">IF(ISBLANK('Data Summary'!A31),"",'Data Summary'!A31)</f>
        <v/>
      </c>
      <c r="B29" s="113"/>
      <c r="C29" s="64" t="s">
        <v>159</v>
      </c>
      <c r="D29" s="52" t="s">
        <v>158</v>
      </c>
      <c r="E29" s="52"/>
      <c r="F29" s="52"/>
      <c r="G29" s="52"/>
      <c r="H29" s="52" t="s">
        <v>158</v>
      </c>
      <c r="I29" s="97" t="s">
        <v>158</v>
      </c>
      <c r="J29" s="11"/>
      <c r="K29" s="11"/>
      <c r="L29" s="113"/>
      <c r="M29" s="64" t="s">
        <v>159</v>
      </c>
      <c r="N29" s="52" t="s">
        <v>158</v>
      </c>
      <c r="O29" s="52"/>
      <c r="P29" s="52"/>
      <c r="Q29" s="52"/>
      <c r="R29" s="52" t="s">
        <v>158</v>
      </c>
      <c r="S29" s="97" t="s">
        <v>158</v>
      </c>
      <c r="T29" s="11"/>
      <c r="U29" s="11"/>
      <c r="V29" s="113"/>
      <c r="W29" s="64" t="s">
        <v>159</v>
      </c>
      <c r="X29" s="52" t="s">
        <v>158</v>
      </c>
      <c r="Y29" s="52"/>
      <c r="Z29" s="52"/>
      <c r="AA29" s="52"/>
      <c r="AB29" s="52" t="s">
        <v>158</v>
      </c>
      <c r="AC29" s="97" t="s">
        <v>158</v>
      </c>
      <c r="AD29" s="11"/>
      <c r="AE29" s="11"/>
      <c r="AF29" s="113"/>
      <c r="AG29" s="64" t="s">
        <v>159</v>
      </c>
      <c r="AH29" s="52" t="s">
        <v>158</v>
      </c>
      <c r="AI29" s="52"/>
      <c r="AJ29" s="52"/>
      <c r="AK29" s="52"/>
      <c r="AL29" s="52" t="s">
        <v>158</v>
      </c>
      <c r="AM29" s="97" t="s">
        <v>158</v>
      </c>
      <c r="AN29" s="11"/>
      <c r="AO29" s="11"/>
      <c r="AP29" s="113"/>
      <c r="AQ29" s="64" t="s">
        <v>159</v>
      </c>
      <c r="AR29" s="52" t="s">
        <v>158</v>
      </c>
      <c r="AS29" s="52"/>
      <c r="AT29" s="52"/>
      <c r="AU29" s="52"/>
      <c r="AV29" s="52" t="s">
        <v>158</v>
      </c>
      <c r="AW29" s="97" t="s">
        <v>158</v>
      </c>
      <c r="AX29" s="11"/>
      <c r="AY29" s="11"/>
      <c r="AZ29" s="113"/>
      <c r="BA29" s="64" t="s">
        <v>159</v>
      </c>
      <c r="BB29" s="52" t="s">
        <v>158</v>
      </c>
      <c r="BC29" s="52"/>
      <c r="BD29" s="52"/>
      <c r="BE29" s="52"/>
      <c r="BF29" s="52" t="s">
        <v>158</v>
      </c>
      <c r="BG29" s="97" t="s">
        <v>158</v>
      </c>
      <c r="BH29" s="11"/>
      <c r="BI29" s="11"/>
      <c r="BJ29" s="113"/>
      <c r="BK29" s="64" t="s">
        <v>159</v>
      </c>
      <c r="BL29" s="52" t="s">
        <v>254</v>
      </c>
      <c r="BM29" s="52"/>
      <c r="BN29" s="52"/>
      <c r="BO29" s="52"/>
      <c r="BP29" s="52"/>
      <c r="BQ29" s="97"/>
      <c r="BR29" s="11"/>
      <c r="BS29" s="11"/>
      <c r="BT29" s="113"/>
      <c r="BU29" s="64" t="s">
        <v>159</v>
      </c>
      <c r="BV29" s="52" t="s">
        <v>158</v>
      </c>
      <c r="BW29" s="52"/>
      <c r="BX29" s="52"/>
      <c r="BY29" s="52"/>
      <c r="BZ29" s="52"/>
      <c r="CA29" s="97"/>
      <c r="CB29" s="11"/>
      <c r="CC29" s="11"/>
    </row>
    <row xmlns:x14ac="http://schemas.microsoft.com/office/spreadsheetml/2009/9/ac" r="30" ht="15.75" customHeight="true" x14ac:dyDescent="0.25">
      <c r="A30" s="373" t="str">
        <f ca="true">IF(ISBLANK('Data Summary'!A32),"",'Data Summary'!A32)</f>
        <v/>
      </c>
      <c r="B30" s="114"/>
      <c r="C30" s="12" t="s">
        <v>23</v>
      </c>
      <c r="D30" s="70"/>
      <c r="E30" s="70"/>
      <c r="F30" s="70"/>
      <c r="G30" s="71"/>
      <c r="H30" s="72"/>
      <c r="I30" s="73"/>
      <c r="J30" s="11"/>
      <c r="K30" s="11"/>
      <c r="L30" s="114"/>
      <c r="M30" s="12" t="s">
        <v>23</v>
      </c>
      <c r="N30" s="70"/>
      <c r="O30" s="70"/>
      <c r="P30" s="70"/>
      <c r="Q30" s="71"/>
      <c r="R30" s="72"/>
      <c r="S30" s="73"/>
      <c r="T30" s="11"/>
      <c r="U30" s="11"/>
      <c r="V30" s="114"/>
      <c r="W30" s="12" t="s">
        <v>23</v>
      </c>
      <c r="X30" s="70"/>
      <c r="Y30" s="70"/>
      <c r="Z30" s="70"/>
      <c r="AA30" s="71"/>
      <c r="AB30" s="72"/>
      <c r="AC30" s="73"/>
      <c r="AD30" s="11"/>
      <c r="AE30" s="11"/>
      <c r="AF30" s="114"/>
      <c r="AG30" s="12" t="s">
        <v>23</v>
      </c>
      <c r="AH30" s="70"/>
      <c r="AI30" s="70"/>
      <c r="AJ30" s="70"/>
      <c r="AK30" s="71"/>
      <c r="AL30" s="72"/>
      <c r="AM30" s="73"/>
      <c r="AN30" s="11"/>
      <c r="AO30" s="11"/>
      <c r="AP30" s="114"/>
      <c r="AQ30" s="12" t="s">
        <v>23</v>
      </c>
      <c r="AR30" s="70"/>
      <c r="AS30" s="70"/>
      <c r="AT30" s="70"/>
      <c r="AU30" s="71"/>
      <c r="AV30" s="72"/>
      <c r="AW30" s="73"/>
      <c r="AX30" s="11"/>
      <c r="AY30" s="11"/>
      <c r="AZ30" s="114"/>
      <c r="BA30" s="12" t="s">
        <v>23</v>
      </c>
      <c r="BB30" s="70"/>
      <c r="BC30" s="70"/>
      <c r="BD30" s="70"/>
      <c r="BE30" s="71"/>
      <c r="BF30" s="72"/>
      <c r="BG30" s="73"/>
      <c r="BH30" s="11"/>
      <c r="BI30" s="11"/>
      <c r="BJ30" s="114"/>
      <c r="BK30" s="12" t="s">
        <v>23</v>
      </c>
      <c r="BL30" s="70"/>
      <c r="BM30" s="70"/>
      <c r="BN30" s="70"/>
      <c r="BO30" s="71"/>
      <c r="BP30" s="72"/>
      <c r="BQ30" s="73"/>
      <c r="BR30" s="11"/>
      <c r="BS30" s="11"/>
      <c r="BT30" s="114"/>
      <c r="BU30" s="12" t="s">
        <v>23</v>
      </c>
      <c r="BV30" s="70"/>
      <c r="BW30" s="70"/>
      <c r="BX30" s="70"/>
      <c r="BY30" s="71"/>
      <c r="BZ30" s="72"/>
      <c r="CA30" s="73"/>
      <c r="CB30" s="11"/>
      <c r="CC30" s="11"/>
    </row>
    <row xmlns:x14ac="http://schemas.microsoft.com/office/spreadsheetml/2009/9/ac" r="31" s="3" customFormat="true" ht="16.5" thickBot="true" x14ac:dyDescent="0.3">
      <c r="A31" s="373" t="str">
        <f ca="true">IF(ISBLANK('Data Summary'!A33),"",'Data Summary'!A33)</f>
        <v/>
      </c>
      <c r="B31" s="115"/>
      <c r="C31" s="74" t="s">
        <v>20</v>
      </c>
      <c r="D31" s="75"/>
      <c r="E31" s="75"/>
      <c r="F31" s="75"/>
      <c r="G31" s="75"/>
      <c r="H31" s="75"/>
      <c r="I31" s="76"/>
      <c r="J31" s="11"/>
      <c r="K31" s="11"/>
      <c r="L31" s="115"/>
      <c r="M31" s="74" t="s">
        <v>20</v>
      </c>
      <c r="N31" s="75"/>
      <c r="O31" s="75"/>
      <c r="P31" s="75"/>
      <c r="Q31" s="75"/>
      <c r="R31" s="75"/>
      <c r="S31" s="76"/>
      <c r="T31" s="11"/>
      <c r="U31" s="11"/>
      <c r="V31" s="115"/>
      <c r="W31" s="74" t="s">
        <v>20</v>
      </c>
      <c r="X31" s="75"/>
      <c r="Y31" s="75"/>
      <c r="Z31" s="75"/>
      <c r="AA31" s="75"/>
      <c r="AB31" s="75"/>
      <c r="AC31" s="76"/>
      <c r="AD31" s="11"/>
      <c r="AE31" s="11"/>
      <c r="AF31" s="115"/>
      <c r="AG31" s="74" t="s">
        <v>20</v>
      </c>
      <c r="AH31" s="75"/>
      <c r="AI31" s="75"/>
      <c r="AJ31" s="75"/>
      <c r="AK31" s="75"/>
      <c r="AL31" s="75"/>
      <c r="AM31" s="76"/>
      <c r="AN31" s="11"/>
      <c r="AO31" s="11"/>
      <c r="AP31" s="115"/>
      <c r="AQ31" s="74" t="s">
        <v>20</v>
      </c>
      <c r="AR31" s="75"/>
      <c r="AS31" s="75"/>
      <c r="AT31" s="75"/>
      <c r="AU31" s="75"/>
      <c r="AV31" s="75"/>
      <c r="AW31" s="76"/>
      <c r="AX31" s="11"/>
      <c r="AY31" s="11"/>
      <c r="AZ31" s="115"/>
      <c r="BA31" s="74" t="s">
        <v>20</v>
      </c>
      <c r="BB31" s="75"/>
      <c r="BC31" s="75"/>
      <c r="BD31" s="75"/>
      <c r="BE31" s="75"/>
      <c r="BF31" s="75"/>
      <c r="BG31" s="76"/>
      <c r="BH31" s="11"/>
      <c r="BI31" s="11"/>
      <c r="BJ31" s="115"/>
      <c r="BK31" s="74" t="s">
        <v>20</v>
      </c>
      <c r="BL31" s="75"/>
      <c r="BM31" s="75"/>
      <c r="BN31" s="75"/>
      <c r="BO31" s="75"/>
      <c r="BP31" s="75"/>
      <c r="BQ31" s="76"/>
      <c r="BR31" s="11"/>
      <c r="BS31" s="11"/>
      <c r="BT31" s="115"/>
      <c r="BU31" s="74" t="s">
        <v>20</v>
      </c>
      <c r="BV31" s="75"/>
      <c r="BW31" s="75"/>
      <c r="BX31" s="75"/>
      <c r="BY31" s="75"/>
      <c r="BZ31" s="75"/>
      <c r="CA31" s="76"/>
      <c r="CB31" s="11"/>
      <c r="CC31" s="11"/>
      <c r="CD31" s="116"/>
      <c r="CN31" s="116"/>
      <c r="CX31" s="116"/>
      <c r="DH31" s="116"/>
      <c r="DR31" s="116"/>
      <c r="EB31" s="116"/>
      <c r="EL31" s="116"/>
      <c r="EV31" s="116"/>
      <c r="FF31" s="116"/>
      <c r="FP31" s="116"/>
      <c r="FZ31" s="116"/>
      <c r="GJ31" s="116"/>
      <c r="GT31" s="116"/>
      <c r="HD31" s="116"/>
      <c r="HN31" s="116"/>
      <c r="HX31" s="116"/>
      <c r="IH31" s="116"/>
    </row>
    <row xmlns:x14ac="http://schemas.microsoft.com/office/spreadsheetml/2009/9/ac" r="32" s="3" customFormat="true" x14ac:dyDescent="0.25">
      <c r="A32" s="373" t="str">
        <f ca="true">IF(ISBLANK('Data Summary'!A34),"",'Data Summary'!A34)</f>
        <v/>
      </c>
      <c r="B32" s="116"/>
      <c r="L32" s="116"/>
      <c r="V32" s="116"/>
      <c r="AF32" s="116"/>
      <c r="AP32" s="116"/>
      <c r="AZ32" s="116"/>
      <c r="BA32" s="116"/>
      <c r="BJ32" s="116"/>
      <c r="BK32" s="116"/>
      <c r="BT32" s="116"/>
      <c r="BU32" s="116"/>
      <c r="CD32" s="116"/>
      <c r="CN32" s="116"/>
      <c r="CX32" s="116"/>
      <c r="DH32" s="116"/>
      <c r="DR32" s="116"/>
      <c r="EB32" s="116"/>
      <c r="EL32" s="116"/>
      <c r="EV32" s="116"/>
      <c r="FF32" s="116"/>
      <c r="FP32" s="116"/>
      <c r="FZ32" s="116"/>
      <c r="GJ32" s="116"/>
      <c r="GT32" s="116"/>
      <c r="HD32" s="116"/>
      <c r="HN32" s="116"/>
      <c r="HX32" s="116"/>
      <c r="IH32" s="116"/>
    </row>
    <row xmlns:x14ac="http://schemas.microsoft.com/office/spreadsheetml/2009/9/ac" r="33" s="3" customFormat="true" x14ac:dyDescent="0.25">
      <c r="A33" s="373" t="str">
        <f ca="true">IF(ISBLANK('Data Summary'!A35),"",'Data Summary'!A35)</f>
        <v/>
      </c>
      <c r="B33" s="116"/>
      <c r="L33" s="116"/>
      <c r="V33" s="116"/>
      <c r="AF33" s="116"/>
      <c r="AP33" s="116"/>
      <c r="AZ33" s="116"/>
      <c r="BA33" s="116"/>
      <c r="BJ33" s="116"/>
      <c r="BK33" s="116"/>
      <c r="BT33" s="116"/>
      <c r="BU33" s="116"/>
      <c r="CD33" s="116"/>
      <c r="CN33" s="116"/>
      <c r="CX33" s="116"/>
      <c r="DH33" s="116"/>
      <c r="DR33" s="116"/>
      <c r="EB33" s="116"/>
      <c r="EL33" s="116"/>
      <c r="EV33" s="116"/>
      <c r="FF33" s="116"/>
      <c r="FP33" s="116"/>
      <c r="FZ33" s="116"/>
      <c r="GJ33" s="116"/>
      <c r="GT33" s="116"/>
      <c r="HD33" s="116"/>
      <c r="HN33" s="116"/>
      <c r="HX33" s="116"/>
      <c r="IH33" s="116"/>
    </row>
    <row xmlns:x14ac="http://schemas.microsoft.com/office/spreadsheetml/2009/9/ac" r="34" s="3" customFormat="true" x14ac:dyDescent="0.25">
      <c r="A34" s="373" t="str">
        <f ca="true">IF(ISBLANK('Data Summary'!A36),"",'Data Summary'!A36)</f>
        <v/>
      </c>
      <c r="B34" s="116"/>
      <c r="L34" s="116"/>
      <c r="V34" s="116"/>
      <c r="AF34" s="116"/>
      <c r="AP34" s="116"/>
      <c r="AZ34" s="116"/>
      <c r="BA34" s="116"/>
      <c r="BJ34" s="116"/>
      <c r="BK34" s="116"/>
      <c r="BT34" s="116"/>
      <c r="BU34" s="116"/>
      <c r="CD34" s="116"/>
      <c r="CN34" s="116"/>
      <c r="CX34" s="116"/>
      <c r="DH34" s="116"/>
      <c r="DR34" s="116"/>
      <c r="EB34" s="116"/>
      <c r="EL34" s="116"/>
      <c r="EV34" s="116"/>
      <c r="FF34" s="116"/>
      <c r="FP34" s="116"/>
      <c r="FZ34" s="116"/>
      <c r="GJ34" s="116"/>
      <c r="GT34" s="116"/>
      <c r="HD34" s="116"/>
      <c r="HN34" s="116"/>
      <c r="HX34" s="116"/>
      <c r="IH34" s="116"/>
    </row>
    <row xmlns:x14ac="http://schemas.microsoft.com/office/spreadsheetml/2009/9/ac" r="35" s="3" customFormat="true" x14ac:dyDescent="0.25">
      <c r="A35" s="373" t="str">
        <f ca="true">IF(ISBLANK('Data Summary'!A37),"",'Data Summary'!A37)</f>
        <v/>
      </c>
      <c r="B35" s="116"/>
      <c r="L35" s="116"/>
      <c r="V35" s="116"/>
      <c r="AF35" s="116"/>
      <c r="AP35" s="116"/>
      <c r="AZ35" s="116"/>
      <c r="BA35" s="116"/>
      <c r="BJ35" s="116"/>
      <c r="BK35" s="116"/>
      <c r="BT35" s="116"/>
      <c r="BU35" s="116"/>
      <c r="CD35" s="116"/>
      <c r="CN35" s="116"/>
      <c r="CX35" s="116"/>
      <c r="DH35" s="116"/>
      <c r="DR35" s="116"/>
      <c r="EB35" s="116"/>
      <c r="EL35" s="116"/>
      <c r="EV35" s="116"/>
      <c r="FF35" s="116"/>
      <c r="FP35" s="116"/>
      <c r="FZ35" s="116"/>
      <c r="GJ35" s="116"/>
      <c r="GT35" s="116"/>
      <c r="HD35" s="116"/>
      <c r="HN35" s="116"/>
      <c r="HX35" s="116"/>
      <c r="IH35" s="116"/>
    </row>
    <row xmlns:x14ac="http://schemas.microsoft.com/office/spreadsheetml/2009/9/ac" r="36" s="3" customFormat="true" x14ac:dyDescent="0.25">
      <c r="A36" s="373" t="str">
        <f ca="true">IF(ISBLANK('Data Summary'!A38),"",'Data Summary'!A38)</f>
        <v/>
      </c>
      <c r="B36" s="116"/>
      <c r="L36" s="116"/>
      <c r="V36" s="116"/>
      <c r="AF36" s="116"/>
      <c r="AP36" s="116"/>
      <c r="AZ36" s="116"/>
      <c r="BA36" s="116"/>
      <c r="BJ36" s="116"/>
      <c r="BK36" s="116"/>
      <c r="BT36" s="116"/>
      <c r="BU36" s="116"/>
      <c r="CD36" s="116"/>
      <c r="CN36" s="116"/>
      <c r="CX36" s="116"/>
      <c r="DH36" s="116"/>
      <c r="DR36" s="116"/>
      <c r="EB36" s="116"/>
      <c r="EL36" s="116"/>
      <c r="EV36" s="116"/>
      <c r="FF36" s="116"/>
      <c r="FP36" s="116"/>
      <c r="FZ36" s="116"/>
      <c r="GJ36" s="116"/>
      <c r="GT36" s="116"/>
      <c r="HD36" s="116"/>
      <c r="HN36" s="116"/>
      <c r="HX36" s="116"/>
      <c r="IH36" s="116"/>
    </row>
    <row xmlns:x14ac="http://schemas.microsoft.com/office/spreadsheetml/2009/9/ac" r="37" s="3" customFormat="true" x14ac:dyDescent="0.25">
      <c r="A37" s="373" t="str">
        <f ca="true">IF(ISBLANK('Data Summary'!A39),"",'Data Summary'!A39)</f>
        <v/>
      </c>
      <c r="B37" s="116"/>
      <c r="L37" s="116"/>
      <c r="V37" s="116"/>
      <c r="AF37" s="116"/>
      <c r="AP37" s="116"/>
      <c r="AZ37" s="116"/>
      <c r="BA37" s="116"/>
      <c r="BJ37" s="116"/>
      <c r="BK37" s="116"/>
      <c r="BT37" s="116"/>
      <c r="BU37" s="116"/>
      <c r="CD37" s="116"/>
      <c r="CN37" s="116"/>
      <c r="CX37" s="116"/>
      <c r="DH37" s="116"/>
      <c r="DR37" s="116"/>
      <c r="EB37" s="116"/>
      <c r="EL37" s="116"/>
      <c r="EV37" s="116"/>
      <c r="FF37" s="116"/>
      <c r="FP37" s="116"/>
      <c r="FZ37" s="116"/>
      <c r="GJ37" s="116"/>
      <c r="GT37" s="116"/>
      <c r="HD37" s="116"/>
      <c r="HN37" s="116"/>
      <c r="HX37" s="116"/>
      <c r="IH37" s="116"/>
    </row>
    <row xmlns:x14ac="http://schemas.microsoft.com/office/spreadsheetml/2009/9/ac" r="38" s="3" customFormat="true" x14ac:dyDescent="0.25">
      <c r="A38" s="373" t="str">
        <f ca="true">IF(ISBLANK('Data Summary'!A40),"",'Data Summary'!A40)</f>
        <v/>
      </c>
      <c r="B38" s="116"/>
      <c r="L38" s="116"/>
      <c r="V38" s="116"/>
      <c r="AF38" s="116"/>
      <c r="AP38" s="116"/>
      <c r="AZ38" s="116"/>
      <c r="BA38" s="116"/>
      <c r="BJ38" s="116"/>
      <c r="BK38" s="116"/>
      <c r="BT38" s="116"/>
      <c r="BU38" s="116"/>
      <c r="CD38" s="116"/>
      <c r="CN38" s="116"/>
      <c r="CX38" s="116"/>
      <c r="DH38" s="116"/>
      <c r="DR38" s="116"/>
      <c r="EB38" s="116"/>
      <c r="EL38" s="116"/>
      <c r="EV38" s="116"/>
      <c r="FF38" s="116"/>
      <c r="FP38" s="116"/>
      <c r="FZ38" s="116"/>
      <c r="GJ38" s="116"/>
      <c r="GT38" s="116"/>
      <c r="HD38" s="116"/>
      <c r="HN38" s="116"/>
      <c r="HX38" s="116"/>
      <c r="IH38" s="116"/>
    </row>
    <row xmlns:x14ac="http://schemas.microsoft.com/office/spreadsheetml/2009/9/ac" r="39" s="3" customFormat="true" x14ac:dyDescent="0.25">
      <c r="A39" s="373" t="str">
        <f ca="true">IF(ISBLANK('Data Summary'!A41),"",'Data Summary'!A41)</f>
        <v/>
      </c>
      <c r="B39" s="116"/>
      <c r="L39" s="116"/>
      <c r="V39" s="116"/>
      <c r="AF39" s="116"/>
      <c r="AP39" s="116"/>
      <c r="AZ39" s="116"/>
      <c r="BA39" s="116"/>
      <c r="BJ39" s="116"/>
      <c r="BK39" s="116"/>
      <c r="BT39" s="116"/>
      <c r="BU39" s="116"/>
      <c r="CD39" s="116"/>
      <c r="CN39" s="116"/>
      <c r="CX39" s="116"/>
      <c r="DH39" s="116"/>
      <c r="DR39" s="116"/>
      <c r="EB39" s="116"/>
      <c r="EL39" s="116"/>
      <c r="EV39" s="116"/>
      <c r="FF39" s="116"/>
      <c r="FP39" s="116"/>
      <c r="FZ39" s="116"/>
      <c r="GJ39" s="116"/>
      <c r="GT39" s="116"/>
      <c r="HD39" s="116"/>
      <c r="HN39" s="116"/>
      <c r="HX39" s="116"/>
      <c r="IH39" s="116"/>
    </row>
    <row xmlns:x14ac="http://schemas.microsoft.com/office/spreadsheetml/2009/9/ac" r="40" s="3" customFormat="true" x14ac:dyDescent="0.25">
      <c r="A40" s="373" t="str">
        <f ca="true">IF(ISBLANK('Data Summary'!A42),"",'Data Summary'!A42)</f>
        <v/>
      </c>
      <c r="B40" s="116"/>
      <c r="L40" s="116"/>
      <c r="V40" s="116"/>
      <c r="AF40" s="116"/>
      <c r="AP40" s="116"/>
      <c r="AZ40" s="116"/>
      <c r="BA40" s="116"/>
      <c r="BJ40" s="116"/>
      <c r="BK40" s="116"/>
      <c r="BT40" s="116"/>
      <c r="BU40" s="116"/>
      <c r="CD40" s="116"/>
      <c r="CN40" s="116"/>
      <c r="CX40" s="116"/>
      <c r="DH40" s="116"/>
      <c r="DR40" s="116"/>
      <c r="EB40" s="116"/>
      <c r="EL40" s="116"/>
      <c r="EV40" s="116"/>
      <c r="FF40" s="116"/>
      <c r="FP40" s="116"/>
      <c r="FZ40" s="116"/>
      <c r="GJ40" s="116"/>
      <c r="GT40" s="116"/>
      <c r="HD40" s="116"/>
      <c r="HN40" s="116"/>
      <c r="HX40" s="116"/>
      <c r="IH40" s="116"/>
    </row>
    <row xmlns:x14ac="http://schemas.microsoft.com/office/spreadsheetml/2009/9/ac" r="41" s="3" customFormat="true" x14ac:dyDescent="0.25">
      <c r="A41" s="373" t="str">
        <f ca="true">IF(ISBLANK('Data Summary'!A43),"",'Data Summary'!A43)</f>
        <v/>
      </c>
      <c r="B41" s="116"/>
      <c r="L41" s="116"/>
      <c r="V41" s="116"/>
      <c r="AF41" s="116"/>
      <c r="AP41" s="116"/>
      <c r="AZ41" s="116"/>
      <c r="BA41" s="116"/>
      <c r="BJ41" s="116"/>
      <c r="BK41" s="116"/>
      <c r="BT41" s="116"/>
      <c r="BU41" s="116"/>
      <c r="CD41" s="116"/>
      <c r="CN41" s="116"/>
      <c r="CX41" s="116"/>
      <c r="DH41" s="116"/>
      <c r="DR41" s="116"/>
      <c r="EB41" s="116"/>
      <c r="EL41" s="116"/>
      <c r="EV41" s="116"/>
      <c r="FF41" s="116"/>
      <c r="FP41" s="116"/>
      <c r="FZ41" s="116"/>
      <c r="GJ41" s="116"/>
      <c r="GT41" s="116"/>
      <c r="HD41" s="116"/>
      <c r="HN41" s="116"/>
      <c r="HX41" s="116"/>
      <c r="IH41" s="116"/>
    </row>
    <row xmlns:x14ac="http://schemas.microsoft.com/office/spreadsheetml/2009/9/ac" r="42" s="3" customFormat="true" x14ac:dyDescent="0.25">
      <c r="A42" s="373" t="str">
        <f ca="true">IF(ISBLANK('Data Summary'!A44),"",'Data Summary'!A44)</f>
        <v/>
      </c>
      <c r="B42" s="116"/>
      <c r="L42" s="116"/>
      <c r="V42" s="116"/>
      <c r="AF42" s="116"/>
      <c r="AP42" s="116"/>
      <c r="AZ42" s="116"/>
      <c r="BA42" s="116"/>
      <c r="BJ42" s="116"/>
      <c r="BK42" s="116"/>
      <c r="BT42" s="116"/>
      <c r="BU42" s="116"/>
      <c r="CD42" s="116"/>
      <c r="CN42" s="116"/>
      <c r="CX42" s="116"/>
      <c r="DH42" s="116"/>
      <c r="DR42" s="116"/>
      <c r="EB42" s="116"/>
      <c r="EL42" s="116"/>
      <c r="EV42" s="116"/>
      <c r="FF42" s="116"/>
      <c r="FP42" s="116"/>
      <c r="FZ42" s="116"/>
      <c r="GJ42" s="116"/>
      <c r="GT42" s="116"/>
      <c r="HD42" s="116"/>
      <c r="HN42" s="116"/>
      <c r="HX42" s="116"/>
      <c r="IH42" s="116"/>
    </row>
    <row xmlns:x14ac="http://schemas.microsoft.com/office/spreadsheetml/2009/9/ac" r="43" s="3" customFormat="true" x14ac:dyDescent="0.25">
      <c r="A43" s="373" t="str">
        <f ca="true">IF(ISBLANK('Data Summary'!A45),"",'Data Summary'!A45)</f>
        <v/>
      </c>
      <c r="B43" s="116"/>
      <c r="L43" s="116"/>
      <c r="V43" s="116"/>
      <c r="AF43" s="116"/>
      <c r="AP43" s="116"/>
      <c r="AZ43" s="116"/>
      <c r="BA43" s="116"/>
      <c r="BJ43" s="116"/>
      <c r="BK43" s="116"/>
      <c r="BT43" s="116"/>
      <c r="BU43" s="116"/>
      <c r="CD43" s="116"/>
      <c r="CN43" s="116"/>
      <c r="CX43" s="116"/>
      <c r="DH43" s="116"/>
      <c r="DR43" s="116"/>
      <c r="EB43" s="116"/>
      <c r="EL43" s="116"/>
      <c r="EV43" s="116"/>
      <c r="FF43" s="116"/>
      <c r="FP43" s="116"/>
      <c r="FZ43" s="116"/>
      <c r="GJ43" s="116"/>
      <c r="GT43" s="116"/>
      <c r="HD43" s="116"/>
      <c r="HN43" s="116"/>
      <c r="HX43" s="116"/>
      <c r="IH43" s="116"/>
    </row>
    <row xmlns:x14ac="http://schemas.microsoft.com/office/spreadsheetml/2009/9/ac" r="44" s="3" customFormat="true" x14ac:dyDescent="0.25">
      <c r="A44" s="373" t="str">
        <f ca="true">IF(ISBLANK('Data Summary'!A46),"",'Data Summary'!A46)</f>
        <v/>
      </c>
      <c r="B44" s="116"/>
      <c r="L44" s="116"/>
      <c r="V44" s="116"/>
      <c r="AF44" s="116"/>
      <c r="AP44" s="116"/>
      <c r="AZ44" s="116"/>
      <c r="BA44" s="116"/>
      <c r="BJ44" s="116"/>
      <c r="BK44" s="116"/>
      <c r="BT44" s="116"/>
      <c r="BU44" s="116"/>
      <c r="CD44" s="116"/>
      <c r="CN44" s="116"/>
      <c r="CX44" s="116"/>
      <c r="DH44" s="116"/>
      <c r="DR44" s="116"/>
      <c r="EB44" s="116"/>
      <c r="EL44" s="116"/>
      <c r="EV44" s="116"/>
      <c r="FF44" s="116"/>
      <c r="FP44" s="116"/>
      <c r="FZ44" s="116"/>
      <c r="GJ44" s="116"/>
      <c r="GT44" s="116"/>
      <c r="HD44" s="116"/>
      <c r="HN44" s="116"/>
      <c r="HX44" s="116"/>
      <c r="IH44" s="116"/>
    </row>
    <row xmlns:x14ac="http://schemas.microsoft.com/office/spreadsheetml/2009/9/ac" r="45" s="3" customFormat="true" x14ac:dyDescent="0.25">
      <c r="A45" s="373" t="str">
        <f ca="true">IF(ISBLANK('Data Summary'!A47),"",'Data Summary'!A47)</f>
        <v/>
      </c>
      <c r="B45" s="116"/>
      <c r="L45" s="116"/>
      <c r="V45" s="116"/>
      <c r="AF45" s="116"/>
      <c r="AP45" s="116"/>
      <c r="AZ45" s="116"/>
      <c r="BA45" s="116"/>
      <c r="BJ45" s="116"/>
      <c r="BK45" s="116"/>
      <c r="BT45" s="116"/>
      <c r="BU45" s="116"/>
      <c r="CD45" s="116"/>
      <c r="CN45" s="116"/>
      <c r="CX45" s="116"/>
      <c r="DH45" s="116"/>
      <c r="DR45" s="116"/>
      <c r="EB45" s="116"/>
      <c r="EL45" s="116"/>
      <c r="EV45" s="116"/>
      <c r="FF45" s="116"/>
      <c r="FP45" s="116"/>
      <c r="FZ45" s="116"/>
      <c r="GJ45" s="116"/>
      <c r="GT45" s="116"/>
      <c r="HD45" s="116"/>
      <c r="HN45" s="116"/>
      <c r="HX45" s="116"/>
      <c r="IH45" s="116"/>
    </row>
    <row xmlns:x14ac="http://schemas.microsoft.com/office/spreadsheetml/2009/9/ac" r="46" s="3" customFormat="true" x14ac:dyDescent="0.25">
      <c r="A46" s="373" t="str">
        <f ca="true">IF(ISBLANK('Data Summary'!A48),"",'Data Summary'!A48)</f>
        <v/>
      </c>
      <c r="B46" s="116"/>
      <c r="L46" s="116"/>
      <c r="V46" s="116"/>
      <c r="AF46" s="116"/>
      <c r="AP46" s="116"/>
      <c r="AZ46" s="116"/>
      <c r="BA46" s="116"/>
      <c r="BJ46" s="116"/>
      <c r="BK46" s="116"/>
      <c r="BT46" s="116"/>
      <c r="BU46" s="116"/>
      <c r="CD46" s="116"/>
      <c r="CN46" s="116"/>
      <c r="CX46" s="116"/>
      <c r="DH46" s="116"/>
      <c r="DR46" s="116"/>
      <c r="EB46" s="116"/>
      <c r="EL46" s="116"/>
      <c r="EV46" s="116"/>
      <c r="FF46" s="116"/>
      <c r="FP46" s="116"/>
      <c r="FZ46" s="116"/>
      <c r="GJ46" s="116"/>
      <c r="GT46" s="116"/>
      <c r="HD46" s="116"/>
      <c r="HN46" s="116"/>
      <c r="HX46" s="116"/>
      <c r="IH46" s="116"/>
    </row>
    <row xmlns:x14ac="http://schemas.microsoft.com/office/spreadsheetml/2009/9/ac" r="47" s="3" customFormat="true" x14ac:dyDescent="0.25">
      <c r="A47" s="373" t="str">
        <f ca="true">IF(ISBLANK('Data Summary'!A49),"",'Data Summary'!A49)</f>
        <v/>
      </c>
      <c r="B47" s="116"/>
      <c r="L47" s="116"/>
      <c r="V47" s="116"/>
      <c r="AF47" s="116"/>
      <c r="AP47" s="116"/>
      <c r="AZ47" s="116"/>
      <c r="BA47" s="116"/>
      <c r="BJ47" s="116"/>
      <c r="BK47" s="116"/>
      <c r="BT47" s="116"/>
      <c r="BU47" s="116"/>
      <c r="CD47" s="116"/>
      <c r="CN47" s="116"/>
      <c r="CX47" s="116"/>
      <c r="DH47" s="116"/>
      <c r="DR47" s="116"/>
      <c r="EB47" s="116"/>
      <c r="EL47" s="116"/>
      <c r="EV47" s="116"/>
      <c r="FF47" s="116"/>
      <c r="FP47" s="116"/>
      <c r="FZ47" s="116"/>
      <c r="GJ47" s="116"/>
      <c r="GT47" s="116"/>
      <c r="HD47" s="116"/>
      <c r="HN47" s="116"/>
      <c r="HX47" s="116"/>
      <c r="IH47" s="116"/>
    </row>
    <row xmlns:x14ac="http://schemas.microsoft.com/office/spreadsheetml/2009/9/ac" r="48" s="3" customFormat="true" x14ac:dyDescent="0.25">
      <c r="A48" s="373" t="str">
        <f ca="true">IF(ISBLANK('Data Summary'!A50),"",'Data Summary'!A50)</f>
        <v/>
      </c>
      <c r="B48" s="116"/>
      <c r="L48" s="116"/>
      <c r="V48" s="116"/>
      <c r="AF48" s="116"/>
      <c r="AP48" s="116"/>
      <c r="AZ48" s="116"/>
      <c r="BA48" s="116"/>
      <c r="BJ48" s="116"/>
      <c r="BK48" s="116"/>
      <c r="BT48" s="116"/>
      <c r="BU48" s="116"/>
      <c r="CD48" s="116"/>
      <c r="CN48" s="116"/>
      <c r="CX48" s="116"/>
      <c r="DH48" s="116"/>
      <c r="DR48" s="116"/>
      <c r="EB48" s="116"/>
      <c r="EL48" s="116"/>
      <c r="EV48" s="116"/>
      <c r="FF48" s="116"/>
      <c r="FP48" s="116"/>
      <c r="FZ48" s="116"/>
      <c r="GJ48" s="116"/>
      <c r="GT48" s="116"/>
      <c r="HD48" s="116"/>
      <c r="HN48" s="116"/>
      <c r="HX48" s="116"/>
      <c r="IH48" s="116"/>
    </row>
    <row xmlns:x14ac="http://schemas.microsoft.com/office/spreadsheetml/2009/9/ac" r="49" s="3" customFormat="true" x14ac:dyDescent="0.25">
      <c r="A49" s="373" t="str">
        <f ca="true">IF(ISBLANK('Data Summary'!A51),"",'Data Summary'!A51)</f>
        <v/>
      </c>
      <c r="B49" s="116"/>
      <c r="L49" s="116"/>
      <c r="V49" s="116"/>
      <c r="AF49" s="116"/>
      <c r="AP49" s="116"/>
      <c r="AZ49" s="116"/>
      <c r="BA49" s="116"/>
      <c r="BJ49" s="116"/>
      <c r="BK49" s="116"/>
      <c r="BT49" s="116"/>
      <c r="BU49" s="116"/>
      <c r="CD49" s="116"/>
      <c r="CN49" s="116"/>
      <c r="CX49" s="116"/>
      <c r="DH49" s="116"/>
      <c r="DR49" s="116"/>
      <c r="EB49" s="116"/>
      <c r="EL49" s="116"/>
      <c r="EV49" s="116"/>
      <c r="FF49" s="116"/>
      <c r="FP49" s="116"/>
      <c r="FZ49" s="116"/>
      <c r="GJ49" s="116"/>
      <c r="GT49" s="116"/>
      <c r="HD49" s="116"/>
      <c r="HN49" s="116"/>
      <c r="HX49" s="116"/>
      <c r="IH49" s="116"/>
    </row>
    <row xmlns:x14ac="http://schemas.microsoft.com/office/spreadsheetml/2009/9/ac" r="50" s="3" customFormat="true" x14ac:dyDescent="0.25">
      <c r="A50" s="373" t="str">
        <f ca="true">IF(ISBLANK('Data Summary'!A52),"",'Data Summary'!A52)</f>
        <v/>
      </c>
      <c r="B50" s="116"/>
      <c r="L50" s="116"/>
      <c r="V50" s="116"/>
      <c r="AF50" s="116"/>
      <c r="AP50" s="116"/>
      <c r="AZ50" s="116"/>
      <c r="BA50" s="116"/>
      <c r="BJ50" s="116"/>
      <c r="BK50" s="116"/>
      <c r="BT50" s="116"/>
      <c r="BU50" s="116"/>
      <c r="CD50" s="116"/>
      <c r="CN50" s="116"/>
      <c r="CX50" s="116"/>
      <c r="DH50" s="116"/>
      <c r="DR50" s="116"/>
      <c r="EB50" s="116"/>
      <c r="EL50" s="116"/>
      <c r="EV50" s="116"/>
      <c r="FF50" s="116"/>
      <c r="FP50" s="116"/>
      <c r="FZ50" s="116"/>
      <c r="GJ50" s="116"/>
      <c r="GT50" s="116"/>
      <c r="HD50" s="116"/>
      <c r="HN50" s="116"/>
      <c r="HX50" s="116"/>
      <c r="IH50" s="116"/>
    </row>
    <row xmlns:x14ac="http://schemas.microsoft.com/office/spreadsheetml/2009/9/ac" r="51" s="3" customFormat="true" x14ac:dyDescent="0.25">
      <c r="A51" s="373" t="str">
        <f ca="true">IF(ISBLANK('Data Summary'!A53),"",'Data Summary'!A53)</f>
        <v/>
      </c>
      <c r="B51" s="116"/>
      <c r="L51" s="116"/>
      <c r="V51" s="116"/>
      <c r="AF51" s="116"/>
      <c r="AP51" s="116"/>
      <c r="AZ51" s="116"/>
      <c r="BA51" s="116"/>
      <c r="BJ51" s="116"/>
      <c r="BK51" s="116"/>
      <c r="BT51" s="116"/>
      <c r="BU51" s="116"/>
      <c r="CD51" s="116"/>
      <c r="CN51" s="116"/>
      <c r="CX51" s="116"/>
      <c r="DH51" s="116"/>
      <c r="DR51" s="116"/>
      <c r="EB51" s="116"/>
      <c r="EL51" s="116"/>
      <c r="EV51" s="116"/>
      <c r="FF51" s="116"/>
      <c r="FP51" s="116"/>
      <c r="FZ51" s="116"/>
      <c r="GJ51" s="116"/>
      <c r="GT51" s="116"/>
      <c r="HD51" s="116"/>
      <c r="HN51" s="116"/>
      <c r="HX51" s="116"/>
      <c r="IH51" s="116"/>
    </row>
    <row xmlns:x14ac="http://schemas.microsoft.com/office/spreadsheetml/2009/9/ac" r="52" s="3" customFormat="true" x14ac:dyDescent="0.25">
      <c r="A52" s="373" t="str">
        <f ca="true">IF(ISBLANK('Data Summary'!A54),"",'Data Summary'!A54)</f>
        <v/>
      </c>
      <c r="B52" s="116"/>
      <c r="L52" s="116"/>
      <c r="V52" s="116"/>
      <c r="AF52" s="116"/>
      <c r="AP52" s="116"/>
      <c r="AZ52" s="116"/>
      <c r="BA52" s="116"/>
      <c r="BJ52" s="116"/>
      <c r="BK52" s="116"/>
      <c r="BT52" s="116"/>
      <c r="BU52" s="116"/>
      <c r="CD52" s="116"/>
      <c r="CN52" s="116"/>
      <c r="CX52" s="116"/>
      <c r="DH52" s="116"/>
      <c r="DR52" s="116"/>
      <c r="EB52" s="116"/>
      <c r="EL52" s="116"/>
      <c r="EV52" s="116"/>
      <c r="FF52" s="116"/>
      <c r="FP52" s="116"/>
      <c r="FZ52" s="116"/>
      <c r="GJ52" s="116"/>
      <c r="GT52" s="116"/>
      <c r="HD52" s="116"/>
      <c r="HN52" s="116"/>
      <c r="HX52" s="116"/>
      <c r="IH52" s="116"/>
    </row>
    <row xmlns:x14ac="http://schemas.microsoft.com/office/spreadsheetml/2009/9/ac" r="53" s="3" customFormat="true" x14ac:dyDescent="0.25">
      <c r="A53" s="373" t="str">
        <f ca="true">IF(ISBLANK('Data Summary'!A55),"",'Data Summary'!A55)</f>
        <v/>
      </c>
      <c r="B53" s="116"/>
      <c r="L53" s="116"/>
      <c r="V53" s="116"/>
      <c r="AF53" s="116"/>
      <c r="AP53" s="116"/>
      <c r="AZ53" s="116"/>
      <c r="BA53" s="116"/>
      <c r="BJ53" s="116"/>
      <c r="BK53" s="116"/>
      <c r="BT53" s="116"/>
      <c r="BU53" s="116"/>
      <c r="CD53" s="116"/>
      <c r="CN53" s="116"/>
      <c r="CX53" s="116"/>
      <c r="DH53" s="116"/>
      <c r="DR53" s="116"/>
      <c r="EB53" s="116"/>
      <c r="EL53" s="116"/>
      <c r="EV53" s="116"/>
      <c r="FF53" s="116"/>
      <c r="FP53" s="116"/>
      <c r="FZ53" s="116"/>
      <c r="GJ53" s="116"/>
      <c r="GT53" s="116"/>
      <c r="HD53" s="116"/>
      <c r="HN53" s="116"/>
      <c r="HX53" s="116"/>
      <c r="IH53" s="116"/>
    </row>
    <row xmlns:x14ac="http://schemas.microsoft.com/office/spreadsheetml/2009/9/ac" r="54" s="3" customFormat="true" x14ac:dyDescent="0.25">
      <c r="A54" s="373" t="str">
        <f ca="true">IF(ISBLANK('Data Summary'!A56),"",'Data Summary'!A56)</f>
        <v/>
      </c>
      <c r="B54" s="116"/>
      <c r="L54" s="116"/>
      <c r="V54" s="116"/>
      <c r="AF54" s="116"/>
      <c r="AP54" s="116"/>
      <c r="AZ54" s="116"/>
      <c r="BA54" s="116"/>
      <c r="BJ54" s="116"/>
      <c r="BK54" s="116"/>
      <c r="BT54" s="116"/>
      <c r="BU54" s="116"/>
      <c r="CD54" s="116"/>
      <c r="CN54" s="116"/>
      <c r="CX54" s="116"/>
      <c r="DH54" s="116"/>
      <c r="DR54" s="116"/>
      <c r="EB54" s="116"/>
      <c r="EL54" s="116"/>
      <c r="EV54" s="116"/>
      <c r="FF54" s="116"/>
      <c r="FP54" s="116"/>
      <c r="FZ54" s="116"/>
      <c r="GJ54" s="116"/>
      <c r="GT54" s="116"/>
      <c r="HD54" s="116"/>
      <c r="HN54" s="116"/>
      <c r="HX54" s="116"/>
      <c r="IH54" s="116"/>
    </row>
    <row xmlns:x14ac="http://schemas.microsoft.com/office/spreadsheetml/2009/9/ac" r="55" s="3" customFormat="true" x14ac:dyDescent="0.25">
      <c r="A55" s="373" t="str">
        <f ca="true">IF(ISBLANK('Data Summary'!A57),"",'Data Summary'!A57)</f>
        <v/>
      </c>
      <c r="B55" s="116"/>
      <c r="L55" s="116"/>
      <c r="V55" s="116"/>
      <c r="AF55" s="116"/>
      <c r="AP55" s="116"/>
      <c r="AZ55" s="116"/>
      <c r="BA55" s="116"/>
      <c r="BJ55" s="116"/>
      <c r="BK55" s="116"/>
      <c r="BT55" s="116"/>
      <c r="BU55" s="116"/>
      <c r="CD55" s="116"/>
      <c r="CN55" s="116"/>
      <c r="CX55" s="116"/>
      <c r="DH55" s="116"/>
      <c r="DR55" s="116"/>
      <c r="EB55" s="116"/>
      <c r="EL55" s="116"/>
      <c r="EV55" s="116"/>
      <c r="FF55" s="116"/>
      <c r="FP55" s="116"/>
      <c r="FZ55" s="116"/>
      <c r="GJ55" s="116"/>
      <c r="GT55" s="116"/>
      <c r="HD55" s="116"/>
      <c r="HN55" s="116"/>
      <c r="HX55" s="116"/>
      <c r="IH55" s="116"/>
    </row>
    <row xmlns:x14ac="http://schemas.microsoft.com/office/spreadsheetml/2009/9/ac" r="56" s="3" customFormat="true" x14ac:dyDescent="0.25">
      <c r="A56" s="373" t="str">
        <f ca="true">IF(ISBLANK('Data Summary'!A58),"",'Data Summary'!A58)</f>
        <v/>
      </c>
      <c r="B56" s="116"/>
      <c r="L56" s="116"/>
      <c r="V56" s="116"/>
      <c r="AF56" s="116"/>
      <c r="AP56" s="116"/>
      <c r="AZ56" s="116"/>
      <c r="BA56" s="116"/>
      <c r="BJ56" s="116"/>
      <c r="BK56" s="116"/>
      <c r="BT56" s="116"/>
      <c r="BU56" s="116"/>
      <c r="CD56" s="116"/>
      <c r="CN56" s="116"/>
      <c r="CX56" s="116"/>
      <c r="DH56" s="116"/>
      <c r="DR56" s="116"/>
      <c r="EB56" s="116"/>
      <c r="EL56" s="116"/>
      <c r="EV56" s="116"/>
      <c r="FF56" s="116"/>
      <c r="FP56" s="116"/>
      <c r="FZ56" s="116"/>
      <c r="GJ56" s="116"/>
      <c r="GT56" s="116"/>
      <c r="HD56" s="116"/>
      <c r="HN56" s="116"/>
      <c r="HX56" s="116"/>
      <c r="IH56" s="116"/>
    </row>
    <row xmlns:x14ac="http://schemas.microsoft.com/office/spreadsheetml/2009/9/ac" r="57" s="3" customFormat="true" x14ac:dyDescent="0.25">
      <c r="A57" s="373" t="str">
        <f ca="true">IF(ISBLANK('Data Summary'!A59),"",'Data Summary'!A59)</f>
        <v/>
      </c>
      <c r="B57" s="116"/>
      <c r="L57" s="116"/>
      <c r="V57" s="116"/>
      <c r="AF57" s="116"/>
      <c r="AP57" s="116"/>
      <c r="AZ57" s="116"/>
      <c r="BA57" s="116"/>
      <c r="BJ57" s="116"/>
      <c r="BK57" s="116"/>
      <c r="BT57" s="116"/>
      <c r="BU57" s="116"/>
      <c r="CD57" s="116"/>
      <c r="CN57" s="116"/>
      <c r="CX57" s="116"/>
      <c r="DH57" s="116"/>
      <c r="DR57" s="116"/>
      <c r="EB57" s="116"/>
      <c r="EL57" s="116"/>
      <c r="EV57" s="116"/>
      <c r="FF57" s="116"/>
      <c r="FP57" s="116"/>
      <c r="FZ57" s="116"/>
      <c r="GJ57" s="116"/>
      <c r="GT57" s="116"/>
      <c r="HD57" s="116"/>
      <c r="HN57" s="116"/>
      <c r="HX57" s="116"/>
      <c r="IH57" s="116"/>
    </row>
    <row xmlns:x14ac="http://schemas.microsoft.com/office/spreadsheetml/2009/9/ac" r="58" s="3" customFormat="true" x14ac:dyDescent="0.25">
      <c r="A58" s="373" t="str">
        <f ca="true">IF(ISBLANK('Data Summary'!A60),"",'Data Summary'!A60)</f>
        <v/>
      </c>
      <c r="B58" s="116"/>
      <c r="L58" s="116"/>
      <c r="V58" s="116"/>
      <c r="AF58" s="116"/>
      <c r="AP58" s="116"/>
      <c r="AZ58" s="116"/>
      <c r="BA58" s="116"/>
      <c r="BJ58" s="116"/>
      <c r="BK58" s="116"/>
      <c r="BT58" s="116"/>
      <c r="BU58" s="116"/>
      <c r="CD58" s="116"/>
      <c r="CN58" s="116"/>
      <c r="CX58" s="116"/>
      <c r="DH58" s="116"/>
      <c r="DR58" s="116"/>
      <c r="EB58" s="116"/>
      <c r="EL58" s="116"/>
      <c r="EV58" s="116"/>
      <c r="FF58" s="116"/>
      <c r="FP58" s="116"/>
      <c r="FZ58" s="116"/>
      <c r="GJ58" s="116"/>
      <c r="GT58" s="116"/>
      <c r="HD58" s="116"/>
      <c r="HN58" s="116"/>
      <c r="HX58" s="116"/>
      <c r="IH58" s="116"/>
    </row>
    <row xmlns:x14ac="http://schemas.microsoft.com/office/spreadsheetml/2009/9/ac" r="59" s="3" customFormat="true" x14ac:dyDescent="0.25">
      <c r="A59" s="373" t="str">
        <f ca="true">IF(ISBLANK('Data Summary'!A61),"",'Data Summary'!A61)</f>
        <v/>
      </c>
      <c r="B59" s="116"/>
      <c r="L59" s="116"/>
      <c r="V59" s="116"/>
      <c r="AF59" s="116"/>
      <c r="AP59" s="116"/>
      <c r="AZ59" s="116"/>
      <c r="BA59" s="116"/>
      <c r="BJ59" s="116"/>
      <c r="BK59" s="116"/>
      <c r="BT59" s="116"/>
      <c r="BU59" s="116"/>
      <c r="CD59" s="116"/>
      <c r="CN59" s="116"/>
      <c r="CX59" s="116"/>
      <c r="DH59" s="116"/>
      <c r="DR59" s="116"/>
      <c r="EB59" s="116"/>
      <c r="EL59" s="116"/>
      <c r="EV59" s="116"/>
      <c r="FF59" s="116"/>
      <c r="FP59" s="116"/>
      <c r="FZ59" s="116"/>
      <c r="GJ59" s="116"/>
      <c r="GT59" s="116"/>
      <c r="HD59" s="116"/>
      <c r="HN59" s="116"/>
      <c r="HX59" s="116"/>
      <c r="IH59" s="116"/>
    </row>
    <row xmlns:x14ac="http://schemas.microsoft.com/office/spreadsheetml/2009/9/ac" r="60" s="3" customFormat="true" x14ac:dyDescent="0.25">
      <c r="A60" s="373" t="str">
        <f ca="true">IF(ISBLANK('Data Summary'!A62),"",'Data Summary'!A62)</f>
        <v/>
      </c>
      <c r="B60" s="116"/>
      <c r="L60" s="116"/>
      <c r="V60" s="116"/>
      <c r="AF60" s="116"/>
      <c r="AP60" s="116"/>
      <c r="AZ60" s="116"/>
      <c r="BA60" s="116"/>
      <c r="BJ60" s="116"/>
      <c r="BK60" s="116"/>
      <c r="BT60" s="116"/>
      <c r="BU60" s="116"/>
      <c r="CD60" s="116"/>
      <c r="CN60" s="116"/>
      <c r="CX60" s="116"/>
      <c r="DH60" s="116"/>
      <c r="DR60" s="116"/>
      <c r="EB60" s="116"/>
      <c r="EL60" s="116"/>
      <c r="EV60" s="116"/>
      <c r="FF60" s="116"/>
      <c r="FP60" s="116"/>
      <c r="FZ60" s="116"/>
      <c r="GJ60" s="116"/>
      <c r="GT60" s="116"/>
      <c r="HD60" s="116"/>
      <c r="HN60" s="116"/>
      <c r="HX60" s="116"/>
      <c r="IH60" s="116"/>
    </row>
    <row xmlns:x14ac="http://schemas.microsoft.com/office/spreadsheetml/2009/9/ac" r="61" s="3" customFormat="true" x14ac:dyDescent="0.25">
      <c r="A61" s="373" t="str">
        <f ca="true">IF(ISBLANK('Data Summary'!A63),"",'Data Summary'!A63)</f>
        <v/>
      </c>
      <c r="B61" s="116"/>
      <c r="L61" s="116"/>
      <c r="V61" s="116"/>
      <c r="AF61" s="116"/>
      <c r="AP61" s="116"/>
      <c r="AZ61" s="116"/>
      <c r="BA61" s="116"/>
      <c r="BJ61" s="116"/>
      <c r="BK61" s="116"/>
      <c r="BT61" s="116"/>
      <c r="BU61" s="116"/>
      <c r="CD61" s="116"/>
      <c r="CN61" s="116"/>
      <c r="CX61" s="116"/>
      <c r="DH61" s="116"/>
      <c r="DR61" s="116"/>
      <c r="EB61" s="116"/>
      <c r="EL61" s="116"/>
      <c r="EV61" s="116"/>
      <c r="FF61" s="116"/>
      <c r="FP61" s="116"/>
      <c r="FZ61" s="116"/>
      <c r="GJ61" s="116"/>
      <c r="GT61" s="116"/>
      <c r="HD61" s="116"/>
      <c r="HN61" s="116"/>
      <c r="HX61" s="116"/>
      <c r="IH61" s="116"/>
    </row>
    <row xmlns:x14ac="http://schemas.microsoft.com/office/spreadsheetml/2009/9/ac" r="62" s="3" customFormat="true" x14ac:dyDescent="0.25">
      <c r="A62" s="373" t="str">
        <f ca="true">IF(ISBLANK('Data Summary'!A64),"",'Data Summary'!A64)</f>
        <v/>
      </c>
      <c r="B62" s="116"/>
      <c r="L62" s="116"/>
      <c r="V62" s="116"/>
      <c r="AF62" s="116"/>
      <c r="AP62" s="116"/>
      <c r="AZ62" s="116"/>
      <c r="BA62" s="116"/>
      <c r="BJ62" s="116"/>
      <c r="BK62" s="116"/>
      <c r="BT62" s="116"/>
      <c r="BU62" s="116"/>
      <c r="CD62" s="116"/>
      <c r="CN62" s="116"/>
      <c r="CX62" s="116"/>
      <c r="DH62" s="116"/>
      <c r="DR62" s="116"/>
      <c r="EB62" s="116"/>
      <c r="EL62" s="116"/>
      <c r="EV62" s="116"/>
      <c r="FF62" s="116"/>
      <c r="FP62" s="116"/>
      <c r="FZ62" s="116"/>
      <c r="GJ62" s="116"/>
      <c r="GT62" s="116"/>
      <c r="HD62" s="116"/>
      <c r="HN62" s="116"/>
      <c r="HX62" s="116"/>
      <c r="IH62" s="116"/>
    </row>
    <row xmlns:x14ac="http://schemas.microsoft.com/office/spreadsheetml/2009/9/ac" r="63" s="3" customFormat="true" x14ac:dyDescent="0.25">
      <c r="A63" s="373" t="str">
        <f ca="true">IF(ISBLANK('Data Summary'!A65),"",'Data Summary'!A65)</f>
        <v/>
      </c>
      <c r="B63" s="116"/>
      <c r="L63" s="116"/>
      <c r="V63" s="116"/>
      <c r="AF63" s="116"/>
      <c r="AP63" s="116"/>
      <c r="AZ63" s="116"/>
      <c r="BA63" s="116"/>
      <c r="BJ63" s="116"/>
      <c r="BK63" s="116"/>
      <c r="BT63" s="116"/>
      <c r="BU63" s="116"/>
      <c r="CD63" s="116"/>
      <c r="CN63" s="116"/>
      <c r="CX63" s="116"/>
      <c r="DH63" s="116"/>
      <c r="DR63" s="116"/>
      <c r="EB63" s="116"/>
      <c r="EL63" s="116"/>
      <c r="EV63" s="116"/>
      <c r="FF63" s="116"/>
      <c r="FP63" s="116"/>
      <c r="FZ63" s="116"/>
      <c r="GJ63" s="116"/>
      <c r="GT63" s="116"/>
      <c r="HD63" s="116"/>
      <c r="HN63" s="116"/>
      <c r="HX63" s="116"/>
      <c r="IH63" s="116"/>
    </row>
    <row xmlns:x14ac="http://schemas.microsoft.com/office/spreadsheetml/2009/9/ac" r="64" s="3" customFormat="true" x14ac:dyDescent="0.25">
      <c r="A64" s="373" t="str">
        <f ca="true">IF(ISBLANK('Data Summary'!A66),"",'Data Summary'!A66)</f>
        <v/>
      </c>
      <c r="B64" s="116"/>
      <c r="L64" s="116"/>
      <c r="V64" s="116"/>
      <c r="AF64" s="116"/>
      <c r="AP64" s="116"/>
      <c r="AZ64" s="116"/>
      <c r="BA64" s="116"/>
      <c r="BJ64" s="116"/>
      <c r="BK64" s="116"/>
      <c r="BT64" s="116"/>
      <c r="BU64" s="116"/>
      <c r="CD64" s="116"/>
      <c r="CN64" s="116"/>
      <c r="CX64" s="116"/>
      <c r="DH64" s="116"/>
      <c r="DR64" s="116"/>
      <c r="EB64" s="116"/>
      <c r="EL64" s="116"/>
      <c r="EV64" s="116"/>
      <c r="FF64" s="116"/>
      <c r="FP64" s="116"/>
      <c r="FZ64" s="116"/>
      <c r="GJ64" s="116"/>
      <c r="GT64" s="116"/>
      <c r="HD64" s="116"/>
      <c r="HN64" s="116"/>
      <c r="HX64" s="116"/>
      <c r="IH64" s="116"/>
    </row>
    <row xmlns:x14ac="http://schemas.microsoft.com/office/spreadsheetml/2009/9/ac" r="65" s="3" customFormat="true" x14ac:dyDescent="0.25">
      <c r="A65" s="373" t="str">
        <f ca="true">IF(ISBLANK('Data Summary'!A67),"",'Data Summary'!A67)</f>
        <v/>
      </c>
      <c r="B65" s="116"/>
      <c r="L65" s="116"/>
      <c r="V65" s="116"/>
      <c r="AF65" s="116"/>
      <c r="AP65" s="116"/>
      <c r="AZ65" s="116"/>
      <c r="BA65" s="116"/>
      <c r="BJ65" s="116"/>
      <c r="BK65" s="116"/>
      <c r="BT65" s="116"/>
      <c r="BU65" s="116"/>
      <c r="CD65" s="116"/>
      <c r="CN65" s="116"/>
      <c r="CX65" s="116"/>
      <c r="DH65" s="116"/>
      <c r="DR65" s="116"/>
      <c r="EB65" s="116"/>
      <c r="EL65" s="116"/>
      <c r="EV65" s="116"/>
      <c r="FF65" s="116"/>
      <c r="FP65" s="116"/>
      <c r="FZ65" s="116"/>
      <c r="GJ65" s="116"/>
      <c r="GT65" s="116"/>
      <c r="HD65" s="116"/>
      <c r="HN65" s="116"/>
      <c r="HX65" s="116"/>
      <c r="IH65" s="116"/>
    </row>
    <row xmlns:x14ac="http://schemas.microsoft.com/office/spreadsheetml/2009/9/ac" r="66" s="3" customFormat="true" x14ac:dyDescent="0.25">
      <c r="A66" s="373" t="str">
        <f ca="true">IF(ISBLANK('Data Summary'!A68),"",'Data Summary'!A68)</f>
        <v/>
      </c>
      <c r="B66" s="116"/>
      <c r="L66" s="116"/>
      <c r="V66" s="116"/>
      <c r="AF66" s="116"/>
      <c r="AP66" s="116"/>
      <c r="AZ66" s="116"/>
      <c r="BA66" s="116"/>
      <c r="BJ66" s="116"/>
      <c r="BK66" s="116"/>
      <c r="BT66" s="116"/>
      <c r="BU66" s="116"/>
      <c r="CD66" s="116"/>
      <c r="CN66" s="116"/>
      <c r="CX66" s="116"/>
      <c r="DH66" s="116"/>
      <c r="DR66" s="116"/>
      <c r="EB66" s="116"/>
      <c r="EL66" s="116"/>
      <c r="EV66" s="116"/>
      <c r="FF66" s="116"/>
      <c r="FP66" s="116"/>
      <c r="FZ66" s="116"/>
      <c r="GJ66" s="116"/>
      <c r="GT66" s="116"/>
      <c r="HD66" s="116"/>
      <c r="HN66" s="116"/>
      <c r="HX66" s="116"/>
      <c r="IH66" s="116"/>
    </row>
    <row xmlns:x14ac="http://schemas.microsoft.com/office/spreadsheetml/2009/9/ac" r="67" s="3" customFormat="true" x14ac:dyDescent="0.25">
      <c r="A67" s="373" t="str">
        <f ca="true">IF(ISBLANK('Data Summary'!A69),"",'Data Summary'!A69)</f>
        <v/>
      </c>
      <c r="B67" s="116"/>
      <c r="L67" s="116"/>
      <c r="V67" s="116"/>
      <c r="AF67" s="116"/>
      <c r="AP67" s="116"/>
      <c r="AZ67" s="116"/>
      <c r="BA67" s="116"/>
      <c r="BJ67" s="116"/>
      <c r="BK67" s="116"/>
      <c r="BT67" s="116"/>
      <c r="BU67" s="116"/>
      <c r="CD67" s="116"/>
      <c r="CN67" s="116"/>
      <c r="CX67" s="116"/>
      <c r="DH67" s="116"/>
      <c r="DR67" s="116"/>
      <c r="EB67" s="116"/>
      <c r="EL67" s="116"/>
      <c r="EV67" s="116"/>
      <c r="FF67" s="116"/>
      <c r="FP67" s="116"/>
      <c r="FZ67" s="116"/>
      <c r="GJ67" s="116"/>
      <c r="GT67" s="116"/>
      <c r="HD67" s="116"/>
      <c r="HN67" s="116"/>
      <c r="HX67" s="116"/>
      <c r="IH67" s="116"/>
    </row>
    <row xmlns:x14ac="http://schemas.microsoft.com/office/spreadsheetml/2009/9/ac" r="68" s="3" customFormat="true" x14ac:dyDescent="0.25">
      <c r="A68" s="373" t="str">
        <f ca="true">IF(ISBLANK('Data Summary'!A70),"",'Data Summary'!A70)</f>
        <v/>
      </c>
      <c r="B68" s="116"/>
      <c r="L68" s="116"/>
      <c r="V68" s="116"/>
      <c r="AF68" s="116"/>
      <c r="AP68" s="116"/>
      <c r="AZ68" s="116"/>
      <c r="BA68" s="116"/>
      <c r="BJ68" s="116"/>
      <c r="BK68" s="116"/>
      <c r="BT68" s="116"/>
      <c r="BU68" s="116"/>
      <c r="CD68" s="116"/>
      <c r="CN68" s="116"/>
      <c r="CX68" s="116"/>
      <c r="DH68" s="116"/>
      <c r="DR68" s="116"/>
      <c r="EB68" s="116"/>
      <c r="EL68" s="116"/>
      <c r="EV68" s="116"/>
      <c r="FF68" s="116"/>
      <c r="FP68" s="116"/>
      <c r="FZ68" s="116"/>
      <c r="GJ68" s="116"/>
      <c r="GT68" s="116"/>
      <c r="HD68" s="116"/>
      <c r="HN68" s="116"/>
      <c r="HX68" s="116"/>
      <c r="IH68" s="116"/>
    </row>
    <row xmlns:x14ac="http://schemas.microsoft.com/office/spreadsheetml/2009/9/ac" r="69" s="3" customFormat="true" x14ac:dyDescent="0.25">
      <c r="A69" s="373" t="str">
        <f ca="true">IF(ISBLANK('Data Summary'!A71),"",'Data Summary'!A71)</f>
        <v/>
      </c>
      <c r="B69" s="116"/>
      <c r="L69" s="116"/>
      <c r="V69" s="116"/>
      <c r="AF69" s="116"/>
      <c r="AP69" s="116"/>
      <c r="AZ69" s="116"/>
      <c r="BA69" s="116"/>
      <c r="BJ69" s="116"/>
      <c r="BK69" s="116"/>
      <c r="BT69" s="116"/>
      <c r="BU69" s="116"/>
      <c r="CD69" s="116"/>
      <c r="CN69" s="116"/>
      <c r="CX69" s="116"/>
      <c r="DH69" s="116"/>
      <c r="DR69" s="116"/>
      <c r="EB69" s="116"/>
      <c r="EL69" s="116"/>
      <c r="EV69" s="116"/>
      <c r="FF69" s="116"/>
      <c r="FP69" s="116"/>
      <c r="FZ69" s="116"/>
      <c r="GJ69" s="116"/>
      <c r="GT69" s="116"/>
      <c r="HD69" s="116"/>
      <c r="HN69" s="116"/>
      <c r="HX69" s="116"/>
      <c r="IH69" s="116"/>
    </row>
    <row xmlns:x14ac="http://schemas.microsoft.com/office/spreadsheetml/2009/9/ac" r="70" s="3" customFormat="true" x14ac:dyDescent="0.25">
      <c r="A70" s="373" t="str">
        <f ca="true">IF(ISBLANK('Data Summary'!A72),"",'Data Summary'!A72)</f>
        <v/>
      </c>
      <c r="B70" s="116"/>
      <c r="L70" s="116"/>
      <c r="V70" s="116"/>
      <c r="AF70" s="116"/>
      <c r="AP70" s="116"/>
      <c r="AZ70" s="116"/>
      <c r="BA70" s="116"/>
      <c r="BJ70" s="116"/>
      <c r="BK70" s="116"/>
      <c r="BT70" s="116"/>
      <c r="BU70" s="116"/>
      <c r="CD70" s="116"/>
      <c r="CN70" s="116"/>
      <c r="CX70" s="116"/>
      <c r="DH70" s="116"/>
      <c r="DR70" s="116"/>
      <c r="EB70" s="116"/>
      <c r="EL70" s="116"/>
      <c r="EV70" s="116"/>
      <c r="FF70" s="116"/>
      <c r="FP70" s="116"/>
      <c r="FZ70" s="116"/>
      <c r="GJ70" s="116"/>
      <c r="GT70" s="116"/>
      <c r="HD70" s="116"/>
      <c r="HN70" s="116"/>
      <c r="HX70" s="116"/>
      <c r="IH70" s="116"/>
    </row>
    <row xmlns:x14ac="http://schemas.microsoft.com/office/spreadsheetml/2009/9/ac" r="71" s="3" customFormat="true" x14ac:dyDescent="0.25">
      <c r="A71" s="373" t="str">
        <f ca="true">IF(ISBLANK('Data Summary'!A73),"",'Data Summary'!A73)</f>
        <v/>
      </c>
      <c r="B71" s="116"/>
      <c r="L71" s="116"/>
      <c r="V71" s="116"/>
      <c r="AF71" s="116"/>
      <c r="AP71" s="116"/>
      <c r="AZ71" s="116"/>
      <c r="BA71" s="116"/>
      <c r="BJ71" s="116"/>
      <c r="BK71" s="116"/>
      <c r="BT71" s="116"/>
      <c r="BU71" s="116"/>
      <c r="CD71" s="116"/>
      <c r="CN71" s="116"/>
      <c r="CX71" s="116"/>
      <c r="DH71" s="116"/>
      <c r="DR71" s="116"/>
      <c r="EB71" s="116"/>
      <c r="EL71" s="116"/>
      <c r="EV71" s="116"/>
      <c r="FF71" s="116"/>
      <c r="FP71" s="116"/>
      <c r="FZ71" s="116"/>
      <c r="GJ71" s="116"/>
      <c r="GT71" s="116"/>
      <c r="HD71" s="116"/>
      <c r="HN71" s="116"/>
      <c r="HX71" s="116"/>
      <c r="IH71" s="116"/>
    </row>
    <row xmlns:x14ac="http://schemas.microsoft.com/office/spreadsheetml/2009/9/ac" r="72" s="3" customFormat="true" x14ac:dyDescent="0.25">
      <c r="A72" s="373" t="str">
        <f ca="true">IF(ISBLANK('Data Summary'!A74),"",'Data Summary'!A74)</f>
        <v/>
      </c>
      <c r="B72" s="116"/>
      <c r="L72" s="116"/>
      <c r="V72" s="116"/>
      <c r="AF72" s="116"/>
      <c r="AP72" s="116"/>
      <c r="AZ72" s="116"/>
      <c r="BA72" s="116"/>
      <c r="BJ72" s="116"/>
      <c r="BK72" s="116"/>
      <c r="BT72" s="116"/>
      <c r="BU72" s="116"/>
      <c r="CD72" s="116"/>
      <c r="CN72" s="116"/>
      <c r="CX72" s="116"/>
      <c r="DH72" s="116"/>
      <c r="DR72" s="116"/>
      <c r="EB72" s="116"/>
      <c r="EL72" s="116"/>
      <c r="EV72" s="116"/>
      <c r="FF72" s="116"/>
      <c r="FP72" s="116"/>
      <c r="FZ72" s="116"/>
      <c r="GJ72" s="116"/>
      <c r="GT72" s="116"/>
      <c r="HD72" s="116"/>
      <c r="HN72" s="116"/>
      <c r="HX72" s="116"/>
      <c r="IH72" s="116"/>
    </row>
    <row xmlns:x14ac="http://schemas.microsoft.com/office/spreadsheetml/2009/9/ac" r="73" s="3" customFormat="true" x14ac:dyDescent="0.25">
      <c r="A73" s="373" t="str">
        <f ca="true">IF(ISBLANK('Data Summary'!A75),"",'Data Summary'!A75)</f>
        <v/>
      </c>
      <c r="B73" s="116"/>
      <c r="L73" s="116"/>
      <c r="V73" s="116"/>
      <c r="AF73" s="116"/>
      <c r="AP73" s="116"/>
      <c r="AZ73" s="116"/>
      <c r="BA73" s="116"/>
      <c r="BJ73" s="116"/>
      <c r="BK73" s="116"/>
      <c r="BT73" s="116"/>
      <c r="BU73" s="116"/>
      <c r="CD73" s="116"/>
      <c r="CN73" s="116"/>
      <c r="CX73" s="116"/>
      <c r="DH73" s="116"/>
      <c r="DR73" s="116"/>
      <c r="EB73" s="116"/>
      <c r="EL73" s="116"/>
      <c r="EV73" s="116"/>
      <c r="FF73" s="116"/>
      <c r="FP73" s="116"/>
      <c r="FZ73" s="116"/>
      <c r="GJ73" s="116"/>
      <c r="GT73" s="116"/>
      <c r="HD73" s="116"/>
      <c r="HN73" s="116"/>
      <c r="HX73" s="116"/>
      <c r="IH73" s="116"/>
    </row>
    <row xmlns:x14ac="http://schemas.microsoft.com/office/spreadsheetml/2009/9/ac" r="74" s="3" customFormat="true" x14ac:dyDescent="0.25">
      <c r="A74" s="373" t="str">
        <f ca="true">IF(ISBLANK('Data Summary'!A76),"",'Data Summary'!A76)</f>
        <v/>
      </c>
      <c r="B74" s="116"/>
      <c r="L74" s="116"/>
      <c r="V74" s="116"/>
      <c r="AF74" s="116"/>
      <c r="AP74" s="116"/>
      <c r="AZ74" s="116"/>
      <c r="BA74" s="116"/>
      <c r="BJ74" s="116"/>
      <c r="BK74" s="116"/>
      <c r="BT74" s="116"/>
      <c r="BU74" s="116"/>
      <c r="CD74" s="116"/>
      <c r="CN74" s="116"/>
      <c r="CX74" s="116"/>
      <c r="DH74" s="116"/>
      <c r="DR74" s="116"/>
      <c r="EB74" s="116"/>
      <c r="EL74" s="116"/>
      <c r="EV74" s="116"/>
      <c r="FF74" s="116"/>
      <c r="FP74" s="116"/>
      <c r="FZ74" s="116"/>
      <c r="GJ74" s="116"/>
      <c r="GT74" s="116"/>
      <c r="HD74" s="116"/>
      <c r="HN74" s="116"/>
      <c r="HX74" s="116"/>
      <c r="IH74" s="116"/>
    </row>
    <row xmlns:x14ac="http://schemas.microsoft.com/office/spreadsheetml/2009/9/ac" r="75" s="3" customFormat="true" x14ac:dyDescent="0.25">
      <c r="A75" s="373" t="str">
        <f ca="true">IF(ISBLANK('Data Summary'!A77),"",'Data Summary'!A77)</f>
        <v/>
      </c>
      <c r="B75" s="116"/>
      <c r="L75" s="116"/>
      <c r="V75" s="116"/>
      <c r="AF75" s="116"/>
      <c r="AP75" s="116"/>
      <c r="AZ75" s="116"/>
      <c r="BA75" s="116"/>
      <c r="BJ75" s="116"/>
      <c r="BK75" s="116"/>
      <c r="BT75" s="116"/>
      <c r="BU75" s="116"/>
      <c r="CD75" s="116"/>
      <c r="CN75" s="116"/>
      <c r="CX75" s="116"/>
      <c r="DH75" s="116"/>
      <c r="DR75" s="116"/>
      <c r="EB75" s="116"/>
      <c r="EL75" s="116"/>
      <c r="EV75" s="116"/>
      <c r="FF75" s="116"/>
      <c r="FP75" s="116"/>
      <c r="FZ75" s="116"/>
      <c r="GJ75" s="116"/>
      <c r="GT75" s="116"/>
      <c r="HD75" s="116"/>
      <c r="HN75" s="116"/>
      <c r="HX75" s="116"/>
      <c r="IH75" s="116"/>
    </row>
    <row xmlns:x14ac="http://schemas.microsoft.com/office/spreadsheetml/2009/9/ac" r="76" s="3" customFormat="true" x14ac:dyDescent="0.25">
      <c r="A76" s="373" t="str">
        <f ca="true">IF(ISBLANK('Data Summary'!A78),"",'Data Summary'!A78)</f>
        <v/>
      </c>
      <c r="B76" s="116"/>
      <c r="L76" s="116"/>
      <c r="V76" s="116"/>
      <c r="AF76" s="116"/>
      <c r="AP76" s="116"/>
      <c r="AZ76" s="116"/>
      <c r="BA76" s="116"/>
      <c r="BJ76" s="116"/>
      <c r="BK76" s="116"/>
      <c r="BT76" s="116"/>
      <c r="BU76" s="116"/>
      <c r="CD76" s="116"/>
      <c r="CN76" s="116"/>
      <c r="CX76" s="116"/>
      <c r="DH76" s="116"/>
      <c r="DR76" s="116"/>
      <c r="EB76" s="116"/>
      <c r="EL76" s="116"/>
      <c r="EV76" s="116"/>
      <c r="FF76" s="116"/>
      <c r="FP76" s="116"/>
      <c r="FZ76" s="116"/>
      <c r="GJ76" s="116"/>
      <c r="GT76" s="116"/>
      <c r="HD76" s="116"/>
      <c r="HN76" s="116"/>
      <c r="HX76" s="116"/>
      <c r="IH76" s="116"/>
    </row>
    <row xmlns:x14ac="http://schemas.microsoft.com/office/spreadsheetml/2009/9/ac" r="77" s="3" customFormat="true" x14ac:dyDescent="0.25">
      <c r="A77" s="373" t="str">
        <f ca="true">IF(ISBLANK('Data Summary'!A79),"",'Data Summary'!A79)</f>
        <v/>
      </c>
      <c r="B77" s="116"/>
      <c r="L77" s="116"/>
      <c r="V77" s="116"/>
      <c r="AF77" s="116"/>
      <c r="AP77" s="116"/>
      <c r="AZ77" s="116"/>
      <c r="BA77" s="116"/>
      <c r="BJ77" s="116"/>
      <c r="BK77" s="116"/>
      <c r="BT77" s="116"/>
      <c r="BU77" s="116"/>
      <c r="CD77" s="116"/>
      <c r="CN77" s="116"/>
      <c r="CX77" s="116"/>
      <c r="DH77" s="116"/>
      <c r="DR77" s="116"/>
      <c r="EB77" s="116"/>
      <c r="EL77" s="116"/>
      <c r="EV77" s="116"/>
      <c r="FF77" s="116"/>
      <c r="FP77" s="116"/>
      <c r="FZ77" s="116"/>
      <c r="GJ77" s="116"/>
      <c r="GT77" s="116"/>
      <c r="HD77" s="116"/>
      <c r="HN77" s="116"/>
      <c r="HX77" s="116"/>
      <c r="IH77" s="116"/>
    </row>
    <row xmlns:x14ac="http://schemas.microsoft.com/office/spreadsheetml/2009/9/ac" r="78" s="3" customFormat="true" x14ac:dyDescent="0.25">
      <c r="A78" s="373" t="str">
        <f ca="true">IF(ISBLANK('Data Summary'!A80),"",'Data Summary'!A80)</f>
        <v/>
      </c>
      <c r="B78" s="116"/>
      <c r="L78" s="116"/>
      <c r="V78" s="116"/>
      <c r="AF78" s="116"/>
      <c r="AP78" s="116"/>
      <c r="AZ78" s="116"/>
      <c r="BA78" s="116"/>
      <c r="BJ78" s="116"/>
      <c r="BK78" s="116"/>
      <c r="BT78" s="116"/>
      <c r="BU78" s="116"/>
      <c r="CD78" s="116"/>
      <c r="CN78" s="116"/>
      <c r="CX78" s="116"/>
      <c r="DH78" s="116"/>
      <c r="DR78" s="116"/>
      <c r="EB78" s="116"/>
      <c r="EL78" s="116"/>
      <c r="EV78" s="116"/>
      <c r="FF78" s="116"/>
      <c r="FP78" s="116"/>
      <c r="FZ78" s="116"/>
      <c r="GJ78" s="116"/>
      <c r="GT78" s="116"/>
      <c r="HD78" s="116"/>
      <c r="HN78" s="116"/>
      <c r="HX78" s="116"/>
      <c r="IH78" s="116"/>
    </row>
    <row xmlns:x14ac="http://schemas.microsoft.com/office/spreadsheetml/2009/9/ac" r="79" s="3" customFormat="true" x14ac:dyDescent="0.25">
      <c r="A79" s="373" t="str">
        <f ca="true">IF(ISBLANK('Data Summary'!A81),"",'Data Summary'!A81)</f>
        <v/>
      </c>
      <c r="B79" s="116"/>
      <c r="L79" s="116"/>
      <c r="V79" s="116"/>
      <c r="AF79" s="116"/>
      <c r="AP79" s="116"/>
      <c r="AZ79" s="116"/>
      <c r="BA79" s="116"/>
      <c r="BJ79" s="116"/>
      <c r="BK79" s="116"/>
      <c r="BT79" s="116"/>
      <c r="BU79" s="116"/>
      <c r="CD79" s="116"/>
      <c r="CN79" s="116"/>
      <c r="CX79" s="116"/>
      <c r="DH79" s="116"/>
      <c r="DR79" s="116"/>
      <c r="EB79" s="116"/>
      <c r="EL79" s="116"/>
      <c r="EV79" s="116"/>
      <c r="FF79" s="116"/>
      <c r="FP79" s="116"/>
      <c r="FZ79" s="116"/>
      <c r="GJ79" s="116"/>
      <c r="GT79" s="116"/>
      <c r="HD79" s="116"/>
      <c r="HN79" s="116"/>
      <c r="HX79" s="116"/>
      <c r="IH79" s="116"/>
    </row>
    <row xmlns:x14ac="http://schemas.microsoft.com/office/spreadsheetml/2009/9/ac" r="80" s="3" customFormat="true" x14ac:dyDescent="0.25">
      <c r="A80" s="373" t="str">
        <f ca="true">IF(ISBLANK('Data Summary'!A82),"",'Data Summary'!A82)</f>
        <v/>
      </c>
      <c r="B80" s="116"/>
      <c r="L80" s="116"/>
      <c r="V80" s="116"/>
      <c r="AF80" s="116"/>
      <c r="AP80" s="116"/>
      <c r="AZ80" s="116"/>
      <c r="BA80" s="116"/>
      <c r="BJ80" s="116"/>
      <c r="BK80" s="116"/>
      <c r="BT80" s="116"/>
      <c r="BU80" s="116"/>
      <c r="CD80" s="116"/>
      <c r="CN80" s="116"/>
      <c r="CX80" s="116"/>
      <c r="DH80" s="116"/>
      <c r="DR80" s="116"/>
      <c r="EB80" s="116"/>
      <c r="EL80" s="116"/>
      <c r="EV80" s="116"/>
      <c r="FF80" s="116"/>
      <c r="FP80" s="116"/>
      <c r="FZ80" s="116"/>
      <c r="GJ80" s="116"/>
      <c r="GT80" s="116"/>
      <c r="HD80" s="116"/>
      <c r="HN80" s="116"/>
      <c r="HX80" s="116"/>
      <c r="IH80" s="116"/>
    </row>
    <row xmlns:x14ac="http://schemas.microsoft.com/office/spreadsheetml/2009/9/ac" r="81" s="3" customFormat="true" x14ac:dyDescent="0.25">
      <c r="A81" s="373" t="str">
        <f ca="true">IF(ISBLANK('Data Summary'!A83),"",'Data Summary'!A83)</f>
        <v/>
      </c>
      <c r="B81" s="116"/>
      <c r="L81" s="116"/>
      <c r="V81" s="116"/>
      <c r="AF81" s="116"/>
      <c r="AP81" s="116"/>
      <c r="AZ81" s="116"/>
      <c r="BA81" s="116"/>
      <c r="BJ81" s="116"/>
      <c r="BK81" s="116"/>
      <c r="BT81" s="116"/>
      <c r="BU81" s="116"/>
      <c r="CD81" s="116"/>
      <c r="CN81" s="116"/>
      <c r="CX81" s="116"/>
      <c r="DH81" s="116"/>
      <c r="DR81" s="116"/>
      <c r="EB81" s="116"/>
      <c r="EL81" s="116"/>
      <c r="EV81" s="116"/>
      <c r="FF81" s="116"/>
      <c r="FP81" s="116"/>
      <c r="FZ81" s="116"/>
      <c r="GJ81" s="116"/>
      <c r="GT81" s="116"/>
      <c r="HD81" s="116"/>
      <c r="HN81" s="116"/>
      <c r="HX81" s="116"/>
      <c r="IH81" s="116"/>
    </row>
    <row xmlns:x14ac="http://schemas.microsoft.com/office/spreadsheetml/2009/9/ac" r="82" s="3" customFormat="true" x14ac:dyDescent="0.25">
      <c r="A82" s="373" t="str">
        <f ca="true">IF(ISBLANK('Data Summary'!A84),"",'Data Summary'!A84)</f>
        <v/>
      </c>
      <c r="B82" s="116"/>
      <c r="L82" s="116"/>
      <c r="V82" s="116"/>
      <c r="AF82" s="116"/>
      <c r="AP82" s="116"/>
      <c r="AZ82" s="116"/>
      <c r="BA82" s="116"/>
      <c r="BJ82" s="116"/>
      <c r="BK82" s="116"/>
      <c r="BT82" s="116"/>
      <c r="BU82" s="116"/>
      <c r="CD82" s="116"/>
      <c r="CN82" s="116"/>
      <c r="CX82" s="116"/>
      <c r="DH82" s="116"/>
      <c r="DR82" s="116"/>
      <c r="EB82" s="116"/>
      <c r="EL82" s="116"/>
      <c r="EV82" s="116"/>
      <c r="FF82" s="116"/>
      <c r="FP82" s="116"/>
      <c r="FZ82" s="116"/>
      <c r="GJ82" s="116"/>
      <c r="GT82" s="116"/>
      <c r="HD82" s="116"/>
      <c r="HN82" s="116"/>
      <c r="HX82" s="116"/>
      <c r="IH82" s="116"/>
    </row>
    <row xmlns:x14ac="http://schemas.microsoft.com/office/spreadsheetml/2009/9/ac" r="83" s="3" customFormat="true" x14ac:dyDescent="0.25">
      <c r="A83" s="373" t="str">
        <f ca="true">IF(ISBLANK('Data Summary'!A85),"",'Data Summary'!A85)</f>
        <v/>
      </c>
      <c r="B83" s="116"/>
      <c r="L83" s="116"/>
      <c r="V83" s="116"/>
      <c r="AF83" s="116"/>
      <c r="AP83" s="116"/>
      <c r="AZ83" s="116"/>
      <c r="BA83" s="116"/>
      <c r="BJ83" s="116"/>
      <c r="BK83" s="116"/>
      <c r="BT83" s="116"/>
      <c r="BU83" s="116"/>
      <c r="CD83" s="116"/>
      <c r="CN83" s="116"/>
      <c r="CX83" s="116"/>
      <c r="DH83" s="116"/>
      <c r="DR83" s="116"/>
      <c r="EB83" s="116"/>
      <c r="EL83" s="116"/>
      <c r="EV83" s="116"/>
      <c r="FF83" s="116"/>
      <c r="FP83" s="116"/>
      <c r="FZ83" s="116"/>
      <c r="GJ83" s="116"/>
      <c r="GT83" s="116"/>
      <c r="HD83" s="116"/>
      <c r="HN83" s="116"/>
      <c r="HX83" s="116"/>
      <c r="IH83" s="116"/>
    </row>
    <row xmlns:x14ac="http://schemas.microsoft.com/office/spreadsheetml/2009/9/ac" r="84" s="3" customFormat="true" x14ac:dyDescent="0.25">
      <c r="A84" s="373" t="str">
        <f ca="true">IF(ISBLANK('Data Summary'!A86),"",'Data Summary'!A86)</f>
        <v/>
      </c>
      <c r="B84" s="116"/>
      <c r="L84" s="116"/>
      <c r="V84" s="116"/>
      <c r="AF84" s="116"/>
      <c r="AP84" s="116"/>
      <c r="AZ84" s="116"/>
      <c r="BA84" s="116"/>
      <c r="BJ84" s="116"/>
      <c r="BK84" s="116"/>
      <c r="BT84" s="116"/>
      <c r="BU84" s="116"/>
      <c r="CD84" s="116"/>
      <c r="CN84" s="116"/>
      <c r="CX84" s="116"/>
      <c r="DH84" s="116"/>
      <c r="DR84" s="116"/>
      <c r="EB84" s="116"/>
      <c r="EL84" s="116"/>
      <c r="EV84" s="116"/>
      <c r="FF84" s="116"/>
      <c r="FP84" s="116"/>
      <c r="FZ84" s="116"/>
      <c r="GJ84" s="116"/>
      <c r="GT84" s="116"/>
      <c r="HD84" s="116"/>
      <c r="HN84" s="116"/>
      <c r="HX84" s="116"/>
      <c r="IH84" s="116"/>
    </row>
    <row xmlns:x14ac="http://schemas.microsoft.com/office/spreadsheetml/2009/9/ac" r="85" s="3" customFormat="true" x14ac:dyDescent="0.25">
      <c r="A85" s="373" t="str">
        <f ca="true">IF(ISBLANK('Data Summary'!A87),"",'Data Summary'!A87)</f>
        <v/>
      </c>
      <c r="B85" s="116"/>
      <c r="L85" s="116"/>
      <c r="V85" s="116"/>
      <c r="AF85" s="116"/>
      <c r="AP85" s="116"/>
      <c r="AZ85" s="116"/>
      <c r="BA85" s="116"/>
      <c r="BJ85" s="116"/>
      <c r="BK85" s="116"/>
      <c r="BT85" s="116"/>
      <c r="BU85" s="116"/>
      <c r="CD85" s="116"/>
      <c r="CN85" s="116"/>
      <c r="CX85" s="116"/>
      <c r="DH85" s="116"/>
      <c r="DR85" s="116"/>
      <c r="EB85" s="116"/>
      <c r="EL85" s="116"/>
      <c r="EV85" s="116"/>
      <c r="FF85" s="116"/>
      <c r="FP85" s="116"/>
      <c r="FZ85" s="116"/>
      <c r="GJ85" s="116"/>
      <c r="GT85" s="116"/>
      <c r="HD85" s="116"/>
      <c r="HN85" s="116"/>
      <c r="HX85" s="116"/>
      <c r="IH85" s="116"/>
    </row>
    <row xmlns:x14ac="http://schemas.microsoft.com/office/spreadsheetml/2009/9/ac" r="86" s="3" customFormat="true" x14ac:dyDescent="0.25">
      <c r="A86" s="373" t="str">
        <f ca="true">IF(ISBLANK('Data Summary'!A88),"",'Data Summary'!A88)</f>
        <v/>
      </c>
      <c r="B86" s="116"/>
      <c r="L86" s="116"/>
      <c r="V86" s="116"/>
      <c r="AF86" s="116"/>
      <c r="AP86" s="116"/>
      <c r="AZ86" s="116"/>
      <c r="BA86" s="116"/>
      <c r="BJ86" s="116"/>
      <c r="BK86" s="116"/>
      <c r="BT86" s="116"/>
      <c r="BU86" s="116"/>
      <c r="CD86" s="116"/>
      <c r="CN86" s="116"/>
      <c r="CX86" s="116"/>
      <c r="DH86" s="116"/>
      <c r="DR86" s="116"/>
      <c r="EB86" s="116"/>
      <c r="EL86" s="116"/>
      <c r="EV86" s="116"/>
      <c r="FF86" s="116"/>
      <c r="FP86" s="116"/>
      <c r="FZ86" s="116"/>
      <c r="GJ86" s="116"/>
      <c r="GT86" s="116"/>
      <c r="HD86" s="116"/>
      <c r="HN86" s="116"/>
      <c r="HX86" s="116"/>
      <c r="IH86" s="116"/>
    </row>
    <row xmlns:x14ac="http://schemas.microsoft.com/office/spreadsheetml/2009/9/ac" r="87" s="3" customFormat="true" x14ac:dyDescent="0.25">
      <c r="A87" s="373" t="str">
        <f ca="true">IF(ISBLANK('Data Summary'!A89),"",'Data Summary'!A89)</f>
        <v/>
      </c>
      <c r="B87" s="116"/>
      <c r="L87" s="116"/>
      <c r="V87" s="116"/>
      <c r="AF87" s="116"/>
      <c r="AP87" s="116"/>
      <c r="AZ87" s="116"/>
      <c r="BA87" s="116"/>
      <c r="BJ87" s="116"/>
      <c r="BK87" s="116"/>
      <c r="BT87" s="116"/>
      <c r="BU87" s="116"/>
      <c r="CD87" s="116"/>
      <c r="CN87" s="116"/>
      <c r="CX87" s="116"/>
      <c r="DH87" s="116"/>
      <c r="DR87" s="116"/>
      <c r="EB87" s="116"/>
      <c r="EL87" s="116"/>
      <c r="EV87" s="116"/>
      <c r="FF87" s="116"/>
      <c r="FP87" s="116"/>
      <c r="FZ87" s="116"/>
      <c r="GJ87" s="116"/>
      <c r="GT87" s="116"/>
      <c r="HD87" s="116"/>
      <c r="HN87" s="116"/>
      <c r="HX87" s="116"/>
      <c r="IH87" s="116"/>
    </row>
    <row xmlns:x14ac="http://schemas.microsoft.com/office/spreadsheetml/2009/9/ac" r="88" s="3" customFormat="true" x14ac:dyDescent="0.25">
      <c r="A88" s="373" t="str">
        <f ca="true">IF(ISBLANK('Data Summary'!A90),"",'Data Summary'!A90)</f>
        <v/>
      </c>
      <c r="B88" s="116"/>
      <c r="L88" s="116"/>
      <c r="V88" s="116"/>
      <c r="AF88" s="116"/>
      <c r="AP88" s="116"/>
      <c r="AZ88" s="116"/>
      <c r="BA88" s="116"/>
      <c r="BJ88" s="116"/>
      <c r="BK88" s="116"/>
      <c r="BT88" s="116"/>
      <c r="BU88" s="116"/>
      <c r="CD88" s="116"/>
      <c r="CN88" s="116"/>
      <c r="CX88" s="116"/>
      <c r="DH88" s="116"/>
      <c r="DR88" s="116"/>
      <c r="EB88" s="116"/>
      <c r="EL88" s="116"/>
      <c r="EV88" s="116"/>
      <c r="FF88" s="116"/>
      <c r="FP88" s="116"/>
      <c r="FZ88" s="116"/>
      <c r="GJ88" s="116"/>
      <c r="GT88" s="116"/>
      <c r="HD88" s="116"/>
      <c r="HN88" s="116"/>
      <c r="HX88" s="116"/>
      <c r="IH88" s="116"/>
    </row>
    <row xmlns:x14ac="http://schemas.microsoft.com/office/spreadsheetml/2009/9/ac" r="89" s="3" customFormat="true" x14ac:dyDescent="0.25">
      <c r="A89" s="373" t="str">
        <f ca="true">IF(ISBLANK('Data Summary'!A91),"",'Data Summary'!A91)</f>
        <v/>
      </c>
      <c r="B89" s="116"/>
      <c r="L89" s="116"/>
      <c r="V89" s="116"/>
      <c r="AF89" s="116"/>
      <c r="AP89" s="116"/>
      <c r="AZ89" s="116"/>
      <c r="BA89" s="116"/>
      <c r="BJ89" s="116"/>
      <c r="BK89" s="116"/>
      <c r="BT89" s="116"/>
      <c r="BU89" s="116"/>
      <c r="CD89" s="116"/>
      <c r="CN89" s="116"/>
      <c r="CX89" s="116"/>
      <c r="DH89" s="116"/>
      <c r="DR89" s="116"/>
      <c r="EB89" s="116"/>
      <c r="EL89" s="116"/>
      <c r="EV89" s="116"/>
      <c r="FF89" s="116"/>
      <c r="FP89" s="116"/>
      <c r="FZ89" s="116"/>
      <c r="GJ89" s="116"/>
      <c r="GT89" s="116"/>
      <c r="HD89" s="116"/>
      <c r="HN89" s="116"/>
      <c r="HX89" s="116"/>
      <c r="IH89" s="116"/>
    </row>
    <row xmlns:x14ac="http://schemas.microsoft.com/office/spreadsheetml/2009/9/ac" r="90" s="3" customFormat="true" x14ac:dyDescent="0.25">
      <c r="A90" s="373" t="str">
        <f ca="true">IF(ISBLANK('Data Summary'!A92),"",'Data Summary'!A92)</f>
        <v/>
      </c>
      <c r="B90" s="116"/>
      <c r="L90" s="116"/>
      <c r="V90" s="116"/>
      <c r="AF90" s="116"/>
      <c r="AP90" s="116"/>
      <c r="AZ90" s="116"/>
      <c r="BA90" s="116"/>
      <c r="BJ90" s="116"/>
      <c r="BK90" s="116"/>
      <c r="BT90" s="116"/>
      <c r="BU90" s="116"/>
      <c r="CD90" s="116"/>
      <c r="CN90" s="116"/>
      <c r="CX90" s="116"/>
      <c r="DH90" s="116"/>
      <c r="DR90" s="116"/>
      <c r="EB90" s="116"/>
      <c r="EL90" s="116"/>
      <c r="EV90" s="116"/>
      <c r="FF90" s="116"/>
      <c r="FP90" s="116"/>
      <c r="FZ90" s="116"/>
      <c r="GJ90" s="116"/>
      <c r="GT90" s="116"/>
      <c r="HD90" s="116"/>
      <c r="HN90" s="116"/>
      <c r="HX90" s="116"/>
      <c r="IH90" s="116"/>
    </row>
    <row xmlns:x14ac="http://schemas.microsoft.com/office/spreadsheetml/2009/9/ac" r="91" s="3" customFormat="true" x14ac:dyDescent="0.25">
      <c r="A91" s="373" t="str">
        <f ca="true">IF(ISBLANK('Data Summary'!A93),"",'Data Summary'!A93)</f>
        <v/>
      </c>
      <c r="B91" s="116"/>
      <c r="L91" s="116"/>
      <c r="V91" s="116"/>
      <c r="AF91" s="116"/>
      <c r="AP91" s="116"/>
      <c r="AZ91" s="116"/>
      <c r="BA91" s="116"/>
      <c r="BJ91" s="116"/>
      <c r="BK91" s="116"/>
      <c r="BT91" s="116"/>
      <c r="BU91" s="116"/>
      <c r="CD91" s="116"/>
      <c r="CN91" s="116"/>
      <c r="CX91" s="116"/>
      <c r="DH91" s="116"/>
      <c r="DR91" s="116"/>
      <c r="EB91" s="116"/>
      <c r="EL91" s="116"/>
      <c r="EV91" s="116"/>
      <c r="FF91" s="116"/>
      <c r="FP91" s="116"/>
      <c r="FZ91" s="116"/>
      <c r="GJ91" s="116"/>
      <c r="GT91" s="116"/>
      <c r="HD91" s="116"/>
      <c r="HN91" s="116"/>
      <c r="HX91" s="116"/>
      <c r="IH91" s="116"/>
    </row>
    <row xmlns:x14ac="http://schemas.microsoft.com/office/spreadsheetml/2009/9/ac" r="92" s="3" customFormat="true" x14ac:dyDescent="0.25">
      <c r="A92" s="373" t="str">
        <f ca="true">IF(ISBLANK('Data Summary'!A94),"",'Data Summary'!A94)</f>
        <v/>
      </c>
      <c r="B92" s="116"/>
      <c r="L92" s="116"/>
      <c r="V92" s="116"/>
      <c r="AF92" s="116"/>
      <c r="AP92" s="116"/>
      <c r="AZ92" s="116"/>
      <c r="BA92" s="116"/>
      <c r="BJ92" s="116"/>
      <c r="BK92" s="116"/>
      <c r="BT92" s="116"/>
      <c r="BU92" s="116"/>
      <c r="CD92" s="116"/>
      <c r="CN92" s="116"/>
      <c r="CX92" s="116"/>
      <c r="DH92" s="116"/>
      <c r="DR92" s="116"/>
      <c r="EB92" s="116"/>
      <c r="EL92" s="116"/>
      <c r="EV92" s="116"/>
      <c r="FF92" s="116"/>
      <c r="FP92" s="116"/>
      <c r="FZ92" s="116"/>
      <c r="GJ92" s="116"/>
      <c r="GT92" s="116"/>
      <c r="HD92" s="116"/>
      <c r="HN92" s="116"/>
      <c r="HX92" s="116"/>
      <c r="IH92" s="116"/>
    </row>
    <row xmlns:x14ac="http://schemas.microsoft.com/office/spreadsheetml/2009/9/ac" r="93" s="3" customFormat="true" x14ac:dyDescent="0.25">
      <c r="A93" s="373" t="str">
        <f ca="true">IF(ISBLANK('Data Summary'!A95),"",'Data Summary'!A95)</f>
        <v/>
      </c>
      <c r="B93" s="116"/>
      <c r="L93" s="116"/>
      <c r="V93" s="116"/>
      <c r="AF93" s="116"/>
      <c r="AP93" s="116"/>
      <c r="AZ93" s="116"/>
      <c r="BA93" s="116"/>
      <c r="BJ93" s="116"/>
      <c r="BK93" s="116"/>
      <c r="BT93" s="116"/>
      <c r="BU93" s="116"/>
      <c r="CD93" s="116"/>
      <c r="CN93" s="116"/>
      <c r="CX93" s="116"/>
      <c r="DH93" s="116"/>
      <c r="DR93" s="116"/>
      <c r="EB93" s="116"/>
      <c r="EL93" s="116"/>
      <c r="EV93" s="116"/>
      <c r="FF93" s="116"/>
      <c r="FP93" s="116"/>
      <c r="FZ93" s="116"/>
      <c r="GJ93" s="116"/>
      <c r="GT93" s="116"/>
      <c r="HD93" s="116"/>
      <c r="HN93" s="116"/>
      <c r="HX93" s="116"/>
      <c r="IH93" s="116"/>
    </row>
    <row xmlns:x14ac="http://schemas.microsoft.com/office/spreadsheetml/2009/9/ac" r="94" s="3" customFormat="true" x14ac:dyDescent="0.25">
      <c r="A94" s="373" t="str">
        <f ca="true">IF(ISBLANK('Data Summary'!A96),"",'Data Summary'!A96)</f>
        <v/>
      </c>
      <c r="B94" s="116"/>
      <c r="L94" s="116"/>
      <c r="V94" s="116"/>
      <c r="AF94" s="116"/>
      <c r="AP94" s="116"/>
      <c r="AZ94" s="116"/>
      <c r="BA94" s="116"/>
      <c r="BJ94" s="116"/>
      <c r="BK94" s="116"/>
      <c r="BT94" s="116"/>
      <c r="BU94" s="116"/>
      <c r="CD94" s="116"/>
      <c r="CN94" s="116"/>
      <c r="CX94" s="116"/>
      <c r="DH94" s="116"/>
      <c r="DR94" s="116"/>
      <c r="EB94" s="116"/>
      <c r="EL94" s="116"/>
      <c r="EV94" s="116"/>
      <c r="FF94" s="116"/>
      <c r="FP94" s="116"/>
      <c r="FZ94" s="116"/>
      <c r="GJ94" s="116"/>
      <c r="GT94" s="116"/>
      <c r="HD94" s="116"/>
      <c r="HN94" s="116"/>
      <c r="HX94" s="116"/>
      <c r="IH94" s="116"/>
    </row>
    <row xmlns:x14ac="http://schemas.microsoft.com/office/spreadsheetml/2009/9/ac" r="95" s="3" customFormat="true" x14ac:dyDescent="0.25">
      <c r="A95" s="373" t="str">
        <f ca="true">IF(ISBLANK('Data Summary'!A97),"",'Data Summary'!A97)</f>
        <v/>
      </c>
      <c r="B95" s="116"/>
      <c r="L95" s="116"/>
      <c r="V95" s="116"/>
      <c r="AF95" s="116"/>
      <c r="AP95" s="116"/>
      <c r="AZ95" s="116"/>
      <c r="BA95" s="116"/>
      <c r="BJ95" s="116"/>
      <c r="BK95" s="116"/>
      <c r="BT95" s="116"/>
      <c r="BU95" s="116"/>
      <c r="CD95" s="116"/>
      <c r="CN95" s="116"/>
      <c r="CX95" s="116"/>
      <c r="DH95" s="116"/>
      <c r="DR95" s="116"/>
      <c r="EB95" s="116"/>
      <c r="EL95" s="116"/>
      <c r="EV95" s="116"/>
      <c r="FF95" s="116"/>
      <c r="FP95" s="116"/>
      <c r="FZ95" s="116"/>
      <c r="GJ95" s="116"/>
      <c r="GT95" s="116"/>
      <c r="HD95" s="116"/>
      <c r="HN95" s="116"/>
      <c r="HX95" s="116"/>
      <c r="IH95" s="116"/>
    </row>
    <row xmlns:x14ac="http://schemas.microsoft.com/office/spreadsheetml/2009/9/ac" r="96" s="3" customFormat="true" x14ac:dyDescent="0.25">
      <c r="A96" s="373" t="str">
        <f ca="true">IF(ISBLANK('Data Summary'!A98),"",'Data Summary'!A98)</f>
        <v/>
      </c>
      <c r="B96" s="116"/>
      <c r="L96" s="116"/>
      <c r="V96" s="116"/>
      <c r="AF96" s="116"/>
      <c r="AP96" s="116"/>
      <c r="AZ96" s="116"/>
      <c r="BA96" s="116"/>
      <c r="BJ96" s="116"/>
      <c r="BK96" s="116"/>
      <c r="BT96" s="116"/>
      <c r="BU96" s="116"/>
      <c r="CD96" s="116"/>
      <c r="CN96" s="116"/>
      <c r="CX96" s="116"/>
      <c r="DH96" s="116"/>
      <c r="DR96" s="116"/>
      <c r="EB96" s="116"/>
      <c r="EL96" s="116"/>
      <c r="EV96" s="116"/>
      <c r="FF96" s="116"/>
      <c r="FP96" s="116"/>
      <c r="FZ96" s="116"/>
      <c r="GJ96" s="116"/>
      <c r="GT96" s="116"/>
      <c r="HD96" s="116"/>
      <c r="HN96" s="116"/>
      <c r="HX96" s="116"/>
      <c r="IH96" s="116"/>
    </row>
    <row xmlns:x14ac="http://schemas.microsoft.com/office/spreadsheetml/2009/9/ac" r="97" s="3" customFormat="true" x14ac:dyDescent="0.25">
      <c r="A97" s="373" t="str">
        <f ca="true">IF(ISBLANK('Data Summary'!A99),"",'Data Summary'!A99)</f>
        <v/>
      </c>
      <c r="B97" s="116"/>
      <c r="L97" s="116"/>
      <c r="V97" s="116"/>
      <c r="AF97" s="116"/>
      <c r="AP97" s="116"/>
      <c r="AZ97" s="116"/>
      <c r="BA97" s="116"/>
      <c r="BJ97" s="116"/>
      <c r="BK97" s="116"/>
      <c r="BT97" s="116"/>
      <c r="BU97" s="116"/>
      <c r="CD97" s="116"/>
      <c r="CN97" s="116"/>
      <c r="CX97" s="116"/>
      <c r="DH97" s="116"/>
      <c r="DR97" s="116"/>
      <c r="EB97" s="116"/>
      <c r="EL97" s="116"/>
      <c r="EV97" s="116"/>
      <c r="FF97" s="116"/>
      <c r="FP97" s="116"/>
      <c r="FZ97" s="116"/>
      <c r="GJ97" s="116"/>
      <c r="GT97" s="116"/>
      <c r="HD97" s="116"/>
      <c r="HN97" s="116"/>
      <c r="HX97" s="116"/>
      <c r="IH97" s="116"/>
    </row>
    <row xmlns:x14ac="http://schemas.microsoft.com/office/spreadsheetml/2009/9/ac" r="98" s="3" customFormat="true" x14ac:dyDescent="0.25">
      <c r="A98" s="373" t="str">
        <f ca="true">IF(ISBLANK('Data Summary'!A100),"",'Data Summary'!A100)</f>
        <v/>
      </c>
      <c r="B98" s="116"/>
      <c r="L98" s="116"/>
      <c r="V98" s="116"/>
      <c r="AF98" s="116"/>
      <c r="AP98" s="116"/>
      <c r="AZ98" s="116"/>
      <c r="BA98" s="116"/>
      <c r="BJ98" s="116"/>
      <c r="BK98" s="116"/>
      <c r="BT98" s="116"/>
      <c r="BU98" s="116"/>
      <c r="CD98" s="116"/>
      <c r="CN98" s="116"/>
      <c r="CX98" s="116"/>
      <c r="DH98" s="116"/>
      <c r="DR98" s="116"/>
      <c r="EB98" s="116"/>
      <c r="EL98" s="116"/>
      <c r="EV98" s="116"/>
      <c r="FF98" s="116"/>
      <c r="FP98" s="116"/>
      <c r="FZ98" s="116"/>
      <c r="GJ98" s="116"/>
      <c r="GT98" s="116"/>
      <c r="HD98" s="116"/>
      <c r="HN98" s="116"/>
      <c r="HX98" s="116"/>
      <c r="IH98" s="116"/>
    </row>
    <row xmlns:x14ac="http://schemas.microsoft.com/office/spreadsheetml/2009/9/ac" r="99" s="3" customFormat="true" x14ac:dyDescent="0.25">
      <c r="A99" s="373" t="str">
        <f ca="true">IF(ISBLANK('Data Summary'!A101),"",'Data Summary'!A101)</f>
        <v/>
      </c>
      <c r="B99" s="116"/>
      <c r="L99" s="116"/>
      <c r="V99" s="116"/>
      <c r="AF99" s="116"/>
      <c r="AP99" s="116"/>
      <c r="AZ99" s="116"/>
      <c r="BA99" s="116"/>
      <c r="BJ99" s="116"/>
      <c r="BK99" s="116"/>
      <c r="BT99" s="116"/>
      <c r="BU99" s="116"/>
      <c r="CD99" s="116"/>
      <c r="CN99" s="116"/>
      <c r="CX99" s="116"/>
      <c r="DH99" s="116"/>
      <c r="DR99" s="116"/>
      <c r="EB99" s="116"/>
      <c r="EL99" s="116"/>
      <c r="EV99" s="116"/>
      <c r="FF99" s="116"/>
      <c r="FP99" s="116"/>
      <c r="FZ99" s="116"/>
      <c r="GJ99" s="116"/>
      <c r="GT99" s="116"/>
      <c r="HD99" s="116"/>
      <c r="HN99" s="116"/>
      <c r="HX99" s="116"/>
      <c r="IH99" s="116"/>
    </row>
    <row xmlns:x14ac="http://schemas.microsoft.com/office/spreadsheetml/2009/9/ac" r="100" s="3" customFormat="true" x14ac:dyDescent="0.25">
      <c r="A100" s="373" t="str">
        <f ca="true">IF(ISBLANK('Data Summary'!A102),"",'Data Summary'!A102)</f>
        <v/>
      </c>
      <c r="B100" s="116"/>
      <c r="L100" s="116"/>
      <c r="V100" s="116"/>
      <c r="AF100" s="116"/>
      <c r="AP100" s="116"/>
      <c r="AZ100" s="116"/>
      <c r="BA100" s="116"/>
      <c r="BJ100" s="116"/>
      <c r="BK100" s="116"/>
      <c r="BT100" s="116"/>
      <c r="BU100" s="116"/>
      <c r="CD100" s="116"/>
      <c r="CN100" s="116"/>
      <c r="CX100" s="116"/>
      <c r="DH100" s="116"/>
      <c r="DR100" s="116"/>
      <c r="EB100" s="116"/>
      <c r="EL100" s="116"/>
      <c r="EV100" s="116"/>
      <c r="FF100" s="116"/>
      <c r="FP100" s="116"/>
      <c r="FZ100" s="116"/>
      <c r="GJ100" s="116"/>
      <c r="GT100" s="116"/>
      <c r="HD100" s="116"/>
      <c r="HN100" s="116"/>
      <c r="HX100" s="116"/>
      <c r="IH100" s="116"/>
    </row>
    <row xmlns:x14ac="http://schemas.microsoft.com/office/spreadsheetml/2009/9/ac" r="101" s="3" customFormat="true" x14ac:dyDescent="0.25">
      <c r="A101" s="373" t="str">
        <f ca="true">IF(ISBLANK('Data Summary'!A103),"",'Data Summary'!A103)</f>
        <v/>
      </c>
      <c r="B101" s="116"/>
      <c r="L101" s="116"/>
      <c r="V101" s="116"/>
      <c r="AF101" s="116"/>
      <c r="AP101" s="116"/>
      <c r="AZ101" s="116"/>
      <c r="BA101" s="116"/>
      <c r="BJ101" s="116"/>
      <c r="BK101" s="116"/>
      <c r="BT101" s="116"/>
      <c r="BU101" s="116"/>
      <c r="CD101" s="116"/>
      <c r="CN101" s="116"/>
      <c r="CX101" s="116"/>
      <c r="DH101" s="116"/>
      <c r="DR101" s="116"/>
      <c r="EB101" s="116"/>
      <c r="EL101" s="116"/>
      <c r="EV101" s="116"/>
      <c r="FF101" s="116"/>
      <c r="FP101" s="116"/>
      <c r="FZ101" s="116"/>
      <c r="GJ101" s="116"/>
      <c r="GT101" s="116"/>
      <c r="HD101" s="116"/>
      <c r="HN101" s="116"/>
      <c r="HX101" s="116"/>
      <c r="IH101" s="116"/>
    </row>
    <row xmlns:x14ac="http://schemas.microsoft.com/office/spreadsheetml/2009/9/ac" r="102" s="3" customFormat="true" x14ac:dyDescent="0.25">
      <c r="A102" s="373" t="str">
        <f ca="true">IF(ISBLANK('Data Summary'!A104),"",'Data Summary'!A104)</f>
        <v/>
      </c>
      <c r="B102" s="116"/>
      <c r="L102" s="116"/>
      <c r="V102" s="116"/>
      <c r="AF102" s="116"/>
      <c r="AP102" s="116"/>
      <c r="AZ102" s="116"/>
      <c r="BA102" s="116"/>
      <c r="BJ102" s="116"/>
      <c r="BK102" s="116"/>
      <c r="BT102" s="116"/>
      <c r="BU102" s="116"/>
      <c r="CD102" s="116"/>
      <c r="CN102" s="116"/>
      <c r="CX102" s="116"/>
      <c r="DH102" s="116"/>
      <c r="DR102" s="116"/>
      <c r="EB102" s="116"/>
      <c r="EL102" s="116"/>
      <c r="EV102" s="116"/>
      <c r="FF102" s="116"/>
      <c r="FP102" s="116"/>
      <c r="FZ102" s="116"/>
      <c r="GJ102" s="116"/>
      <c r="GT102" s="116"/>
      <c r="HD102" s="116"/>
      <c r="HN102" s="116"/>
      <c r="HX102" s="116"/>
      <c r="IH102" s="116"/>
    </row>
    <row xmlns:x14ac="http://schemas.microsoft.com/office/spreadsheetml/2009/9/ac" r="103" s="3" customFormat="true" x14ac:dyDescent="0.25">
      <c r="A103" s="373" t="str">
        <f ca="true">IF(ISBLANK('Data Summary'!A105),"",'Data Summary'!A105)</f>
        <v/>
      </c>
      <c r="B103" s="116"/>
      <c r="L103" s="116"/>
      <c r="V103" s="116"/>
      <c r="AF103" s="116"/>
      <c r="AP103" s="116"/>
      <c r="AZ103" s="116"/>
      <c r="BA103" s="116"/>
      <c r="BJ103" s="116"/>
      <c r="BK103" s="116"/>
      <c r="BT103" s="116"/>
      <c r="BU103" s="116"/>
      <c r="CD103" s="116"/>
      <c r="CN103" s="116"/>
      <c r="CX103" s="116"/>
      <c r="DH103" s="116"/>
      <c r="DR103" s="116"/>
      <c r="EB103" s="116"/>
      <c r="EL103" s="116"/>
      <c r="EV103" s="116"/>
      <c r="FF103" s="116"/>
      <c r="FP103" s="116"/>
      <c r="FZ103" s="116"/>
      <c r="GJ103" s="116"/>
      <c r="GT103" s="116"/>
      <c r="HD103" s="116"/>
      <c r="HN103" s="116"/>
      <c r="HX103" s="116"/>
      <c r="IH103" s="116"/>
    </row>
    <row xmlns:x14ac="http://schemas.microsoft.com/office/spreadsheetml/2009/9/ac" r="104" s="3" customFormat="true" x14ac:dyDescent="0.25">
      <c r="A104" s="373" t="str">
        <f ca="true">IF(ISBLANK('Data Summary'!A106),"",'Data Summary'!A106)</f>
        <v/>
      </c>
      <c r="B104" s="116"/>
      <c r="L104" s="116"/>
      <c r="V104" s="116"/>
      <c r="AF104" s="116"/>
      <c r="AP104" s="116"/>
      <c r="AZ104" s="116"/>
      <c r="BA104" s="116"/>
      <c r="BJ104" s="116"/>
      <c r="BK104" s="116"/>
      <c r="BT104" s="116"/>
      <c r="BU104" s="116"/>
      <c r="CD104" s="116"/>
      <c r="CN104" s="116"/>
      <c r="CX104" s="116"/>
      <c r="DH104" s="116"/>
      <c r="DR104" s="116"/>
      <c r="EB104" s="116"/>
      <c r="EL104" s="116"/>
      <c r="EV104" s="116"/>
      <c r="FF104" s="116"/>
      <c r="FP104" s="116"/>
      <c r="FZ104" s="116"/>
      <c r="GJ104" s="116"/>
      <c r="GT104" s="116"/>
      <c r="HD104" s="116"/>
      <c r="HN104" s="116"/>
      <c r="HX104" s="116"/>
      <c r="IH104" s="116"/>
    </row>
    <row xmlns:x14ac="http://schemas.microsoft.com/office/spreadsheetml/2009/9/ac" r="105" s="3" customFormat="true" x14ac:dyDescent="0.25">
      <c r="A105" s="373" t="str">
        <f ca="true">IF(ISBLANK('Data Summary'!A107),"",'Data Summary'!A107)</f>
        <v/>
      </c>
      <c r="B105" s="116"/>
      <c r="L105" s="116"/>
      <c r="V105" s="116"/>
      <c r="AF105" s="116"/>
      <c r="AP105" s="116"/>
      <c r="AZ105" s="116"/>
      <c r="BA105" s="116"/>
      <c r="BJ105" s="116"/>
      <c r="BK105" s="116"/>
      <c r="BT105" s="116"/>
      <c r="BU105" s="116"/>
      <c r="CD105" s="116"/>
      <c r="CN105" s="116"/>
      <c r="CX105" s="116"/>
      <c r="DH105" s="116"/>
      <c r="DR105" s="116"/>
      <c r="EB105" s="116"/>
      <c r="EL105" s="116"/>
      <c r="EV105" s="116"/>
      <c r="FF105" s="116"/>
      <c r="FP105" s="116"/>
      <c r="FZ105" s="116"/>
      <c r="GJ105" s="116"/>
      <c r="GT105" s="116"/>
      <c r="HD105" s="116"/>
      <c r="HN105" s="116"/>
      <c r="HX105" s="116"/>
      <c r="IH105" s="116"/>
    </row>
    <row xmlns:x14ac="http://schemas.microsoft.com/office/spreadsheetml/2009/9/ac" r="106" s="3" customFormat="true" x14ac:dyDescent="0.25">
      <c r="A106" s="373" t="str">
        <f ca="true">IF(ISBLANK('Data Summary'!A108),"",'Data Summary'!A108)</f>
        <v/>
      </c>
      <c r="B106" s="116"/>
      <c r="L106" s="116"/>
      <c r="V106" s="116"/>
      <c r="AF106" s="116"/>
      <c r="AP106" s="116"/>
      <c r="AZ106" s="116"/>
      <c r="BA106" s="116"/>
      <c r="BJ106" s="116"/>
      <c r="BK106" s="116"/>
      <c r="BT106" s="116"/>
      <c r="BU106" s="116"/>
      <c r="CD106" s="116"/>
      <c r="CN106" s="116"/>
      <c r="CX106" s="116"/>
      <c r="DH106" s="116"/>
      <c r="DR106" s="116"/>
      <c r="EB106" s="116"/>
      <c r="EL106" s="116"/>
      <c r="EV106" s="116"/>
      <c r="FF106" s="116"/>
      <c r="FP106" s="116"/>
      <c r="FZ106" s="116"/>
      <c r="GJ106" s="116"/>
      <c r="GT106" s="116"/>
      <c r="HD106" s="116"/>
      <c r="HN106" s="116"/>
      <c r="HX106" s="116"/>
      <c r="IH106" s="116"/>
    </row>
    <row xmlns:x14ac="http://schemas.microsoft.com/office/spreadsheetml/2009/9/ac" r="107" s="3" customFormat="true" x14ac:dyDescent="0.25">
      <c r="A107" s="373" t="str">
        <f ca="true">IF(ISBLANK('Data Summary'!A109),"",'Data Summary'!A109)</f>
        <v/>
      </c>
      <c r="B107" s="116"/>
      <c r="L107" s="116"/>
      <c r="V107" s="116"/>
      <c r="AF107" s="116"/>
      <c r="AP107" s="116"/>
      <c r="AZ107" s="116"/>
      <c r="BA107" s="116"/>
      <c r="BJ107" s="116"/>
      <c r="BK107" s="116"/>
      <c r="BT107" s="116"/>
      <c r="BU107" s="116"/>
      <c r="CD107" s="116"/>
      <c r="CN107" s="116"/>
      <c r="CX107" s="116"/>
      <c r="DH107" s="116"/>
      <c r="DR107" s="116"/>
      <c r="EB107" s="116"/>
      <c r="EL107" s="116"/>
      <c r="EV107" s="116"/>
      <c r="FF107" s="116"/>
      <c r="FP107" s="116"/>
      <c r="FZ107" s="116"/>
      <c r="GJ107" s="116"/>
      <c r="GT107" s="116"/>
      <c r="HD107" s="116"/>
      <c r="HN107" s="116"/>
      <c r="HX107" s="116"/>
      <c r="IH107" s="116"/>
    </row>
    <row xmlns:x14ac="http://schemas.microsoft.com/office/spreadsheetml/2009/9/ac" r="108" s="3" customFormat="true" x14ac:dyDescent="0.25">
      <c r="A108" s="373" t="str">
        <f ca="true">IF(ISBLANK('Data Summary'!A110),"",'Data Summary'!A110)</f>
        <v/>
      </c>
      <c r="B108" s="116"/>
      <c r="L108" s="116"/>
      <c r="V108" s="116"/>
      <c r="AF108" s="116"/>
      <c r="AP108" s="116"/>
      <c r="AZ108" s="116"/>
      <c r="BA108" s="116"/>
      <c r="BJ108" s="116"/>
      <c r="BK108" s="116"/>
      <c r="BT108" s="116"/>
      <c r="BU108" s="116"/>
      <c r="CD108" s="116"/>
      <c r="CN108" s="116"/>
      <c r="CX108" s="116"/>
      <c r="DH108" s="116"/>
      <c r="DR108" s="116"/>
      <c r="EB108" s="116"/>
      <c r="EL108" s="116"/>
      <c r="EV108" s="116"/>
      <c r="FF108" s="116"/>
      <c r="FP108" s="116"/>
      <c r="FZ108" s="116"/>
      <c r="GJ108" s="116"/>
      <c r="GT108" s="116"/>
      <c r="HD108" s="116"/>
      <c r="HN108" s="116"/>
      <c r="HX108" s="116"/>
      <c r="IH108" s="116"/>
    </row>
    <row xmlns:x14ac="http://schemas.microsoft.com/office/spreadsheetml/2009/9/ac" r="109" s="3" customFormat="true" x14ac:dyDescent="0.25">
      <c r="A109" s="373" t="str">
        <f ca="true">IF(ISBLANK('Data Summary'!A111),"",'Data Summary'!A111)</f>
        <v/>
      </c>
      <c r="B109" s="116"/>
      <c r="L109" s="116"/>
      <c r="V109" s="116"/>
      <c r="AF109" s="116"/>
      <c r="AP109" s="116"/>
      <c r="AZ109" s="116"/>
      <c r="BA109" s="116"/>
      <c r="BJ109" s="116"/>
      <c r="BK109" s="116"/>
      <c r="BT109" s="116"/>
      <c r="BU109" s="116"/>
      <c r="CD109" s="116"/>
      <c r="CN109" s="116"/>
      <c r="CX109" s="116"/>
      <c r="DH109" s="116"/>
      <c r="DR109" s="116"/>
      <c r="EB109" s="116"/>
      <c r="EL109" s="116"/>
      <c r="EV109" s="116"/>
      <c r="FF109" s="116"/>
      <c r="FP109" s="116"/>
      <c r="FZ109" s="116"/>
      <c r="GJ109" s="116"/>
      <c r="GT109" s="116"/>
      <c r="HD109" s="116"/>
      <c r="HN109" s="116"/>
      <c r="HX109" s="116"/>
      <c r="IH109" s="116"/>
    </row>
    <row xmlns:x14ac="http://schemas.microsoft.com/office/spreadsheetml/2009/9/ac" r="110" s="3" customFormat="true" x14ac:dyDescent="0.25">
      <c r="A110" s="373" t="str">
        <f ca="true">IF(ISBLANK('Data Summary'!A112),"",'Data Summary'!A112)</f>
        <v/>
      </c>
      <c r="B110" s="116"/>
      <c r="L110" s="116"/>
      <c r="V110" s="116"/>
      <c r="AF110" s="116"/>
      <c r="AP110" s="116"/>
      <c r="AZ110" s="116"/>
      <c r="BA110" s="116"/>
      <c r="BJ110" s="116"/>
      <c r="BK110" s="116"/>
      <c r="BT110" s="116"/>
      <c r="BU110" s="116"/>
      <c r="CD110" s="116"/>
      <c r="CN110" s="116"/>
      <c r="CX110" s="116"/>
      <c r="DH110" s="116"/>
      <c r="DR110" s="116"/>
      <c r="EB110" s="116"/>
      <c r="EL110" s="116"/>
      <c r="EV110" s="116"/>
      <c r="FF110" s="116"/>
      <c r="FP110" s="116"/>
      <c r="FZ110" s="116"/>
      <c r="GJ110" s="116"/>
      <c r="GT110" s="116"/>
      <c r="HD110" s="116"/>
      <c r="HN110" s="116"/>
      <c r="HX110" s="116"/>
      <c r="IH110" s="116"/>
    </row>
    <row xmlns:x14ac="http://schemas.microsoft.com/office/spreadsheetml/2009/9/ac" r="111" s="3" customFormat="true" x14ac:dyDescent="0.25">
      <c r="A111" s="373" t="str">
        <f ca="true">IF(ISBLANK('Data Summary'!A113),"",'Data Summary'!A113)</f>
        <v/>
      </c>
      <c r="B111" s="116"/>
      <c r="L111" s="116"/>
      <c r="V111" s="116"/>
      <c r="AF111" s="116"/>
      <c r="AP111" s="116"/>
      <c r="AZ111" s="116"/>
      <c r="BA111" s="116"/>
      <c r="BJ111" s="116"/>
      <c r="BK111" s="116"/>
      <c r="BT111" s="116"/>
      <c r="BU111" s="116"/>
      <c r="CD111" s="116"/>
      <c r="CN111" s="116"/>
      <c r="CX111" s="116"/>
      <c r="DH111" s="116"/>
      <c r="DR111" s="116"/>
      <c r="EB111" s="116"/>
      <c r="EL111" s="116"/>
      <c r="EV111" s="116"/>
      <c r="FF111" s="116"/>
      <c r="FP111" s="116"/>
      <c r="FZ111" s="116"/>
      <c r="GJ111" s="116"/>
      <c r="GT111" s="116"/>
      <c r="HD111" s="116"/>
      <c r="HN111" s="116"/>
      <c r="HX111" s="116"/>
      <c r="IH111" s="116"/>
    </row>
    <row xmlns:x14ac="http://schemas.microsoft.com/office/spreadsheetml/2009/9/ac" r="112" s="3" customFormat="true" x14ac:dyDescent="0.25">
      <c r="A112" s="373" t="str">
        <f ca="true">IF(ISBLANK('Data Summary'!A114),"",'Data Summary'!A114)</f>
        <v/>
      </c>
      <c r="B112" s="116"/>
      <c r="L112" s="116"/>
      <c r="V112" s="116"/>
      <c r="AF112" s="116"/>
      <c r="AP112" s="116"/>
      <c r="AZ112" s="116"/>
      <c r="BA112" s="116"/>
      <c r="BJ112" s="116"/>
      <c r="BK112" s="116"/>
      <c r="BT112" s="116"/>
      <c r="BU112" s="116"/>
      <c r="CD112" s="116"/>
      <c r="CN112" s="116"/>
      <c r="CX112" s="116"/>
      <c r="DH112" s="116"/>
      <c r="DR112" s="116"/>
      <c r="EB112" s="116"/>
      <c r="EL112" s="116"/>
      <c r="EV112" s="116"/>
      <c r="FF112" s="116"/>
      <c r="FP112" s="116"/>
      <c r="FZ112" s="116"/>
      <c r="GJ112" s="116"/>
      <c r="GT112" s="116"/>
      <c r="HD112" s="116"/>
      <c r="HN112" s="116"/>
      <c r="HX112" s="116"/>
      <c r="IH112" s="116"/>
    </row>
    <row xmlns:x14ac="http://schemas.microsoft.com/office/spreadsheetml/2009/9/ac" r="113" s="3" customFormat="true" x14ac:dyDescent="0.25">
      <c r="A113" s="373" t="str">
        <f ca="true">IF(ISBLANK('Data Summary'!A115),"",'Data Summary'!A115)</f>
        <v/>
      </c>
      <c r="B113" s="116"/>
      <c r="L113" s="116"/>
      <c r="V113" s="116"/>
      <c r="AF113" s="116"/>
      <c r="AP113" s="116"/>
      <c r="AZ113" s="116"/>
      <c r="BA113" s="116"/>
      <c r="BJ113" s="116"/>
      <c r="BK113" s="116"/>
      <c r="BT113" s="116"/>
      <c r="BU113" s="116"/>
      <c r="CD113" s="116"/>
      <c r="CN113" s="116"/>
      <c r="CX113" s="116"/>
      <c r="DH113" s="116"/>
      <c r="DR113" s="116"/>
      <c r="EB113" s="116"/>
      <c r="EL113" s="116"/>
      <c r="EV113" s="116"/>
      <c r="FF113" s="116"/>
      <c r="FP113" s="116"/>
      <c r="FZ113" s="116"/>
      <c r="GJ113" s="116"/>
      <c r="GT113" s="116"/>
      <c r="HD113" s="116"/>
      <c r="HN113" s="116"/>
      <c r="HX113" s="116"/>
      <c r="IH113" s="116"/>
    </row>
    <row xmlns:x14ac="http://schemas.microsoft.com/office/spreadsheetml/2009/9/ac" r="114" s="3" customFormat="true" x14ac:dyDescent="0.25">
      <c r="A114" s="373" t="str">
        <f ca="true">IF(ISBLANK('Data Summary'!A116),"",'Data Summary'!A116)</f>
        <v/>
      </c>
      <c r="B114" s="116"/>
      <c r="L114" s="116"/>
      <c r="V114" s="116"/>
      <c r="AF114" s="116"/>
      <c r="AP114" s="116"/>
      <c r="AZ114" s="116"/>
      <c r="BA114" s="116"/>
      <c r="BJ114" s="116"/>
      <c r="BK114" s="116"/>
      <c r="BT114" s="116"/>
      <c r="BU114" s="116"/>
      <c r="CD114" s="116"/>
      <c r="CN114" s="116"/>
      <c r="CX114" s="116"/>
      <c r="DH114" s="116"/>
      <c r="DR114" s="116"/>
      <c r="EB114" s="116"/>
      <c r="EL114" s="116"/>
      <c r="EV114" s="116"/>
      <c r="FF114" s="116"/>
      <c r="FP114" s="116"/>
      <c r="FZ114" s="116"/>
      <c r="GJ114" s="116"/>
      <c r="GT114" s="116"/>
      <c r="HD114" s="116"/>
      <c r="HN114" s="116"/>
      <c r="HX114" s="116"/>
      <c r="IH114" s="116"/>
    </row>
    <row xmlns:x14ac="http://schemas.microsoft.com/office/spreadsheetml/2009/9/ac" r="115" s="3" customFormat="true" x14ac:dyDescent="0.25">
      <c r="A115" s="373" t="str">
        <f ca="true">IF(ISBLANK('Data Summary'!A117),"",'Data Summary'!A117)</f>
        <v/>
      </c>
      <c r="B115" s="116"/>
      <c r="L115" s="116"/>
      <c r="V115" s="116"/>
      <c r="AF115" s="116"/>
      <c r="AP115" s="116"/>
      <c r="AZ115" s="116"/>
      <c r="BA115" s="116"/>
      <c r="BJ115" s="116"/>
      <c r="BK115" s="116"/>
      <c r="BT115" s="116"/>
      <c r="BU115" s="116"/>
      <c r="CD115" s="116"/>
      <c r="CN115" s="116"/>
      <c r="CX115" s="116"/>
      <c r="DH115" s="116"/>
      <c r="DR115" s="116"/>
      <c r="EB115" s="116"/>
      <c r="EL115" s="116"/>
      <c r="EV115" s="116"/>
      <c r="FF115" s="116"/>
      <c r="FP115" s="116"/>
      <c r="FZ115" s="116"/>
      <c r="GJ115" s="116"/>
      <c r="GT115" s="116"/>
      <c r="HD115" s="116"/>
      <c r="HN115" s="116"/>
      <c r="HX115" s="116"/>
      <c r="IH115" s="116"/>
    </row>
    <row xmlns:x14ac="http://schemas.microsoft.com/office/spreadsheetml/2009/9/ac" r="116" s="3" customFormat="true" x14ac:dyDescent="0.25">
      <c r="A116" s="373" t="str">
        <f ca="true">IF(ISBLANK('Data Summary'!A118),"",'Data Summary'!A118)</f>
        <v/>
      </c>
      <c r="B116" s="116"/>
      <c r="L116" s="116"/>
      <c r="V116" s="116"/>
      <c r="AF116" s="116"/>
      <c r="AP116" s="116"/>
      <c r="AZ116" s="116"/>
      <c r="BA116" s="116"/>
      <c r="BJ116" s="116"/>
      <c r="BK116" s="116"/>
      <c r="BT116" s="116"/>
      <c r="BU116" s="116"/>
      <c r="CD116" s="116"/>
      <c r="CN116" s="116"/>
      <c r="CX116" s="116"/>
      <c r="DH116" s="116"/>
      <c r="DR116" s="116"/>
      <c r="EB116" s="116"/>
      <c r="EL116" s="116"/>
      <c r="EV116" s="116"/>
      <c r="FF116" s="116"/>
      <c r="FP116" s="116"/>
      <c r="FZ116" s="116"/>
      <c r="GJ116" s="116"/>
      <c r="GT116" s="116"/>
      <c r="HD116" s="116"/>
      <c r="HN116" s="116"/>
      <c r="HX116" s="116"/>
      <c r="IH116" s="116"/>
    </row>
    <row xmlns:x14ac="http://schemas.microsoft.com/office/spreadsheetml/2009/9/ac" r="117" s="3" customFormat="true" x14ac:dyDescent="0.25">
      <c r="A117" s="373" t="str">
        <f ca="true">IF(ISBLANK('Data Summary'!A119),"",'Data Summary'!A119)</f>
        <v/>
      </c>
      <c r="B117" s="116"/>
      <c r="L117" s="116"/>
      <c r="V117" s="116"/>
      <c r="AF117" s="116"/>
      <c r="AP117" s="116"/>
      <c r="AZ117" s="116"/>
      <c r="BA117" s="116"/>
      <c r="BJ117" s="116"/>
      <c r="BK117" s="116"/>
      <c r="BT117" s="116"/>
      <c r="BU117" s="116"/>
      <c r="CD117" s="116"/>
      <c r="CN117" s="116"/>
      <c r="CX117" s="116"/>
      <c r="DH117" s="116"/>
      <c r="DR117" s="116"/>
      <c r="EB117" s="116"/>
      <c r="EL117" s="116"/>
      <c r="EV117" s="116"/>
      <c r="FF117" s="116"/>
      <c r="FP117" s="116"/>
      <c r="FZ117" s="116"/>
      <c r="GJ117" s="116"/>
      <c r="GT117" s="116"/>
      <c r="HD117" s="116"/>
      <c r="HN117" s="116"/>
      <c r="HX117" s="116"/>
      <c r="IH117" s="116"/>
    </row>
    <row xmlns:x14ac="http://schemas.microsoft.com/office/spreadsheetml/2009/9/ac" r="118" s="3" customFormat="true" x14ac:dyDescent="0.25">
      <c r="A118" s="373" t="str">
        <f ca="true">IF(ISBLANK('Data Summary'!A120),"",'Data Summary'!A120)</f>
        <v/>
      </c>
      <c r="B118" s="116"/>
      <c r="L118" s="116"/>
      <c r="V118" s="116"/>
      <c r="AF118" s="116"/>
      <c r="AP118" s="116"/>
      <c r="AZ118" s="116"/>
      <c r="BA118" s="116"/>
      <c r="BJ118" s="116"/>
      <c r="BK118" s="116"/>
      <c r="BT118" s="116"/>
      <c r="BU118" s="116"/>
      <c r="CD118" s="116"/>
      <c r="CN118" s="116"/>
      <c r="CX118" s="116"/>
      <c r="DH118" s="116"/>
      <c r="DR118" s="116"/>
      <c r="EB118" s="116"/>
      <c r="EL118" s="116"/>
      <c r="EV118" s="116"/>
      <c r="FF118" s="116"/>
      <c r="FP118" s="116"/>
      <c r="FZ118" s="116"/>
      <c r="GJ118" s="116"/>
      <c r="GT118" s="116"/>
      <c r="HD118" s="116"/>
      <c r="HN118" s="116"/>
      <c r="HX118" s="116"/>
      <c r="IH118" s="116"/>
    </row>
    <row xmlns:x14ac="http://schemas.microsoft.com/office/spreadsheetml/2009/9/ac" r="119" s="3" customFormat="true" x14ac:dyDescent="0.25">
      <c r="A119" s="373" t="str">
        <f ca="true">IF(ISBLANK('Data Summary'!A121),"",'Data Summary'!A121)</f>
        <v/>
      </c>
      <c r="B119" s="116"/>
      <c r="L119" s="116"/>
      <c r="V119" s="116"/>
      <c r="AF119" s="116"/>
      <c r="AP119" s="116"/>
      <c r="AZ119" s="116"/>
      <c r="BA119" s="116"/>
      <c r="BJ119" s="116"/>
      <c r="BK119" s="116"/>
      <c r="BT119" s="116"/>
      <c r="BU119" s="116"/>
      <c r="CD119" s="116"/>
      <c r="CN119" s="116"/>
      <c r="CX119" s="116"/>
      <c r="DH119" s="116"/>
      <c r="DR119" s="116"/>
      <c r="EB119" s="116"/>
      <c r="EL119" s="116"/>
      <c r="EV119" s="116"/>
      <c r="FF119" s="116"/>
      <c r="FP119" s="116"/>
      <c r="FZ119" s="116"/>
      <c r="GJ119" s="116"/>
      <c r="GT119" s="116"/>
      <c r="HD119" s="116"/>
      <c r="HN119" s="116"/>
      <c r="HX119" s="116"/>
      <c r="IH119" s="116"/>
    </row>
    <row xmlns:x14ac="http://schemas.microsoft.com/office/spreadsheetml/2009/9/ac" r="120" s="3" customFormat="true" x14ac:dyDescent="0.25">
      <c r="A120" s="373" t="str">
        <f ca="true">IF(ISBLANK('Data Summary'!A122),"",'Data Summary'!A122)</f>
        <v/>
      </c>
      <c r="B120" s="116"/>
      <c r="L120" s="116"/>
      <c r="V120" s="116"/>
      <c r="AF120" s="116"/>
      <c r="AP120" s="116"/>
      <c r="AZ120" s="116"/>
      <c r="BA120" s="116"/>
      <c r="BJ120" s="116"/>
      <c r="BK120" s="116"/>
      <c r="BT120" s="116"/>
      <c r="BU120" s="116"/>
      <c r="CD120" s="116"/>
      <c r="CN120" s="116"/>
      <c r="CX120" s="116"/>
      <c r="DH120" s="116"/>
      <c r="DR120" s="116"/>
      <c r="EB120" s="116"/>
      <c r="EL120" s="116"/>
      <c r="EV120" s="116"/>
      <c r="FF120" s="116"/>
      <c r="FP120" s="116"/>
      <c r="FZ120" s="116"/>
      <c r="GJ120" s="116"/>
      <c r="GT120" s="116"/>
      <c r="HD120" s="116"/>
      <c r="HN120" s="116"/>
      <c r="HX120" s="116"/>
      <c r="IH120" s="116"/>
    </row>
    <row xmlns:x14ac="http://schemas.microsoft.com/office/spreadsheetml/2009/9/ac" r="121" s="3" customFormat="true" x14ac:dyDescent="0.25">
      <c r="A121" s="373" t="str">
        <f ca="true">IF(ISBLANK('Data Summary'!A123),"",'Data Summary'!A123)</f>
        <v/>
      </c>
      <c r="B121" s="116"/>
      <c r="L121" s="116"/>
      <c r="V121" s="116"/>
      <c r="AF121" s="116"/>
      <c r="AP121" s="116"/>
      <c r="AZ121" s="116"/>
      <c r="BA121" s="116"/>
      <c r="BJ121" s="116"/>
      <c r="BK121" s="116"/>
      <c r="BT121" s="116"/>
      <c r="BU121" s="116"/>
      <c r="CD121" s="116"/>
      <c r="CN121" s="116"/>
      <c r="CX121" s="116"/>
      <c r="DH121" s="116"/>
      <c r="DR121" s="116"/>
      <c r="EB121" s="116"/>
      <c r="EL121" s="116"/>
      <c r="EV121" s="116"/>
      <c r="FF121" s="116"/>
      <c r="FP121" s="116"/>
      <c r="FZ121" s="116"/>
      <c r="GJ121" s="116"/>
      <c r="GT121" s="116"/>
      <c r="HD121" s="116"/>
      <c r="HN121" s="116"/>
      <c r="HX121" s="116"/>
      <c r="IH121" s="116"/>
    </row>
    <row xmlns:x14ac="http://schemas.microsoft.com/office/spreadsheetml/2009/9/ac" r="122" s="3" customFormat="true" x14ac:dyDescent="0.25">
      <c r="A122" s="373" t="str">
        <f ca="true">IF(ISBLANK('Data Summary'!A124),"",'Data Summary'!A124)</f>
        <v/>
      </c>
      <c r="B122" s="116"/>
      <c r="L122" s="116"/>
      <c r="V122" s="116"/>
      <c r="AF122" s="116"/>
      <c r="AP122" s="116"/>
      <c r="AZ122" s="116"/>
      <c r="BA122" s="116"/>
      <c r="BJ122" s="116"/>
      <c r="BK122" s="116"/>
      <c r="BT122" s="116"/>
      <c r="BU122" s="116"/>
      <c r="CD122" s="116"/>
      <c r="CN122" s="116"/>
      <c r="CX122" s="116"/>
      <c r="DH122" s="116"/>
      <c r="DR122" s="116"/>
      <c r="EB122" s="116"/>
      <c r="EL122" s="116"/>
      <c r="EV122" s="116"/>
      <c r="FF122" s="116"/>
      <c r="FP122" s="116"/>
      <c r="FZ122" s="116"/>
      <c r="GJ122" s="116"/>
      <c r="GT122" s="116"/>
      <c r="HD122" s="116"/>
      <c r="HN122" s="116"/>
      <c r="HX122" s="116"/>
      <c r="IH122" s="116"/>
    </row>
    <row xmlns:x14ac="http://schemas.microsoft.com/office/spreadsheetml/2009/9/ac" r="123" s="3" customFormat="true" x14ac:dyDescent="0.25">
      <c r="A123" s="373" t="str">
        <f ca="true">IF(ISBLANK('Data Summary'!A125),"",'Data Summary'!A125)</f>
        <v/>
      </c>
      <c r="B123" s="116"/>
      <c r="L123" s="116"/>
      <c r="V123" s="116"/>
      <c r="AF123" s="116"/>
      <c r="AP123" s="116"/>
      <c r="AZ123" s="116"/>
      <c r="BA123" s="116"/>
      <c r="BJ123" s="116"/>
      <c r="BK123" s="116"/>
      <c r="BT123" s="116"/>
      <c r="BU123" s="116"/>
      <c r="CD123" s="116"/>
      <c r="CN123" s="116"/>
      <c r="CX123" s="116"/>
      <c r="DH123" s="116"/>
      <c r="DR123" s="116"/>
      <c r="EB123" s="116"/>
      <c r="EL123" s="116"/>
      <c r="EV123" s="116"/>
      <c r="FF123" s="116"/>
      <c r="FP123" s="116"/>
      <c r="FZ123" s="116"/>
      <c r="GJ123" s="116"/>
      <c r="GT123" s="116"/>
      <c r="HD123" s="116"/>
      <c r="HN123" s="116"/>
      <c r="HX123" s="116"/>
      <c r="IH123" s="116"/>
    </row>
    <row xmlns:x14ac="http://schemas.microsoft.com/office/spreadsheetml/2009/9/ac" r="124" s="3" customFormat="true" x14ac:dyDescent="0.25">
      <c r="A124" s="373" t="str">
        <f ca="true">IF(ISBLANK('Data Summary'!A126),"",'Data Summary'!A126)</f>
        <v/>
      </c>
      <c r="B124" s="116"/>
      <c r="L124" s="116"/>
      <c r="V124" s="116"/>
      <c r="AF124" s="116"/>
      <c r="AP124" s="116"/>
      <c r="AZ124" s="116"/>
      <c r="BA124" s="116"/>
      <c r="BJ124" s="116"/>
      <c r="BK124" s="116"/>
      <c r="BT124" s="116"/>
      <c r="BU124" s="116"/>
      <c r="CD124" s="116"/>
      <c r="CN124" s="116"/>
      <c r="CX124" s="116"/>
      <c r="DH124" s="116"/>
      <c r="DR124" s="116"/>
      <c r="EB124" s="116"/>
      <c r="EL124" s="116"/>
      <c r="EV124" s="116"/>
      <c r="FF124" s="116"/>
      <c r="FP124" s="116"/>
      <c r="FZ124" s="116"/>
      <c r="GJ124" s="116"/>
      <c r="GT124" s="116"/>
      <c r="HD124" s="116"/>
      <c r="HN124" s="116"/>
      <c r="HX124" s="116"/>
      <c r="IH124" s="116"/>
    </row>
    <row xmlns:x14ac="http://schemas.microsoft.com/office/spreadsheetml/2009/9/ac" r="125" s="3" customFormat="true" x14ac:dyDescent="0.25">
      <c r="A125" s="373" t="str">
        <f ca="true">IF(ISBLANK('Data Summary'!A127),"",'Data Summary'!A127)</f>
        <v/>
      </c>
      <c r="B125" s="116"/>
      <c r="L125" s="116"/>
      <c r="V125" s="116"/>
      <c r="AF125" s="116"/>
      <c r="AP125" s="116"/>
      <c r="AZ125" s="116"/>
      <c r="BA125" s="116"/>
      <c r="BJ125" s="116"/>
      <c r="BK125" s="116"/>
      <c r="BT125" s="116"/>
      <c r="BU125" s="116"/>
      <c r="CD125" s="116"/>
      <c r="CN125" s="116"/>
      <c r="CX125" s="116"/>
      <c r="DH125" s="116"/>
      <c r="DR125" s="116"/>
      <c r="EB125" s="116"/>
      <c r="EL125" s="116"/>
      <c r="EV125" s="116"/>
      <c r="FF125" s="116"/>
      <c r="FP125" s="116"/>
      <c r="FZ125" s="116"/>
      <c r="GJ125" s="116"/>
      <c r="GT125" s="116"/>
      <c r="HD125" s="116"/>
      <c r="HN125" s="116"/>
      <c r="HX125" s="116"/>
      <c r="IH125" s="116"/>
    </row>
    <row xmlns:x14ac="http://schemas.microsoft.com/office/spreadsheetml/2009/9/ac" r="126" s="3" customFormat="true" x14ac:dyDescent="0.25">
      <c r="A126" s="373" t="str">
        <f ca="true">IF(ISBLANK('Data Summary'!A128),"",'Data Summary'!A128)</f>
        <v/>
      </c>
      <c r="B126" s="116"/>
      <c r="L126" s="116"/>
      <c r="V126" s="116"/>
      <c r="AF126" s="116"/>
      <c r="AP126" s="116"/>
      <c r="AZ126" s="116"/>
      <c r="BA126" s="116"/>
      <c r="BJ126" s="116"/>
      <c r="BK126" s="116"/>
      <c r="BT126" s="116"/>
      <c r="BU126" s="116"/>
      <c r="CD126" s="116"/>
      <c r="CN126" s="116"/>
      <c r="CX126" s="116"/>
      <c r="DH126" s="116"/>
      <c r="DR126" s="116"/>
      <c r="EB126" s="116"/>
      <c r="EL126" s="116"/>
      <c r="EV126" s="116"/>
      <c r="FF126" s="116"/>
      <c r="FP126" s="116"/>
      <c r="FZ126" s="116"/>
      <c r="GJ126" s="116"/>
      <c r="GT126" s="116"/>
      <c r="HD126" s="116"/>
      <c r="HN126" s="116"/>
      <c r="HX126" s="116"/>
      <c r="IH126" s="116"/>
    </row>
    <row xmlns:x14ac="http://schemas.microsoft.com/office/spreadsheetml/2009/9/ac" r="127" s="3" customFormat="true" x14ac:dyDescent="0.25">
      <c r="A127" s="373" t="str">
        <f ca="true">IF(ISBLANK('Data Summary'!A129),"",'Data Summary'!A129)</f>
        <v/>
      </c>
      <c r="B127" s="116"/>
      <c r="L127" s="116"/>
      <c r="V127" s="116"/>
      <c r="AF127" s="116"/>
      <c r="AP127" s="116"/>
      <c r="AZ127" s="116"/>
      <c r="BA127" s="116"/>
      <c r="BJ127" s="116"/>
      <c r="BK127" s="116"/>
      <c r="BT127" s="116"/>
      <c r="BU127" s="116"/>
      <c r="CD127" s="116"/>
      <c r="CN127" s="116"/>
      <c r="CX127" s="116"/>
      <c r="DH127" s="116"/>
      <c r="DR127" s="116"/>
      <c r="EB127" s="116"/>
      <c r="EL127" s="116"/>
      <c r="EV127" s="116"/>
      <c r="FF127" s="116"/>
      <c r="FP127" s="116"/>
      <c r="FZ127" s="116"/>
      <c r="GJ127" s="116"/>
      <c r="GT127" s="116"/>
      <c r="HD127" s="116"/>
      <c r="HN127" s="116"/>
      <c r="HX127" s="116"/>
      <c r="IH127" s="116"/>
    </row>
    <row xmlns:x14ac="http://schemas.microsoft.com/office/spreadsheetml/2009/9/ac" r="128" s="3" customFormat="true" x14ac:dyDescent="0.25">
      <c r="A128" s="373" t="str">
        <f ca="true">IF(ISBLANK('Data Summary'!A130),"",'Data Summary'!A130)</f>
        <v/>
      </c>
      <c r="B128" s="116"/>
      <c r="L128" s="116"/>
      <c r="V128" s="116"/>
      <c r="AF128" s="116"/>
      <c r="AP128" s="116"/>
      <c r="AZ128" s="116"/>
      <c r="BA128" s="116"/>
      <c r="BJ128" s="116"/>
      <c r="BK128" s="116"/>
      <c r="BT128" s="116"/>
      <c r="BU128" s="116"/>
      <c r="CD128" s="116"/>
      <c r="CN128" s="116"/>
      <c r="CX128" s="116"/>
      <c r="DH128" s="116"/>
      <c r="DR128" s="116"/>
      <c r="EB128" s="116"/>
      <c r="EL128" s="116"/>
      <c r="EV128" s="116"/>
      <c r="FF128" s="116"/>
      <c r="FP128" s="116"/>
      <c r="FZ128" s="116"/>
      <c r="GJ128" s="116"/>
      <c r="GT128" s="116"/>
      <c r="HD128" s="116"/>
      <c r="HN128" s="116"/>
      <c r="HX128" s="116"/>
      <c r="IH128" s="116"/>
    </row>
    <row xmlns:x14ac="http://schemas.microsoft.com/office/spreadsheetml/2009/9/ac" r="129" s="3" customFormat="true" x14ac:dyDescent="0.25">
      <c r="A129" s="373" t="str">
        <f ca="true">IF(ISBLANK('Data Summary'!A131),"",'Data Summary'!A131)</f>
        <v/>
      </c>
      <c r="B129" s="116"/>
      <c r="L129" s="116"/>
      <c r="V129" s="116"/>
      <c r="AF129" s="116"/>
      <c r="AP129" s="116"/>
      <c r="AZ129" s="116"/>
      <c r="BA129" s="116"/>
      <c r="BJ129" s="116"/>
      <c r="BK129" s="116"/>
      <c r="BT129" s="116"/>
      <c r="BU129" s="116"/>
      <c r="CD129" s="116"/>
      <c r="CN129" s="116"/>
      <c r="CX129" s="116"/>
      <c r="DH129" s="116"/>
      <c r="DR129" s="116"/>
      <c r="EB129" s="116"/>
      <c r="EL129" s="116"/>
      <c r="EV129" s="116"/>
      <c r="FF129" s="116"/>
      <c r="FP129" s="116"/>
      <c r="FZ129" s="116"/>
      <c r="GJ129" s="116"/>
      <c r="GT129" s="116"/>
      <c r="HD129" s="116"/>
      <c r="HN129" s="116"/>
      <c r="HX129" s="116"/>
      <c r="IH129" s="116"/>
    </row>
    <row xmlns:x14ac="http://schemas.microsoft.com/office/spreadsheetml/2009/9/ac" r="130" s="3" customFormat="true" x14ac:dyDescent="0.25">
      <c r="A130" s="373" t="str">
        <f ca="true">IF(ISBLANK('Data Summary'!A132),"",'Data Summary'!A132)</f>
        <v/>
      </c>
      <c r="B130" s="116"/>
      <c r="L130" s="116"/>
      <c r="V130" s="116"/>
      <c r="AF130" s="116"/>
      <c r="AP130" s="116"/>
      <c r="AZ130" s="116"/>
      <c r="BA130" s="116"/>
      <c r="BJ130" s="116"/>
      <c r="BK130" s="116"/>
      <c r="BT130" s="116"/>
      <c r="BU130" s="116"/>
      <c r="CD130" s="116"/>
      <c r="CN130" s="116"/>
      <c r="CX130" s="116"/>
      <c r="DH130" s="116"/>
      <c r="DR130" s="116"/>
      <c r="EB130" s="116"/>
      <c r="EL130" s="116"/>
      <c r="EV130" s="116"/>
      <c r="FF130" s="116"/>
      <c r="FP130" s="116"/>
      <c r="FZ130" s="116"/>
      <c r="GJ130" s="116"/>
      <c r="GT130" s="116"/>
      <c r="HD130" s="116"/>
      <c r="HN130" s="116"/>
      <c r="HX130" s="116"/>
      <c r="IH130" s="116"/>
    </row>
    <row xmlns:x14ac="http://schemas.microsoft.com/office/spreadsheetml/2009/9/ac" r="131" s="3" customFormat="true" x14ac:dyDescent="0.25">
      <c r="A131" s="373" t="str">
        <f ca="true">IF(ISBLANK('Data Summary'!A133),"",'Data Summary'!A133)</f>
        <v/>
      </c>
      <c r="B131" s="116"/>
      <c r="L131" s="116"/>
      <c r="V131" s="116"/>
      <c r="AF131" s="116"/>
      <c r="AP131" s="116"/>
      <c r="AZ131" s="116"/>
      <c r="BA131" s="116"/>
      <c r="BJ131" s="116"/>
      <c r="BK131" s="116"/>
      <c r="BT131" s="116"/>
      <c r="BU131" s="116"/>
      <c r="CD131" s="116"/>
      <c r="CN131" s="116"/>
      <c r="CX131" s="116"/>
      <c r="DH131" s="116"/>
      <c r="DR131" s="116"/>
      <c r="EB131" s="116"/>
      <c r="EL131" s="116"/>
      <c r="EV131" s="116"/>
      <c r="FF131" s="116"/>
      <c r="FP131" s="116"/>
      <c r="FZ131" s="116"/>
      <c r="GJ131" s="116"/>
      <c r="GT131" s="116"/>
      <c r="HD131" s="116"/>
      <c r="HN131" s="116"/>
      <c r="HX131" s="116"/>
      <c r="IH131" s="116"/>
    </row>
    <row xmlns:x14ac="http://schemas.microsoft.com/office/spreadsheetml/2009/9/ac" r="132" s="3" customFormat="true" x14ac:dyDescent="0.25">
      <c r="A132" s="373" t="str">
        <f ca="true">IF(ISBLANK('Data Summary'!A134),"",'Data Summary'!A134)</f>
        <v/>
      </c>
      <c r="B132" s="116"/>
      <c r="L132" s="116"/>
      <c r="V132" s="116"/>
      <c r="AF132" s="116"/>
      <c r="AP132" s="116"/>
      <c r="AZ132" s="116"/>
      <c r="BA132" s="116"/>
      <c r="BJ132" s="116"/>
      <c r="BK132" s="116"/>
      <c r="BT132" s="116"/>
      <c r="BU132" s="116"/>
      <c r="CD132" s="116"/>
      <c r="CN132" s="116"/>
      <c r="CX132" s="116"/>
      <c r="DH132" s="116"/>
      <c r="DR132" s="116"/>
      <c r="EB132" s="116"/>
      <c r="EL132" s="116"/>
      <c r="EV132" s="116"/>
      <c r="FF132" s="116"/>
      <c r="FP132" s="116"/>
      <c r="FZ132" s="116"/>
      <c r="GJ132" s="116"/>
      <c r="GT132" s="116"/>
      <c r="HD132" s="116"/>
      <c r="HN132" s="116"/>
      <c r="HX132" s="116"/>
      <c r="IH132" s="116"/>
    </row>
    <row xmlns:x14ac="http://schemas.microsoft.com/office/spreadsheetml/2009/9/ac" r="133" s="3" customFormat="true" x14ac:dyDescent="0.25">
      <c r="A133" s="373" t="str">
        <f ca="true">IF(ISBLANK('Data Summary'!A135),"",'Data Summary'!A135)</f>
        <v/>
      </c>
      <c r="B133" s="116"/>
      <c r="L133" s="116"/>
      <c r="V133" s="116"/>
      <c r="AF133" s="116"/>
      <c r="AP133" s="116"/>
      <c r="AZ133" s="116"/>
      <c r="BA133" s="116"/>
      <c r="BJ133" s="116"/>
      <c r="BK133" s="116"/>
      <c r="BT133" s="116"/>
      <c r="BU133" s="116"/>
      <c r="CD133" s="116"/>
      <c r="CN133" s="116"/>
      <c r="CX133" s="116"/>
      <c r="DH133" s="116"/>
      <c r="DR133" s="116"/>
      <c r="EB133" s="116"/>
      <c r="EL133" s="116"/>
      <c r="EV133" s="116"/>
      <c r="FF133" s="116"/>
      <c r="FP133" s="116"/>
      <c r="FZ133" s="116"/>
      <c r="GJ133" s="116"/>
      <c r="GT133" s="116"/>
      <c r="HD133" s="116"/>
      <c r="HN133" s="116"/>
      <c r="HX133" s="116"/>
      <c r="IH133" s="116"/>
    </row>
    <row xmlns:x14ac="http://schemas.microsoft.com/office/spreadsheetml/2009/9/ac" r="134" s="3" customFormat="true" x14ac:dyDescent="0.25">
      <c r="A134" s="373" t="str">
        <f ca="true">IF(ISBLANK('Data Summary'!A136),"",'Data Summary'!A136)</f>
        <v/>
      </c>
      <c r="B134" s="116"/>
      <c r="L134" s="116"/>
      <c r="V134" s="116"/>
      <c r="AF134" s="116"/>
      <c r="AP134" s="116"/>
      <c r="AZ134" s="116"/>
      <c r="BA134" s="116"/>
      <c r="BJ134" s="116"/>
      <c r="BK134" s="116"/>
      <c r="BT134" s="116"/>
      <c r="BU134" s="116"/>
      <c r="CD134" s="116"/>
      <c r="CN134" s="116"/>
      <c r="CX134" s="116"/>
      <c r="DH134" s="116"/>
      <c r="DR134" s="116"/>
      <c r="EB134" s="116"/>
      <c r="EL134" s="116"/>
      <c r="EV134" s="116"/>
      <c r="FF134" s="116"/>
      <c r="FP134" s="116"/>
      <c r="FZ134" s="116"/>
      <c r="GJ134" s="116"/>
      <c r="GT134" s="116"/>
      <c r="HD134" s="116"/>
      <c r="HN134" s="116"/>
      <c r="HX134" s="116"/>
      <c r="IH134" s="116"/>
    </row>
    <row xmlns:x14ac="http://schemas.microsoft.com/office/spreadsheetml/2009/9/ac" r="135" s="3" customFormat="true" x14ac:dyDescent="0.25">
      <c r="A135" s="373" t="str">
        <f ca="true">IF(ISBLANK('Data Summary'!A137),"",'Data Summary'!A137)</f>
        <v/>
      </c>
      <c r="B135" s="116"/>
      <c r="L135" s="116"/>
      <c r="V135" s="116"/>
      <c r="AF135" s="116"/>
      <c r="AP135" s="116"/>
      <c r="AZ135" s="116"/>
      <c r="BA135" s="116"/>
      <c r="BJ135" s="116"/>
      <c r="BK135" s="116"/>
      <c r="BT135" s="116"/>
      <c r="BU135" s="116"/>
      <c r="CD135" s="116"/>
      <c r="CN135" s="116"/>
      <c r="CX135" s="116"/>
      <c r="DH135" s="116"/>
      <c r="DR135" s="116"/>
      <c r="EB135" s="116"/>
      <c r="EL135" s="116"/>
      <c r="EV135" s="116"/>
      <c r="FF135" s="116"/>
      <c r="FP135" s="116"/>
      <c r="FZ135" s="116"/>
      <c r="GJ135" s="116"/>
      <c r="GT135" s="116"/>
      <c r="HD135" s="116"/>
      <c r="HN135" s="116"/>
      <c r="HX135" s="116"/>
      <c r="IH135" s="116"/>
    </row>
    <row xmlns:x14ac="http://schemas.microsoft.com/office/spreadsheetml/2009/9/ac" r="136" s="3" customFormat="true" x14ac:dyDescent="0.25">
      <c r="A136" s="373" t="str">
        <f ca="true">IF(ISBLANK('Data Summary'!A138),"",'Data Summary'!A138)</f>
        <v/>
      </c>
      <c r="B136" s="116"/>
      <c r="L136" s="116"/>
      <c r="V136" s="116"/>
      <c r="AF136" s="116"/>
      <c r="AP136" s="116"/>
      <c r="AZ136" s="116"/>
      <c r="BA136" s="116"/>
      <c r="BJ136" s="116"/>
      <c r="BK136" s="116"/>
      <c r="BT136" s="116"/>
      <c r="BU136" s="116"/>
      <c r="CD136" s="116"/>
      <c r="CN136" s="116"/>
      <c r="CX136" s="116"/>
      <c r="DH136" s="116"/>
      <c r="DR136" s="116"/>
      <c r="EB136" s="116"/>
      <c r="EL136" s="116"/>
      <c r="EV136" s="116"/>
      <c r="FF136" s="116"/>
      <c r="FP136" s="116"/>
      <c r="FZ136" s="116"/>
      <c r="GJ136" s="116"/>
      <c r="GT136" s="116"/>
      <c r="HD136" s="116"/>
      <c r="HN136" s="116"/>
      <c r="HX136" s="116"/>
      <c r="IH136" s="116"/>
    </row>
    <row xmlns:x14ac="http://schemas.microsoft.com/office/spreadsheetml/2009/9/ac" r="137" s="3" customFormat="true" x14ac:dyDescent="0.25">
      <c r="A137" s="373" t="str">
        <f ca="true">IF(ISBLANK('Data Summary'!A139),"",'Data Summary'!A139)</f>
        <v/>
      </c>
      <c r="B137" s="116"/>
      <c r="L137" s="116"/>
      <c r="V137" s="116"/>
      <c r="AF137" s="116"/>
      <c r="AP137" s="116"/>
      <c r="AZ137" s="116"/>
      <c r="BA137" s="116"/>
      <c r="BJ137" s="116"/>
      <c r="BK137" s="116"/>
      <c r="BT137" s="116"/>
      <c r="BU137" s="116"/>
      <c r="CD137" s="116"/>
      <c r="CN137" s="116"/>
      <c r="CX137" s="116"/>
      <c r="DH137" s="116"/>
      <c r="DR137" s="116"/>
      <c r="EB137" s="116"/>
      <c r="EL137" s="116"/>
      <c r="EV137" s="116"/>
      <c r="FF137" s="116"/>
      <c r="FP137" s="116"/>
      <c r="FZ137" s="116"/>
      <c r="GJ137" s="116"/>
      <c r="GT137" s="116"/>
      <c r="HD137" s="116"/>
      <c r="HN137" s="116"/>
      <c r="HX137" s="116"/>
      <c r="IH137" s="116"/>
    </row>
    <row xmlns:x14ac="http://schemas.microsoft.com/office/spreadsheetml/2009/9/ac" r="138" s="3" customFormat="true" x14ac:dyDescent="0.25">
      <c r="A138" s="373" t="str">
        <f ca="true">IF(ISBLANK('Data Summary'!A140),"",'Data Summary'!A140)</f>
        <v/>
      </c>
      <c r="B138" s="116"/>
      <c r="L138" s="116"/>
      <c r="V138" s="116"/>
      <c r="AF138" s="116"/>
      <c r="AP138" s="116"/>
      <c r="AZ138" s="116"/>
      <c r="BA138" s="116"/>
      <c r="BJ138" s="116"/>
      <c r="BK138" s="116"/>
      <c r="BT138" s="116"/>
      <c r="BU138" s="116"/>
      <c r="CD138" s="116"/>
      <c r="CN138" s="116"/>
      <c r="CX138" s="116"/>
      <c r="DH138" s="116"/>
      <c r="DR138" s="116"/>
      <c r="EB138" s="116"/>
      <c r="EL138" s="116"/>
      <c r="EV138" s="116"/>
      <c r="FF138" s="116"/>
      <c r="FP138" s="116"/>
      <c r="FZ138" s="116"/>
      <c r="GJ138" s="116"/>
      <c r="GT138" s="116"/>
      <c r="HD138" s="116"/>
      <c r="HN138" s="116"/>
      <c r="HX138" s="116"/>
      <c r="IH138" s="116"/>
    </row>
    <row xmlns:x14ac="http://schemas.microsoft.com/office/spreadsheetml/2009/9/ac" r="139" s="3" customFormat="true" x14ac:dyDescent="0.25">
      <c r="A139" s="373" t="str">
        <f ca="true">IF(ISBLANK('Data Summary'!A141),"",'Data Summary'!A141)</f>
        <v/>
      </c>
      <c r="B139" s="116"/>
      <c r="L139" s="116"/>
      <c r="V139" s="116"/>
      <c r="AF139" s="116"/>
      <c r="AP139" s="116"/>
      <c r="AZ139" s="116"/>
      <c r="BA139" s="116"/>
      <c r="BJ139" s="116"/>
      <c r="BK139" s="116"/>
      <c r="BT139" s="116"/>
      <c r="BU139" s="116"/>
      <c r="CD139" s="116"/>
      <c r="CN139" s="116"/>
      <c r="CX139" s="116"/>
      <c r="DH139" s="116"/>
      <c r="DR139" s="116"/>
      <c r="EB139" s="116"/>
      <c r="EL139" s="116"/>
      <c r="EV139" s="116"/>
      <c r="FF139" s="116"/>
      <c r="FP139" s="116"/>
      <c r="FZ139" s="116"/>
      <c r="GJ139" s="116"/>
      <c r="GT139" s="116"/>
      <c r="HD139" s="116"/>
      <c r="HN139" s="116"/>
      <c r="HX139" s="116"/>
      <c r="IH139" s="116"/>
    </row>
    <row xmlns:x14ac="http://schemas.microsoft.com/office/spreadsheetml/2009/9/ac" r="140" s="3" customFormat="true" x14ac:dyDescent="0.25">
      <c r="A140" s="373" t="str">
        <f ca="true">IF(ISBLANK('Data Summary'!A142),"",'Data Summary'!A142)</f>
        <v/>
      </c>
      <c r="B140" s="116"/>
      <c r="L140" s="116"/>
      <c r="V140" s="116"/>
      <c r="AF140" s="116"/>
      <c r="AP140" s="116"/>
      <c r="AZ140" s="116"/>
      <c r="BA140" s="116"/>
      <c r="BJ140" s="116"/>
      <c r="BK140" s="116"/>
      <c r="BT140" s="116"/>
      <c r="BU140" s="116"/>
      <c r="CD140" s="116"/>
      <c r="CN140" s="116"/>
      <c r="CX140" s="116"/>
      <c r="DH140" s="116"/>
      <c r="DR140" s="116"/>
      <c r="EB140" s="116"/>
      <c r="EL140" s="116"/>
      <c r="EV140" s="116"/>
      <c r="FF140" s="116"/>
      <c r="FP140" s="116"/>
      <c r="FZ140" s="116"/>
      <c r="GJ140" s="116"/>
      <c r="GT140" s="116"/>
      <c r="HD140" s="116"/>
      <c r="HN140" s="116"/>
      <c r="HX140" s="116"/>
      <c r="IH140" s="116"/>
    </row>
    <row xmlns:x14ac="http://schemas.microsoft.com/office/spreadsheetml/2009/9/ac" r="141" s="3" customFormat="true" x14ac:dyDescent="0.25">
      <c r="A141" s="373" t="str">
        <f ca="true">IF(ISBLANK('Data Summary'!A143),"",'Data Summary'!A143)</f>
        <v/>
      </c>
      <c r="B141" s="116"/>
      <c r="L141" s="116"/>
      <c r="V141" s="116"/>
      <c r="AF141" s="116"/>
      <c r="AP141" s="116"/>
      <c r="AZ141" s="116"/>
      <c r="BA141" s="116"/>
      <c r="BJ141" s="116"/>
      <c r="BK141" s="116"/>
      <c r="BT141" s="116"/>
      <c r="BU141" s="116"/>
      <c r="CD141" s="116"/>
      <c r="CN141" s="116"/>
      <c r="CX141" s="116"/>
      <c r="DH141" s="116"/>
      <c r="DR141" s="116"/>
      <c r="EB141" s="116"/>
      <c r="EL141" s="116"/>
      <c r="EV141" s="116"/>
      <c r="FF141" s="116"/>
      <c r="FP141" s="116"/>
      <c r="FZ141" s="116"/>
      <c r="GJ141" s="116"/>
      <c r="GT141" s="116"/>
      <c r="HD141" s="116"/>
      <c r="HN141" s="116"/>
      <c r="HX141" s="116"/>
      <c r="IH141" s="116"/>
    </row>
    <row xmlns:x14ac="http://schemas.microsoft.com/office/spreadsheetml/2009/9/ac" r="142" s="3" customFormat="true" x14ac:dyDescent="0.25">
      <c r="A142" s="373" t="str">
        <f ca="true">IF(ISBLANK('Data Summary'!A144),"",'Data Summary'!A144)</f>
        <v/>
      </c>
      <c r="B142" s="116"/>
      <c r="L142" s="116"/>
      <c r="V142" s="116"/>
      <c r="AF142" s="116"/>
      <c r="AP142" s="116"/>
      <c r="AZ142" s="116"/>
      <c r="BA142" s="116"/>
      <c r="BJ142" s="116"/>
      <c r="BK142" s="116"/>
      <c r="BT142" s="116"/>
      <c r="BU142" s="116"/>
      <c r="CD142" s="116"/>
      <c r="CN142" s="116"/>
      <c r="CX142" s="116"/>
      <c r="DH142" s="116"/>
      <c r="DR142" s="116"/>
      <c r="EB142" s="116"/>
      <c r="EL142" s="116"/>
      <c r="EV142" s="116"/>
      <c r="FF142" s="116"/>
      <c r="FP142" s="116"/>
      <c r="FZ142" s="116"/>
      <c r="GJ142" s="116"/>
      <c r="GT142" s="116"/>
      <c r="HD142" s="116"/>
      <c r="HN142" s="116"/>
      <c r="HX142" s="116"/>
      <c r="IH142" s="116"/>
    </row>
    <row xmlns:x14ac="http://schemas.microsoft.com/office/spreadsheetml/2009/9/ac" r="143" s="3" customFormat="true" x14ac:dyDescent="0.25">
      <c r="A143" s="373" t="str">
        <f ca="true">IF(ISBLANK('Data Summary'!A145),"",'Data Summary'!A145)</f>
        <v/>
      </c>
      <c r="B143" s="116"/>
      <c r="L143" s="116"/>
      <c r="V143" s="116"/>
      <c r="AF143" s="116"/>
      <c r="AP143" s="116"/>
      <c r="AZ143" s="116"/>
      <c r="BA143" s="116"/>
      <c r="BJ143" s="116"/>
      <c r="BK143" s="116"/>
      <c r="BT143" s="116"/>
      <c r="BU143" s="116"/>
      <c r="CD143" s="116"/>
      <c r="CN143" s="116"/>
      <c r="CX143" s="116"/>
      <c r="DH143" s="116"/>
      <c r="DR143" s="116"/>
      <c r="EB143" s="116"/>
      <c r="EL143" s="116"/>
      <c r="EV143" s="116"/>
      <c r="FF143" s="116"/>
      <c r="FP143" s="116"/>
      <c r="FZ143" s="116"/>
      <c r="GJ143" s="116"/>
      <c r="GT143" s="116"/>
      <c r="HD143" s="116"/>
      <c r="HN143" s="116"/>
      <c r="HX143" s="116"/>
      <c r="IH143" s="116"/>
    </row>
    <row xmlns:x14ac="http://schemas.microsoft.com/office/spreadsheetml/2009/9/ac" r="144" s="3" customFormat="true" x14ac:dyDescent="0.25">
      <c r="A144" s="373" t="str">
        <f ca="true">IF(ISBLANK('Data Summary'!A146),"",'Data Summary'!A146)</f>
        <v/>
      </c>
      <c r="B144" s="116"/>
      <c r="L144" s="116"/>
      <c r="V144" s="116"/>
      <c r="AF144" s="116"/>
      <c r="AP144" s="116"/>
      <c r="AZ144" s="116"/>
      <c r="BA144" s="116"/>
      <c r="BJ144" s="116"/>
      <c r="BK144" s="116"/>
      <c r="BT144" s="116"/>
      <c r="BU144" s="116"/>
      <c r="CD144" s="116"/>
      <c r="CN144" s="116"/>
      <c r="CX144" s="116"/>
      <c r="DH144" s="116"/>
      <c r="DR144" s="116"/>
      <c r="EB144" s="116"/>
      <c r="EL144" s="116"/>
      <c r="EV144" s="116"/>
      <c r="FF144" s="116"/>
      <c r="FP144" s="116"/>
      <c r="FZ144" s="116"/>
      <c r="GJ144" s="116"/>
      <c r="GT144" s="116"/>
      <c r="HD144" s="116"/>
      <c r="HN144" s="116"/>
      <c r="HX144" s="116"/>
      <c r="IH144" s="116"/>
    </row>
    <row xmlns:x14ac="http://schemas.microsoft.com/office/spreadsheetml/2009/9/ac" r="145" s="3" customFormat="true" x14ac:dyDescent="0.25">
      <c r="A145" s="373" t="str">
        <f ca="true">IF(ISBLANK('Data Summary'!A147),"",'Data Summary'!A147)</f>
        <v/>
      </c>
      <c r="B145" s="116"/>
      <c r="L145" s="116"/>
      <c r="V145" s="116"/>
      <c r="AF145" s="116"/>
      <c r="AP145" s="116"/>
      <c r="AZ145" s="116"/>
      <c r="BA145" s="116"/>
      <c r="BJ145" s="116"/>
      <c r="BK145" s="116"/>
      <c r="BT145" s="116"/>
      <c r="BU145" s="116"/>
      <c r="CD145" s="116"/>
      <c r="CN145" s="116"/>
      <c r="CX145" s="116"/>
      <c r="DH145" s="116"/>
      <c r="DR145" s="116"/>
      <c r="EB145" s="116"/>
      <c r="EL145" s="116"/>
      <c r="EV145" s="116"/>
      <c r="FF145" s="116"/>
      <c r="FP145" s="116"/>
      <c r="FZ145" s="116"/>
      <c r="GJ145" s="116"/>
      <c r="GT145" s="116"/>
      <c r="HD145" s="116"/>
      <c r="HN145" s="116"/>
      <c r="HX145" s="116"/>
      <c r="IH145" s="116"/>
    </row>
    <row xmlns:x14ac="http://schemas.microsoft.com/office/spreadsheetml/2009/9/ac" r="146" s="3" customFormat="true" x14ac:dyDescent="0.25">
      <c r="A146" s="373" t="str">
        <f ca="true">IF(ISBLANK('Data Summary'!A148),"",'Data Summary'!A148)</f>
        <v/>
      </c>
      <c r="B146" s="116"/>
      <c r="L146" s="116"/>
      <c r="V146" s="116"/>
      <c r="AF146" s="116"/>
      <c r="AP146" s="116"/>
      <c r="AZ146" s="116"/>
      <c r="BA146" s="116"/>
      <c r="BJ146" s="116"/>
      <c r="BK146" s="116"/>
      <c r="BT146" s="116"/>
      <c r="BU146" s="116"/>
      <c r="CD146" s="116"/>
      <c r="CN146" s="116"/>
      <c r="CX146" s="116"/>
      <c r="DH146" s="116"/>
      <c r="DR146" s="116"/>
      <c r="EB146" s="116"/>
      <c r="EL146" s="116"/>
      <c r="EV146" s="116"/>
      <c r="FF146" s="116"/>
      <c r="FP146" s="116"/>
      <c r="FZ146" s="116"/>
      <c r="GJ146" s="116"/>
      <c r="GT146" s="116"/>
      <c r="HD146" s="116"/>
      <c r="HN146" s="116"/>
      <c r="HX146" s="116"/>
      <c r="IH146" s="116"/>
    </row>
    <row xmlns:x14ac="http://schemas.microsoft.com/office/spreadsheetml/2009/9/ac" r="147" s="3" customFormat="true" x14ac:dyDescent="0.25">
      <c r="A147" s="373" t="str">
        <f ca="true">IF(ISBLANK('Data Summary'!A149),"",'Data Summary'!A149)</f>
        <v/>
      </c>
      <c r="B147" s="116"/>
      <c r="L147" s="116"/>
      <c r="V147" s="116"/>
      <c r="AF147" s="116"/>
      <c r="AP147" s="116"/>
      <c r="AZ147" s="116"/>
      <c r="BA147" s="116"/>
      <c r="BJ147" s="116"/>
      <c r="BK147" s="116"/>
      <c r="BT147" s="116"/>
      <c r="BU147" s="116"/>
      <c r="CD147" s="116"/>
      <c r="CN147" s="116"/>
      <c r="CX147" s="116"/>
      <c r="DH147" s="116"/>
      <c r="DR147" s="116"/>
      <c r="EB147" s="116"/>
      <c r="EL147" s="116"/>
      <c r="EV147" s="116"/>
      <c r="FF147" s="116"/>
      <c r="FP147" s="116"/>
      <c r="FZ147" s="116"/>
      <c r="GJ147" s="116"/>
      <c r="GT147" s="116"/>
      <c r="HD147" s="116"/>
      <c r="HN147" s="116"/>
      <c r="HX147" s="116"/>
      <c r="IH147" s="116"/>
    </row>
    <row xmlns:x14ac="http://schemas.microsoft.com/office/spreadsheetml/2009/9/ac" r="148" s="3" customFormat="true" x14ac:dyDescent="0.25">
      <c r="A148" s="373" t="str">
        <f ca="true">IF(ISBLANK('Data Summary'!A150),"",'Data Summary'!A150)</f>
        <v/>
      </c>
      <c r="B148" s="116"/>
      <c r="L148" s="116"/>
      <c r="V148" s="116"/>
      <c r="AF148" s="116"/>
      <c r="AP148" s="116"/>
      <c r="AZ148" s="116"/>
      <c r="BA148" s="116"/>
      <c r="BJ148" s="116"/>
      <c r="BK148" s="116"/>
      <c r="BT148" s="116"/>
      <c r="BU148" s="116"/>
      <c r="CD148" s="116"/>
      <c r="CN148" s="116"/>
      <c r="CX148" s="116"/>
      <c r="DH148" s="116"/>
      <c r="DR148" s="116"/>
      <c r="EB148" s="116"/>
      <c r="EL148" s="116"/>
      <c r="EV148" s="116"/>
      <c r="FF148" s="116"/>
      <c r="FP148" s="116"/>
      <c r="FZ148" s="116"/>
      <c r="GJ148" s="116"/>
      <c r="GT148" s="116"/>
      <c r="HD148" s="116"/>
      <c r="HN148" s="116"/>
      <c r="HX148" s="116"/>
      <c r="IH148" s="116"/>
    </row>
    <row xmlns:x14ac="http://schemas.microsoft.com/office/spreadsheetml/2009/9/ac" r="149" s="3" customFormat="true" x14ac:dyDescent="0.25">
      <c r="A149" s="373" t="str">
        <f ca="true">IF(ISBLANK('Data Summary'!A151),"",'Data Summary'!A151)</f>
        <v/>
      </c>
      <c r="B149" s="116"/>
      <c r="L149" s="116"/>
      <c r="V149" s="116"/>
      <c r="AF149" s="116"/>
      <c r="AP149" s="116"/>
      <c r="AZ149" s="116"/>
      <c r="BA149" s="116"/>
      <c r="BJ149" s="116"/>
      <c r="BK149" s="116"/>
      <c r="BT149" s="116"/>
      <c r="BU149" s="116"/>
      <c r="CD149" s="116"/>
      <c r="CN149" s="116"/>
      <c r="CX149" s="116"/>
      <c r="DH149" s="116"/>
      <c r="DR149" s="116"/>
      <c r="EB149" s="116"/>
      <c r="EL149" s="116"/>
      <c r="EV149" s="116"/>
      <c r="FF149" s="116"/>
      <c r="FP149" s="116"/>
      <c r="FZ149" s="116"/>
      <c r="GJ149" s="116"/>
      <c r="GT149" s="116"/>
      <c r="HD149" s="116"/>
      <c r="HN149" s="116"/>
      <c r="HX149" s="116"/>
      <c r="IH149" s="116"/>
    </row>
    <row xmlns:x14ac="http://schemas.microsoft.com/office/spreadsheetml/2009/9/ac" r="150" s="3" customFormat="true" x14ac:dyDescent="0.25">
      <c r="A150" s="373" t="str">
        <f ca="true">IF(ISBLANK('Data Summary'!A152),"",'Data Summary'!A152)</f>
        <v/>
      </c>
      <c r="B150" s="116"/>
      <c r="L150" s="116"/>
      <c r="V150" s="116"/>
      <c r="AF150" s="116"/>
      <c r="AP150" s="116"/>
      <c r="AZ150" s="116"/>
      <c r="BA150" s="116"/>
      <c r="BJ150" s="116"/>
      <c r="BK150" s="116"/>
      <c r="BT150" s="116"/>
      <c r="BU150" s="116"/>
      <c r="CD150" s="116"/>
      <c r="CN150" s="116"/>
      <c r="CX150" s="116"/>
      <c r="DH150" s="116"/>
      <c r="DR150" s="116"/>
      <c r="EB150" s="116"/>
      <c r="EL150" s="116"/>
      <c r="EV150" s="116"/>
      <c r="FF150" s="116"/>
      <c r="FP150" s="116"/>
      <c r="FZ150" s="116"/>
      <c r="GJ150" s="116"/>
      <c r="GT150" s="116"/>
      <c r="HD150" s="116"/>
      <c r="HN150" s="116"/>
      <c r="HX150" s="116"/>
      <c r="IH150" s="116"/>
    </row>
    <row xmlns:x14ac="http://schemas.microsoft.com/office/spreadsheetml/2009/9/ac" r="151" s="3" customFormat="true" x14ac:dyDescent="0.25">
      <c r="A151" s="373" t="str">
        <f ca="true">IF(ISBLANK('Data Summary'!A153),"",'Data Summary'!A153)</f>
        <v/>
      </c>
      <c r="B151" s="116"/>
      <c r="L151" s="116"/>
      <c r="V151" s="116"/>
      <c r="AF151" s="116"/>
      <c r="AP151" s="116"/>
      <c r="AZ151" s="116"/>
      <c r="BA151" s="116"/>
      <c r="BJ151" s="116"/>
      <c r="BK151" s="116"/>
      <c r="BT151" s="116"/>
      <c r="BU151" s="116"/>
      <c r="CD151" s="116"/>
      <c r="CN151" s="116"/>
      <c r="CX151" s="116"/>
      <c r="DH151" s="116"/>
      <c r="DR151" s="116"/>
      <c r="EB151" s="116"/>
      <c r="EL151" s="116"/>
      <c r="EV151" s="116"/>
      <c r="FF151" s="116"/>
      <c r="FP151" s="116"/>
      <c r="FZ151" s="116"/>
      <c r="GJ151" s="116"/>
      <c r="GT151" s="116"/>
      <c r="HD151" s="116"/>
      <c r="HN151" s="116"/>
      <c r="HX151" s="116"/>
      <c r="IH151" s="116"/>
    </row>
    <row xmlns:x14ac="http://schemas.microsoft.com/office/spreadsheetml/2009/9/ac" r="152" s="3" customFormat="true" x14ac:dyDescent="0.25">
      <c r="A152" s="371"/>
      <c r="B152" s="116"/>
      <c r="L152" s="116"/>
      <c r="V152" s="116"/>
      <c r="AF152" s="116"/>
      <c r="AP152" s="116"/>
      <c r="AZ152" s="116"/>
      <c r="BA152" s="116"/>
      <c r="BJ152" s="116"/>
      <c r="BK152" s="116"/>
      <c r="BT152" s="116"/>
      <c r="BU152" s="116"/>
      <c r="CD152" s="116"/>
      <c r="CN152" s="116"/>
      <c r="CX152" s="116"/>
      <c r="DH152" s="116"/>
      <c r="DR152" s="116"/>
      <c r="EB152" s="116"/>
      <c r="EL152" s="116"/>
      <c r="EV152" s="116"/>
      <c r="FF152" s="116"/>
      <c r="FP152" s="116"/>
      <c r="FZ152" s="116"/>
      <c r="GJ152" s="116"/>
      <c r="GT152" s="116"/>
      <c r="HD152" s="116"/>
      <c r="HN152" s="116"/>
      <c r="HX152" s="116"/>
      <c r="IH152" s="116"/>
    </row>
    <row xmlns:x14ac="http://schemas.microsoft.com/office/spreadsheetml/2009/9/ac" r="153" s="3" customFormat="true" x14ac:dyDescent="0.25">
      <c r="A153" s="371"/>
      <c r="B153" s="116"/>
      <c r="L153" s="116"/>
      <c r="V153" s="116"/>
      <c r="AF153" s="116"/>
      <c r="AP153" s="116"/>
      <c r="AZ153" s="116"/>
      <c r="BA153" s="116"/>
      <c r="BJ153" s="116"/>
      <c r="BK153" s="116"/>
      <c r="BT153" s="116"/>
      <c r="BU153" s="116"/>
      <c r="CD153" s="116"/>
      <c r="CN153" s="116"/>
      <c r="CX153" s="116"/>
      <c r="DH153" s="116"/>
      <c r="DR153" s="116"/>
      <c r="EB153" s="116"/>
      <c r="EL153" s="116"/>
      <c r="EV153" s="116"/>
      <c r="FF153" s="116"/>
      <c r="FP153" s="116"/>
      <c r="FZ153" s="116"/>
      <c r="GJ153" s="116"/>
      <c r="GT153" s="116"/>
      <c r="HD153" s="116"/>
      <c r="HN153" s="116"/>
      <c r="HX153" s="116"/>
      <c r="IH153" s="116"/>
    </row>
    <row xmlns:x14ac="http://schemas.microsoft.com/office/spreadsheetml/2009/9/ac" r="154" s="3" customFormat="true" x14ac:dyDescent="0.25">
      <c r="A154" s="371"/>
      <c r="B154" s="116"/>
      <c r="L154" s="116"/>
      <c r="V154" s="116"/>
      <c r="AF154" s="116"/>
      <c r="AP154" s="116"/>
      <c r="AZ154" s="116"/>
      <c r="BA154" s="116"/>
      <c r="BJ154" s="116"/>
      <c r="BK154" s="116"/>
      <c r="BT154" s="116"/>
      <c r="BU154" s="116"/>
      <c r="CD154" s="116"/>
      <c r="CN154" s="116"/>
      <c r="CX154" s="116"/>
      <c r="DH154" s="116"/>
      <c r="DR154" s="116"/>
      <c r="EB154" s="116"/>
      <c r="EL154" s="116"/>
      <c r="EV154" s="116"/>
      <c r="FF154" s="116"/>
      <c r="FP154" s="116"/>
      <c r="FZ154" s="116"/>
      <c r="GJ154" s="116"/>
      <c r="GT154" s="116"/>
      <c r="HD154" s="116"/>
      <c r="HN154" s="116"/>
      <c r="HX154" s="116"/>
      <c r="IH154" s="116"/>
    </row>
    <row xmlns:x14ac="http://schemas.microsoft.com/office/spreadsheetml/2009/9/ac" r="155" s="3" customFormat="true" x14ac:dyDescent="0.25">
      <c r="A155" s="371"/>
      <c r="B155" s="116"/>
      <c r="L155" s="116"/>
      <c r="V155" s="116"/>
      <c r="AF155" s="116"/>
      <c r="AP155" s="116"/>
      <c r="AZ155" s="116"/>
      <c r="BA155" s="116"/>
      <c r="BJ155" s="116"/>
      <c r="BK155" s="116"/>
      <c r="BT155" s="116"/>
      <c r="BU155" s="116"/>
      <c r="CD155" s="116"/>
      <c r="CN155" s="116"/>
      <c r="CX155" s="116"/>
      <c r="DH155" s="116"/>
      <c r="DR155" s="116"/>
      <c r="EB155" s="116"/>
      <c r="EL155" s="116"/>
      <c r="EV155" s="116"/>
      <c r="FF155" s="116"/>
      <c r="FP155" s="116"/>
      <c r="FZ155" s="116"/>
      <c r="GJ155" s="116"/>
      <c r="GT155" s="116"/>
      <c r="HD155" s="116"/>
      <c r="HN155" s="116"/>
      <c r="HX155" s="116"/>
      <c r="IH155" s="116"/>
    </row>
    <row xmlns:x14ac="http://schemas.microsoft.com/office/spreadsheetml/2009/9/ac" r="156" s="3" customFormat="true" x14ac:dyDescent="0.25">
      <c r="A156" s="371"/>
      <c r="B156" s="116"/>
      <c r="L156" s="116"/>
      <c r="V156" s="116"/>
      <c r="AF156" s="116"/>
      <c r="AP156" s="116"/>
      <c r="AZ156" s="116"/>
      <c r="BA156" s="116"/>
      <c r="BJ156" s="116"/>
      <c r="BK156" s="116"/>
      <c r="BT156" s="116"/>
      <c r="BU156" s="116"/>
      <c r="CD156" s="116"/>
      <c r="CN156" s="116"/>
      <c r="CX156" s="116"/>
      <c r="DH156" s="116"/>
      <c r="DR156" s="116"/>
      <c r="EB156" s="116"/>
      <c r="EL156" s="116"/>
      <c r="EV156" s="116"/>
      <c r="FF156" s="116"/>
      <c r="FP156" s="116"/>
      <c r="FZ156" s="116"/>
      <c r="GJ156" s="116"/>
      <c r="GT156" s="116"/>
      <c r="HD156" s="116"/>
      <c r="HN156" s="116"/>
      <c r="HX156" s="116"/>
      <c r="IH156" s="116"/>
    </row>
    <row xmlns:x14ac="http://schemas.microsoft.com/office/spreadsheetml/2009/9/ac" r="157" s="3" customFormat="true" x14ac:dyDescent="0.25">
      <c r="A157" s="371"/>
      <c r="B157" s="116"/>
      <c r="L157" s="116"/>
      <c r="V157" s="116"/>
      <c r="AF157" s="116"/>
      <c r="AP157" s="116"/>
      <c r="AZ157" s="116"/>
      <c r="BA157" s="116"/>
      <c r="BJ157" s="116"/>
      <c r="BK157" s="116"/>
      <c r="BT157" s="116"/>
      <c r="BU157" s="116"/>
      <c r="CD157" s="116"/>
      <c r="CN157" s="116"/>
      <c r="CX157" s="116"/>
      <c r="DH157" s="116"/>
      <c r="DR157" s="116"/>
      <c r="EB157" s="116"/>
      <c r="EL157" s="116"/>
      <c r="EV157" s="116"/>
      <c r="FF157" s="116"/>
      <c r="FP157" s="116"/>
      <c r="FZ157" s="116"/>
      <c r="GJ157" s="116"/>
      <c r="GT157" s="116"/>
      <c r="HD157" s="116"/>
      <c r="HN157" s="116"/>
      <c r="HX157" s="116"/>
      <c r="IH157" s="116"/>
    </row>
    <row xmlns:x14ac="http://schemas.microsoft.com/office/spreadsheetml/2009/9/ac" r="158" s="3" customFormat="true" x14ac:dyDescent="0.25">
      <c r="A158" s="371"/>
      <c r="B158" s="116"/>
      <c r="L158" s="116"/>
      <c r="V158" s="116"/>
      <c r="AF158" s="116"/>
      <c r="AP158" s="116"/>
      <c r="AZ158" s="116"/>
      <c r="BA158" s="116"/>
      <c r="BJ158" s="116"/>
      <c r="BK158" s="116"/>
      <c r="BT158" s="116"/>
      <c r="BU158" s="116"/>
      <c r="CD158" s="116"/>
      <c r="CN158" s="116"/>
      <c r="CX158" s="116"/>
      <c r="DH158" s="116"/>
      <c r="DR158" s="116"/>
      <c r="EB158" s="116"/>
      <c r="EL158" s="116"/>
      <c r="EV158" s="116"/>
      <c r="FF158" s="116"/>
      <c r="FP158" s="116"/>
      <c r="FZ158" s="116"/>
      <c r="GJ158" s="116"/>
      <c r="GT158" s="116"/>
      <c r="HD158" s="116"/>
      <c r="HN158" s="116"/>
      <c r="HX158" s="116"/>
      <c r="IH158" s="116"/>
    </row>
    <row xmlns:x14ac="http://schemas.microsoft.com/office/spreadsheetml/2009/9/ac" r="159" s="3" customFormat="true" x14ac:dyDescent="0.25">
      <c r="A159" s="371"/>
      <c r="B159" s="116"/>
      <c r="L159" s="116"/>
      <c r="V159" s="116"/>
      <c r="AF159" s="116"/>
      <c r="AP159" s="116"/>
      <c r="AZ159" s="116"/>
      <c r="BA159" s="116"/>
      <c r="BJ159" s="116"/>
      <c r="BK159" s="116"/>
      <c r="BT159" s="116"/>
      <c r="BU159" s="116"/>
      <c r="CD159" s="116"/>
      <c r="CN159" s="116"/>
      <c r="CX159" s="116"/>
      <c r="DH159" s="116"/>
      <c r="DR159" s="116"/>
      <c r="EB159" s="116"/>
      <c r="EL159" s="116"/>
      <c r="EV159" s="116"/>
      <c r="FF159" s="116"/>
      <c r="FP159" s="116"/>
      <c r="FZ159" s="116"/>
      <c r="GJ159" s="116"/>
      <c r="GT159" s="116"/>
      <c r="HD159" s="116"/>
      <c r="HN159" s="116"/>
      <c r="HX159" s="116"/>
      <c r="IH159" s="116"/>
    </row>
    <row xmlns:x14ac="http://schemas.microsoft.com/office/spreadsheetml/2009/9/ac" r="160" s="3" customFormat="true" x14ac:dyDescent="0.25">
      <c r="A160" s="371"/>
      <c r="B160" s="116"/>
      <c r="L160" s="116"/>
      <c r="V160" s="116"/>
      <c r="AF160" s="116"/>
      <c r="AP160" s="116"/>
      <c r="AZ160" s="116"/>
      <c r="BA160" s="116"/>
      <c r="BJ160" s="116"/>
      <c r="BK160" s="116"/>
      <c r="BT160" s="116"/>
      <c r="BU160" s="116"/>
      <c r="CD160" s="116"/>
      <c r="CN160" s="116"/>
      <c r="CX160" s="116"/>
      <c r="DH160" s="116"/>
      <c r="DR160" s="116"/>
      <c r="EB160" s="116"/>
      <c r="EL160" s="116"/>
      <c r="EV160" s="116"/>
      <c r="FF160" s="116"/>
      <c r="FP160" s="116"/>
      <c r="FZ160" s="116"/>
      <c r="GJ160" s="116"/>
      <c r="GT160" s="116"/>
      <c r="HD160" s="116"/>
      <c r="HN160" s="116"/>
      <c r="HX160" s="116"/>
      <c r="IH160" s="116"/>
    </row>
    <row xmlns:x14ac="http://schemas.microsoft.com/office/spreadsheetml/2009/9/ac" r="161" s="3" customFormat="true" x14ac:dyDescent="0.25">
      <c r="A161" s="371"/>
      <c r="B161" s="116"/>
      <c r="L161" s="116"/>
      <c r="V161" s="116"/>
      <c r="AF161" s="116"/>
      <c r="AP161" s="116"/>
      <c r="AZ161" s="116"/>
      <c r="BA161" s="116"/>
      <c r="BJ161" s="116"/>
      <c r="BK161" s="116"/>
      <c r="BT161" s="116"/>
      <c r="BU161" s="116"/>
      <c r="CD161" s="116"/>
      <c r="CN161" s="116"/>
      <c r="CX161" s="116"/>
      <c r="DH161" s="116"/>
      <c r="DR161" s="116"/>
      <c r="EB161" s="116"/>
      <c r="EL161" s="116"/>
      <c r="EV161" s="116"/>
      <c r="FF161" s="116"/>
      <c r="FP161" s="116"/>
      <c r="FZ161" s="116"/>
      <c r="GJ161" s="116"/>
      <c r="GT161" s="116"/>
      <c r="HD161" s="116"/>
      <c r="HN161" s="116"/>
      <c r="HX161" s="116"/>
      <c r="IH161" s="116"/>
    </row>
    <row xmlns:x14ac="http://schemas.microsoft.com/office/spreadsheetml/2009/9/ac" r="162" s="3" customFormat="true" x14ac:dyDescent="0.25">
      <c r="A162" s="371"/>
      <c r="B162" s="116"/>
      <c r="L162" s="116"/>
      <c r="V162" s="116"/>
      <c r="AF162" s="116"/>
      <c r="AP162" s="116"/>
      <c r="AZ162" s="116"/>
      <c r="BA162" s="116"/>
      <c r="BJ162" s="116"/>
      <c r="BK162" s="116"/>
      <c r="BT162" s="116"/>
      <c r="BU162" s="116"/>
      <c r="CD162" s="116"/>
      <c r="CN162" s="116"/>
      <c r="CX162" s="116"/>
      <c r="DH162" s="116"/>
      <c r="DR162" s="116"/>
      <c r="EB162" s="116"/>
      <c r="EL162" s="116"/>
      <c r="EV162" s="116"/>
      <c r="FF162" s="116"/>
      <c r="FP162" s="116"/>
      <c r="FZ162" s="116"/>
      <c r="GJ162" s="116"/>
      <c r="GT162" s="116"/>
      <c r="HD162" s="116"/>
      <c r="HN162" s="116"/>
      <c r="HX162" s="116"/>
      <c r="IH162" s="116"/>
    </row>
    <row xmlns:x14ac="http://schemas.microsoft.com/office/spreadsheetml/2009/9/ac" r="163" s="3" customFormat="true" x14ac:dyDescent="0.25">
      <c r="A163" s="371"/>
      <c r="B163" s="116"/>
      <c r="L163" s="116"/>
      <c r="V163" s="116"/>
      <c r="AF163" s="116"/>
      <c r="AP163" s="116"/>
      <c r="AZ163" s="116"/>
      <c r="BA163" s="116"/>
      <c r="BJ163" s="116"/>
      <c r="BK163" s="116"/>
      <c r="BT163" s="116"/>
      <c r="BU163" s="116"/>
      <c r="CD163" s="116"/>
      <c r="CN163" s="116"/>
      <c r="CX163" s="116"/>
      <c r="DH163" s="116"/>
      <c r="DR163" s="116"/>
      <c r="EB163" s="116"/>
      <c r="EL163" s="116"/>
      <c r="EV163" s="116"/>
      <c r="FF163" s="116"/>
      <c r="FP163" s="116"/>
      <c r="FZ163" s="116"/>
      <c r="GJ163" s="116"/>
      <c r="GT163" s="116"/>
      <c r="HD163" s="116"/>
      <c r="HN163" s="116"/>
      <c r="HX163" s="116"/>
      <c r="IH163" s="116"/>
    </row>
    <row xmlns:x14ac="http://schemas.microsoft.com/office/spreadsheetml/2009/9/ac" r="164" s="3" customFormat="true" x14ac:dyDescent="0.25">
      <c r="A164" s="371"/>
      <c r="B164" s="116"/>
      <c r="L164" s="116"/>
      <c r="V164" s="116"/>
      <c r="AF164" s="116"/>
      <c r="AP164" s="116"/>
      <c r="AZ164" s="116"/>
      <c r="BA164" s="116"/>
      <c r="BJ164" s="116"/>
      <c r="BK164" s="116"/>
      <c r="BT164" s="116"/>
      <c r="BU164" s="116"/>
      <c r="CD164" s="116"/>
      <c r="CN164" s="116"/>
      <c r="CX164" s="116"/>
      <c r="DH164" s="116"/>
      <c r="DR164" s="116"/>
      <c r="EB164" s="116"/>
      <c r="EL164" s="116"/>
      <c r="EV164" s="116"/>
      <c r="FF164" s="116"/>
      <c r="FP164" s="116"/>
      <c r="FZ164" s="116"/>
      <c r="GJ164" s="116"/>
      <c r="GT164" s="116"/>
      <c r="HD164" s="116"/>
      <c r="HN164" s="116"/>
      <c r="HX164" s="116"/>
      <c r="IH164" s="116"/>
    </row>
    <row xmlns:x14ac="http://schemas.microsoft.com/office/spreadsheetml/2009/9/ac" r="165" s="3" customFormat="true" x14ac:dyDescent="0.25">
      <c r="A165" s="371"/>
      <c r="B165" s="116"/>
      <c r="L165" s="116"/>
      <c r="V165" s="116"/>
      <c r="AF165" s="116"/>
      <c r="AP165" s="116"/>
      <c r="AZ165" s="116"/>
      <c r="BA165" s="116"/>
      <c r="BJ165" s="116"/>
      <c r="BK165" s="116"/>
      <c r="BT165" s="116"/>
      <c r="BU165" s="116"/>
      <c r="CD165" s="116"/>
      <c r="CN165" s="116"/>
      <c r="CX165" s="116"/>
      <c r="DH165" s="116"/>
      <c r="DR165" s="116"/>
      <c r="EB165" s="116"/>
      <c r="EL165" s="116"/>
      <c r="EV165" s="116"/>
      <c r="FF165" s="116"/>
      <c r="FP165" s="116"/>
      <c r="FZ165" s="116"/>
      <c r="GJ165" s="116"/>
      <c r="GT165" s="116"/>
      <c r="HD165" s="116"/>
      <c r="HN165" s="116"/>
      <c r="HX165" s="116"/>
      <c r="IH165" s="116"/>
    </row>
    <row xmlns:x14ac="http://schemas.microsoft.com/office/spreadsheetml/2009/9/ac" r="166" s="3" customFormat="true" x14ac:dyDescent="0.25">
      <c r="A166" s="371"/>
      <c r="B166" s="116"/>
      <c r="L166" s="116"/>
      <c r="V166" s="116"/>
      <c r="AF166" s="116"/>
      <c r="AP166" s="116"/>
      <c r="AZ166" s="116"/>
      <c r="BA166" s="116"/>
      <c r="BJ166" s="116"/>
      <c r="BK166" s="116"/>
      <c r="BT166" s="116"/>
      <c r="BU166" s="116"/>
      <c r="CD166" s="116"/>
      <c r="CN166" s="116"/>
      <c r="CX166" s="116"/>
      <c r="DH166" s="116"/>
      <c r="DR166" s="116"/>
      <c r="EB166" s="116"/>
      <c r="EL166" s="116"/>
      <c r="EV166" s="116"/>
      <c r="FF166" s="116"/>
      <c r="FP166" s="116"/>
      <c r="FZ166" s="116"/>
      <c r="GJ166" s="116"/>
      <c r="GT166" s="116"/>
      <c r="HD166" s="116"/>
      <c r="HN166" s="116"/>
      <c r="HX166" s="116"/>
      <c r="IH166" s="116"/>
    </row>
    <row xmlns:x14ac="http://schemas.microsoft.com/office/spreadsheetml/2009/9/ac" r="167" s="3" customFormat="true" x14ac:dyDescent="0.25">
      <c r="A167" s="371"/>
      <c r="B167" s="116"/>
      <c r="L167" s="116"/>
      <c r="V167" s="116"/>
      <c r="AF167" s="116"/>
      <c r="AP167" s="116"/>
      <c r="AZ167" s="116"/>
      <c r="BA167" s="116"/>
      <c r="BJ167" s="116"/>
      <c r="BK167" s="116"/>
      <c r="BT167" s="116"/>
      <c r="BU167" s="116"/>
      <c r="CD167" s="116"/>
      <c r="CN167" s="116"/>
      <c r="CX167" s="116"/>
      <c r="DH167" s="116"/>
      <c r="DR167" s="116"/>
      <c r="EB167" s="116"/>
      <c r="EL167" s="116"/>
      <c r="EV167" s="116"/>
      <c r="FF167" s="116"/>
      <c r="FP167" s="116"/>
      <c r="FZ167" s="116"/>
      <c r="GJ167" s="116"/>
      <c r="GT167" s="116"/>
      <c r="HD167" s="116"/>
      <c r="HN167" s="116"/>
      <c r="HX167" s="116"/>
      <c r="IH167" s="116"/>
    </row>
    <row xmlns:x14ac="http://schemas.microsoft.com/office/spreadsheetml/2009/9/ac" r="168" s="3" customFormat="true" x14ac:dyDescent="0.25">
      <c r="A168" s="371"/>
      <c r="B168" s="116"/>
      <c r="L168" s="116"/>
      <c r="V168" s="116"/>
      <c r="AF168" s="116"/>
      <c r="AP168" s="116"/>
      <c r="AZ168" s="116"/>
      <c r="BA168" s="116"/>
      <c r="BJ168" s="116"/>
      <c r="BK168" s="116"/>
      <c r="BT168" s="116"/>
      <c r="BU168" s="116"/>
      <c r="CD168" s="116"/>
      <c r="CN168" s="116"/>
      <c r="CX168" s="116"/>
      <c r="DH168" s="116"/>
      <c r="DR168" s="116"/>
      <c r="EB168" s="116"/>
      <c r="EL168" s="116"/>
      <c r="EV168" s="116"/>
      <c r="FF168" s="116"/>
      <c r="FP168" s="116"/>
      <c r="FZ168" s="116"/>
      <c r="GJ168" s="116"/>
      <c r="GT168" s="116"/>
      <c r="HD168" s="116"/>
      <c r="HN168" s="116"/>
      <c r="HX168" s="116"/>
      <c r="IH168" s="116"/>
    </row>
    <row xmlns:x14ac="http://schemas.microsoft.com/office/spreadsheetml/2009/9/ac" r="169" s="3" customFormat="true" x14ac:dyDescent="0.25">
      <c r="A169" s="371"/>
      <c r="B169" s="116"/>
      <c r="L169" s="116"/>
      <c r="V169" s="116"/>
      <c r="AF169" s="116"/>
      <c r="AP169" s="116"/>
      <c r="AZ169" s="116"/>
      <c r="BA169" s="116"/>
      <c r="BJ169" s="116"/>
      <c r="BK169" s="116"/>
      <c r="BT169" s="116"/>
      <c r="BU169" s="116"/>
      <c r="CD169" s="116"/>
      <c r="CN169" s="116"/>
      <c r="CX169" s="116"/>
      <c r="DH169" s="116"/>
      <c r="DR169" s="116"/>
      <c r="EB169" s="116"/>
      <c r="EL169" s="116"/>
      <c r="EV169" s="116"/>
      <c r="FF169" s="116"/>
      <c r="FP169" s="116"/>
      <c r="FZ169" s="116"/>
      <c r="GJ169" s="116"/>
      <c r="GT169" s="116"/>
      <c r="HD169" s="116"/>
      <c r="HN169" s="116"/>
      <c r="HX169" s="116"/>
      <c r="IH169" s="116"/>
    </row>
    <row xmlns:x14ac="http://schemas.microsoft.com/office/spreadsheetml/2009/9/ac" r="170" s="3" customFormat="true" x14ac:dyDescent="0.25">
      <c r="A170" s="371"/>
      <c r="B170" s="116"/>
      <c r="L170" s="116"/>
      <c r="V170" s="116"/>
      <c r="AF170" s="116"/>
      <c r="AP170" s="116"/>
      <c r="AZ170" s="116"/>
      <c r="BA170" s="116"/>
      <c r="BJ170" s="116"/>
      <c r="BK170" s="116"/>
      <c r="BT170" s="116"/>
      <c r="BU170" s="116"/>
      <c r="CD170" s="116"/>
      <c r="CN170" s="116"/>
      <c r="CX170" s="116"/>
      <c r="DH170" s="116"/>
      <c r="DR170" s="116"/>
      <c r="EB170" s="116"/>
      <c r="EL170" s="116"/>
      <c r="EV170" s="116"/>
      <c r="FF170" s="116"/>
      <c r="FP170" s="116"/>
      <c r="FZ170" s="116"/>
      <c r="GJ170" s="116"/>
      <c r="GT170" s="116"/>
      <c r="HD170" s="116"/>
      <c r="HN170" s="116"/>
      <c r="HX170" s="116"/>
      <c r="IH170" s="116"/>
    </row>
    <row xmlns:x14ac="http://schemas.microsoft.com/office/spreadsheetml/2009/9/ac" r="171" s="3" customFormat="true" x14ac:dyDescent="0.25">
      <c r="A171" s="371"/>
      <c r="B171" s="116"/>
      <c r="L171" s="116"/>
      <c r="V171" s="116"/>
      <c r="AF171" s="116"/>
      <c r="AP171" s="116"/>
      <c r="AZ171" s="116"/>
      <c r="BA171" s="116"/>
      <c r="BJ171" s="116"/>
      <c r="BK171" s="116"/>
      <c r="BT171" s="116"/>
      <c r="BU171" s="116"/>
      <c r="CD171" s="116"/>
      <c r="CN171" s="116"/>
      <c r="CX171" s="116"/>
      <c r="DH171" s="116"/>
      <c r="DR171" s="116"/>
      <c r="EB171" s="116"/>
      <c r="EL171" s="116"/>
      <c r="EV171" s="116"/>
      <c r="FF171" s="116"/>
      <c r="FP171" s="116"/>
      <c r="FZ171" s="116"/>
      <c r="GJ171" s="116"/>
      <c r="GT171" s="116"/>
      <c r="HD171" s="116"/>
      <c r="HN171" s="116"/>
      <c r="HX171" s="116"/>
      <c r="IH171" s="116"/>
    </row>
    <row xmlns:x14ac="http://schemas.microsoft.com/office/spreadsheetml/2009/9/ac" r="172" s="3" customFormat="true" x14ac:dyDescent="0.25">
      <c r="A172" s="371"/>
      <c r="B172" s="116"/>
      <c r="L172" s="116"/>
      <c r="V172" s="116"/>
      <c r="AF172" s="116"/>
      <c r="AP172" s="116"/>
      <c r="AZ172" s="116"/>
      <c r="BA172" s="116"/>
      <c r="BJ172" s="116"/>
      <c r="BK172" s="116"/>
      <c r="BT172" s="116"/>
      <c r="BU172" s="116"/>
      <c r="CD172" s="116"/>
      <c r="CN172" s="116"/>
      <c r="CX172" s="116"/>
      <c r="DH172" s="116"/>
      <c r="DR172" s="116"/>
      <c r="EB172" s="116"/>
      <c r="EL172" s="116"/>
      <c r="EV172" s="116"/>
      <c r="FF172" s="116"/>
      <c r="FP172" s="116"/>
      <c r="FZ172" s="116"/>
      <c r="GJ172" s="116"/>
      <c r="GT172" s="116"/>
      <c r="HD172" s="116"/>
      <c r="HN172" s="116"/>
      <c r="HX172" s="116"/>
      <c r="IH172" s="116"/>
    </row>
    <row xmlns:x14ac="http://schemas.microsoft.com/office/spreadsheetml/2009/9/ac" r="173" s="3" customFormat="true" x14ac:dyDescent="0.25">
      <c r="A173" s="371"/>
      <c r="B173" s="116"/>
      <c r="L173" s="116"/>
      <c r="V173" s="116"/>
      <c r="AF173" s="116"/>
      <c r="AP173" s="116"/>
      <c r="AZ173" s="116"/>
      <c r="BA173" s="116"/>
      <c r="BJ173" s="116"/>
      <c r="BK173" s="116"/>
      <c r="BT173" s="116"/>
      <c r="BU173" s="116"/>
      <c r="CD173" s="116"/>
      <c r="CN173" s="116"/>
      <c r="CX173" s="116"/>
      <c r="DH173" s="116"/>
      <c r="DR173" s="116"/>
      <c r="EB173" s="116"/>
      <c r="EL173" s="116"/>
      <c r="EV173" s="116"/>
      <c r="FF173" s="116"/>
      <c r="FP173" s="116"/>
      <c r="FZ173" s="116"/>
      <c r="GJ173" s="116"/>
      <c r="GT173" s="116"/>
      <c r="HD173" s="116"/>
      <c r="HN173" s="116"/>
      <c r="HX173" s="116"/>
      <c r="IH173" s="116"/>
    </row>
    <row xmlns:x14ac="http://schemas.microsoft.com/office/spreadsheetml/2009/9/ac" r="174" s="3" customFormat="true" x14ac:dyDescent="0.25">
      <c r="A174" s="371"/>
      <c r="B174" s="116"/>
      <c r="L174" s="116"/>
      <c r="V174" s="116"/>
      <c r="AF174" s="116"/>
      <c r="AP174" s="116"/>
      <c r="AZ174" s="116"/>
      <c r="BA174" s="116"/>
      <c r="BJ174" s="116"/>
      <c r="BK174" s="116"/>
      <c r="BT174" s="116"/>
      <c r="BU174" s="116"/>
      <c r="CD174" s="116"/>
      <c r="CN174" s="116"/>
      <c r="CX174" s="116"/>
      <c r="DH174" s="116"/>
      <c r="DR174" s="116"/>
      <c r="EB174" s="116"/>
      <c r="EL174" s="116"/>
      <c r="EV174" s="116"/>
      <c r="FF174" s="116"/>
      <c r="FP174" s="116"/>
      <c r="FZ174" s="116"/>
      <c r="GJ174" s="116"/>
      <c r="GT174" s="116"/>
      <c r="HD174" s="116"/>
      <c r="HN174" s="116"/>
      <c r="HX174" s="116"/>
      <c r="IH174" s="116"/>
    </row>
    <row xmlns:x14ac="http://schemas.microsoft.com/office/spreadsheetml/2009/9/ac" r="175" s="3" customFormat="true" x14ac:dyDescent="0.25">
      <c r="A175" s="371"/>
      <c r="B175" s="116"/>
      <c r="L175" s="116"/>
      <c r="V175" s="116"/>
      <c r="AF175" s="116"/>
      <c r="AP175" s="116"/>
      <c r="AZ175" s="116"/>
      <c r="BA175" s="116"/>
      <c r="BJ175" s="116"/>
      <c r="BK175" s="116"/>
      <c r="BT175" s="116"/>
      <c r="BU175" s="116"/>
      <c r="CD175" s="116"/>
      <c r="CN175" s="116"/>
      <c r="CX175" s="116"/>
      <c r="DH175" s="116"/>
      <c r="DR175" s="116"/>
      <c r="EB175" s="116"/>
      <c r="EL175" s="116"/>
      <c r="EV175" s="116"/>
      <c r="FF175" s="116"/>
      <c r="FP175" s="116"/>
      <c r="FZ175" s="116"/>
      <c r="GJ175" s="116"/>
      <c r="GT175" s="116"/>
      <c r="HD175" s="116"/>
      <c r="HN175" s="116"/>
      <c r="HX175" s="116"/>
      <c r="IH175" s="116"/>
    </row>
    <row xmlns:x14ac="http://schemas.microsoft.com/office/spreadsheetml/2009/9/ac" r="176" s="3" customFormat="true" x14ac:dyDescent="0.25">
      <c r="A176" s="371"/>
      <c r="B176" s="116"/>
      <c r="L176" s="116"/>
      <c r="V176" s="116"/>
      <c r="AF176" s="116"/>
      <c r="AP176" s="116"/>
      <c r="AZ176" s="116"/>
      <c r="BA176" s="116"/>
      <c r="BJ176" s="116"/>
      <c r="BK176" s="116"/>
      <c r="BT176" s="116"/>
      <c r="BU176" s="116"/>
      <c r="CD176" s="116"/>
      <c r="CN176" s="116"/>
      <c r="CX176" s="116"/>
      <c r="DH176" s="116"/>
      <c r="DR176" s="116"/>
      <c r="EB176" s="116"/>
      <c r="EL176" s="116"/>
      <c r="EV176" s="116"/>
      <c r="FF176" s="116"/>
      <c r="FP176" s="116"/>
      <c r="FZ176" s="116"/>
      <c r="GJ176" s="116"/>
      <c r="GT176" s="116"/>
      <c r="HD176" s="116"/>
      <c r="HN176" s="116"/>
      <c r="HX176" s="116"/>
      <c r="IH176" s="116"/>
    </row>
    <row xmlns:x14ac="http://schemas.microsoft.com/office/spreadsheetml/2009/9/ac" r="177" s="3" customFormat="true" x14ac:dyDescent="0.25">
      <c r="A177" s="371"/>
      <c r="B177" s="116"/>
      <c r="L177" s="116"/>
      <c r="V177" s="116"/>
      <c r="AF177" s="116"/>
      <c r="AP177" s="116"/>
      <c r="AZ177" s="116"/>
      <c r="BA177" s="116"/>
      <c r="BJ177" s="116"/>
      <c r="BK177" s="116"/>
      <c r="BT177" s="116"/>
      <c r="BU177" s="116"/>
      <c r="CD177" s="116"/>
      <c r="CN177" s="116"/>
      <c r="CX177" s="116"/>
      <c r="DH177" s="116"/>
      <c r="DR177" s="116"/>
      <c r="EB177" s="116"/>
      <c r="EL177" s="116"/>
      <c r="EV177" s="116"/>
      <c r="FF177" s="116"/>
      <c r="FP177" s="116"/>
      <c r="FZ177" s="116"/>
      <c r="GJ177" s="116"/>
      <c r="GT177" s="116"/>
      <c r="HD177" s="116"/>
      <c r="HN177" s="116"/>
      <c r="HX177" s="116"/>
      <c r="IH177" s="116"/>
    </row>
    <row xmlns:x14ac="http://schemas.microsoft.com/office/spreadsheetml/2009/9/ac" r="178" s="3" customFormat="true" x14ac:dyDescent="0.25">
      <c r="A178" s="371"/>
      <c r="B178" s="116"/>
      <c r="L178" s="116"/>
      <c r="V178" s="116"/>
      <c r="AF178" s="116"/>
      <c r="AP178" s="116"/>
      <c r="AZ178" s="116"/>
      <c r="BA178" s="116"/>
      <c r="BJ178" s="116"/>
      <c r="BK178" s="116"/>
      <c r="BT178" s="116"/>
      <c r="BU178" s="116"/>
      <c r="CD178" s="116"/>
      <c r="CN178" s="116"/>
      <c r="CX178" s="116"/>
      <c r="DH178" s="116"/>
      <c r="DR178" s="116"/>
      <c r="EB178" s="116"/>
      <c r="EL178" s="116"/>
      <c r="EV178" s="116"/>
      <c r="FF178" s="116"/>
      <c r="FP178" s="116"/>
      <c r="FZ178" s="116"/>
      <c r="GJ178" s="116"/>
      <c r="GT178" s="116"/>
      <c r="HD178" s="116"/>
      <c r="HN178" s="116"/>
      <c r="HX178" s="116"/>
      <c r="IH178" s="116"/>
    </row>
    <row xmlns:x14ac="http://schemas.microsoft.com/office/spreadsheetml/2009/9/ac" r="179" s="3" customFormat="true" x14ac:dyDescent="0.25">
      <c r="A179" s="371"/>
      <c r="B179" s="116"/>
      <c r="L179" s="116"/>
      <c r="V179" s="116"/>
      <c r="AF179" s="116"/>
      <c r="AP179" s="116"/>
      <c r="AZ179" s="116"/>
      <c r="BA179" s="116"/>
      <c r="BJ179" s="116"/>
      <c r="BK179" s="116"/>
      <c r="BT179" s="116"/>
      <c r="BU179" s="116"/>
      <c r="CD179" s="116"/>
      <c r="CN179" s="116"/>
      <c r="CX179" s="116"/>
      <c r="DH179" s="116"/>
      <c r="DR179" s="116"/>
      <c r="EB179" s="116"/>
      <c r="EL179" s="116"/>
      <c r="EV179" s="116"/>
      <c r="FF179" s="116"/>
      <c r="FP179" s="116"/>
      <c r="FZ179" s="116"/>
      <c r="GJ179" s="116"/>
      <c r="GT179" s="116"/>
      <c r="HD179" s="116"/>
      <c r="HN179" s="116"/>
      <c r="HX179" s="116"/>
      <c r="IH179" s="116"/>
    </row>
    <row xmlns:x14ac="http://schemas.microsoft.com/office/spreadsheetml/2009/9/ac" r="180" s="3" customFormat="true" x14ac:dyDescent="0.25">
      <c r="A180" s="371"/>
      <c r="B180" s="116"/>
      <c r="L180" s="116"/>
      <c r="V180" s="116"/>
      <c r="AF180" s="116"/>
      <c r="AP180" s="116"/>
      <c r="AZ180" s="116"/>
      <c r="BA180" s="116"/>
      <c r="BJ180" s="116"/>
      <c r="BK180" s="116"/>
      <c r="BT180" s="116"/>
      <c r="BU180" s="116"/>
      <c r="CD180" s="116"/>
      <c r="CN180" s="116"/>
      <c r="CX180" s="116"/>
      <c r="DH180" s="116"/>
      <c r="DR180" s="116"/>
      <c r="EB180" s="116"/>
      <c r="EL180" s="116"/>
      <c r="EV180" s="116"/>
      <c r="FF180" s="116"/>
      <c r="FP180" s="116"/>
      <c r="FZ180" s="116"/>
      <c r="GJ180" s="116"/>
      <c r="GT180" s="116"/>
      <c r="HD180" s="116"/>
      <c r="HN180" s="116"/>
      <c r="HX180" s="116"/>
      <c r="IH180" s="116"/>
    </row>
    <row xmlns:x14ac="http://schemas.microsoft.com/office/spreadsheetml/2009/9/ac" r="181" s="3" customFormat="true" x14ac:dyDescent="0.25">
      <c r="A181" s="371"/>
      <c r="B181" s="116"/>
      <c r="L181" s="116"/>
      <c r="V181" s="116"/>
      <c r="AF181" s="116"/>
      <c r="AP181" s="116"/>
      <c r="AZ181" s="116"/>
      <c r="BA181" s="116"/>
      <c r="BJ181" s="116"/>
      <c r="BK181" s="116"/>
      <c r="BT181" s="116"/>
      <c r="BU181" s="116"/>
      <c r="CD181" s="116"/>
      <c r="CN181" s="116"/>
      <c r="CX181" s="116"/>
      <c r="DH181" s="116"/>
      <c r="DR181" s="116"/>
      <c r="EB181" s="116"/>
      <c r="EL181" s="116"/>
      <c r="EV181" s="116"/>
      <c r="FF181" s="116"/>
      <c r="FP181" s="116"/>
      <c r="FZ181" s="116"/>
      <c r="GJ181" s="116"/>
      <c r="GT181" s="116"/>
      <c r="HD181" s="116"/>
      <c r="HN181" s="116"/>
      <c r="HX181" s="116"/>
      <c r="IH181" s="116"/>
    </row>
    <row xmlns:x14ac="http://schemas.microsoft.com/office/spreadsheetml/2009/9/ac" r="182" s="3" customFormat="true" x14ac:dyDescent="0.25">
      <c r="A182" s="371"/>
      <c r="B182" s="116"/>
      <c r="L182" s="116"/>
      <c r="V182" s="116"/>
      <c r="AF182" s="116"/>
      <c r="AP182" s="116"/>
      <c r="AZ182" s="116"/>
      <c r="BA182" s="116"/>
      <c r="BJ182" s="116"/>
      <c r="BK182" s="116"/>
      <c r="BT182" s="116"/>
      <c r="BU182" s="116"/>
      <c r="CD182" s="116"/>
      <c r="CN182" s="116"/>
      <c r="CX182" s="116"/>
      <c r="DH182" s="116"/>
      <c r="DR182" s="116"/>
      <c r="EB182" s="116"/>
      <c r="EL182" s="116"/>
      <c r="EV182" s="116"/>
      <c r="FF182" s="116"/>
      <c r="FP182" s="116"/>
      <c r="FZ182" s="116"/>
      <c r="GJ182" s="116"/>
      <c r="GT182" s="116"/>
      <c r="HD182" s="116"/>
      <c r="HN182" s="116"/>
      <c r="HX182" s="116"/>
      <c r="IH182" s="116"/>
    </row>
    <row xmlns:x14ac="http://schemas.microsoft.com/office/spreadsheetml/2009/9/ac" r="183" s="3" customFormat="true" x14ac:dyDescent="0.25">
      <c r="A183" s="371"/>
      <c r="B183" s="116"/>
      <c r="L183" s="116"/>
      <c r="V183" s="116"/>
      <c r="AF183" s="116"/>
      <c r="AP183" s="116"/>
      <c r="AZ183" s="116"/>
      <c r="BA183" s="116"/>
      <c r="BJ183" s="116"/>
      <c r="BK183" s="116"/>
      <c r="BT183" s="116"/>
      <c r="BU183" s="116"/>
      <c r="CD183" s="116"/>
      <c r="CN183" s="116"/>
      <c r="CX183" s="116"/>
      <c r="DH183" s="116"/>
      <c r="DR183" s="116"/>
      <c r="EB183" s="116"/>
      <c r="EL183" s="116"/>
      <c r="EV183" s="116"/>
      <c r="FF183" s="116"/>
      <c r="FP183" s="116"/>
      <c r="FZ183" s="116"/>
      <c r="GJ183" s="116"/>
      <c r="GT183" s="116"/>
      <c r="HD183" s="116"/>
      <c r="HN183" s="116"/>
      <c r="HX183" s="116"/>
      <c r="IH183" s="116"/>
    </row>
    <row xmlns:x14ac="http://schemas.microsoft.com/office/spreadsheetml/2009/9/ac" r="184" s="3" customFormat="true" x14ac:dyDescent="0.25">
      <c r="A184" s="371"/>
      <c r="B184" s="116"/>
      <c r="L184" s="116"/>
      <c r="V184" s="116"/>
      <c r="AF184" s="116"/>
      <c r="AP184" s="116"/>
      <c r="AZ184" s="116"/>
      <c r="BA184" s="116"/>
      <c r="BJ184" s="116"/>
      <c r="BK184" s="116"/>
      <c r="BT184" s="116"/>
      <c r="BU184" s="116"/>
      <c r="CD184" s="116"/>
      <c r="CN184" s="116"/>
      <c r="CX184" s="116"/>
      <c r="DH184" s="116"/>
      <c r="DR184" s="116"/>
      <c r="EB184" s="116"/>
      <c r="EL184" s="116"/>
      <c r="EV184" s="116"/>
      <c r="FF184" s="116"/>
      <c r="FP184" s="116"/>
      <c r="FZ184" s="116"/>
      <c r="GJ184" s="116"/>
      <c r="GT184" s="116"/>
      <c r="HD184" s="116"/>
      <c r="HN184" s="116"/>
      <c r="HX184" s="116"/>
      <c r="IH184" s="116"/>
    </row>
    <row xmlns:x14ac="http://schemas.microsoft.com/office/spreadsheetml/2009/9/ac" r="185" s="3" customFormat="true" x14ac:dyDescent="0.25">
      <c r="A185" s="371"/>
      <c r="B185" s="116"/>
      <c r="L185" s="116"/>
      <c r="V185" s="116"/>
      <c r="AF185" s="116"/>
      <c r="AP185" s="116"/>
      <c r="AZ185" s="116"/>
      <c r="BA185" s="116"/>
      <c r="BJ185" s="116"/>
      <c r="BK185" s="116"/>
      <c r="BT185" s="116"/>
      <c r="BU185" s="116"/>
      <c r="CD185" s="116"/>
      <c r="CN185" s="116"/>
      <c r="CX185" s="116"/>
      <c r="DH185" s="116"/>
      <c r="DR185" s="116"/>
      <c r="EB185" s="116"/>
      <c r="EL185" s="116"/>
      <c r="EV185" s="116"/>
      <c r="FF185" s="116"/>
      <c r="FP185" s="116"/>
      <c r="FZ185" s="116"/>
      <c r="GJ185" s="116"/>
      <c r="GT185" s="116"/>
      <c r="HD185" s="116"/>
      <c r="HN185" s="116"/>
      <c r="HX185" s="116"/>
      <c r="IH185" s="116"/>
    </row>
    <row xmlns:x14ac="http://schemas.microsoft.com/office/spreadsheetml/2009/9/ac" r="186" s="3" customFormat="true" x14ac:dyDescent="0.25">
      <c r="A186" s="371"/>
      <c r="B186" s="116"/>
      <c r="L186" s="116"/>
      <c r="V186" s="116"/>
      <c r="AF186" s="116"/>
      <c r="AP186" s="116"/>
      <c r="AZ186" s="116"/>
      <c r="BA186" s="116"/>
      <c r="BJ186" s="116"/>
      <c r="BK186" s="116"/>
      <c r="BT186" s="116"/>
      <c r="BU186" s="116"/>
      <c r="CD186" s="116"/>
      <c r="CN186" s="116"/>
      <c r="CX186" s="116"/>
      <c r="DH186" s="116"/>
      <c r="DR186" s="116"/>
      <c r="EB186" s="116"/>
      <c r="EL186" s="116"/>
      <c r="EV186" s="116"/>
      <c r="FF186" s="116"/>
      <c r="FP186" s="116"/>
      <c r="FZ186" s="116"/>
      <c r="GJ186" s="116"/>
      <c r="GT186" s="116"/>
      <c r="HD186" s="116"/>
      <c r="HN186" s="116"/>
      <c r="HX186" s="116"/>
      <c r="IH186" s="116"/>
    </row>
    <row xmlns:x14ac="http://schemas.microsoft.com/office/spreadsheetml/2009/9/ac" r="187" s="3" customFormat="true" x14ac:dyDescent="0.25">
      <c r="A187" s="371"/>
      <c r="B187" s="116"/>
      <c r="L187" s="116"/>
      <c r="V187" s="116"/>
      <c r="AF187" s="116"/>
      <c r="AP187" s="116"/>
      <c r="AZ187" s="116"/>
      <c r="BA187" s="116"/>
      <c r="BJ187" s="116"/>
      <c r="BK187" s="116"/>
      <c r="BT187" s="116"/>
      <c r="BU187" s="116"/>
      <c r="CD187" s="116"/>
      <c r="CN187" s="116"/>
      <c r="CX187" s="116"/>
      <c r="DH187" s="116"/>
      <c r="DR187" s="116"/>
      <c r="EB187" s="116"/>
      <c r="EL187" s="116"/>
      <c r="EV187" s="116"/>
      <c r="FF187" s="116"/>
      <c r="FP187" s="116"/>
      <c r="FZ187" s="116"/>
      <c r="GJ187" s="116"/>
      <c r="GT187" s="116"/>
      <c r="HD187" s="116"/>
      <c r="HN187" s="116"/>
      <c r="HX187" s="116"/>
      <c r="IH187" s="116"/>
    </row>
    <row xmlns:x14ac="http://schemas.microsoft.com/office/spreadsheetml/2009/9/ac" r="188" s="3" customFormat="true" x14ac:dyDescent="0.25">
      <c r="A188" s="371"/>
      <c r="B188" s="116"/>
      <c r="L188" s="116"/>
      <c r="V188" s="116"/>
      <c r="AF188" s="116"/>
      <c r="AP188" s="116"/>
      <c r="AZ188" s="116"/>
      <c r="BA188" s="116"/>
      <c r="BJ188" s="116"/>
      <c r="BK188" s="116"/>
      <c r="BT188" s="116"/>
      <c r="BU188" s="116"/>
      <c r="CD188" s="116"/>
      <c r="CN188" s="116"/>
      <c r="CX188" s="116"/>
      <c r="DH188" s="116"/>
      <c r="DR188" s="116"/>
      <c r="EB188" s="116"/>
      <c r="EL188" s="116"/>
      <c r="EV188" s="116"/>
      <c r="FF188" s="116"/>
      <c r="FP188" s="116"/>
      <c r="FZ188" s="116"/>
      <c r="GJ188" s="116"/>
      <c r="GT188" s="116"/>
      <c r="HD188" s="116"/>
      <c r="HN188" s="116"/>
      <c r="HX188" s="116"/>
      <c r="IH188" s="116"/>
    </row>
    <row xmlns:x14ac="http://schemas.microsoft.com/office/spreadsheetml/2009/9/ac" r="189" s="3" customFormat="true" x14ac:dyDescent="0.25">
      <c r="A189" s="371"/>
      <c r="B189" s="116"/>
      <c r="L189" s="116"/>
      <c r="V189" s="116"/>
      <c r="AF189" s="116"/>
      <c r="AP189" s="116"/>
      <c r="AZ189" s="116"/>
      <c r="BA189" s="116"/>
      <c r="BJ189" s="116"/>
      <c r="BK189" s="116"/>
      <c r="BT189" s="116"/>
      <c r="BU189" s="116"/>
      <c r="CD189" s="116"/>
      <c r="CN189" s="116"/>
      <c r="CX189" s="116"/>
      <c r="DH189" s="116"/>
      <c r="DR189" s="116"/>
      <c r="EB189" s="116"/>
      <c r="EL189" s="116"/>
      <c r="EV189" s="116"/>
      <c r="FF189" s="116"/>
      <c r="FP189" s="116"/>
      <c r="FZ189" s="116"/>
      <c r="GJ189" s="116"/>
      <c r="GT189" s="116"/>
      <c r="HD189" s="116"/>
      <c r="HN189" s="116"/>
      <c r="HX189" s="116"/>
      <c r="IH189" s="116"/>
    </row>
    <row xmlns:x14ac="http://schemas.microsoft.com/office/spreadsheetml/2009/9/ac" r="190" s="3" customFormat="true" x14ac:dyDescent="0.25">
      <c r="A190" s="371"/>
      <c r="B190" s="116"/>
      <c r="L190" s="116"/>
      <c r="V190" s="116"/>
      <c r="AF190" s="116"/>
      <c r="AP190" s="116"/>
      <c r="AZ190" s="116"/>
      <c r="BA190" s="116"/>
      <c r="BJ190" s="116"/>
      <c r="BK190" s="116"/>
      <c r="BT190" s="116"/>
      <c r="BU190" s="116"/>
      <c r="CD190" s="116"/>
      <c r="CN190" s="116"/>
      <c r="CX190" s="116"/>
      <c r="DH190" s="116"/>
      <c r="DR190" s="116"/>
      <c r="EB190" s="116"/>
      <c r="EL190" s="116"/>
      <c r="EV190" s="116"/>
      <c r="FF190" s="116"/>
      <c r="FP190" s="116"/>
      <c r="FZ190" s="116"/>
      <c r="GJ190" s="116"/>
      <c r="GT190" s="116"/>
      <c r="HD190" s="116"/>
      <c r="HN190" s="116"/>
      <c r="HX190" s="116"/>
      <c r="IH190" s="116"/>
    </row>
    <row xmlns:x14ac="http://schemas.microsoft.com/office/spreadsheetml/2009/9/ac" r="191" s="3" customFormat="true" x14ac:dyDescent="0.25">
      <c r="A191" s="371"/>
      <c r="B191" s="116"/>
      <c r="L191" s="116"/>
      <c r="V191" s="116"/>
      <c r="AF191" s="116"/>
      <c r="AP191" s="116"/>
      <c r="AZ191" s="116"/>
      <c r="BA191" s="116"/>
      <c r="BJ191" s="116"/>
      <c r="BK191" s="116"/>
      <c r="BT191" s="116"/>
      <c r="BU191" s="116"/>
      <c r="CD191" s="116"/>
      <c r="CN191" s="116"/>
      <c r="CX191" s="116"/>
      <c r="DH191" s="116"/>
      <c r="DR191" s="116"/>
      <c r="EB191" s="116"/>
      <c r="EL191" s="116"/>
      <c r="EV191" s="116"/>
      <c r="FF191" s="116"/>
      <c r="FP191" s="116"/>
      <c r="FZ191" s="116"/>
      <c r="GJ191" s="116"/>
      <c r="GT191" s="116"/>
      <c r="HD191" s="116"/>
      <c r="HN191" s="116"/>
      <c r="HX191" s="116"/>
      <c r="IH191" s="116"/>
    </row>
    <row xmlns:x14ac="http://schemas.microsoft.com/office/spreadsheetml/2009/9/ac" r="192" s="3" customFormat="true" x14ac:dyDescent="0.25">
      <c r="A192" s="371"/>
      <c r="B192" s="116"/>
      <c r="L192" s="116"/>
      <c r="V192" s="116"/>
      <c r="AF192" s="116"/>
      <c r="AP192" s="116"/>
      <c r="AZ192" s="116"/>
      <c r="BA192" s="116"/>
      <c r="BJ192" s="116"/>
      <c r="BK192" s="116"/>
      <c r="BT192" s="116"/>
      <c r="BU192" s="116"/>
      <c r="CD192" s="116"/>
      <c r="CN192" s="116"/>
      <c r="CX192" s="116"/>
      <c r="DH192" s="116"/>
      <c r="DR192" s="116"/>
      <c r="EB192" s="116"/>
      <c r="EL192" s="116"/>
      <c r="EV192" s="116"/>
      <c r="FF192" s="116"/>
      <c r="FP192" s="116"/>
      <c r="FZ192" s="116"/>
      <c r="GJ192" s="116"/>
      <c r="GT192" s="116"/>
      <c r="HD192" s="116"/>
      <c r="HN192" s="116"/>
      <c r="HX192" s="116"/>
      <c r="IH192" s="116"/>
    </row>
    <row xmlns:x14ac="http://schemas.microsoft.com/office/spreadsheetml/2009/9/ac" r="193" s="3" customFormat="true" x14ac:dyDescent="0.25">
      <c r="A193" s="371"/>
      <c r="B193" s="116"/>
      <c r="L193" s="116"/>
      <c r="V193" s="116"/>
      <c r="AF193" s="116"/>
      <c r="AP193" s="116"/>
      <c r="AZ193" s="116"/>
      <c r="BA193" s="116"/>
      <c r="BJ193" s="116"/>
      <c r="BK193" s="116"/>
      <c r="BT193" s="116"/>
      <c r="BU193" s="116"/>
      <c r="CD193" s="116"/>
      <c r="CN193" s="116"/>
      <c r="CX193" s="116"/>
      <c r="DH193" s="116"/>
      <c r="DR193" s="116"/>
      <c r="EB193" s="116"/>
      <c r="EL193" s="116"/>
      <c r="EV193" s="116"/>
      <c r="FF193" s="116"/>
      <c r="FP193" s="116"/>
      <c r="FZ193" s="116"/>
      <c r="GJ193" s="116"/>
      <c r="GT193" s="116"/>
      <c r="HD193" s="116"/>
      <c r="HN193" s="116"/>
      <c r="HX193" s="116"/>
      <c r="IH193" s="116"/>
    </row>
    <row xmlns:x14ac="http://schemas.microsoft.com/office/spreadsheetml/2009/9/ac" r="194" s="3" customFormat="true" x14ac:dyDescent="0.25">
      <c r="A194" s="371"/>
      <c r="B194" s="116"/>
      <c r="L194" s="116"/>
      <c r="V194" s="116"/>
      <c r="AF194" s="116"/>
      <c r="AP194" s="116"/>
      <c r="AZ194" s="116"/>
      <c r="BA194" s="116"/>
      <c r="BJ194" s="116"/>
      <c r="BK194" s="116"/>
      <c r="BT194" s="116"/>
      <c r="BU194" s="116"/>
      <c r="CD194" s="116"/>
      <c r="CN194" s="116"/>
      <c r="CX194" s="116"/>
      <c r="DH194" s="116"/>
      <c r="DR194" s="116"/>
      <c r="EB194" s="116"/>
      <c r="EL194" s="116"/>
      <c r="EV194" s="116"/>
      <c r="FF194" s="116"/>
      <c r="FP194" s="116"/>
      <c r="FZ194" s="116"/>
      <c r="GJ194" s="116"/>
      <c r="GT194" s="116"/>
      <c r="HD194" s="116"/>
      <c r="HN194" s="116"/>
      <c r="HX194" s="116"/>
      <c r="IH194" s="116"/>
    </row>
    <row xmlns:x14ac="http://schemas.microsoft.com/office/spreadsheetml/2009/9/ac" r="195" s="3" customFormat="true" x14ac:dyDescent="0.25">
      <c r="A195" s="371"/>
      <c r="B195" s="116"/>
      <c r="L195" s="116"/>
      <c r="V195" s="116"/>
      <c r="AF195" s="116"/>
      <c r="AP195" s="116"/>
      <c r="AZ195" s="116"/>
      <c r="BA195" s="116"/>
      <c r="BJ195" s="116"/>
      <c r="BK195" s="116"/>
      <c r="BT195" s="116"/>
      <c r="BU195" s="116"/>
      <c r="CD195" s="116"/>
      <c r="CN195" s="116"/>
      <c r="CX195" s="116"/>
      <c r="DH195" s="116"/>
      <c r="DR195" s="116"/>
      <c r="EB195" s="116"/>
      <c r="EL195" s="116"/>
      <c r="EV195" s="116"/>
      <c r="FF195" s="116"/>
      <c r="FP195" s="116"/>
      <c r="FZ195" s="116"/>
      <c r="GJ195" s="116"/>
      <c r="GT195" s="116"/>
      <c r="HD195" s="116"/>
      <c r="HN195" s="116"/>
      <c r="HX195" s="116"/>
      <c r="IH195" s="116"/>
    </row>
    <row xmlns:x14ac="http://schemas.microsoft.com/office/spreadsheetml/2009/9/ac" r="196" s="3" customFormat="true" x14ac:dyDescent="0.25">
      <c r="A196" s="371"/>
      <c r="B196" s="116"/>
      <c r="L196" s="116"/>
      <c r="V196" s="116"/>
      <c r="AF196" s="116"/>
      <c r="AP196" s="116"/>
      <c r="AZ196" s="116"/>
      <c r="BA196" s="116"/>
      <c r="BJ196" s="116"/>
      <c r="BK196" s="116"/>
      <c r="BT196" s="116"/>
      <c r="BU196" s="116"/>
      <c r="CD196" s="116"/>
      <c r="CN196" s="116"/>
      <c r="CX196" s="116"/>
      <c r="DH196" s="116"/>
      <c r="DR196" s="116"/>
      <c r="EB196" s="116"/>
      <c r="EL196" s="116"/>
      <c r="EV196" s="116"/>
      <c r="FF196" s="116"/>
      <c r="FP196" s="116"/>
      <c r="FZ196" s="116"/>
      <c r="GJ196" s="116"/>
      <c r="GT196" s="116"/>
      <c r="HD196" s="116"/>
      <c r="HN196" s="116"/>
      <c r="HX196" s="116"/>
      <c r="IH196" s="116"/>
    </row>
    <row xmlns:x14ac="http://schemas.microsoft.com/office/spreadsheetml/2009/9/ac" r="197" s="3" customFormat="true" x14ac:dyDescent="0.25">
      <c r="A197" s="371"/>
      <c r="B197" s="116"/>
      <c r="L197" s="116"/>
      <c r="V197" s="116"/>
      <c r="AF197" s="116"/>
      <c r="AP197" s="116"/>
      <c r="AZ197" s="116"/>
      <c r="BA197" s="116"/>
      <c r="BJ197" s="116"/>
      <c r="BK197" s="116"/>
      <c r="BT197" s="116"/>
      <c r="BU197" s="116"/>
      <c r="CD197" s="116"/>
      <c r="CN197" s="116"/>
      <c r="CX197" s="116"/>
      <c r="DH197" s="116"/>
      <c r="DR197" s="116"/>
      <c r="EB197" s="116"/>
      <c r="EL197" s="116"/>
      <c r="EV197" s="116"/>
      <c r="FF197" s="116"/>
      <c r="FP197" s="116"/>
      <c r="FZ197" s="116"/>
      <c r="GJ197" s="116"/>
      <c r="GT197" s="116"/>
      <c r="HD197" s="116"/>
      <c r="HN197" s="116"/>
      <c r="HX197" s="116"/>
      <c r="IH197" s="116"/>
    </row>
    <row xmlns:x14ac="http://schemas.microsoft.com/office/spreadsheetml/2009/9/ac" r="198" s="3" customFormat="true" x14ac:dyDescent="0.25">
      <c r="A198" s="371"/>
      <c r="B198" s="116"/>
      <c r="L198" s="116"/>
      <c r="V198" s="116"/>
      <c r="AF198" s="116"/>
      <c r="AP198" s="116"/>
      <c r="AZ198" s="116"/>
      <c r="BA198" s="116"/>
      <c r="BJ198" s="116"/>
      <c r="BK198" s="116"/>
      <c r="BT198" s="116"/>
      <c r="BU198" s="116"/>
      <c r="CD198" s="116"/>
      <c r="CN198" s="116"/>
      <c r="CX198" s="116"/>
      <c r="DH198" s="116"/>
      <c r="DR198" s="116"/>
      <c r="EB198" s="116"/>
      <c r="EL198" s="116"/>
      <c r="EV198" s="116"/>
      <c r="FF198" s="116"/>
      <c r="FP198" s="116"/>
      <c r="FZ198" s="116"/>
      <c r="GJ198" s="116"/>
      <c r="GT198" s="116"/>
      <c r="HD198" s="116"/>
      <c r="HN198" s="116"/>
      <c r="HX198" s="116"/>
      <c r="IH198" s="116"/>
    </row>
    <row xmlns:x14ac="http://schemas.microsoft.com/office/spreadsheetml/2009/9/ac" r="199" s="3" customFormat="true" x14ac:dyDescent="0.25">
      <c r="A199" s="371"/>
      <c r="B199" s="116"/>
      <c r="L199" s="116"/>
      <c r="V199" s="116"/>
      <c r="AF199" s="116"/>
      <c r="AP199" s="116"/>
      <c r="AZ199" s="116"/>
      <c r="BA199" s="116"/>
      <c r="BJ199" s="116"/>
      <c r="BK199" s="116"/>
      <c r="BT199" s="116"/>
      <c r="BU199" s="116"/>
      <c r="CD199" s="116"/>
      <c r="CN199" s="116"/>
      <c r="CX199" s="116"/>
      <c r="DH199" s="116"/>
      <c r="DR199" s="116"/>
      <c r="EB199" s="116"/>
      <c r="EL199" s="116"/>
      <c r="EV199" s="116"/>
      <c r="FF199" s="116"/>
      <c r="FP199" s="116"/>
      <c r="FZ199" s="116"/>
      <c r="GJ199" s="116"/>
      <c r="GT199" s="116"/>
      <c r="HD199" s="116"/>
      <c r="HN199" s="116"/>
      <c r="HX199" s="116"/>
      <c r="IH199" s="116"/>
    </row>
    <row xmlns:x14ac="http://schemas.microsoft.com/office/spreadsheetml/2009/9/ac" r="200" s="3" customFormat="true" x14ac:dyDescent="0.25">
      <c r="A200" s="371"/>
      <c r="B200" s="116"/>
      <c r="L200" s="116"/>
      <c r="V200" s="116"/>
      <c r="AF200" s="116"/>
      <c r="AP200" s="116"/>
      <c r="AZ200" s="116"/>
      <c r="BA200" s="116"/>
      <c r="BJ200" s="116"/>
      <c r="BK200" s="116"/>
      <c r="BT200" s="116"/>
      <c r="BU200" s="116"/>
      <c r="CD200" s="116"/>
      <c r="CN200" s="116"/>
      <c r="CX200" s="116"/>
      <c r="DH200" s="116"/>
      <c r="DR200" s="116"/>
      <c r="EB200" s="116"/>
      <c r="EL200" s="116"/>
      <c r="EV200" s="116"/>
      <c r="FF200" s="116"/>
      <c r="FP200" s="116"/>
      <c r="FZ200" s="116"/>
      <c r="GJ200" s="116"/>
      <c r="GT200" s="116"/>
      <c r="HD200" s="116"/>
      <c r="HN200" s="116"/>
      <c r="HX200" s="116"/>
      <c r="IH200" s="116"/>
    </row>
    <row xmlns:x14ac="http://schemas.microsoft.com/office/spreadsheetml/2009/9/ac" r="201" s="3" customFormat="true" x14ac:dyDescent="0.25">
      <c r="A201" s="371"/>
      <c r="B201" s="116"/>
      <c r="L201" s="116"/>
      <c r="V201" s="116"/>
      <c r="AF201" s="116"/>
      <c r="AP201" s="116"/>
      <c r="AZ201" s="116"/>
      <c r="BA201" s="116"/>
      <c r="BJ201" s="116"/>
      <c r="BK201" s="116"/>
      <c r="BT201" s="116"/>
      <c r="BU201" s="116"/>
      <c r="CD201" s="116"/>
      <c r="CN201" s="116"/>
      <c r="CX201" s="116"/>
      <c r="DH201" s="116"/>
      <c r="DR201" s="116"/>
      <c r="EB201" s="116"/>
      <c r="EL201" s="116"/>
      <c r="EV201" s="116"/>
      <c r="FF201" s="116"/>
      <c r="FP201" s="116"/>
      <c r="FZ201" s="116"/>
      <c r="GJ201" s="116"/>
      <c r="GT201" s="116"/>
      <c r="HD201" s="116"/>
      <c r="HN201" s="116"/>
      <c r="HX201" s="116"/>
      <c r="IH201" s="116"/>
    </row>
    <row xmlns:x14ac="http://schemas.microsoft.com/office/spreadsheetml/2009/9/ac" r="202" s="3" customFormat="true" x14ac:dyDescent="0.25">
      <c r="A202" s="371"/>
      <c r="B202" s="116"/>
      <c r="L202" s="116"/>
      <c r="V202" s="116"/>
      <c r="AF202" s="116"/>
      <c r="AP202" s="116"/>
      <c r="AZ202" s="116"/>
      <c r="BA202" s="116"/>
      <c r="BJ202" s="116"/>
      <c r="BK202" s="116"/>
      <c r="BT202" s="116"/>
      <c r="BU202" s="116"/>
      <c r="CD202" s="116"/>
      <c r="CN202" s="116"/>
      <c r="CX202" s="116"/>
      <c r="DH202" s="116"/>
      <c r="DR202" s="116"/>
      <c r="EB202" s="116"/>
      <c r="EL202" s="116"/>
      <c r="EV202" s="116"/>
      <c r="FF202" s="116"/>
      <c r="FP202" s="116"/>
      <c r="FZ202" s="116"/>
      <c r="GJ202" s="116"/>
      <c r="GT202" s="116"/>
      <c r="HD202" s="116"/>
      <c r="HN202" s="116"/>
      <c r="HX202" s="116"/>
      <c r="IH202" s="116"/>
    </row>
    <row xmlns:x14ac="http://schemas.microsoft.com/office/spreadsheetml/2009/9/ac" r="203" s="3" customFormat="true" x14ac:dyDescent="0.25">
      <c r="A203" s="371"/>
      <c r="B203" s="116"/>
      <c r="L203" s="116"/>
      <c r="V203" s="116"/>
      <c r="AF203" s="116"/>
      <c r="AP203" s="116"/>
      <c r="AZ203" s="116"/>
      <c r="BA203" s="116"/>
      <c r="BJ203" s="116"/>
      <c r="BK203" s="116"/>
      <c r="BT203" s="116"/>
      <c r="BU203" s="116"/>
      <c r="CD203" s="116"/>
      <c r="CN203" s="116"/>
      <c r="CX203" s="116"/>
      <c r="DH203" s="116"/>
      <c r="DR203" s="116"/>
      <c r="EB203" s="116"/>
      <c r="EL203" s="116"/>
      <c r="EV203" s="116"/>
      <c r="FF203" s="116"/>
      <c r="FP203" s="116"/>
      <c r="FZ203" s="116"/>
      <c r="GJ203" s="116"/>
      <c r="GT203" s="116"/>
      <c r="HD203" s="116"/>
      <c r="HN203" s="116"/>
      <c r="HX203" s="116"/>
      <c r="IH203" s="116"/>
    </row>
    <row xmlns:x14ac="http://schemas.microsoft.com/office/spreadsheetml/2009/9/ac" r="204" s="3" customFormat="true" x14ac:dyDescent="0.25">
      <c r="A204" s="371"/>
      <c r="B204" s="116"/>
      <c r="L204" s="116"/>
      <c r="V204" s="116"/>
      <c r="AF204" s="116"/>
      <c r="AP204" s="116"/>
      <c r="AZ204" s="116"/>
      <c r="BA204" s="116"/>
      <c r="BJ204" s="116"/>
      <c r="BK204" s="116"/>
      <c r="BT204" s="116"/>
      <c r="BU204" s="116"/>
      <c r="CD204" s="116"/>
      <c r="CN204" s="116"/>
      <c r="CX204" s="116"/>
      <c r="DH204" s="116"/>
      <c r="DR204" s="116"/>
      <c r="EB204" s="116"/>
      <c r="EL204" s="116"/>
      <c r="EV204" s="116"/>
      <c r="FF204" s="116"/>
      <c r="FP204" s="116"/>
      <c r="FZ204" s="116"/>
      <c r="GJ204" s="116"/>
      <c r="GT204" s="116"/>
      <c r="HD204" s="116"/>
      <c r="HN204" s="116"/>
      <c r="HX204" s="116"/>
      <c r="IH204" s="116"/>
    </row>
    <row xmlns:x14ac="http://schemas.microsoft.com/office/spreadsheetml/2009/9/ac" r="205" s="3" customFormat="true" x14ac:dyDescent="0.25">
      <c r="A205" s="371"/>
      <c r="B205" s="116"/>
      <c r="L205" s="116"/>
      <c r="V205" s="116"/>
      <c r="AF205" s="116"/>
      <c r="AP205" s="116"/>
      <c r="AZ205" s="116"/>
      <c r="BA205" s="116"/>
      <c r="BJ205" s="116"/>
      <c r="BK205" s="116"/>
      <c r="BT205" s="116"/>
      <c r="BU205" s="116"/>
      <c r="CD205" s="116"/>
      <c r="CN205" s="116"/>
      <c r="CX205" s="116"/>
      <c r="DH205" s="116"/>
      <c r="DR205" s="116"/>
      <c r="EB205" s="116"/>
      <c r="EL205" s="116"/>
      <c r="EV205" s="116"/>
      <c r="FF205" s="116"/>
      <c r="FP205" s="116"/>
      <c r="FZ205" s="116"/>
      <c r="GJ205" s="116"/>
      <c r="GT205" s="116"/>
      <c r="HD205" s="116"/>
      <c r="HN205" s="116"/>
      <c r="HX205" s="116"/>
      <c r="IH205" s="116"/>
    </row>
    <row xmlns:x14ac="http://schemas.microsoft.com/office/spreadsheetml/2009/9/ac" r="206" s="3" customFormat="true" x14ac:dyDescent="0.25">
      <c r="A206" s="371"/>
      <c r="B206" s="116"/>
      <c r="L206" s="116"/>
      <c r="V206" s="116"/>
      <c r="AF206" s="116"/>
      <c r="AP206" s="116"/>
      <c r="AZ206" s="116"/>
      <c r="BA206" s="116"/>
      <c r="BJ206" s="116"/>
      <c r="BK206" s="116"/>
      <c r="BT206" s="116"/>
      <c r="BU206" s="116"/>
      <c r="CD206" s="116"/>
      <c r="CN206" s="116"/>
      <c r="CX206" s="116"/>
      <c r="DH206" s="116"/>
      <c r="DR206" s="116"/>
      <c r="EB206" s="116"/>
      <c r="EL206" s="116"/>
      <c r="EV206" s="116"/>
      <c r="FF206" s="116"/>
      <c r="FP206" s="116"/>
      <c r="FZ206" s="116"/>
      <c r="GJ206" s="116"/>
      <c r="GT206" s="116"/>
      <c r="HD206" s="116"/>
      <c r="HN206" s="116"/>
      <c r="HX206" s="116"/>
      <c r="IH206" s="116"/>
    </row>
    <row xmlns:x14ac="http://schemas.microsoft.com/office/spreadsheetml/2009/9/ac" r="207" s="3" customFormat="true" x14ac:dyDescent="0.25">
      <c r="A207" s="371"/>
      <c r="B207" s="116"/>
      <c r="L207" s="116"/>
      <c r="V207" s="116"/>
      <c r="AF207" s="116"/>
      <c r="AP207" s="116"/>
      <c r="AZ207" s="116"/>
      <c r="BA207" s="116"/>
      <c r="BJ207" s="116"/>
      <c r="BK207" s="116"/>
      <c r="BT207" s="116"/>
      <c r="BU207" s="116"/>
      <c r="CD207" s="116"/>
      <c r="CN207" s="116"/>
      <c r="CX207" s="116"/>
      <c r="DH207" s="116"/>
      <c r="DR207" s="116"/>
      <c r="EB207" s="116"/>
      <c r="EL207" s="116"/>
      <c r="EV207" s="116"/>
      <c r="FF207" s="116"/>
      <c r="FP207" s="116"/>
      <c r="FZ207" s="116"/>
      <c r="GJ207" s="116"/>
      <c r="GT207" s="116"/>
      <c r="HD207" s="116"/>
      <c r="HN207" s="116"/>
      <c r="HX207" s="116"/>
      <c r="IH207" s="116"/>
    </row>
    <row xmlns:x14ac="http://schemas.microsoft.com/office/spreadsheetml/2009/9/ac" r="208" s="3" customFormat="true" x14ac:dyDescent="0.25">
      <c r="A208" s="371"/>
      <c r="B208" s="116"/>
      <c r="L208" s="116"/>
      <c r="V208" s="116"/>
      <c r="AF208" s="116"/>
      <c r="AP208" s="116"/>
      <c r="AZ208" s="116"/>
      <c r="BA208" s="116"/>
      <c r="BJ208" s="116"/>
      <c r="BK208" s="116"/>
      <c r="BT208" s="116"/>
      <c r="BU208" s="116"/>
      <c r="CD208" s="116"/>
      <c r="CN208" s="116"/>
      <c r="CX208" s="116"/>
      <c r="DH208" s="116"/>
      <c r="DR208" s="116"/>
      <c r="EB208" s="116"/>
      <c r="EL208" s="116"/>
      <c r="EV208" s="116"/>
      <c r="FF208" s="116"/>
      <c r="FP208" s="116"/>
      <c r="FZ208" s="116"/>
      <c r="GJ208" s="116"/>
      <c r="GT208" s="116"/>
      <c r="HD208" s="116"/>
      <c r="HN208" s="116"/>
      <c r="HX208" s="116"/>
      <c r="IH208" s="116"/>
    </row>
    <row xmlns:x14ac="http://schemas.microsoft.com/office/spreadsheetml/2009/9/ac" r="209" s="3" customFormat="true" x14ac:dyDescent="0.25">
      <c r="A209" s="371"/>
      <c r="B209" s="116"/>
      <c r="L209" s="116"/>
      <c r="V209" s="116"/>
      <c r="AF209" s="116"/>
      <c r="AP209" s="116"/>
      <c r="AZ209" s="116"/>
      <c r="BA209" s="116"/>
      <c r="BJ209" s="116"/>
      <c r="BK209" s="116"/>
      <c r="BT209" s="116"/>
      <c r="BU209" s="116"/>
      <c r="CD209" s="116"/>
      <c r="CN209" s="116"/>
      <c r="CX209" s="116"/>
      <c r="DH209" s="116"/>
      <c r="DR209" s="116"/>
      <c r="EB209" s="116"/>
      <c r="EL209" s="116"/>
      <c r="EV209" s="116"/>
      <c r="FF209" s="116"/>
      <c r="FP209" s="116"/>
      <c r="FZ209" s="116"/>
      <c r="GJ209" s="116"/>
      <c r="GT209" s="116"/>
      <c r="HD209" s="116"/>
      <c r="HN209" s="116"/>
      <c r="HX209" s="116"/>
      <c r="IH209" s="116"/>
    </row>
    <row xmlns:x14ac="http://schemas.microsoft.com/office/spreadsheetml/2009/9/ac" r="210" s="3" customFormat="true" x14ac:dyDescent="0.25">
      <c r="A210" s="371"/>
      <c r="B210" s="116"/>
      <c r="L210" s="116"/>
      <c r="V210" s="116"/>
      <c r="AF210" s="116"/>
      <c r="AP210" s="116"/>
      <c r="AZ210" s="116"/>
      <c r="BA210" s="116"/>
      <c r="BJ210" s="116"/>
      <c r="BK210" s="116"/>
      <c r="BT210" s="116"/>
      <c r="BU210" s="116"/>
      <c r="CD210" s="116"/>
      <c r="CN210" s="116"/>
      <c r="CX210" s="116"/>
      <c r="DH210" s="116"/>
      <c r="DR210" s="116"/>
      <c r="EB210" s="116"/>
      <c r="EL210" s="116"/>
      <c r="EV210" s="116"/>
      <c r="FF210" s="116"/>
      <c r="FP210" s="116"/>
      <c r="FZ210" s="116"/>
      <c r="GJ210" s="116"/>
      <c r="GT210" s="116"/>
      <c r="HD210" s="116"/>
      <c r="HN210" s="116"/>
      <c r="HX210" s="116"/>
      <c r="IH210" s="116"/>
    </row>
    <row xmlns:x14ac="http://schemas.microsoft.com/office/spreadsheetml/2009/9/ac" r="211" s="3" customFormat="true" x14ac:dyDescent="0.25">
      <c r="A211" s="371"/>
      <c r="B211" s="116"/>
      <c r="L211" s="116"/>
      <c r="V211" s="116"/>
      <c r="AF211" s="116"/>
      <c r="AP211" s="116"/>
      <c r="AZ211" s="116"/>
      <c r="BA211" s="116"/>
      <c r="BJ211" s="116"/>
      <c r="BK211" s="116"/>
      <c r="BT211" s="116"/>
      <c r="BU211" s="116"/>
      <c r="CD211" s="116"/>
      <c r="CN211" s="116"/>
      <c r="CX211" s="116"/>
      <c r="DH211" s="116"/>
      <c r="DR211" s="116"/>
      <c r="EB211" s="116"/>
      <c r="EL211" s="116"/>
      <c r="EV211" s="116"/>
      <c r="FF211" s="116"/>
      <c r="FP211" s="116"/>
      <c r="FZ211" s="116"/>
      <c r="GJ211" s="116"/>
      <c r="GT211" s="116"/>
      <c r="HD211" s="116"/>
      <c r="HN211" s="116"/>
      <c r="HX211" s="116"/>
      <c r="IH211" s="116"/>
    </row>
    <row xmlns:x14ac="http://schemas.microsoft.com/office/spreadsheetml/2009/9/ac" r="212" s="3" customFormat="true" x14ac:dyDescent="0.25">
      <c r="A212" s="371"/>
      <c r="B212" s="116"/>
      <c r="L212" s="116"/>
      <c r="V212" s="116"/>
      <c r="AF212" s="116"/>
      <c r="AP212" s="116"/>
      <c r="AZ212" s="116"/>
      <c r="BA212" s="116"/>
      <c r="BJ212" s="116"/>
      <c r="BK212" s="116"/>
      <c r="BT212" s="116"/>
      <c r="BU212" s="116"/>
      <c r="CD212" s="116"/>
      <c r="CN212" s="116"/>
      <c r="CX212" s="116"/>
      <c r="DH212" s="116"/>
      <c r="DR212" s="116"/>
      <c r="EB212" s="116"/>
      <c r="EL212" s="116"/>
      <c r="EV212" s="116"/>
      <c r="FF212" s="116"/>
      <c r="FP212" s="116"/>
      <c r="FZ212" s="116"/>
      <c r="GJ212" s="116"/>
      <c r="GT212" s="116"/>
      <c r="HD212" s="116"/>
      <c r="HN212" s="116"/>
      <c r="HX212" s="116"/>
      <c r="IH212" s="116"/>
    </row>
    <row xmlns:x14ac="http://schemas.microsoft.com/office/spreadsheetml/2009/9/ac" r="213" s="3" customFormat="true" x14ac:dyDescent="0.25">
      <c r="A213" s="371"/>
      <c r="B213" s="116"/>
      <c r="L213" s="116"/>
      <c r="V213" s="116"/>
      <c r="AF213" s="116"/>
      <c r="AP213" s="116"/>
      <c r="AZ213" s="116"/>
      <c r="BA213" s="116"/>
      <c r="BJ213" s="116"/>
      <c r="BK213" s="116"/>
      <c r="BT213" s="116"/>
      <c r="BU213" s="116"/>
      <c r="CD213" s="116"/>
      <c r="CN213" s="116"/>
      <c r="CX213" s="116"/>
      <c r="DH213" s="116"/>
      <c r="DR213" s="116"/>
      <c r="EB213" s="116"/>
      <c r="EL213" s="116"/>
      <c r="EV213" s="116"/>
      <c r="FF213" s="116"/>
      <c r="FP213" s="116"/>
      <c r="FZ213" s="116"/>
      <c r="GJ213" s="116"/>
      <c r="GT213" s="116"/>
      <c r="HD213" s="116"/>
      <c r="HN213" s="116"/>
      <c r="HX213" s="116"/>
      <c r="IH213" s="116"/>
    </row>
    <row xmlns:x14ac="http://schemas.microsoft.com/office/spreadsheetml/2009/9/ac" r="214" s="3" customFormat="true" x14ac:dyDescent="0.25">
      <c r="A214" s="371"/>
      <c r="B214" s="116"/>
      <c r="L214" s="116"/>
      <c r="V214" s="116"/>
      <c r="AF214" s="116"/>
      <c r="AP214" s="116"/>
      <c r="AZ214" s="116"/>
      <c r="BA214" s="116"/>
      <c r="BJ214" s="116"/>
      <c r="BK214" s="116"/>
      <c r="BT214" s="116"/>
      <c r="BU214" s="116"/>
      <c r="CD214" s="116"/>
      <c r="CN214" s="116"/>
      <c r="CX214" s="116"/>
      <c r="DH214" s="116"/>
      <c r="DR214" s="116"/>
      <c r="EB214" s="116"/>
      <c r="EL214" s="116"/>
      <c r="EV214" s="116"/>
      <c r="FF214" s="116"/>
      <c r="FP214" s="116"/>
      <c r="FZ214" s="116"/>
      <c r="GJ214" s="116"/>
      <c r="GT214" s="116"/>
      <c r="HD214" s="116"/>
      <c r="HN214" s="116"/>
      <c r="HX214" s="116"/>
      <c r="IH214" s="116"/>
    </row>
    <row xmlns:x14ac="http://schemas.microsoft.com/office/spreadsheetml/2009/9/ac" r="215" s="3" customFormat="true" x14ac:dyDescent="0.25">
      <c r="A215" s="371"/>
      <c r="B215" s="116"/>
      <c r="L215" s="116"/>
      <c r="V215" s="116"/>
      <c r="AF215" s="116"/>
      <c r="AP215" s="116"/>
      <c r="AZ215" s="116"/>
      <c r="BA215" s="116"/>
      <c r="BJ215" s="116"/>
      <c r="BK215" s="116"/>
      <c r="BT215" s="116"/>
      <c r="BU215" s="116"/>
      <c r="CD215" s="116"/>
      <c r="CN215" s="116"/>
      <c r="CX215" s="116"/>
      <c r="DH215" s="116"/>
      <c r="DR215" s="116"/>
      <c r="EB215" s="116"/>
      <c r="EL215" s="116"/>
      <c r="EV215" s="116"/>
      <c r="FF215" s="116"/>
      <c r="FP215" s="116"/>
      <c r="FZ215" s="116"/>
      <c r="GJ215" s="116"/>
      <c r="GT215" s="116"/>
      <c r="HD215" s="116"/>
      <c r="HN215" s="116"/>
      <c r="HX215" s="116"/>
      <c r="IH215" s="116"/>
    </row>
    <row xmlns:x14ac="http://schemas.microsoft.com/office/spreadsheetml/2009/9/ac" r="216" s="3" customFormat="true" x14ac:dyDescent="0.25">
      <c r="A216" s="371"/>
      <c r="B216" s="116"/>
      <c r="L216" s="116"/>
      <c r="V216" s="116"/>
      <c r="AF216" s="116"/>
      <c r="AP216" s="116"/>
      <c r="AZ216" s="116"/>
      <c r="BA216" s="116"/>
      <c r="BJ216" s="116"/>
      <c r="BK216" s="116"/>
      <c r="BT216" s="116"/>
      <c r="BU216" s="116"/>
      <c r="CD216" s="116"/>
      <c r="CN216" s="116"/>
      <c r="CX216" s="116"/>
      <c r="DH216" s="116"/>
      <c r="DR216" s="116"/>
      <c r="EB216" s="116"/>
      <c r="EL216" s="116"/>
      <c r="EV216" s="116"/>
      <c r="FF216" s="116"/>
      <c r="FP216" s="116"/>
      <c r="FZ216" s="116"/>
      <c r="GJ216" s="116"/>
      <c r="GT216" s="116"/>
      <c r="HD216" s="116"/>
      <c r="HN216" s="116"/>
      <c r="HX216" s="116"/>
      <c r="IH216" s="116"/>
    </row>
    <row xmlns:x14ac="http://schemas.microsoft.com/office/spreadsheetml/2009/9/ac" r="217" s="3" customFormat="true" x14ac:dyDescent="0.25">
      <c r="A217" s="371"/>
      <c r="B217" s="116"/>
      <c r="L217" s="116"/>
      <c r="V217" s="116"/>
      <c r="AF217" s="116"/>
      <c r="AP217" s="116"/>
      <c r="AZ217" s="116"/>
      <c r="BA217" s="116"/>
      <c r="BJ217" s="116"/>
      <c r="BK217" s="116"/>
      <c r="BT217" s="116"/>
      <c r="BU217" s="116"/>
      <c r="CD217" s="116"/>
      <c r="CN217" s="116"/>
      <c r="CX217" s="116"/>
      <c r="DH217" s="116"/>
      <c r="DR217" s="116"/>
      <c r="EB217" s="116"/>
      <c r="EL217" s="116"/>
      <c r="EV217" s="116"/>
      <c r="FF217" s="116"/>
      <c r="FP217" s="116"/>
      <c r="FZ217" s="116"/>
      <c r="GJ217" s="116"/>
      <c r="GT217" s="116"/>
      <c r="HD217" s="116"/>
      <c r="HN217" s="116"/>
      <c r="HX217" s="116"/>
      <c r="IH217" s="116"/>
    </row>
    <row xmlns:x14ac="http://schemas.microsoft.com/office/spreadsheetml/2009/9/ac" r="218" s="3" customFormat="true" x14ac:dyDescent="0.25">
      <c r="A218" s="371"/>
      <c r="B218" s="116"/>
      <c r="L218" s="116"/>
      <c r="V218" s="116"/>
      <c r="AF218" s="116"/>
      <c r="AP218" s="116"/>
      <c r="AZ218" s="116"/>
      <c r="BA218" s="116"/>
      <c r="BJ218" s="116"/>
      <c r="BK218" s="116"/>
      <c r="BT218" s="116"/>
      <c r="BU218" s="116"/>
      <c r="CD218" s="116"/>
      <c r="CN218" s="116"/>
      <c r="CX218" s="116"/>
      <c r="DH218" s="116"/>
      <c r="DR218" s="116"/>
      <c r="EB218" s="116"/>
      <c r="EL218" s="116"/>
      <c r="EV218" s="116"/>
      <c r="FF218" s="116"/>
      <c r="FP218" s="116"/>
      <c r="FZ218" s="116"/>
      <c r="GJ218" s="116"/>
      <c r="GT218" s="116"/>
      <c r="HD218" s="116"/>
      <c r="HN218" s="116"/>
      <c r="HX218" s="116"/>
      <c r="IH218" s="116"/>
    </row>
    <row xmlns:x14ac="http://schemas.microsoft.com/office/spreadsheetml/2009/9/ac" r="219" s="3" customFormat="true" x14ac:dyDescent="0.25">
      <c r="A219" s="371"/>
      <c r="B219" s="116"/>
      <c r="L219" s="116"/>
      <c r="V219" s="116"/>
      <c r="AF219" s="116"/>
      <c r="AP219" s="116"/>
      <c r="AZ219" s="116"/>
      <c r="BA219" s="116"/>
      <c r="BJ219" s="116"/>
      <c r="BK219" s="116"/>
      <c r="BT219" s="116"/>
      <c r="BU219" s="116"/>
      <c r="CD219" s="116"/>
      <c r="CN219" s="116"/>
      <c r="CX219" s="116"/>
      <c r="DH219" s="116"/>
      <c r="DR219" s="116"/>
      <c r="EB219" s="116"/>
      <c r="EL219" s="116"/>
      <c r="EV219" s="116"/>
      <c r="FF219" s="116"/>
      <c r="FP219" s="116"/>
      <c r="FZ219" s="116"/>
      <c r="GJ219" s="116"/>
      <c r="GT219" s="116"/>
      <c r="HD219" s="116"/>
      <c r="HN219" s="116"/>
      <c r="HX219" s="116"/>
      <c r="IH219" s="116"/>
    </row>
    <row xmlns:x14ac="http://schemas.microsoft.com/office/spreadsheetml/2009/9/ac" r="220" s="3" customFormat="true" x14ac:dyDescent="0.25">
      <c r="A220" s="371"/>
      <c r="B220" s="116"/>
      <c r="L220" s="116"/>
      <c r="V220" s="116"/>
      <c r="AF220" s="116"/>
      <c r="AP220" s="116"/>
      <c r="AZ220" s="116"/>
      <c r="BA220" s="116"/>
      <c r="BJ220" s="116"/>
      <c r="BK220" s="116"/>
      <c r="BT220" s="116"/>
      <c r="BU220" s="116"/>
      <c r="CD220" s="116"/>
      <c r="CN220" s="116"/>
      <c r="CX220" s="116"/>
      <c r="DH220" s="116"/>
      <c r="DR220" s="116"/>
      <c r="EB220" s="116"/>
      <c r="EL220" s="116"/>
      <c r="EV220" s="116"/>
      <c r="FF220" s="116"/>
      <c r="FP220" s="116"/>
      <c r="FZ220" s="116"/>
      <c r="GJ220" s="116"/>
      <c r="GT220" s="116"/>
      <c r="HD220" s="116"/>
      <c r="HN220" s="116"/>
      <c r="HX220" s="116"/>
      <c r="IH220" s="116"/>
    </row>
    <row xmlns:x14ac="http://schemas.microsoft.com/office/spreadsheetml/2009/9/ac" r="221" s="3" customFormat="true" x14ac:dyDescent="0.25">
      <c r="A221" s="371"/>
      <c r="B221" s="116"/>
      <c r="L221" s="116"/>
      <c r="V221" s="116"/>
      <c r="AF221" s="116"/>
      <c r="AP221" s="116"/>
      <c r="AZ221" s="116"/>
      <c r="BA221" s="116"/>
      <c r="BJ221" s="116"/>
      <c r="BK221" s="116"/>
      <c r="BT221" s="116"/>
      <c r="BU221" s="116"/>
      <c r="CD221" s="116"/>
      <c r="CN221" s="116"/>
      <c r="CX221" s="116"/>
      <c r="DH221" s="116"/>
      <c r="DR221" s="116"/>
      <c r="EB221" s="116"/>
      <c r="EL221" s="116"/>
      <c r="EV221" s="116"/>
      <c r="FF221" s="116"/>
      <c r="FP221" s="116"/>
      <c r="FZ221" s="116"/>
      <c r="GJ221" s="116"/>
      <c r="GT221" s="116"/>
      <c r="HD221" s="116"/>
      <c r="HN221" s="116"/>
      <c r="HX221" s="116"/>
      <c r="IH221" s="116"/>
    </row>
    <row xmlns:x14ac="http://schemas.microsoft.com/office/spreadsheetml/2009/9/ac" r="222" s="3" customFormat="true" x14ac:dyDescent="0.25">
      <c r="A222" s="371"/>
      <c r="B222" s="116"/>
      <c r="L222" s="116"/>
      <c r="V222" s="116"/>
      <c r="AF222" s="116"/>
      <c r="AP222" s="116"/>
      <c r="AZ222" s="116"/>
      <c r="BA222" s="116"/>
      <c r="BJ222" s="116"/>
      <c r="BK222" s="116"/>
      <c r="BT222" s="116"/>
      <c r="BU222" s="116"/>
      <c r="CD222" s="116"/>
      <c r="CN222" s="116"/>
      <c r="CX222" s="116"/>
      <c r="DH222" s="116"/>
      <c r="DR222" s="116"/>
      <c r="EB222" s="116"/>
      <c r="EL222" s="116"/>
      <c r="EV222" s="116"/>
      <c r="FF222" s="116"/>
      <c r="FP222" s="116"/>
      <c r="FZ222" s="116"/>
      <c r="GJ222" s="116"/>
      <c r="GT222" s="116"/>
      <c r="HD222" s="116"/>
      <c r="HN222" s="116"/>
      <c r="HX222" s="116"/>
      <c r="IH222" s="116"/>
    </row>
    <row xmlns:x14ac="http://schemas.microsoft.com/office/spreadsheetml/2009/9/ac" r="223" s="3" customFormat="true" x14ac:dyDescent="0.25">
      <c r="A223" s="371"/>
      <c r="B223" s="116"/>
      <c r="L223" s="116"/>
      <c r="V223" s="116"/>
      <c r="AF223" s="116"/>
      <c r="AP223" s="116"/>
      <c r="AZ223" s="116"/>
      <c r="BA223" s="116"/>
      <c r="BJ223" s="116"/>
      <c r="BK223" s="116"/>
      <c r="BT223" s="116"/>
      <c r="BU223" s="116"/>
      <c r="CD223" s="116"/>
      <c r="CN223" s="116"/>
      <c r="CX223" s="116"/>
      <c r="DH223" s="116"/>
      <c r="DR223" s="116"/>
      <c r="EB223" s="116"/>
      <c r="EL223" s="116"/>
      <c r="EV223" s="116"/>
      <c r="FF223" s="116"/>
      <c r="FP223" s="116"/>
      <c r="FZ223" s="116"/>
      <c r="GJ223" s="116"/>
      <c r="GT223" s="116"/>
      <c r="HD223" s="116"/>
      <c r="HN223" s="116"/>
      <c r="HX223" s="116"/>
      <c r="IH223" s="116"/>
    </row>
    <row xmlns:x14ac="http://schemas.microsoft.com/office/spreadsheetml/2009/9/ac" r="224" s="3" customFormat="true" x14ac:dyDescent="0.25">
      <c r="A224" s="371"/>
      <c r="B224" s="116"/>
      <c r="L224" s="116"/>
      <c r="V224" s="116"/>
      <c r="AF224" s="116"/>
      <c r="AP224" s="116"/>
      <c r="AZ224" s="116"/>
      <c r="BA224" s="116"/>
      <c r="BJ224" s="116"/>
      <c r="BK224" s="116"/>
      <c r="BT224" s="116"/>
      <c r="BU224" s="116"/>
      <c r="CD224" s="116"/>
      <c r="CN224" s="116"/>
      <c r="CX224" s="116"/>
      <c r="DH224" s="116"/>
      <c r="DR224" s="116"/>
      <c r="EB224" s="116"/>
      <c r="EL224" s="116"/>
      <c r="EV224" s="116"/>
      <c r="FF224" s="116"/>
      <c r="FP224" s="116"/>
      <c r="FZ224" s="116"/>
      <c r="GJ224" s="116"/>
      <c r="GT224" s="116"/>
      <c r="HD224" s="116"/>
      <c r="HN224" s="116"/>
      <c r="HX224" s="116"/>
      <c r="IH224" s="116"/>
    </row>
    <row xmlns:x14ac="http://schemas.microsoft.com/office/spreadsheetml/2009/9/ac" r="225" s="3" customFormat="true" x14ac:dyDescent="0.25">
      <c r="A225" s="371"/>
      <c r="B225" s="116"/>
      <c r="L225" s="116"/>
      <c r="V225" s="116"/>
      <c r="AF225" s="116"/>
      <c r="AP225" s="116"/>
      <c r="AZ225" s="116"/>
      <c r="BA225" s="116"/>
      <c r="BJ225" s="116"/>
      <c r="BK225" s="116"/>
      <c r="BT225" s="116"/>
      <c r="BU225" s="116"/>
      <c r="CD225" s="116"/>
      <c r="CN225" s="116"/>
      <c r="CX225" s="116"/>
      <c r="DH225" s="116"/>
      <c r="DR225" s="116"/>
      <c r="EB225" s="116"/>
      <c r="EL225" s="116"/>
      <c r="EV225" s="116"/>
      <c r="FF225" s="116"/>
      <c r="FP225" s="116"/>
      <c r="FZ225" s="116"/>
      <c r="GJ225" s="116"/>
      <c r="GT225" s="116"/>
      <c r="HD225" s="116"/>
      <c r="HN225" s="116"/>
      <c r="HX225" s="116"/>
      <c r="IH225" s="116"/>
    </row>
    <row xmlns:x14ac="http://schemas.microsoft.com/office/spreadsheetml/2009/9/ac" r="226" s="3" customFormat="true" x14ac:dyDescent="0.25">
      <c r="A226" s="371"/>
      <c r="B226" s="116"/>
      <c r="L226" s="116"/>
      <c r="V226" s="116"/>
      <c r="AF226" s="116"/>
      <c r="AP226" s="116"/>
      <c r="AZ226" s="116"/>
      <c r="BA226" s="116"/>
      <c r="BJ226" s="116"/>
      <c r="BK226" s="116"/>
      <c r="BT226" s="116"/>
      <c r="BU226" s="116"/>
      <c r="CD226" s="116"/>
      <c r="CN226" s="116"/>
      <c r="CX226" s="116"/>
      <c r="DH226" s="116"/>
      <c r="DR226" s="116"/>
      <c r="EB226" s="116"/>
      <c r="EL226" s="116"/>
      <c r="EV226" s="116"/>
      <c r="FF226" s="116"/>
      <c r="FP226" s="116"/>
      <c r="FZ226" s="116"/>
      <c r="GJ226" s="116"/>
      <c r="GT226" s="116"/>
      <c r="HD226" s="116"/>
      <c r="HN226" s="116"/>
      <c r="HX226" s="116"/>
      <c r="IH226" s="116"/>
    </row>
    <row xmlns:x14ac="http://schemas.microsoft.com/office/spreadsheetml/2009/9/ac" r="227" s="3" customFormat="true" x14ac:dyDescent="0.25">
      <c r="A227" s="371"/>
      <c r="B227" s="116"/>
      <c r="L227" s="116"/>
      <c r="V227" s="116"/>
      <c r="AF227" s="116"/>
      <c r="AP227" s="116"/>
      <c r="AZ227" s="116"/>
      <c r="BA227" s="116"/>
      <c r="BJ227" s="116"/>
      <c r="BK227" s="116"/>
      <c r="BT227" s="116"/>
      <c r="BU227" s="116"/>
      <c r="CD227" s="116"/>
      <c r="CN227" s="116"/>
      <c r="CX227" s="116"/>
      <c r="DH227" s="116"/>
      <c r="DR227" s="116"/>
      <c r="EB227" s="116"/>
      <c r="EL227" s="116"/>
      <c r="EV227" s="116"/>
      <c r="FF227" s="116"/>
      <c r="FP227" s="116"/>
      <c r="FZ227" s="116"/>
      <c r="GJ227" s="116"/>
      <c r="GT227" s="116"/>
      <c r="HD227" s="116"/>
      <c r="HN227" s="116"/>
      <c r="HX227" s="116"/>
      <c r="IH227" s="116"/>
    </row>
    <row xmlns:x14ac="http://schemas.microsoft.com/office/spreadsheetml/2009/9/ac" r="228" s="3" customFormat="true" x14ac:dyDescent="0.25">
      <c r="A228" s="371"/>
      <c r="B228" s="116"/>
      <c r="L228" s="116"/>
      <c r="V228" s="116"/>
      <c r="AF228" s="116"/>
      <c r="AP228" s="116"/>
      <c r="AZ228" s="116"/>
      <c r="BA228" s="116"/>
      <c r="BJ228" s="116"/>
      <c r="BK228" s="116"/>
      <c r="BT228" s="116"/>
      <c r="BU228" s="116"/>
      <c r="CD228" s="116"/>
      <c r="CN228" s="116"/>
      <c r="CX228" s="116"/>
      <c r="DH228" s="116"/>
      <c r="DR228" s="116"/>
      <c r="EB228" s="116"/>
      <c r="EL228" s="116"/>
      <c r="EV228" s="116"/>
      <c r="FF228" s="116"/>
      <c r="FP228" s="116"/>
      <c r="FZ228" s="116"/>
      <c r="GJ228" s="116"/>
      <c r="GT228" s="116"/>
      <c r="HD228" s="116"/>
      <c r="HN228" s="116"/>
      <c r="HX228" s="116"/>
      <c r="IH228" s="116"/>
    </row>
    <row xmlns:x14ac="http://schemas.microsoft.com/office/spreadsheetml/2009/9/ac" r="229" s="3" customFormat="true" x14ac:dyDescent="0.25">
      <c r="A229" s="371"/>
      <c r="B229" s="116"/>
      <c r="L229" s="116"/>
      <c r="V229" s="116"/>
      <c r="AF229" s="116"/>
      <c r="AP229" s="116"/>
      <c r="AZ229" s="116"/>
      <c r="BA229" s="116"/>
      <c r="BJ229" s="116"/>
      <c r="BK229" s="116"/>
      <c r="BT229" s="116"/>
      <c r="BU229" s="116"/>
      <c r="CD229" s="116"/>
      <c r="CN229" s="116"/>
      <c r="CX229" s="116"/>
      <c r="DH229" s="116"/>
      <c r="DR229" s="116"/>
      <c r="EB229" s="116"/>
      <c r="EL229" s="116"/>
      <c r="EV229" s="116"/>
      <c r="FF229" s="116"/>
      <c r="FP229" s="116"/>
      <c r="FZ229" s="116"/>
      <c r="GJ229" s="116"/>
      <c r="GT229" s="116"/>
      <c r="HD229" s="116"/>
      <c r="HN229" s="116"/>
      <c r="HX229" s="116"/>
      <c r="IH229" s="116"/>
    </row>
    <row xmlns:x14ac="http://schemas.microsoft.com/office/spreadsheetml/2009/9/ac" r="230" s="3" customFormat="true" x14ac:dyDescent="0.25">
      <c r="A230" s="371"/>
      <c r="B230" s="116"/>
      <c r="L230" s="116"/>
      <c r="V230" s="116"/>
      <c r="AF230" s="116"/>
      <c r="AP230" s="116"/>
      <c r="AZ230" s="116"/>
      <c r="BA230" s="116"/>
      <c r="BJ230" s="116"/>
      <c r="BK230" s="116"/>
      <c r="BT230" s="116"/>
      <c r="BU230" s="116"/>
      <c r="CD230" s="116"/>
      <c r="CN230" s="116"/>
      <c r="CX230" s="116"/>
      <c r="DH230" s="116"/>
      <c r="DR230" s="116"/>
      <c r="EB230" s="116"/>
      <c r="EL230" s="116"/>
      <c r="EV230" s="116"/>
      <c r="FF230" s="116"/>
      <c r="FP230" s="116"/>
      <c r="FZ230" s="116"/>
      <c r="GJ230" s="116"/>
      <c r="GT230" s="116"/>
      <c r="HD230" s="116"/>
      <c r="HN230" s="116"/>
      <c r="HX230" s="116"/>
      <c r="IH230" s="116"/>
    </row>
    <row xmlns:x14ac="http://schemas.microsoft.com/office/spreadsheetml/2009/9/ac" r="231" s="3" customFormat="true" x14ac:dyDescent="0.25">
      <c r="A231" s="371"/>
      <c r="B231" s="116"/>
      <c r="L231" s="116"/>
      <c r="V231" s="116"/>
      <c r="AF231" s="116"/>
      <c r="AP231" s="116"/>
      <c r="AZ231" s="116"/>
      <c r="BA231" s="116"/>
      <c r="BJ231" s="116"/>
      <c r="BK231" s="116"/>
      <c r="BT231" s="116"/>
      <c r="BU231" s="116"/>
      <c r="CD231" s="116"/>
      <c r="CN231" s="116"/>
      <c r="CX231" s="116"/>
      <c r="DH231" s="116"/>
      <c r="DR231" s="116"/>
      <c r="EB231" s="116"/>
      <c r="EL231" s="116"/>
      <c r="EV231" s="116"/>
      <c r="FF231" s="116"/>
      <c r="FP231" s="116"/>
      <c r="FZ231" s="116"/>
      <c r="GJ231" s="116"/>
      <c r="GT231" s="116"/>
      <c r="HD231" s="116"/>
      <c r="HN231" s="116"/>
      <c r="HX231" s="116"/>
      <c r="IH231" s="116"/>
    </row>
    <row xmlns:x14ac="http://schemas.microsoft.com/office/spreadsheetml/2009/9/ac" r="232" s="3" customFormat="true" x14ac:dyDescent="0.25">
      <c r="A232" s="371"/>
      <c r="B232" s="116"/>
      <c r="L232" s="116"/>
      <c r="V232" s="116"/>
      <c r="AF232" s="116"/>
      <c r="AP232" s="116"/>
      <c r="AZ232" s="116"/>
      <c r="BA232" s="116"/>
      <c r="BJ232" s="116"/>
      <c r="BK232" s="116"/>
      <c r="BT232" s="116"/>
      <c r="BU232" s="116"/>
      <c r="CD232" s="116"/>
      <c r="CN232" s="116"/>
      <c r="CX232" s="116"/>
      <c r="DH232" s="116"/>
      <c r="DR232" s="116"/>
      <c r="EB232" s="116"/>
      <c r="EL232" s="116"/>
      <c r="EV232" s="116"/>
      <c r="FF232" s="116"/>
      <c r="FP232" s="116"/>
      <c r="FZ232" s="116"/>
      <c r="GJ232" s="116"/>
      <c r="GT232" s="116"/>
      <c r="HD232" s="116"/>
      <c r="HN232" s="116"/>
      <c r="HX232" s="116"/>
      <c r="IH232" s="116"/>
    </row>
    <row xmlns:x14ac="http://schemas.microsoft.com/office/spreadsheetml/2009/9/ac" r="233" s="3" customFormat="true" x14ac:dyDescent="0.25">
      <c r="A233" s="371"/>
      <c r="B233" s="116"/>
      <c r="L233" s="116"/>
      <c r="V233" s="116"/>
      <c r="AF233" s="116"/>
      <c r="AP233" s="116"/>
      <c r="AZ233" s="116"/>
      <c r="BA233" s="116"/>
      <c r="BJ233" s="116"/>
      <c r="BK233" s="116"/>
      <c r="BT233" s="116"/>
      <c r="BU233" s="116"/>
      <c r="CD233" s="116"/>
      <c r="CN233" s="116"/>
      <c r="CX233" s="116"/>
      <c r="DH233" s="116"/>
      <c r="DR233" s="116"/>
      <c r="EB233" s="116"/>
      <c r="EL233" s="116"/>
      <c r="EV233" s="116"/>
      <c r="FF233" s="116"/>
      <c r="FP233" s="116"/>
      <c r="FZ233" s="116"/>
      <c r="GJ233" s="116"/>
      <c r="GT233" s="116"/>
      <c r="HD233" s="116"/>
      <c r="HN233" s="116"/>
      <c r="HX233" s="116"/>
      <c r="IH233" s="116"/>
    </row>
    <row xmlns:x14ac="http://schemas.microsoft.com/office/spreadsheetml/2009/9/ac" r="234" s="3" customFormat="true" x14ac:dyDescent="0.25">
      <c r="A234" s="371"/>
      <c r="B234" s="116"/>
      <c r="L234" s="116"/>
      <c r="V234" s="116"/>
      <c r="AF234" s="116"/>
      <c r="AP234" s="116"/>
      <c r="AZ234" s="116"/>
      <c r="BA234" s="116"/>
      <c r="BJ234" s="116"/>
      <c r="BK234" s="116"/>
      <c r="BT234" s="116"/>
      <c r="BU234" s="116"/>
      <c r="CD234" s="116"/>
      <c r="CN234" s="116"/>
      <c r="CX234" s="116"/>
      <c r="DH234" s="116"/>
      <c r="DR234" s="116"/>
      <c r="EB234" s="116"/>
      <c r="EL234" s="116"/>
      <c r="EV234" s="116"/>
      <c r="FF234" s="116"/>
      <c r="FP234" s="116"/>
      <c r="FZ234" s="116"/>
      <c r="GJ234" s="116"/>
      <c r="GT234" s="116"/>
      <c r="HD234" s="116"/>
      <c r="HN234" s="116"/>
      <c r="HX234" s="116"/>
      <c r="IH234" s="116"/>
    </row>
    <row xmlns:x14ac="http://schemas.microsoft.com/office/spreadsheetml/2009/9/ac" r="235" s="3" customFormat="true" x14ac:dyDescent="0.25">
      <c r="A235" s="371"/>
      <c r="B235" s="116"/>
      <c r="L235" s="116"/>
      <c r="V235" s="116"/>
      <c r="AF235" s="116"/>
      <c r="AP235" s="116"/>
      <c r="AZ235" s="116"/>
      <c r="BA235" s="116"/>
      <c r="BJ235" s="116"/>
      <c r="BK235" s="116"/>
      <c r="BT235" s="116"/>
      <c r="BU235" s="116"/>
      <c r="CD235" s="116"/>
      <c r="CN235" s="116"/>
      <c r="CX235" s="116"/>
      <c r="DH235" s="116"/>
      <c r="DR235" s="116"/>
      <c r="EB235" s="116"/>
      <c r="EL235" s="116"/>
      <c r="EV235" s="116"/>
      <c r="FF235" s="116"/>
      <c r="FP235" s="116"/>
      <c r="FZ235" s="116"/>
      <c r="GJ235" s="116"/>
      <c r="GT235" s="116"/>
      <c r="HD235" s="116"/>
      <c r="HN235" s="116"/>
      <c r="HX235" s="116"/>
      <c r="IH235" s="116"/>
    </row>
    <row xmlns:x14ac="http://schemas.microsoft.com/office/spreadsheetml/2009/9/ac" r="236" s="3" customFormat="true" x14ac:dyDescent="0.25">
      <c r="A236" s="371"/>
      <c r="B236" s="116"/>
      <c r="L236" s="116"/>
      <c r="V236" s="116"/>
      <c r="AF236" s="116"/>
      <c r="AP236" s="116"/>
      <c r="AZ236" s="116"/>
      <c r="BA236" s="116"/>
      <c r="BJ236" s="116"/>
      <c r="BK236" s="116"/>
      <c r="BT236" s="116"/>
      <c r="BU236" s="116"/>
      <c r="CD236" s="116"/>
      <c r="CN236" s="116"/>
      <c r="CX236" s="116"/>
      <c r="DH236" s="116"/>
      <c r="DR236" s="116"/>
      <c r="EB236" s="116"/>
      <c r="EL236" s="116"/>
      <c r="EV236" s="116"/>
      <c r="FF236" s="116"/>
      <c r="FP236" s="116"/>
      <c r="FZ236" s="116"/>
      <c r="GJ236" s="116"/>
      <c r="GT236" s="116"/>
      <c r="HD236" s="116"/>
      <c r="HN236" s="116"/>
      <c r="HX236" s="116"/>
      <c r="IH236" s="116"/>
    </row>
    <row xmlns:x14ac="http://schemas.microsoft.com/office/spreadsheetml/2009/9/ac" r="237" s="3" customFormat="true" x14ac:dyDescent="0.25">
      <c r="A237" s="371"/>
      <c r="B237" s="116"/>
      <c r="L237" s="116"/>
      <c r="V237" s="116"/>
      <c r="AF237" s="116"/>
      <c r="AP237" s="116"/>
      <c r="AZ237" s="116"/>
      <c r="BA237" s="116"/>
      <c r="BJ237" s="116"/>
      <c r="BK237" s="116"/>
      <c r="BT237" s="116"/>
      <c r="BU237" s="116"/>
      <c r="CD237" s="116"/>
      <c r="CN237" s="116"/>
      <c r="CX237" s="116"/>
      <c r="DH237" s="116"/>
      <c r="DR237" s="116"/>
      <c r="EB237" s="116"/>
      <c r="EL237" s="116"/>
      <c r="EV237" s="116"/>
      <c r="FF237" s="116"/>
      <c r="FP237" s="116"/>
      <c r="FZ237" s="116"/>
      <c r="GJ237" s="116"/>
      <c r="GT237" s="116"/>
      <c r="HD237" s="116"/>
      <c r="HN237" s="116"/>
      <c r="HX237" s="116"/>
      <c r="IH237" s="116"/>
    </row>
    <row xmlns:x14ac="http://schemas.microsoft.com/office/spreadsheetml/2009/9/ac" r="238" s="3" customFormat="true" x14ac:dyDescent="0.25">
      <c r="A238" s="371"/>
      <c r="B238" s="116"/>
      <c r="L238" s="116"/>
      <c r="V238" s="116"/>
      <c r="AF238" s="116"/>
      <c r="AP238" s="116"/>
      <c r="AZ238" s="116"/>
      <c r="BA238" s="116"/>
      <c r="BJ238" s="116"/>
      <c r="BK238" s="116"/>
      <c r="BT238" s="116"/>
      <c r="BU238" s="116"/>
      <c r="CD238" s="116"/>
      <c r="CN238" s="116"/>
      <c r="CX238" s="116"/>
      <c r="DH238" s="116"/>
      <c r="DR238" s="116"/>
      <c r="EB238" s="116"/>
      <c r="EL238" s="116"/>
      <c r="EV238" s="116"/>
      <c r="FF238" s="116"/>
      <c r="FP238" s="116"/>
      <c r="FZ238" s="116"/>
      <c r="GJ238" s="116"/>
      <c r="GT238" s="116"/>
      <c r="HD238" s="116"/>
      <c r="HN238" s="116"/>
      <c r="HX238" s="116"/>
      <c r="IH238" s="116"/>
    </row>
    <row xmlns:x14ac="http://schemas.microsoft.com/office/spreadsheetml/2009/9/ac" r="239" s="3" customFormat="true" x14ac:dyDescent="0.25">
      <c r="A239" s="371"/>
      <c r="B239" s="116"/>
      <c r="L239" s="116"/>
      <c r="V239" s="116"/>
      <c r="AF239" s="116"/>
      <c r="AP239" s="116"/>
      <c r="AZ239" s="116"/>
      <c r="BA239" s="116"/>
      <c r="BJ239" s="116"/>
      <c r="BK239" s="116"/>
      <c r="BT239" s="116"/>
      <c r="BU239" s="116"/>
      <c r="CD239" s="116"/>
      <c r="CN239" s="116"/>
      <c r="CX239" s="116"/>
      <c r="DH239" s="116"/>
      <c r="DR239" s="116"/>
      <c r="EB239" s="116"/>
      <c r="EL239" s="116"/>
      <c r="EV239" s="116"/>
      <c r="FF239" s="116"/>
      <c r="FP239" s="116"/>
      <c r="FZ239" s="116"/>
      <c r="GJ239" s="116"/>
      <c r="GT239" s="116"/>
      <c r="HD239" s="116"/>
      <c r="HN239" s="116"/>
      <c r="HX239" s="116"/>
      <c r="IH239" s="116"/>
    </row>
    <row xmlns:x14ac="http://schemas.microsoft.com/office/spreadsheetml/2009/9/ac" r="240" s="3" customFormat="true" x14ac:dyDescent="0.25">
      <c r="A240" s="371"/>
      <c r="B240" s="116"/>
      <c r="L240" s="116"/>
      <c r="V240" s="116"/>
      <c r="AF240" s="116"/>
      <c r="AP240" s="116"/>
      <c r="AZ240" s="116"/>
      <c r="BA240" s="116"/>
      <c r="BJ240" s="116"/>
      <c r="BK240" s="116"/>
      <c r="BT240" s="116"/>
      <c r="BU240" s="116"/>
      <c r="CD240" s="116"/>
      <c r="CN240" s="116"/>
      <c r="CX240" s="116"/>
      <c r="DH240" s="116"/>
      <c r="DR240" s="116"/>
      <c r="EB240" s="116"/>
      <c r="EL240" s="116"/>
      <c r="EV240" s="116"/>
      <c r="FF240" s="116"/>
      <c r="FP240" s="116"/>
      <c r="FZ240" s="116"/>
      <c r="GJ240" s="116"/>
      <c r="GT240" s="116"/>
      <c r="HD240" s="116"/>
      <c r="HN240" s="116"/>
      <c r="HX240" s="116"/>
      <c r="IH240" s="116"/>
    </row>
    <row xmlns:x14ac="http://schemas.microsoft.com/office/spreadsheetml/2009/9/ac" r="241" s="3" customFormat="true" x14ac:dyDescent="0.25">
      <c r="A241" s="371"/>
      <c r="B241" s="116"/>
      <c r="L241" s="116"/>
      <c r="V241" s="116"/>
      <c r="AF241" s="116"/>
      <c r="AP241" s="116"/>
      <c r="AZ241" s="116"/>
      <c r="BA241" s="116"/>
      <c r="BJ241" s="116"/>
      <c r="BK241" s="116"/>
      <c r="BT241" s="116"/>
      <c r="BU241" s="116"/>
      <c r="CD241" s="116"/>
      <c r="CN241" s="116"/>
      <c r="CX241" s="116"/>
      <c r="DH241" s="116"/>
      <c r="DR241" s="116"/>
      <c r="EB241" s="116"/>
      <c r="EL241" s="116"/>
      <c r="EV241" s="116"/>
      <c r="FF241" s="116"/>
      <c r="FP241" s="116"/>
      <c r="FZ241" s="116"/>
      <c r="GJ241" s="116"/>
      <c r="GT241" s="116"/>
      <c r="HD241" s="116"/>
      <c r="HN241" s="116"/>
      <c r="HX241" s="116"/>
      <c r="IH241" s="116"/>
    </row>
    <row xmlns:x14ac="http://schemas.microsoft.com/office/spreadsheetml/2009/9/ac" r="242" s="3" customFormat="true" x14ac:dyDescent="0.25">
      <c r="A242" s="371"/>
      <c r="B242" s="116"/>
      <c r="L242" s="116"/>
      <c r="V242" s="116"/>
      <c r="AF242" s="116"/>
      <c r="AP242" s="116"/>
      <c r="AZ242" s="116"/>
      <c r="BA242" s="116"/>
      <c r="BJ242" s="116"/>
      <c r="BK242" s="116"/>
      <c r="BT242" s="116"/>
      <c r="BU242" s="116"/>
      <c r="CD242" s="116"/>
      <c r="CN242" s="116"/>
      <c r="CX242" s="116"/>
      <c r="DH242" s="116"/>
      <c r="DR242" s="116"/>
      <c r="EB242" s="116"/>
      <c r="EL242" s="116"/>
      <c r="EV242" s="116"/>
      <c r="FF242" s="116"/>
      <c r="FP242" s="116"/>
      <c r="FZ242" s="116"/>
      <c r="GJ242" s="116"/>
      <c r="GT242" s="116"/>
      <c r="HD242" s="116"/>
      <c r="HN242" s="116"/>
      <c r="HX242" s="116"/>
      <c r="IH242" s="116"/>
    </row>
    <row xmlns:x14ac="http://schemas.microsoft.com/office/spreadsheetml/2009/9/ac" r="243" s="3" customFormat="true" x14ac:dyDescent="0.25">
      <c r="A243" s="371"/>
      <c r="B243" s="116"/>
      <c r="L243" s="116"/>
      <c r="V243" s="116"/>
      <c r="AF243" s="116"/>
      <c r="AP243" s="116"/>
      <c r="AZ243" s="116"/>
      <c r="BA243" s="116"/>
      <c r="BJ243" s="116"/>
      <c r="BK243" s="116"/>
      <c r="BT243" s="116"/>
      <c r="BU243" s="116"/>
      <c r="CD243" s="116"/>
      <c r="CN243" s="116"/>
      <c r="CX243" s="116"/>
      <c r="DH243" s="116"/>
      <c r="DR243" s="116"/>
      <c r="EB243" s="116"/>
      <c r="EL243" s="116"/>
      <c r="EV243" s="116"/>
      <c r="FF243" s="116"/>
      <c r="FP243" s="116"/>
      <c r="FZ243" s="116"/>
      <c r="GJ243" s="116"/>
      <c r="GT243" s="116"/>
      <c r="HD243" s="116"/>
      <c r="HN243" s="116"/>
      <c r="HX243" s="116"/>
      <c r="IH243" s="116"/>
    </row>
    <row xmlns:x14ac="http://schemas.microsoft.com/office/spreadsheetml/2009/9/ac" r="244" s="3" customFormat="true" x14ac:dyDescent="0.25">
      <c r="A244" s="371"/>
      <c r="B244" s="116"/>
      <c r="L244" s="116"/>
      <c r="V244" s="116"/>
      <c r="AF244" s="116"/>
      <c r="AP244" s="116"/>
      <c r="AZ244" s="116"/>
      <c r="BA244" s="116"/>
      <c r="BJ244" s="116"/>
      <c r="BK244" s="116"/>
      <c r="BT244" s="116"/>
      <c r="BU244" s="116"/>
      <c r="CD244" s="116"/>
      <c r="CN244" s="116"/>
      <c r="CX244" s="116"/>
      <c r="DH244" s="116"/>
      <c r="DR244" s="116"/>
      <c r="EB244" s="116"/>
      <c r="EL244" s="116"/>
      <c r="EV244" s="116"/>
      <c r="FF244" s="116"/>
      <c r="FP244" s="116"/>
      <c r="FZ244" s="116"/>
      <c r="GJ244" s="116"/>
      <c r="GT244" s="116"/>
      <c r="HD244" s="116"/>
      <c r="HN244" s="116"/>
      <c r="HX244" s="116"/>
      <c r="IH244" s="116"/>
    </row>
    <row xmlns:x14ac="http://schemas.microsoft.com/office/spreadsheetml/2009/9/ac" r="245" s="3" customFormat="true" x14ac:dyDescent="0.25">
      <c r="A245" s="371"/>
      <c r="B245" s="116"/>
      <c r="L245" s="116"/>
      <c r="V245" s="116"/>
      <c r="AF245" s="116"/>
      <c r="AP245" s="116"/>
      <c r="AZ245" s="116"/>
      <c r="BA245" s="116"/>
      <c r="BJ245" s="116"/>
      <c r="BK245" s="116"/>
      <c r="BT245" s="116"/>
      <c r="BU245" s="116"/>
      <c r="CD245" s="116"/>
      <c r="CN245" s="116"/>
      <c r="CX245" s="116"/>
      <c r="DH245" s="116"/>
      <c r="DR245" s="116"/>
      <c r="EB245" s="116"/>
      <c r="EL245" s="116"/>
      <c r="EV245" s="116"/>
      <c r="FF245" s="116"/>
      <c r="FP245" s="116"/>
      <c r="FZ245" s="116"/>
      <c r="GJ245" s="116"/>
      <c r="GT245" s="116"/>
      <c r="HD245" s="116"/>
      <c r="HN245" s="116"/>
      <c r="HX245" s="116"/>
      <c r="IH245" s="116"/>
    </row>
    <row xmlns:x14ac="http://schemas.microsoft.com/office/spreadsheetml/2009/9/ac" r="246" s="3" customFormat="true" x14ac:dyDescent="0.25">
      <c r="A246" s="371"/>
      <c r="B246" s="116"/>
      <c r="L246" s="116"/>
      <c r="V246" s="116"/>
      <c r="AF246" s="116"/>
      <c r="AP246" s="116"/>
      <c r="AZ246" s="116"/>
      <c r="BA246" s="116"/>
      <c r="BJ246" s="116"/>
      <c r="BK246" s="116"/>
      <c r="BT246" s="116"/>
      <c r="BU246" s="116"/>
      <c r="CD246" s="116"/>
      <c r="CN246" s="116"/>
      <c r="CX246" s="116"/>
      <c r="DH246" s="116"/>
      <c r="DR246" s="116"/>
      <c r="EB246" s="116"/>
      <c r="EL246" s="116"/>
      <c r="EV246" s="116"/>
      <c r="FF246" s="116"/>
      <c r="FP246" s="116"/>
      <c r="FZ246" s="116"/>
      <c r="GJ246" s="116"/>
      <c r="GT246" s="116"/>
      <c r="HD246" s="116"/>
      <c r="HN246" s="116"/>
      <c r="HX246" s="116"/>
      <c r="IH246" s="116"/>
    </row>
    <row xmlns:x14ac="http://schemas.microsoft.com/office/spreadsheetml/2009/9/ac" r="247" s="3" customFormat="true" x14ac:dyDescent="0.25">
      <c r="A247" s="371"/>
      <c r="B247" s="116"/>
      <c r="L247" s="116"/>
      <c r="V247" s="116"/>
      <c r="AF247" s="116"/>
      <c r="AP247" s="116"/>
      <c r="AZ247" s="116"/>
      <c r="BA247" s="116"/>
      <c r="BJ247" s="116"/>
      <c r="BK247" s="116"/>
      <c r="BT247" s="116"/>
      <c r="BU247" s="116"/>
      <c r="CD247" s="116"/>
      <c r="CN247" s="116"/>
      <c r="CX247" s="116"/>
      <c r="DH247" s="116"/>
      <c r="DR247" s="116"/>
      <c r="EB247" s="116"/>
      <c r="EL247" s="116"/>
      <c r="EV247" s="116"/>
      <c r="FF247" s="116"/>
      <c r="FP247" s="116"/>
      <c r="FZ247" s="116"/>
      <c r="GJ247" s="116"/>
      <c r="GT247" s="116"/>
      <c r="HD247" s="116"/>
      <c r="HN247" s="116"/>
      <c r="HX247" s="116"/>
      <c r="IH247" s="116"/>
    </row>
    <row xmlns:x14ac="http://schemas.microsoft.com/office/spreadsheetml/2009/9/ac" r="248" s="3" customFormat="true" x14ac:dyDescent="0.25">
      <c r="A248" s="371"/>
      <c r="B248" s="116"/>
      <c r="L248" s="116"/>
      <c r="V248" s="116"/>
      <c r="AF248" s="116"/>
      <c r="AP248" s="116"/>
      <c r="AZ248" s="116"/>
      <c r="BA248" s="116"/>
      <c r="BJ248" s="116"/>
      <c r="BK248" s="116"/>
      <c r="BT248" s="116"/>
      <c r="BU248" s="116"/>
      <c r="CD248" s="116"/>
      <c r="CN248" s="116"/>
      <c r="CX248" s="116"/>
      <c r="DH248" s="116"/>
      <c r="DR248" s="116"/>
      <c r="EB248" s="116"/>
      <c r="EL248" s="116"/>
      <c r="EV248" s="116"/>
      <c r="FF248" s="116"/>
      <c r="FP248" s="116"/>
      <c r="FZ248" s="116"/>
      <c r="GJ248" s="116"/>
      <c r="GT248" s="116"/>
      <c r="HD248" s="116"/>
      <c r="HN248" s="116"/>
      <c r="HX248" s="116"/>
      <c r="IH248" s="116"/>
    </row>
    <row xmlns:x14ac="http://schemas.microsoft.com/office/spreadsheetml/2009/9/ac" r="249" s="3" customFormat="true" x14ac:dyDescent="0.25">
      <c r="A249" s="371"/>
      <c r="B249" s="116"/>
      <c r="L249" s="116"/>
      <c r="V249" s="116"/>
      <c r="AF249" s="116"/>
      <c r="AP249" s="116"/>
      <c r="AZ249" s="116"/>
      <c r="BA249" s="116"/>
      <c r="BJ249" s="116"/>
      <c r="BK249" s="116"/>
      <c r="BT249" s="116"/>
      <c r="BU249" s="116"/>
      <c r="CD249" s="116"/>
      <c r="CN249" s="116"/>
      <c r="CX249" s="116"/>
      <c r="DH249" s="116"/>
      <c r="DR249" s="116"/>
      <c r="EB249" s="116"/>
      <c r="EL249" s="116"/>
      <c r="EV249" s="116"/>
      <c r="FF249" s="116"/>
      <c r="FP249" s="116"/>
      <c r="FZ249" s="116"/>
      <c r="GJ249" s="116"/>
      <c r="GT249" s="116"/>
      <c r="HD249" s="116"/>
      <c r="HN249" s="116"/>
      <c r="HX249" s="116"/>
      <c r="IH249" s="116"/>
    </row>
    <row xmlns:x14ac="http://schemas.microsoft.com/office/spreadsheetml/2009/9/ac" r="250" s="3" customFormat="true" x14ac:dyDescent="0.25">
      <c r="A250" s="371"/>
      <c r="B250" s="116"/>
      <c r="L250" s="116"/>
      <c r="V250" s="116"/>
      <c r="AF250" s="116"/>
      <c r="AP250" s="116"/>
      <c r="AZ250" s="116"/>
      <c r="BA250" s="116"/>
      <c r="BJ250" s="116"/>
      <c r="BK250" s="116"/>
      <c r="BT250" s="116"/>
      <c r="BU250" s="116"/>
      <c r="CD250" s="116"/>
      <c r="CN250" s="116"/>
      <c r="CX250" s="116"/>
      <c r="DH250" s="116"/>
      <c r="DR250" s="116"/>
      <c r="EB250" s="116"/>
      <c r="EL250" s="116"/>
      <c r="EV250" s="116"/>
      <c r="FF250" s="116"/>
      <c r="FP250" s="116"/>
      <c r="FZ250" s="116"/>
      <c r="GJ250" s="116"/>
      <c r="GT250" s="116"/>
      <c r="HD250" s="116"/>
      <c r="HN250" s="116"/>
      <c r="HX250" s="116"/>
      <c r="IH250" s="116"/>
    </row>
    <row xmlns:x14ac="http://schemas.microsoft.com/office/spreadsheetml/2009/9/ac" r="251" s="3" customFormat="true" x14ac:dyDescent="0.25">
      <c r="A251" s="371"/>
      <c r="B251" s="116"/>
      <c r="L251" s="116"/>
      <c r="V251" s="116"/>
      <c r="AF251" s="116"/>
      <c r="AP251" s="116"/>
      <c r="AZ251" s="116"/>
      <c r="BA251" s="116"/>
      <c r="BJ251" s="116"/>
      <c r="BK251" s="116"/>
      <c r="BT251" s="116"/>
      <c r="BU251" s="116"/>
      <c r="CD251" s="116"/>
      <c r="CN251" s="116"/>
      <c r="CX251" s="116"/>
      <c r="DH251" s="116"/>
      <c r="DR251" s="116"/>
      <c r="EB251" s="116"/>
      <c r="EL251" s="116"/>
      <c r="EV251" s="116"/>
      <c r="FF251" s="116"/>
      <c r="FP251" s="116"/>
      <c r="FZ251" s="116"/>
      <c r="GJ251" s="116"/>
      <c r="GT251" s="116"/>
      <c r="HD251" s="116"/>
      <c r="HN251" s="116"/>
      <c r="HX251" s="116"/>
      <c r="IH251" s="116"/>
    </row>
    <row xmlns:x14ac="http://schemas.microsoft.com/office/spreadsheetml/2009/9/ac" r="252" s="3" customFormat="true" x14ac:dyDescent="0.25">
      <c r="A252" s="371"/>
      <c r="B252" s="116"/>
      <c r="L252" s="116"/>
      <c r="V252" s="116"/>
      <c r="AF252" s="116"/>
      <c r="AP252" s="116"/>
      <c r="AZ252" s="116"/>
      <c r="BA252" s="116"/>
      <c r="BJ252" s="116"/>
      <c r="BK252" s="116"/>
      <c r="BT252" s="116"/>
      <c r="BU252" s="116"/>
      <c r="CD252" s="116"/>
      <c r="CN252" s="116"/>
      <c r="CX252" s="116"/>
      <c r="DH252" s="116"/>
      <c r="DR252" s="116"/>
      <c r="EB252" s="116"/>
      <c r="EL252" s="116"/>
      <c r="EV252" s="116"/>
      <c r="FF252" s="116"/>
      <c r="FP252" s="116"/>
      <c r="FZ252" s="116"/>
      <c r="GJ252" s="116"/>
      <c r="GT252" s="116"/>
      <c r="HD252" s="116"/>
      <c r="HN252" s="116"/>
      <c r="HX252" s="116"/>
      <c r="IH252" s="116"/>
    </row>
    <row xmlns:x14ac="http://schemas.microsoft.com/office/spreadsheetml/2009/9/ac" r="253" s="3" customFormat="true" x14ac:dyDescent="0.25">
      <c r="A253" s="371"/>
      <c r="B253" s="116"/>
      <c r="L253" s="116"/>
      <c r="V253" s="116"/>
      <c r="AF253" s="116"/>
      <c r="AP253" s="116"/>
      <c r="AZ253" s="116"/>
      <c r="BA253" s="116"/>
      <c r="BJ253" s="116"/>
      <c r="BK253" s="116"/>
      <c r="BT253" s="116"/>
      <c r="BU253" s="116"/>
      <c r="CD253" s="116"/>
      <c r="CN253" s="116"/>
      <c r="CX253" s="116"/>
      <c r="DH253" s="116"/>
      <c r="DR253" s="116"/>
      <c r="EB253" s="116"/>
      <c r="EL253" s="116"/>
      <c r="EV253" s="116"/>
      <c r="FF253" s="116"/>
      <c r="FP253" s="116"/>
      <c r="FZ253" s="116"/>
      <c r="GJ253" s="116"/>
      <c r="GT253" s="116"/>
      <c r="HD253" s="116"/>
      <c r="HN253" s="116"/>
      <c r="HX253" s="116"/>
      <c r="IH253" s="116"/>
    </row>
    <row xmlns:x14ac="http://schemas.microsoft.com/office/spreadsheetml/2009/9/ac" r="254" s="3" customFormat="true" x14ac:dyDescent="0.25">
      <c r="A254" s="371"/>
      <c r="B254" s="116"/>
      <c r="L254" s="116"/>
      <c r="V254" s="116"/>
      <c r="AF254" s="116"/>
      <c r="AP254" s="116"/>
      <c r="AZ254" s="116"/>
      <c r="BA254" s="116"/>
      <c r="BJ254" s="116"/>
      <c r="BK254" s="116"/>
      <c r="BT254" s="116"/>
      <c r="BU254" s="116"/>
      <c r="CD254" s="116"/>
      <c r="CN254" s="116"/>
      <c r="CX254" s="116"/>
      <c r="DH254" s="116"/>
      <c r="DR254" s="116"/>
      <c r="EB254" s="116"/>
      <c r="EL254" s="116"/>
      <c r="EV254" s="116"/>
      <c r="FF254" s="116"/>
      <c r="FP254" s="116"/>
      <c r="FZ254" s="116"/>
      <c r="GJ254" s="116"/>
      <c r="GT254" s="116"/>
      <c r="HD254" s="116"/>
      <c r="HN254" s="116"/>
      <c r="HX254" s="116"/>
      <c r="IH254" s="116"/>
    </row>
    <row xmlns:x14ac="http://schemas.microsoft.com/office/spreadsheetml/2009/9/ac" r="255" s="3" customFormat="true" x14ac:dyDescent="0.25">
      <c r="A255" s="371"/>
      <c r="B255" s="116"/>
      <c r="L255" s="116"/>
      <c r="V255" s="116"/>
      <c r="AF255" s="116"/>
      <c r="AP255" s="116"/>
      <c r="AZ255" s="116"/>
      <c r="BA255" s="116"/>
      <c r="BJ255" s="116"/>
      <c r="BK255" s="116"/>
      <c r="BT255" s="116"/>
      <c r="BU255" s="116"/>
      <c r="CD255" s="116"/>
      <c r="CN255" s="116"/>
      <c r="CX255" s="116"/>
      <c r="DH255" s="116"/>
      <c r="DR255" s="116"/>
      <c r="EB255" s="116"/>
      <c r="EL255" s="116"/>
      <c r="EV255" s="116"/>
      <c r="FF255" s="116"/>
      <c r="FP255" s="116"/>
      <c r="FZ255" s="116"/>
      <c r="GJ255" s="116"/>
      <c r="GT255" s="116"/>
      <c r="HD255" s="116"/>
      <c r="HN255" s="116"/>
      <c r="HX255" s="116"/>
      <c r="IH255" s="116"/>
    </row>
    <row xmlns:x14ac="http://schemas.microsoft.com/office/spreadsheetml/2009/9/ac" r="256" s="3" customFormat="true" x14ac:dyDescent="0.25">
      <c r="A256" s="371"/>
      <c r="B256" s="116"/>
      <c r="L256" s="116"/>
      <c r="V256" s="116"/>
      <c r="AF256" s="116"/>
      <c r="AP256" s="116"/>
      <c r="AZ256" s="116"/>
      <c r="BA256" s="116"/>
      <c r="BJ256" s="116"/>
      <c r="BK256" s="116"/>
      <c r="BT256" s="116"/>
      <c r="BU256" s="116"/>
      <c r="CD256" s="116"/>
      <c r="CN256" s="116"/>
      <c r="CX256" s="116"/>
      <c r="DH256" s="116"/>
      <c r="DR256" s="116"/>
      <c r="EB256" s="116"/>
      <c r="EL256" s="116"/>
      <c r="EV256" s="116"/>
      <c r="FF256" s="116"/>
      <c r="FP256" s="116"/>
      <c r="FZ256" s="116"/>
      <c r="GJ256" s="116"/>
      <c r="GT256" s="116"/>
      <c r="HD256" s="116"/>
      <c r="HN256" s="116"/>
      <c r="HX256" s="116"/>
      <c r="IH256" s="116"/>
    </row>
    <row xmlns:x14ac="http://schemas.microsoft.com/office/spreadsheetml/2009/9/ac" r="257" s="3" customFormat="true" x14ac:dyDescent="0.25">
      <c r="A257" s="371"/>
      <c r="B257" s="116"/>
      <c r="L257" s="116"/>
      <c r="V257" s="116"/>
      <c r="AF257" s="116"/>
      <c r="AP257" s="116"/>
      <c r="AZ257" s="116"/>
      <c r="BA257" s="116"/>
      <c r="BJ257" s="116"/>
      <c r="BK257" s="116"/>
      <c r="BT257" s="116"/>
      <c r="BU257" s="116"/>
      <c r="CD257" s="116"/>
      <c r="CN257" s="116"/>
      <c r="CX257" s="116"/>
      <c r="DH257" s="116"/>
      <c r="DR257" s="116"/>
      <c r="EB257" s="116"/>
      <c r="EL257" s="116"/>
      <c r="EV257" s="116"/>
      <c r="FF257" s="116"/>
      <c r="FP257" s="116"/>
      <c r="FZ257" s="116"/>
      <c r="GJ257" s="116"/>
      <c r="GT257" s="116"/>
      <c r="HD257" s="116"/>
      <c r="HN257" s="116"/>
      <c r="HX257" s="116"/>
      <c r="IH257" s="116"/>
    </row>
    <row xmlns:x14ac="http://schemas.microsoft.com/office/spreadsheetml/2009/9/ac" r="258" s="3" customFormat="true" x14ac:dyDescent="0.25">
      <c r="A258" s="371"/>
      <c r="B258" s="116"/>
      <c r="L258" s="116"/>
      <c r="V258" s="116"/>
      <c r="AF258" s="116"/>
      <c r="AP258" s="116"/>
      <c r="AZ258" s="116"/>
      <c r="BA258" s="116"/>
      <c r="BJ258" s="116"/>
      <c r="BK258" s="116"/>
      <c r="BT258" s="116"/>
      <c r="BU258" s="116"/>
      <c r="CD258" s="116"/>
      <c r="CN258" s="116"/>
      <c r="CX258" s="116"/>
      <c r="DH258" s="116"/>
      <c r="DR258" s="116"/>
      <c r="EB258" s="116"/>
      <c r="EL258" s="116"/>
      <c r="EV258" s="116"/>
      <c r="FF258" s="116"/>
      <c r="FP258" s="116"/>
      <c r="FZ258" s="116"/>
      <c r="GJ258" s="116"/>
      <c r="GT258" s="116"/>
      <c r="HD258" s="116"/>
      <c r="HN258" s="116"/>
      <c r="HX258" s="116"/>
      <c r="IH258" s="116"/>
    </row>
    <row xmlns:x14ac="http://schemas.microsoft.com/office/spreadsheetml/2009/9/ac" r="259" s="3" customFormat="true" x14ac:dyDescent="0.25">
      <c r="A259" s="371"/>
      <c r="B259" s="116"/>
      <c r="L259" s="116"/>
      <c r="V259" s="116"/>
      <c r="AF259" s="116"/>
      <c r="AP259" s="116"/>
      <c r="AZ259" s="116"/>
      <c r="BA259" s="116"/>
      <c r="BJ259" s="116"/>
      <c r="BK259" s="116"/>
      <c r="BT259" s="116"/>
      <c r="BU259" s="116"/>
      <c r="CD259" s="116"/>
      <c r="CN259" s="116"/>
      <c r="CX259" s="116"/>
      <c r="DH259" s="116"/>
      <c r="DR259" s="116"/>
      <c r="EB259" s="116"/>
      <c r="EL259" s="116"/>
      <c r="EV259" s="116"/>
      <c r="FF259" s="116"/>
      <c r="FP259" s="116"/>
      <c r="FZ259" s="116"/>
      <c r="GJ259" s="116"/>
      <c r="GT259" s="116"/>
      <c r="HD259" s="116"/>
      <c r="HN259" s="116"/>
      <c r="HX259" s="116"/>
      <c r="IH259" s="116"/>
    </row>
    <row xmlns:x14ac="http://schemas.microsoft.com/office/spreadsheetml/2009/9/ac" r="260" s="3" customFormat="true" x14ac:dyDescent="0.25">
      <c r="A260" s="371"/>
      <c r="B260" s="116"/>
      <c r="L260" s="116"/>
      <c r="V260" s="116"/>
      <c r="AF260" s="116"/>
      <c r="AP260" s="116"/>
      <c r="AZ260" s="116"/>
      <c r="BA260" s="116"/>
      <c r="BJ260" s="116"/>
      <c r="BK260" s="116"/>
      <c r="BT260" s="116"/>
      <c r="BU260" s="116"/>
      <c r="CD260" s="116"/>
      <c r="CN260" s="116"/>
      <c r="CX260" s="116"/>
      <c r="DH260" s="116"/>
      <c r="DR260" s="116"/>
      <c r="EB260" s="116"/>
      <c r="EL260" s="116"/>
      <c r="EV260" s="116"/>
      <c r="FF260" s="116"/>
      <c r="FP260" s="116"/>
      <c r="FZ260" s="116"/>
      <c r="GJ260" s="116"/>
      <c r="GT260" s="116"/>
      <c r="HD260" s="116"/>
      <c r="HN260" s="116"/>
      <c r="HX260" s="116"/>
      <c r="IH260" s="116"/>
    </row>
    <row xmlns:x14ac="http://schemas.microsoft.com/office/spreadsheetml/2009/9/ac" r="261" s="3" customFormat="true" x14ac:dyDescent="0.25">
      <c r="A261" s="371"/>
      <c r="B261" s="116"/>
      <c r="L261" s="116"/>
      <c r="V261" s="116"/>
      <c r="AF261" s="116"/>
      <c r="AP261" s="116"/>
      <c r="AZ261" s="116"/>
      <c r="BA261" s="116"/>
      <c r="BJ261" s="116"/>
      <c r="BK261" s="116"/>
      <c r="BT261" s="116"/>
      <c r="BU261" s="116"/>
      <c r="CD261" s="116"/>
      <c r="CN261" s="116"/>
      <c r="CX261" s="116"/>
      <c r="DH261" s="116"/>
      <c r="DR261" s="116"/>
      <c r="EB261" s="116"/>
      <c r="EL261" s="116"/>
      <c r="EV261" s="116"/>
      <c r="FF261" s="116"/>
      <c r="FP261" s="116"/>
      <c r="FZ261" s="116"/>
      <c r="GJ261" s="116"/>
      <c r="GT261" s="116"/>
      <c r="HD261" s="116"/>
      <c r="HN261" s="116"/>
      <c r="HX261" s="116"/>
      <c r="IH261" s="116"/>
    </row>
    <row xmlns:x14ac="http://schemas.microsoft.com/office/spreadsheetml/2009/9/ac" r="262" s="3" customFormat="true" x14ac:dyDescent="0.25">
      <c r="A262" s="371"/>
      <c r="B262" s="116"/>
      <c r="L262" s="116"/>
      <c r="V262" s="116"/>
      <c r="AF262" s="116"/>
      <c r="AP262" s="116"/>
      <c r="AZ262" s="116"/>
      <c r="BA262" s="116"/>
      <c r="BJ262" s="116"/>
      <c r="BK262" s="116"/>
      <c r="BT262" s="116"/>
      <c r="BU262" s="116"/>
      <c r="CD262" s="116"/>
      <c r="CN262" s="116"/>
      <c r="CX262" s="116"/>
      <c r="DH262" s="116"/>
      <c r="DR262" s="116"/>
      <c r="EB262" s="116"/>
      <c r="EL262" s="116"/>
      <c r="EV262" s="116"/>
      <c r="FF262" s="116"/>
      <c r="FP262" s="116"/>
      <c r="FZ262" s="116"/>
      <c r="GJ262" s="116"/>
      <c r="GT262" s="116"/>
      <c r="HD262" s="116"/>
      <c r="HN262" s="116"/>
      <c r="HX262" s="116"/>
      <c r="IH262" s="116"/>
    </row>
    <row xmlns:x14ac="http://schemas.microsoft.com/office/spreadsheetml/2009/9/ac" r="263" s="3" customFormat="true" x14ac:dyDescent="0.25">
      <c r="A263" s="371"/>
      <c r="B263" s="116"/>
      <c r="L263" s="116"/>
      <c r="V263" s="116"/>
      <c r="AF263" s="116"/>
      <c r="AP263" s="116"/>
      <c r="AZ263" s="116"/>
      <c r="BA263" s="116"/>
      <c r="BJ263" s="116"/>
      <c r="BK263" s="116"/>
      <c r="BT263" s="116"/>
      <c r="BU263" s="116"/>
      <c r="CD263" s="116"/>
      <c r="CN263" s="116"/>
      <c r="CX263" s="116"/>
      <c r="DH263" s="116"/>
      <c r="DR263" s="116"/>
      <c r="EB263" s="116"/>
      <c r="EL263" s="116"/>
      <c r="EV263" s="116"/>
      <c r="FF263" s="116"/>
      <c r="FP263" s="116"/>
      <c r="FZ263" s="116"/>
      <c r="GJ263" s="116"/>
      <c r="GT263" s="116"/>
      <c r="HD263" s="116"/>
      <c r="HN263" s="116"/>
      <c r="HX263" s="116"/>
      <c r="IH263" s="116"/>
    </row>
    <row xmlns:x14ac="http://schemas.microsoft.com/office/spreadsheetml/2009/9/ac" r="264" s="3" customFormat="true" x14ac:dyDescent="0.25">
      <c r="A264" s="371"/>
      <c r="B264" s="116"/>
      <c r="L264" s="116"/>
      <c r="V264" s="116"/>
      <c r="AF264" s="116"/>
      <c r="AP264" s="116"/>
      <c r="AZ264" s="116"/>
      <c r="BA264" s="116"/>
      <c r="BJ264" s="116"/>
      <c r="BK264" s="116"/>
      <c r="BT264" s="116"/>
      <c r="BU264" s="116"/>
      <c r="CD264" s="116"/>
      <c r="CN264" s="116"/>
      <c r="CX264" s="116"/>
      <c r="DH264" s="116"/>
      <c r="DR264" s="116"/>
      <c r="EB264" s="116"/>
      <c r="EL264" s="116"/>
      <c r="EV264" s="116"/>
      <c r="FF264" s="116"/>
      <c r="FP264" s="116"/>
      <c r="FZ264" s="116"/>
      <c r="GJ264" s="116"/>
      <c r="GT264" s="116"/>
      <c r="HD264" s="116"/>
      <c r="HN264" s="116"/>
      <c r="HX264" s="116"/>
      <c r="IH264" s="116"/>
    </row>
    <row xmlns:x14ac="http://schemas.microsoft.com/office/spreadsheetml/2009/9/ac" r="265" s="3" customFormat="true" x14ac:dyDescent="0.25">
      <c r="A265" s="371"/>
      <c r="B265" s="116"/>
      <c r="L265" s="116"/>
      <c r="V265" s="116"/>
      <c r="AF265" s="116"/>
      <c r="AP265" s="116"/>
      <c r="AZ265" s="116"/>
      <c r="BA265" s="116"/>
      <c r="BJ265" s="116"/>
      <c r="BK265" s="116"/>
      <c r="BT265" s="116"/>
      <c r="BU265" s="116"/>
      <c r="CD265" s="116"/>
      <c r="CN265" s="116"/>
      <c r="CX265" s="116"/>
      <c r="DH265" s="116"/>
      <c r="DR265" s="116"/>
      <c r="EB265" s="116"/>
      <c r="EL265" s="116"/>
      <c r="EV265" s="116"/>
      <c r="FF265" s="116"/>
      <c r="FP265" s="116"/>
      <c r="FZ265" s="116"/>
      <c r="GJ265" s="116"/>
      <c r="GT265" s="116"/>
      <c r="HD265" s="116"/>
      <c r="HN265" s="116"/>
      <c r="HX265" s="116"/>
      <c r="IH265" s="116"/>
    </row>
    <row xmlns:x14ac="http://schemas.microsoft.com/office/spreadsheetml/2009/9/ac" r="266" s="3" customFormat="true" x14ac:dyDescent="0.25">
      <c r="A266" s="371"/>
      <c r="B266" s="116"/>
      <c r="L266" s="116"/>
      <c r="V266" s="116"/>
      <c r="AF266" s="116"/>
      <c r="AP266" s="116"/>
      <c r="AZ266" s="116"/>
      <c r="BA266" s="116"/>
      <c r="BJ266" s="116"/>
      <c r="BK266" s="116"/>
      <c r="BT266" s="116"/>
      <c r="BU266" s="116"/>
      <c r="CD266" s="116"/>
      <c r="CN266" s="116"/>
      <c r="CX266" s="116"/>
      <c r="DH266" s="116"/>
      <c r="DR266" s="116"/>
      <c r="EB266" s="116"/>
      <c r="EL266" s="116"/>
      <c r="EV266" s="116"/>
      <c r="FF266" s="116"/>
      <c r="FP266" s="116"/>
      <c r="FZ266" s="116"/>
      <c r="GJ266" s="116"/>
      <c r="GT266" s="116"/>
      <c r="HD266" s="116"/>
      <c r="HN266" s="116"/>
      <c r="HX266" s="116"/>
      <c r="IH266" s="116"/>
    </row>
    <row xmlns:x14ac="http://schemas.microsoft.com/office/spreadsheetml/2009/9/ac" r="267" s="3" customFormat="true" x14ac:dyDescent="0.25">
      <c r="A267" s="371"/>
      <c r="B267" s="116"/>
      <c r="L267" s="116"/>
      <c r="V267" s="116"/>
      <c r="AF267" s="116"/>
      <c r="AP267" s="116"/>
      <c r="AZ267" s="116"/>
      <c r="BA267" s="116"/>
      <c r="BJ267" s="116"/>
      <c r="BK267" s="116"/>
      <c r="BT267" s="116"/>
      <c r="BU267" s="116"/>
      <c r="CD267" s="116"/>
      <c r="CN267" s="116"/>
      <c r="CX267" s="116"/>
      <c r="DH267" s="116"/>
      <c r="DR267" s="116"/>
      <c r="EB267" s="116"/>
      <c r="EL267" s="116"/>
      <c r="EV267" s="116"/>
      <c r="FF267" s="116"/>
      <c r="FP267" s="116"/>
      <c r="FZ267" s="116"/>
      <c r="GJ267" s="116"/>
      <c r="GT267" s="116"/>
      <c r="HD267" s="116"/>
      <c r="HN267" s="116"/>
      <c r="HX267" s="116"/>
      <c r="IH267" s="116"/>
    </row>
    <row xmlns:x14ac="http://schemas.microsoft.com/office/spreadsheetml/2009/9/ac" r="268" s="3" customFormat="true" x14ac:dyDescent="0.25">
      <c r="A268" s="371"/>
      <c r="B268" s="116"/>
      <c r="L268" s="116"/>
      <c r="V268" s="116"/>
      <c r="AF268" s="116"/>
      <c r="AP268" s="116"/>
      <c r="AZ268" s="116"/>
      <c r="BA268" s="116"/>
      <c r="BJ268" s="116"/>
      <c r="BK268" s="116"/>
      <c r="BT268" s="116"/>
      <c r="BU268" s="116"/>
      <c r="CD268" s="116"/>
      <c r="CN268" s="116"/>
      <c r="CX268" s="116"/>
      <c r="DH268" s="116"/>
      <c r="DR268" s="116"/>
      <c r="EB268" s="116"/>
      <c r="EL268" s="116"/>
      <c r="EV268" s="116"/>
      <c r="FF268" s="116"/>
      <c r="FP268" s="116"/>
      <c r="FZ268" s="116"/>
      <c r="GJ268" s="116"/>
      <c r="GT268" s="116"/>
      <c r="HD268" s="116"/>
      <c r="HN268" s="116"/>
      <c r="HX268" s="116"/>
      <c r="IH268" s="116"/>
    </row>
    <row xmlns:x14ac="http://schemas.microsoft.com/office/spreadsheetml/2009/9/ac" r="269" s="3" customFormat="true" x14ac:dyDescent="0.25">
      <c r="A269" s="371"/>
      <c r="B269" s="116"/>
      <c r="L269" s="116"/>
      <c r="V269" s="116"/>
      <c r="AF269" s="116"/>
      <c r="AP269" s="116"/>
      <c r="AZ269" s="116"/>
      <c r="BA269" s="116"/>
      <c r="BJ269" s="116"/>
      <c r="BK269" s="116"/>
      <c r="BT269" s="116"/>
      <c r="BU269" s="116"/>
      <c r="CD269" s="116"/>
      <c r="CN269" s="116"/>
      <c r="CX269" s="116"/>
      <c r="DH269" s="116"/>
      <c r="DR269" s="116"/>
      <c r="EB269" s="116"/>
      <c r="EL269" s="116"/>
      <c r="EV269" s="116"/>
      <c r="FF269" s="116"/>
      <c r="FP269" s="116"/>
      <c r="FZ269" s="116"/>
      <c r="GJ269" s="116"/>
      <c r="GT269" s="116"/>
      <c r="HD269" s="116"/>
      <c r="HN269" s="116"/>
      <c r="HX269" s="116"/>
      <c r="IH269" s="116"/>
    </row>
    <row xmlns:x14ac="http://schemas.microsoft.com/office/spreadsheetml/2009/9/ac" r="270" s="3" customFormat="true" x14ac:dyDescent="0.25">
      <c r="A270" s="371"/>
      <c r="B270" s="116"/>
      <c r="L270" s="116"/>
      <c r="V270" s="116"/>
      <c r="AF270" s="116"/>
      <c r="AP270" s="116"/>
      <c r="AZ270" s="116"/>
      <c r="BA270" s="116"/>
      <c r="BJ270" s="116"/>
      <c r="BK270" s="116"/>
      <c r="BT270" s="116"/>
      <c r="BU270" s="116"/>
      <c r="CD270" s="116"/>
      <c r="CN270" s="116"/>
      <c r="CX270" s="116"/>
      <c r="DH270" s="116"/>
      <c r="DR270" s="116"/>
      <c r="EB270" s="116"/>
      <c r="EL270" s="116"/>
      <c r="EV270" s="116"/>
      <c r="FF270" s="116"/>
      <c r="FP270" s="116"/>
      <c r="FZ270" s="116"/>
      <c r="GJ270" s="116"/>
      <c r="GT270" s="116"/>
      <c r="HD270" s="116"/>
      <c r="HN270" s="116"/>
      <c r="HX270" s="116"/>
      <c r="IH270" s="116"/>
    </row>
    <row xmlns:x14ac="http://schemas.microsoft.com/office/spreadsheetml/2009/9/ac" r="271" s="3" customFormat="true" x14ac:dyDescent="0.25">
      <c r="A271" s="371"/>
      <c r="B271" s="116"/>
      <c r="L271" s="116"/>
      <c r="V271" s="116"/>
      <c r="AF271" s="116"/>
      <c r="AP271" s="116"/>
      <c r="AZ271" s="116"/>
      <c r="BA271" s="116"/>
      <c r="BJ271" s="116"/>
      <c r="BK271" s="116"/>
      <c r="BT271" s="116"/>
      <c r="BU271" s="116"/>
      <c r="CD271" s="116"/>
      <c r="CN271" s="116"/>
      <c r="CX271" s="116"/>
      <c r="DH271" s="116"/>
      <c r="DR271" s="116"/>
      <c r="EB271" s="116"/>
      <c r="EL271" s="116"/>
      <c r="EV271" s="116"/>
      <c r="FF271" s="116"/>
      <c r="FP271" s="116"/>
      <c r="FZ271" s="116"/>
      <c r="GJ271" s="116"/>
      <c r="GT271" s="116"/>
      <c r="HD271" s="116"/>
      <c r="HN271" s="116"/>
      <c r="HX271" s="116"/>
      <c r="IH271" s="116"/>
    </row>
    <row xmlns:x14ac="http://schemas.microsoft.com/office/spreadsheetml/2009/9/ac" r="272" s="3" customFormat="true" x14ac:dyDescent="0.25">
      <c r="A272" s="371"/>
      <c r="B272" s="116"/>
      <c r="L272" s="116"/>
      <c r="V272" s="116"/>
      <c r="AF272" s="116"/>
      <c r="AP272" s="116"/>
      <c r="AZ272" s="116"/>
      <c r="BA272" s="116"/>
      <c r="BJ272" s="116"/>
      <c r="BK272" s="116"/>
      <c r="BT272" s="116"/>
      <c r="BU272" s="116"/>
      <c r="CD272" s="116"/>
      <c r="CN272" s="116"/>
      <c r="CX272" s="116"/>
      <c r="DH272" s="116"/>
      <c r="DR272" s="116"/>
      <c r="EB272" s="116"/>
      <c r="EL272" s="116"/>
      <c r="EV272" s="116"/>
      <c r="FF272" s="116"/>
      <c r="FP272" s="116"/>
      <c r="FZ272" s="116"/>
      <c r="GJ272" s="116"/>
      <c r="GT272" s="116"/>
      <c r="HD272" s="116"/>
      <c r="HN272" s="116"/>
      <c r="HX272" s="116"/>
      <c r="IH272" s="116"/>
    </row>
    <row xmlns:x14ac="http://schemas.microsoft.com/office/spreadsheetml/2009/9/ac" r="273" s="3" customFormat="true" x14ac:dyDescent="0.25">
      <c r="A273" s="371"/>
      <c r="B273" s="116"/>
      <c r="L273" s="116"/>
      <c r="V273" s="116"/>
      <c r="AF273" s="116"/>
      <c r="AP273" s="116"/>
      <c r="AZ273" s="116"/>
      <c r="BA273" s="116"/>
      <c r="BJ273" s="116"/>
      <c r="BK273" s="116"/>
      <c r="BT273" s="116"/>
      <c r="BU273" s="116"/>
      <c r="CD273" s="116"/>
      <c r="CN273" s="116"/>
      <c r="CX273" s="116"/>
      <c r="DH273" s="116"/>
      <c r="DR273" s="116"/>
      <c r="EB273" s="116"/>
      <c r="EL273" s="116"/>
      <c r="EV273" s="116"/>
      <c r="FF273" s="116"/>
      <c r="FP273" s="116"/>
      <c r="FZ273" s="116"/>
      <c r="GJ273" s="116"/>
      <c r="GT273" s="116"/>
      <c r="HD273" s="116"/>
      <c r="HN273" s="116"/>
      <c r="HX273" s="116"/>
      <c r="IH273" s="116"/>
    </row>
    <row xmlns:x14ac="http://schemas.microsoft.com/office/spreadsheetml/2009/9/ac" r="274" s="3" customFormat="true" x14ac:dyDescent="0.25">
      <c r="A274" s="371"/>
      <c r="B274" s="116"/>
      <c r="L274" s="116"/>
      <c r="V274" s="116"/>
      <c r="AF274" s="116"/>
      <c r="AP274" s="116"/>
      <c r="AZ274" s="116"/>
      <c r="BA274" s="116"/>
      <c r="BJ274" s="116"/>
      <c r="BK274" s="116"/>
      <c r="BT274" s="116"/>
      <c r="BU274" s="116"/>
      <c r="CD274" s="116"/>
      <c r="CN274" s="116"/>
      <c r="CX274" s="116"/>
      <c r="DH274" s="116"/>
      <c r="DR274" s="116"/>
      <c r="EB274" s="116"/>
      <c r="EL274" s="116"/>
      <c r="EV274" s="116"/>
      <c r="FF274" s="116"/>
      <c r="FP274" s="116"/>
      <c r="FZ274" s="116"/>
      <c r="GJ274" s="116"/>
      <c r="GT274" s="116"/>
      <c r="HD274" s="116"/>
      <c r="HN274" s="116"/>
      <c r="HX274" s="116"/>
      <c r="IH274" s="116"/>
    </row>
    <row xmlns:x14ac="http://schemas.microsoft.com/office/spreadsheetml/2009/9/ac" r="275" s="3" customFormat="true" x14ac:dyDescent="0.25">
      <c r="A275" s="371"/>
      <c r="B275" s="116"/>
      <c r="L275" s="116"/>
      <c r="V275" s="116"/>
      <c r="AF275" s="116"/>
      <c r="AP275" s="116"/>
      <c r="AZ275" s="116"/>
      <c r="BA275" s="116"/>
      <c r="BJ275" s="116"/>
      <c r="BK275" s="116"/>
      <c r="BT275" s="116"/>
      <c r="BU275" s="116"/>
      <c r="CD275" s="116"/>
      <c r="CN275" s="116"/>
      <c r="CX275" s="116"/>
      <c r="DH275" s="116"/>
      <c r="DR275" s="116"/>
      <c r="EB275" s="116"/>
      <c r="EL275" s="116"/>
      <c r="EV275" s="116"/>
      <c r="FF275" s="116"/>
      <c r="FP275" s="116"/>
      <c r="FZ275" s="116"/>
      <c r="GJ275" s="116"/>
      <c r="GT275" s="116"/>
      <c r="HD275" s="116"/>
      <c r="HN275" s="116"/>
      <c r="HX275" s="116"/>
      <c r="IH275" s="116"/>
    </row>
    <row xmlns:x14ac="http://schemas.microsoft.com/office/spreadsheetml/2009/9/ac" r="276" s="3" customFormat="true" x14ac:dyDescent="0.25">
      <c r="A276" s="371"/>
      <c r="B276" s="116"/>
      <c r="L276" s="116"/>
      <c r="V276" s="116"/>
      <c r="AF276" s="116"/>
      <c r="AP276" s="116"/>
      <c r="AZ276" s="116"/>
      <c r="BA276" s="116"/>
      <c r="BJ276" s="116"/>
      <c r="BK276" s="116"/>
      <c r="BT276" s="116"/>
      <c r="BU276" s="116"/>
      <c r="CD276" s="116"/>
      <c r="CN276" s="116"/>
      <c r="CX276" s="116"/>
      <c r="DH276" s="116"/>
      <c r="DR276" s="116"/>
      <c r="EB276" s="116"/>
      <c r="EL276" s="116"/>
      <c r="EV276" s="116"/>
      <c r="FF276" s="116"/>
      <c r="FP276" s="116"/>
      <c r="FZ276" s="116"/>
      <c r="GJ276" s="116"/>
      <c r="GT276" s="116"/>
      <c r="HD276" s="116"/>
      <c r="HN276" s="116"/>
      <c r="HX276" s="116"/>
      <c r="IH276" s="116"/>
    </row>
    <row xmlns:x14ac="http://schemas.microsoft.com/office/spreadsheetml/2009/9/ac" r="277" s="3" customFormat="true" x14ac:dyDescent="0.25">
      <c r="A277" s="371"/>
      <c r="B277" s="116"/>
      <c r="L277" s="116"/>
      <c r="V277" s="116"/>
      <c r="AF277" s="116"/>
      <c r="AP277" s="116"/>
      <c r="AZ277" s="116"/>
      <c r="BA277" s="116"/>
      <c r="BJ277" s="116"/>
      <c r="BK277" s="116"/>
      <c r="BT277" s="116"/>
      <c r="BU277" s="116"/>
      <c r="CD277" s="116"/>
      <c r="CN277" s="116"/>
      <c r="CX277" s="116"/>
      <c r="DH277" s="116"/>
      <c r="DR277" s="116"/>
      <c r="EB277" s="116"/>
      <c r="EL277" s="116"/>
      <c r="EV277" s="116"/>
      <c r="FF277" s="116"/>
      <c r="FP277" s="116"/>
      <c r="FZ277" s="116"/>
      <c r="GJ277" s="116"/>
      <c r="GT277" s="116"/>
      <c r="HD277" s="116"/>
      <c r="HN277" s="116"/>
      <c r="HX277" s="116"/>
      <c r="IH277" s="116"/>
    </row>
    <row xmlns:x14ac="http://schemas.microsoft.com/office/spreadsheetml/2009/9/ac" r="278" s="3" customFormat="true" x14ac:dyDescent="0.25">
      <c r="A278" s="371"/>
      <c r="B278" s="116"/>
      <c r="L278" s="116"/>
      <c r="V278" s="116"/>
      <c r="AF278" s="116"/>
      <c r="AP278" s="116"/>
      <c r="AZ278" s="116"/>
      <c r="BA278" s="116"/>
      <c r="BJ278" s="116"/>
      <c r="BK278" s="116"/>
      <c r="BT278" s="116"/>
      <c r="BU278" s="116"/>
      <c r="CD278" s="116"/>
      <c r="CN278" s="116"/>
      <c r="CX278" s="116"/>
      <c r="DH278" s="116"/>
      <c r="DR278" s="116"/>
      <c r="EB278" s="116"/>
      <c r="EL278" s="116"/>
      <c r="EV278" s="116"/>
      <c r="FF278" s="116"/>
      <c r="FP278" s="116"/>
      <c r="FZ278" s="116"/>
      <c r="GJ278" s="116"/>
      <c r="GT278" s="116"/>
      <c r="HD278" s="116"/>
      <c r="HN278" s="116"/>
      <c r="HX278" s="116"/>
      <c r="IH278" s="116"/>
    </row>
    <row xmlns:x14ac="http://schemas.microsoft.com/office/spreadsheetml/2009/9/ac" r="279" s="3" customFormat="true" x14ac:dyDescent="0.25">
      <c r="A279" s="371"/>
      <c r="B279" s="116"/>
      <c r="L279" s="116"/>
      <c r="V279" s="116"/>
      <c r="AF279" s="116"/>
      <c r="AP279" s="116"/>
      <c r="AZ279" s="116"/>
      <c r="BA279" s="116"/>
      <c r="BJ279" s="116"/>
      <c r="BK279" s="116"/>
      <c r="BT279" s="116"/>
      <c r="BU279" s="116"/>
      <c r="CD279" s="116"/>
      <c r="CN279" s="116"/>
      <c r="CX279" s="116"/>
      <c r="DH279" s="116"/>
      <c r="DR279" s="116"/>
      <c r="EB279" s="116"/>
      <c r="EL279" s="116"/>
      <c r="EV279" s="116"/>
      <c r="FF279" s="116"/>
      <c r="FP279" s="116"/>
      <c r="FZ279" s="116"/>
      <c r="GJ279" s="116"/>
      <c r="GT279" s="116"/>
      <c r="HD279" s="116"/>
      <c r="HN279" s="116"/>
      <c r="HX279" s="116"/>
      <c r="IH279" s="116"/>
    </row>
    <row xmlns:x14ac="http://schemas.microsoft.com/office/spreadsheetml/2009/9/ac" r="280" s="3" customFormat="true" x14ac:dyDescent="0.25">
      <c r="A280" s="371"/>
      <c r="B280" s="116"/>
      <c r="L280" s="116"/>
      <c r="V280" s="116"/>
      <c r="AF280" s="116"/>
      <c r="AP280" s="116"/>
      <c r="AZ280" s="116"/>
      <c r="BA280" s="116"/>
      <c r="BJ280" s="116"/>
      <c r="BK280" s="116"/>
      <c r="BT280" s="116"/>
      <c r="BU280" s="116"/>
      <c r="CD280" s="116"/>
      <c r="CN280" s="116"/>
      <c r="CX280" s="116"/>
      <c r="DH280" s="116"/>
      <c r="DR280" s="116"/>
      <c r="EB280" s="116"/>
      <c r="EL280" s="116"/>
      <c r="EV280" s="116"/>
      <c r="FF280" s="116"/>
      <c r="FP280" s="116"/>
      <c r="FZ280" s="116"/>
      <c r="GJ280" s="116"/>
      <c r="GT280" s="116"/>
      <c r="HD280" s="116"/>
      <c r="HN280" s="116"/>
      <c r="HX280" s="116"/>
      <c r="IH280" s="116"/>
    </row>
    <row xmlns:x14ac="http://schemas.microsoft.com/office/spreadsheetml/2009/9/ac" r="281" s="3" customFormat="true" x14ac:dyDescent="0.25">
      <c r="A281" s="371"/>
      <c r="B281" s="116"/>
      <c r="L281" s="116"/>
      <c r="V281" s="116"/>
      <c r="AF281" s="116"/>
      <c r="AP281" s="116"/>
      <c r="AZ281" s="116"/>
      <c r="BA281" s="116"/>
      <c r="BJ281" s="116"/>
      <c r="BK281" s="116"/>
      <c r="BT281" s="116"/>
      <c r="BU281" s="116"/>
      <c r="CD281" s="116"/>
      <c r="CN281" s="116"/>
      <c r="CX281" s="116"/>
      <c r="DH281" s="116"/>
      <c r="DR281" s="116"/>
      <c r="EB281" s="116"/>
      <c r="EL281" s="116"/>
      <c r="EV281" s="116"/>
      <c r="FF281" s="116"/>
      <c r="FP281" s="116"/>
      <c r="FZ281" s="116"/>
      <c r="GJ281" s="116"/>
      <c r="GT281" s="116"/>
      <c r="HD281" s="116"/>
      <c r="HN281" s="116"/>
      <c r="HX281" s="116"/>
      <c r="IH281" s="116"/>
    </row>
    <row xmlns:x14ac="http://schemas.microsoft.com/office/spreadsheetml/2009/9/ac" r="282" s="3" customFormat="true" x14ac:dyDescent="0.25">
      <c r="A282" s="371"/>
      <c r="B282" s="116"/>
      <c r="L282" s="116"/>
      <c r="V282" s="116"/>
      <c r="AF282" s="116"/>
      <c r="AP282" s="116"/>
      <c r="AZ282" s="116"/>
      <c r="BA282" s="116"/>
      <c r="BJ282" s="116"/>
      <c r="BK282" s="116"/>
      <c r="BT282" s="116"/>
      <c r="BU282" s="116"/>
      <c r="CD282" s="116"/>
      <c r="CN282" s="116"/>
      <c r="CX282" s="116"/>
      <c r="DH282" s="116"/>
      <c r="DR282" s="116"/>
      <c r="EB282" s="116"/>
      <c r="EL282" s="116"/>
      <c r="EV282" s="116"/>
      <c r="FF282" s="116"/>
      <c r="FP282" s="116"/>
      <c r="FZ282" s="116"/>
      <c r="GJ282" s="116"/>
      <c r="GT282" s="116"/>
      <c r="HD282" s="116"/>
      <c r="HN282" s="116"/>
      <c r="HX282" s="116"/>
      <c r="IH282" s="116"/>
    </row>
    <row xmlns:x14ac="http://schemas.microsoft.com/office/spreadsheetml/2009/9/ac" r="283" s="3" customFormat="true" x14ac:dyDescent="0.25">
      <c r="A283" s="371"/>
      <c r="B283" s="116"/>
      <c r="L283" s="116"/>
      <c r="V283" s="116"/>
      <c r="AF283" s="116"/>
      <c r="AP283" s="116"/>
      <c r="AZ283" s="116"/>
      <c r="BA283" s="116"/>
      <c r="BJ283" s="116"/>
      <c r="BK283" s="116"/>
      <c r="BT283" s="116"/>
      <c r="BU283" s="116"/>
      <c r="CD283" s="116"/>
      <c r="CN283" s="116"/>
      <c r="CX283" s="116"/>
      <c r="DH283" s="116"/>
      <c r="DR283" s="116"/>
      <c r="EB283" s="116"/>
      <c r="EL283" s="116"/>
      <c r="EV283" s="116"/>
      <c r="FF283" s="116"/>
      <c r="FP283" s="116"/>
      <c r="FZ283" s="116"/>
      <c r="GJ283" s="116"/>
      <c r="GT283" s="116"/>
      <c r="HD283" s="116"/>
      <c r="HN283" s="116"/>
      <c r="HX283" s="116"/>
      <c r="IH283" s="116"/>
    </row>
    <row xmlns:x14ac="http://schemas.microsoft.com/office/spreadsheetml/2009/9/ac" r="284" s="3" customFormat="true" x14ac:dyDescent="0.25">
      <c r="A284" s="371"/>
      <c r="B284" s="116"/>
      <c r="L284" s="116"/>
      <c r="V284" s="116"/>
      <c r="AF284" s="116"/>
      <c r="AP284" s="116"/>
      <c r="AZ284" s="116"/>
      <c r="BA284" s="116"/>
      <c r="BJ284" s="116"/>
      <c r="BK284" s="116"/>
      <c r="BT284" s="116"/>
      <c r="BU284" s="116"/>
      <c r="CD284" s="116"/>
      <c r="CN284" s="116"/>
      <c r="CX284" s="116"/>
      <c r="DH284" s="116"/>
      <c r="DR284" s="116"/>
      <c r="EB284" s="116"/>
      <c r="EL284" s="116"/>
      <c r="EV284" s="116"/>
      <c r="FF284" s="116"/>
      <c r="FP284" s="116"/>
      <c r="FZ284" s="116"/>
      <c r="GJ284" s="116"/>
      <c r="GT284" s="116"/>
      <c r="HD284" s="116"/>
      <c r="HN284" s="116"/>
      <c r="HX284" s="116"/>
      <c r="IH284" s="116"/>
    </row>
    <row xmlns:x14ac="http://schemas.microsoft.com/office/spreadsheetml/2009/9/ac" r="285" s="3" customFormat="true" x14ac:dyDescent="0.25">
      <c r="A285" s="371"/>
      <c r="B285" s="116"/>
      <c r="L285" s="116"/>
      <c r="V285" s="116"/>
      <c r="AF285" s="116"/>
      <c r="AP285" s="116"/>
      <c r="AZ285" s="116"/>
      <c r="BA285" s="116"/>
      <c r="BJ285" s="116"/>
      <c r="BK285" s="116"/>
      <c r="BT285" s="116"/>
      <c r="BU285" s="116"/>
      <c r="CD285" s="116"/>
      <c r="CN285" s="116"/>
      <c r="CX285" s="116"/>
      <c r="DH285" s="116"/>
      <c r="DR285" s="116"/>
      <c r="EB285" s="116"/>
      <c r="EL285" s="116"/>
      <c r="EV285" s="116"/>
      <c r="FF285" s="116"/>
      <c r="FP285" s="116"/>
      <c r="FZ285" s="116"/>
      <c r="GJ285" s="116"/>
      <c r="GT285" s="116"/>
      <c r="HD285" s="116"/>
      <c r="HN285" s="116"/>
      <c r="HX285" s="116"/>
      <c r="IH285" s="116"/>
    </row>
    <row xmlns:x14ac="http://schemas.microsoft.com/office/spreadsheetml/2009/9/ac" r="286" s="3" customFormat="true" x14ac:dyDescent="0.25">
      <c r="A286" s="371"/>
      <c r="B286" s="116"/>
      <c r="L286" s="116"/>
      <c r="V286" s="116"/>
      <c r="AF286" s="116"/>
      <c r="AP286" s="116"/>
      <c r="AZ286" s="116"/>
      <c r="BA286" s="116"/>
      <c r="BJ286" s="116"/>
      <c r="BK286" s="116"/>
      <c r="BT286" s="116"/>
      <c r="BU286" s="116"/>
      <c r="CD286" s="116"/>
      <c r="CN286" s="116"/>
      <c r="CX286" s="116"/>
      <c r="DH286" s="116"/>
      <c r="DR286" s="116"/>
      <c r="EB286" s="116"/>
      <c r="EL286" s="116"/>
      <c r="EV286" s="116"/>
      <c r="FF286" s="116"/>
      <c r="FP286" s="116"/>
      <c r="FZ286" s="116"/>
      <c r="GJ286" s="116"/>
      <c r="GT286" s="116"/>
      <c r="HD286" s="116"/>
      <c r="HN286" s="116"/>
      <c r="HX286" s="116"/>
      <c r="IH286" s="116"/>
    </row>
    <row xmlns:x14ac="http://schemas.microsoft.com/office/spreadsheetml/2009/9/ac" r="287" s="3" customFormat="true" x14ac:dyDescent="0.25">
      <c r="A287" s="371"/>
      <c r="B287" s="116"/>
      <c r="L287" s="116"/>
      <c r="V287" s="116"/>
      <c r="AF287" s="116"/>
      <c r="AP287" s="116"/>
      <c r="AZ287" s="116"/>
      <c r="BA287" s="116"/>
      <c r="BJ287" s="116"/>
      <c r="BK287" s="116"/>
      <c r="BT287" s="116"/>
      <c r="BU287" s="116"/>
      <c r="CD287" s="116"/>
      <c r="CN287" s="116"/>
      <c r="CX287" s="116"/>
      <c r="DH287" s="116"/>
      <c r="DR287" s="116"/>
      <c r="EB287" s="116"/>
      <c r="EL287" s="116"/>
      <c r="EV287" s="116"/>
      <c r="FF287" s="116"/>
      <c r="FP287" s="116"/>
      <c r="FZ287" s="116"/>
      <c r="GJ287" s="116"/>
      <c r="GT287" s="116"/>
      <c r="HD287" s="116"/>
      <c r="HN287" s="116"/>
      <c r="HX287" s="116"/>
      <c r="IH287" s="116"/>
    </row>
    <row xmlns:x14ac="http://schemas.microsoft.com/office/spreadsheetml/2009/9/ac" r="288" s="3" customFormat="true" x14ac:dyDescent="0.25">
      <c r="A288" s="371"/>
      <c r="B288" s="116"/>
      <c r="L288" s="116"/>
      <c r="V288" s="116"/>
      <c r="AF288" s="116"/>
      <c r="AP288" s="116"/>
      <c r="AZ288" s="116"/>
      <c r="BA288" s="116"/>
      <c r="BJ288" s="116"/>
      <c r="BK288" s="116"/>
      <c r="BT288" s="116"/>
      <c r="BU288" s="116"/>
      <c r="CD288" s="116"/>
      <c r="CN288" s="116"/>
      <c r="CX288" s="116"/>
      <c r="DH288" s="116"/>
      <c r="DR288" s="116"/>
      <c r="EB288" s="116"/>
      <c r="EL288" s="116"/>
      <c r="EV288" s="116"/>
      <c r="FF288" s="116"/>
      <c r="FP288" s="116"/>
      <c r="FZ288" s="116"/>
      <c r="GJ288" s="116"/>
      <c r="GT288" s="116"/>
      <c r="HD288" s="116"/>
      <c r="HN288" s="116"/>
      <c r="HX288" s="116"/>
      <c r="IH288" s="116"/>
    </row>
    <row xmlns:x14ac="http://schemas.microsoft.com/office/spreadsheetml/2009/9/ac" r="289" s="3" customFormat="true" x14ac:dyDescent="0.25">
      <c r="A289" s="371"/>
      <c r="B289" s="116"/>
      <c r="L289" s="116"/>
      <c r="V289" s="116"/>
      <c r="AF289" s="116"/>
      <c r="AP289" s="116"/>
      <c r="AZ289" s="116"/>
      <c r="BA289" s="116"/>
      <c r="BJ289" s="116"/>
      <c r="BK289" s="116"/>
      <c r="BT289" s="116"/>
      <c r="BU289" s="116"/>
      <c r="CD289" s="116"/>
      <c r="CN289" s="116"/>
      <c r="CX289" s="116"/>
      <c r="DH289" s="116"/>
      <c r="DR289" s="116"/>
      <c r="EB289" s="116"/>
      <c r="EL289" s="116"/>
      <c r="EV289" s="116"/>
      <c r="FF289" s="116"/>
      <c r="FP289" s="116"/>
      <c r="FZ289" s="116"/>
      <c r="GJ289" s="116"/>
      <c r="GT289" s="116"/>
      <c r="HD289" s="116"/>
      <c r="HN289" s="116"/>
      <c r="HX289" s="116"/>
      <c r="IH289" s="116"/>
    </row>
    <row xmlns:x14ac="http://schemas.microsoft.com/office/spreadsheetml/2009/9/ac" r="290" s="3" customFormat="true" x14ac:dyDescent="0.25">
      <c r="A290" s="371"/>
      <c r="B290" s="116"/>
      <c r="L290" s="116"/>
      <c r="V290" s="116"/>
      <c r="AF290" s="116"/>
      <c r="AP290" s="116"/>
      <c r="AZ290" s="116"/>
      <c r="BA290" s="116"/>
      <c r="BJ290" s="116"/>
      <c r="BK290" s="116"/>
      <c r="BT290" s="116"/>
      <c r="BU290" s="116"/>
      <c r="CD290" s="116"/>
      <c r="CN290" s="116"/>
      <c r="CX290" s="116"/>
      <c r="DH290" s="116"/>
      <c r="DR290" s="116"/>
      <c r="EB290" s="116"/>
      <c r="EL290" s="116"/>
      <c r="EV290" s="116"/>
      <c r="FF290" s="116"/>
      <c r="FP290" s="116"/>
      <c r="FZ290" s="116"/>
      <c r="GJ290" s="116"/>
      <c r="GT290" s="116"/>
      <c r="HD290" s="116"/>
      <c r="HN290" s="116"/>
      <c r="HX290" s="116"/>
      <c r="IH290" s="116"/>
    </row>
    <row xmlns:x14ac="http://schemas.microsoft.com/office/spreadsheetml/2009/9/ac" r="291" s="3" customFormat="true" x14ac:dyDescent="0.25">
      <c r="A291" s="371"/>
      <c r="B291" s="116"/>
      <c r="L291" s="116"/>
      <c r="V291" s="116"/>
      <c r="AF291" s="116"/>
      <c r="AP291" s="116"/>
      <c r="AZ291" s="116"/>
      <c r="BA291" s="116"/>
      <c r="BJ291" s="116"/>
      <c r="BK291" s="116"/>
      <c r="BT291" s="116"/>
      <c r="BU291" s="116"/>
      <c r="CD291" s="116"/>
      <c r="CN291" s="116"/>
      <c r="CX291" s="116"/>
      <c r="DH291" s="116"/>
      <c r="DR291" s="116"/>
      <c r="EB291" s="116"/>
      <c r="EL291" s="116"/>
      <c r="EV291" s="116"/>
      <c r="FF291" s="116"/>
      <c r="FP291" s="116"/>
      <c r="FZ291" s="116"/>
      <c r="GJ291" s="116"/>
      <c r="GT291" s="116"/>
      <c r="HD291" s="116"/>
      <c r="HN291" s="116"/>
      <c r="HX291" s="116"/>
      <c r="IH291" s="116"/>
    </row>
    <row xmlns:x14ac="http://schemas.microsoft.com/office/spreadsheetml/2009/9/ac" r="292" s="3" customFormat="true" x14ac:dyDescent="0.25">
      <c r="A292" s="371"/>
      <c r="B292" s="116"/>
      <c r="L292" s="116"/>
      <c r="V292" s="116"/>
      <c r="AF292" s="116"/>
      <c r="AP292" s="116"/>
      <c r="AZ292" s="116"/>
      <c r="BA292" s="116"/>
      <c r="BJ292" s="116"/>
      <c r="BK292" s="116"/>
      <c r="BT292" s="116"/>
      <c r="BU292" s="116"/>
      <c r="CD292" s="116"/>
      <c r="CN292" s="116"/>
      <c r="CX292" s="116"/>
      <c r="DH292" s="116"/>
      <c r="DR292" s="116"/>
      <c r="EB292" s="116"/>
      <c r="EL292" s="116"/>
      <c r="EV292" s="116"/>
      <c r="FF292" s="116"/>
      <c r="FP292" s="116"/>
      <c r="FZ292" s="116"/>
      <c r="GJ292" s="116"/>
      <c r="GT292" s="116"/>
      <c r="HD292" s="116"/>
      <c r="HN292" s="116"/>
      <c r="HX292" s="116"/>
      <c r="IH292" s="116"/>
    </row>
    <row xmlns:x14ac="http://schemas.microsoft.com/office/spreadsheetml/2009/9/ac" r="293" s="3" customFormat="true" x14ac:dyDescent="0.25">
      <c r="A293" s="371"/>
      <c r="B293" s="116"/>
      <c r="L293" s="116"/>
      <c r="V293" s="116"/>
      <c r="AF293" s="116"/>
      <c r="AP293" s="116"/>
      <c r="AZ293" s="116"/>
      <c r="BA293" s="116"/>
      <c r="BJ293" s="116"/>
      <c r="BK293" s="116"/>
      <c r="BT293" s="116"/>
      <c r="BU293" s="116"/>
      <c r="CD293" s="116"/>
      <c r="CN293" s="116"/>
      <c r="CX293" s="116"/>
      <c r="DH293" s="116"/>
      <c r="DR293" s="116"/>
      <c r="EB293" s="116"/>
      <c r="EL293" s="116"/>
      <c r="EV293" s="116"/>
      <c r="FF293" s="116"/>
      <c r="FP293" s="116"/>
      <c r="FZ293" s="116"/>
      <c r="GJ293" s="116"/>
      <c r="GT293" s="116"/>
      <c r="HD293" s="116"/>
      <c r="HN293" s="116"/>
      <c r="HX293" s="116"/>
      <c r="IH293" s="116"/>
    </row>
    <row xmlns:x14ac="http://schemas.microsoft.com/office/spreadsheetml/2009/9/ac" r="294" s="3" customFormat="true" x14ac:dyDescent="0.25">
      <c r="A294" s="371"/>
      <c r="B294" s="116"/>
      <c r="L294" s="116"/>
      <c r="V294" s="116"/>
      <c r="AF294" s="116"/>
      <c r="AP294" s="116"/>
      <c r="AZ294" s="116"/>
      <c r="BA294" s="116"/>
      <c r="BJ294" s="116"/>
      <c r="BK294" s="116"/>
      <c r="BT294" s="116"/>
      <c r="BU294" s="116"/>
      <c r="CD294" s="116"/>
      <c r="CN294" s="116"/>
      <c r="CX294" s="116"/>
      <c r="DH294" s="116"/>
      <c r="DR294" s="116"/>
      <c r="EB294" s="116"/>
      <c r="EL294" s="116"/>
      <c r="EV294" s="116"/>
      <c r="FF294" s="116"/>
      <c r="FP294" s="116"/>
      <c r="FZ294" s="116"/>
      <c r="GJ294" s="116"/>
      <c r="GT294" s="116"/>
      <c r="HD294" s="116"/>
      <c r="HN294" s="116"/>
      <c r="HX294" s="116"/>
      <c r="IH294" s="116"/>
    </row>
    <row xmlns:x14ac="http://schemas.microsoft.com/office/spreadsheetml/2009/9/ac" r="295" s="3" customFormat="true" x14ac:dyDescent="0.25">
      <c r="A295" s="371"/>
      <c r="B295" s="116"/>
      <c r="L295" s="116"/>
      <c r="V295" s="116"/>
      <c r="AF295" s="116"/>
      <c r="AP295" s="116"/>
      <c r="AZ295" s="116"/>
      <c r="BA295" s="116"/>
      <c r="BJ295" s="116"/>
      <c r="BK295" s="116"/>
      <c r="BT295" s="116"/>
      <c r="BU295" s="116"/>
      <c r="CD295" s="116"/>
      <c r="CN295" s="116"/>
      <c r="CX295" s="116"/>
      <c r="DH295" s="116"/>
      <c r="DR295" s="116"/>
      <c r="EB295" s="116"/>
      <c r="EL295" s="116"/>
      <c r="EV295" s="116"/>
      <c r="FF295" s="116"/>
      <c r="FP295" s="116"/>
      <c r="FZ295" s="116"/>
      <c r="GJ295" s="116"/>
      <c r="GT295" s="116"/>
      <c r="HD295" s="116"/>
      <c r="HN295" s="116"/>
      <c r="HX295" s="116"/>
      <c r="IH295" s="116"/>
    </row>
    <row xmlns:x14ac="http://schemas.microsoft.com/office/spreadsheetml/2009/9/ac" r="296" s="3" customFormat="true" x14ac:dyDescent="0.25">
      <c r="A296" s="371"/>
      <c r="B296" s="116"/>
      <c r="L296" s="116"/>
      <c r="V296" s="116"/>
      <c r="AF296" s="116"/>
      <c r="AP296" s="116"/>
      <c r="AZ296" s="116"/>
      <c r="BA296" s="116"/>
      <c r="BJ296" s="116"/>
      <c r="BK296" s="116"/>
      <c r="BT296" s="116"/>
      <c r="BU296" s="116"/>
      <c r="CD296" s="116"/>
      <c r="CN296" s="116"/>
      <c r="CX296" s="116"/>
      <c r="DH296" s="116"/>
      <c r="DR296" s="116"/>
      <c r="EB296" s="116"/>
      <c r="EL296" s="116"/>
      <c r="EV296" s="116"/>
      <c r="FF296" s="116"/>
      <c r="FP296" s="116"/>
      <c r="FZ296" s="116"/>
      <c r="GJ296" s="116"/>
      <c r="GT296" s="116"/>
      <c r="HD296" s="116"/>
      <c r="HN296" s="116"/>
      <c r="HX296" s="116"/>
      <c r="IH296" s="116"/>
    </row>
    <row xmlns:x14ac="http://schemas.microsoft.com/office/spreadsheetml/2009/9/ac" r="297" s="3" customFormat="true" x14ac:dyDescent="0.25">
      <c r="A297" s="371"/>
      <c r="B297" s="116"/>
      <c r="L297" s="116"/>
      <c r="V297" s="116"/>
      <c r="AF297" s="116"/>
      <c r="AP297" s="116"/>
      <c r="AZ297" s="116"/>
      <c r="BA297" s="116"/>
      <c r="BJ297" s="116"/>
      <c r="BK297" s="116"/>
      <c r="BT297" s="116"/>
      <c r="BU297" s="116"/>
      <c r="CD297" s="116"/>
      <c r="CN297" s="116"/>
      <c r="CX297" s="116"/>
      <c r="DH297" s="116"/>
      <c r="DR297" s="116"/>
      <c r="EB297" s="116"/>
      <c r="EL297" s="116"/>
      <c r="EV297" s="116"/>
      <c r="FF297" s="116"/>
      <c r="FP297" s="116"/>
      <c r="FZ297" s="116"/>
      <c r="GJ297" s="116"/>
      <c r="GT297" s="116"/>
      <c r="HD297" s="116"/>
      <c r="HN297" s="116"/>
      <c r="HX297" s="116"/>
      <c r="IH297" s="116"/>
    </row>
    <row xmlns:x14ac="http://schemas.microsoft.com/office/spreadsheetml/2009/9/ac" r="298" s="3" customFormat="true" x14ac:dyDescent="0.25">
      <c r="A298" s="371"/>
      <c r="B298" s="116"/>
      <c r="L298" s="116"/>
      <c r="V298" s="116"/>
      <c r="AF298" s="116"/>
      <c r="AP298" s="116"/>
      <c r="AZ298" s="116"/>
      <c r="BA298" s="116"/>
      <c r="BJ298" s="116"/>
      <c r="BK298" s="116"/>
      <c r="BT298" s="116"/>
      <c r="BU298" s="116"/>
      <c r="CD298" s="116"/>
      <c r="CN298" s="116"/>
      <c r="CX298" s="116"/>
      <c r="DH298" s="116"/>
      <c r="DR298" s="116"/>
      <c r="EB298" s="116"/>
      <c r="EL298" s="116"/>
      <c r="EV298" s="116"/>
      <c r="FF298" s="116"/>
      <c r="FP298" s="116"/>
      <c r="FZ298" s="116"/>
      <c r="GJ298" s="116"/>
      <c r="GT298" s="116"/>
      <c r="HD298" s="116"/>
      <c r="HN298" s="116"/>
      <c r="HX298" s="116"/>
      <c r="IH298" s="116"/>
    </row>
    <row xmlns:x14ac="http://schemas.microsoft.com/office/spreadsheetml/2009/9/ac" r="299" s="3" customFormat="true" x14ac:dyDescent="0.25">
      <c r="A299" s="371"/>
      <c r="B299" s="116"/>
      <c r="L299" s="116"/>
      <c r="V299" s="116"/>
      <c r="AF299" s="116"/>
      <c r="AP299" s="116"/>
      <c r="AZ299" s="116"/>
      <c r="BA299" s="116"/>
      <c r="BJ299" s="116"/>
      <c r="BK299" s="116"/>
      <c r="BT299" s="116"/>
      <c r="BU299" s="116"/>
      <c r="CD299" s="116"/>
      <c r="CN299" s="116"/>
      <c r="CX299" s="116"/>
      <c r="DH299" s="116"/>
      <c r="DR299" s="116"/>
      <c r="EB299" s="116"/>
      <c r="EL299" s="116"/>
      <c r="EV299" s="116"/>
      <c r="FF299" s="116"/>
      <c r="FP299" s="116"/>
      <c r="FZ299" s="116"/>
      <c r="GJ299" s="116"/>
      <c r="GT299" s="116"/>
      <c r="HD299" s="116"/>
      <c r="HN299" s="116"/>
      <c r="HX299" s="116"/>
      <c r="IH299" s="116"/>
    </row>
    <row xmlns:x14ac="http://schemas.microsoft.com/office/spreadsheetml/2009/9/ac" r="300" s="3" customFormat="true" x14ac:dyDescent="0.25">
      <c r="A300" s="371"/>
      <c r="B300" s="116"/>
      <c r="L300" s="116"/>
      <c r="V300" s="116"/>
      <c r="AF300" s="116"/>
      <c r="AP300" s="116"/>
      <c r="AZ300" s="116"/>
      <c r="BA300" s="116"/>
      <c r="BJ300" s="116"/>
      <c r="BK300" s="116"/>
      <c r="BT300" s="116"/>
      <c r="BU300" s="116"/>
      <c r="CD300" s="116"/>
      <c r="CN300" s="116"/>
      <c r="CX300" s="116"/>
      <c r="DH300" s="116"/>
      <c r="DR300" s="116"/>
      <c r="EB300" s="116"/>
      <c r="EL300" s="116"/>
      <c r="EV300" s="116"/>
      <c r="FF300" s="116"/>
      <c r="FP300" s="116"/>
      <c r="FZ300" s="116"/>
      <c r="GJ300" s="116"/>
      <c r="GT300" s="116"/>
      <c r="HD300" s="116"/>
      <c r="HN300" s="116"/>
      <c r="HX300" s="116"/>
      <c r="IH300" s="116"/>
    </row>
    <row xmlns:x14ac="http://schemas.microsoft.com/office/spreadsheetml/2009/9/ac" r="301" s="3" customFormat="true" x14ac:dyDescent="0.25">
      <c r="A301" s="371"/>
      <c r="B301" s="116"/>
      <c r="L301" s="116"/>
      <c r="V301" s="116"/>
      <c r="AF301" s="116"/>
      <c r="AP301" s="116"/>
      <c r="AZ301" s="116"/>
      <c r="BA301" s="116"/>
      <c r="BJ301" s="116"/>
      <c r="BK301" s="116"/>
      <c r="BT301" s="116"/>
      <c r="BU301" s="116"/>
      <c r="CD301" s="116"/>
      <c r="CN301" s="116"/>
      <c r="CX301" s="116"/>
      <c r="DH301" s="116"/>
      <c r="DR301" s="116"/>
      <c r="EB301" s="116"/>
      <c r="EL301" s="116"/>
      <c r="EV301" s="116"/>
      <c r="FF301" s="116"/>
      <c r="FP301" s="116"/>
      <c r="FZ301" s="116"/>
      <c r="GJ301" s="116"/>
      <c r="GT301" s="116"/>
      <c r="HD301" s="116"/>
      <c r="HN301" s="116"/>
      <c r="HX301" s="116"/>
      <c r="IH301" s="116"/>
    </row>
    <row xmlns:x14ac="http://schemas.microsoft.com/office/spreadsheetml/2009/9/ac" r="302" s="3" customFormat="true" x14ac:dyDescent="0.25">
      <c r="A302" s="371"/>
      <c r="B302" s="116"/>
      <c r="L302" s="116"/>
      <c r="V302" s="116"/>
      <c r="AF302" s="116"/>
      <c r="AP302" s="116"/>
      <c r="AZ302" s="116"/>
      <c r="BA302" s="116"/>
      <c r="BJ302" s="116"/>
      <c r="BK302" s="116"/>
      <c r="BT302" s="116"/>
      <c r="BU302" s="116"/>
      <c r="CD302" s="116"/>
      <c r="CN302" s="116"/>
      <c r="CX302" s="116"/>
      <c r="DH302" s="116"/>
      <c r="DR302" s="116"/>
      <c r="EB302" s="116"/>
      <c r="EL302" s="116"/>
      <c r="EV302" s="116"/>
      <c r="FF302" s="116"/>
      <c r="FP302" s="116"/>
      <c r="FZ302" s="116"/>
      <c r="GJ302" s="116"/>
      <c r="GT302" s="116"/>
      <c r="HD302" s="116"/>
      <c r="HN302" s="116"/>
      <c r="HX302" s="116"/>
      <c r="IH302" s="116"/>
    </row>
    <row xmlns:x14ac="http://schemas.microsoft.com/office/spreadsheetml/2009/9/ac" r="303" s="3" customFormat="true" x14ac:dyDescent="0.25">
      <c r="A303" s="371"/>
      <c r="B303" s="116"/>
      <c r="L303" s="116"/>
      <c r="V303" s="116"/>
      <c r="AF303" s="116"/>
      <c r="AP303" s="116"/>
      <c r="AZ303" s="116"/>
      <c r="BA303" s="116"/>
      <c r="BJ303" s="116"/>
      <c r="BK303" s="116"/>
      <c r="BT303" s="116"/>
      <c r="BU303" s="116"/>
      <c r="CD303" s="116"/>
      <c r="CN303" s="116"/>
      <c r="CX303" s="116"/>
      <c r="DH303" s="116"/>
      <c r="DR303" s="116"/>
      <c r="EB303" s="116"/>
      <c r="EL303" s="116"/>
      <c r="EV303" s="116"/>
      <c r="FF303" s="116"/>
      <c r="FP303" s="116"/>
      <c r="FZ303" s="116"/>
      <c r="GJ303" s="116"/>
      <c r="GT303" s="116"/>
      <c r="HD303" s="116"/>
      <c r="HN303" s="116"/>
      <c r="HX303" s="116"/>
      <c r="IH303" s="116"/>
    </row>
    <row xmlns:x14ac="http://schemas.microsoft.com/office/spreadsheetml/2009/9/ac" r="304" s="3" customFormat="true" x14ac:dyDescent="0.25">
      <c r="A304" s="371"/>
      <c r="B304" s="116"/>
      <c r="L304" s="116"/>
      <c r="V304" s="116"/>
      <c r="AF304" s="116"/>
      <c r="AP304" s="116"/>
      <c r="AZ304" s="116"/>
      <c r="BA304" s="116"/>
      <c r="BJ304" s="116"/>
      <c r="BK304" s="116"/>
      <c r="BT304" s="116"/>
      <c r="BU304" s="116"/>
      <c r="CD304" s="116"/>
      <c r="CN304" s="116"/>
      <c r="CX304" s="116"/>
      <c r="DH304" s="116"/>
      <c r="DR304" s="116"/>
      <c r="EB304" s="116"/>
      <c r="EL304" s="116"/>
      <c r="EV304" s="116"/>
      <c r="FF304" s="116"/>
      <c r="FP304" s="116"/>
      <c r="FZ304" s="116"/>
      <c r="GJ304" s="116"/>
      <c r="GT304" s="116"/>
      <c r="HD304" s="116"/>
      <c r="HN304" s="116"/>
      <c r="HX304" s="116"/>
      <c r="IH304" s="116"/>
    </row>
    <row xmlns:x14ac="http://schemas.microsoft.com/office/spreadsheetml/2009/9/ac" r="305" s="3" customFormat="true" x14ac:dyDescent="0.25">
      <c r="A305" s="371"/>
      <c r="B305" s="116"/>
      <c r="L305" s="116"/>
      <c r="V305" s="116"/>
      <c r="AF305" s="116"/>
      <c r="AP305" s="116"/>
      <c r="AZ305" s="116"/>
      <c r="BA305" s="116"/>
      <c r="BJ305" s="116"/>
      <c r="BK305" s="116"/>
      <c r="BT305" s="116"/>
      <c r="BU305" s="116"/>
      <c r="CD305" s="116"/>
      <c r="CN305" s="116"/>
      <c r="CX305" s="116"/>
      <c r="DH305" s="116"/>
      <c r="DR305" s="116"/>
      <c r="EB305" s="116"/>
      <c r="EL305" s="116"/>
      <c r="EV305" s="116"/>
      <c r="FF305" s="116"/>
      <c r="FP305" s="116"/>
      <c r="FZ305" s="116"/>
      <c r="GJ305" s="116"/>
      <c r="GT305" s="116"/>
      <c r="HD305" s="116"/>
      <c r="HN305" s="116"/>
      <c r="HX305" s="116"/>
      <c r="IH305" s="116"/>
    </row>
    <row xmlns:x14ac="http://schemas.microsoft.com/office/spreadsheetml/2009/9/ac" r="306" s="3" customFormat="true" x14ac:dyDescent="0.25">
      <c r="A306" s="371"/>
      <c r="B306" s="116"/>
      <c r="L306" s="116"/>
      <c r="V306" s="116"/>
      <c r="AF306" s="116"/>
      <c r="AP306" s="116"/>
      <c r="AZ306" s="116"/>
      <c r="BA306" s="116"/>
      <c r="BJ306" s="116"/>
      <c r="BK306" s="116"/>
      <c r="BT306" s="116"/>
      <c r="BU306" s="116"/>
      <c r="CD306" s="116"/>
      <c r="CN306" s="116"/>
      <c r="CX306" s="116"/>
      <c r="DH306" s="116"/>
      <c r="DR306" s="116"/>
      <c r="EB306" s="116"/>
      <c r="EL306" s="116"/>
      <c r="EV306" s="116"/>
      <c r="FF306" s="116"/>
      <c r="FP306" s="116"/>
      <c r="FZ306" s="116"/>
      <c r="GJ306" s="116"/>
      <c r="GT306" s="116"/>
      <c r="HD306" s="116"/>
      <c r="HN306" s="116"/>
      <c r="HX306" s="116"/>
      <c r="IH306" s="116"/>
    </row>
    <row xmlns:x14ac="http://schemas.microsoft.com/office/spreadsheetml/2009/9/ac" r="307" s="3" customFormat="true" x14ac:dyDescent="0.25">
      <c r="A307" s="371"/>
      <c r="B307" s="116"/>
      <c r="L307" s="116"/>
      <c r="V307" s="116"/>
      <c r="AF307" s="116"/>
      <c r="AP307" s="116"/>
      <c r="AZ307" s="116"/>
      <c r="BA307" s="116"/>
      <c r="BJ307" s="116"/>
      <c r="BK307" s="116"/>
      <c r="BT307" s="116"/>
      <c r="BU307" s="116"/>
      <c r="CD307" s="116"/>
      <c r="CN307" s="116"/>
      <c r="CX307" s="116"/>
      <c r="DH307" s="116"/>
      <c r="DR307" s="116"/>
      <c r="EB307" s="116"/>
      <c r="EL307" s="116"/>
      <c r="EV307" s="116"/>
      <c r="FF307" s="116"/>
      <c r="FP307" s="116"/>
      <c r="FZ307" s="116"/>
      <c r="GJ307" s="116"/>
      <c r="GT307" s="116"/>
      <c r="HD307" s="116"/>
      <c r="HN307" s="116"/>
      <c r="HX307" s="116"/>
      <c r="IH307" s="116"/>
    </row>
    <row xmlns:x14ac="http://schemas.microsoft.com/office/spreadsheetml/2009/9/ac" r="308" s="3" customFormat="true" x14ac:dyDescent="0.25">
      <c r="A308" s="371"/>
      <c r="B308" s="116"/>
      <c r="L308" s="116"/>
      <c r="V308" s="116"/>
      <c r="AF308" s="116"/>
      <c r="AP308" s="116"/>
      <c r="AZ308" s="116"/>
      <c r="BA308" s="116"/>
      <c r="BJ308" s="116"/>
      <c r="BK308" s="116"/>
      <c r="BT308" s="116"/>
      <c r="BU308" s="116"/>
      <c r="CD308" s="116"/>
      <c r="CN308" s="116"/>
      <c r="CX308" s="116"/>
      <c r="DH308" s="116"/>
      <c r="DR308" s="116"/>
      <c r="EB308" s="116"/>
      <c r="EL308" s="116"/>
      <c r="EV308" s="116"/>
      <c r="FF308" s="116"/>
      <c r="FP308" s="116"/>
      <c r="FZ308" s="116"/>
      <c r="GJ308" s="116"/>
      <c r="GT308" s="116"/>
      <c r="HD308" s="116"/>
      <c r="HN308" s="116"/>
      <c r="HX308" s="116"/>
      <c r="IH308" s="116"/>
    </row>
    <row xmlns:x14ac="http://schemas.microsoft.com/office/spreadsheetml/2009/9/ac" r="309" s="3" customFormat="true" x14ac:dyDescent="0.25">
      <c r="A309" s="371"/>
      <c r="B309" s="116"/>
      <c r="L309" s="116"/>
      <c r="V309" s="116"/>
      <c r="AF309" s="116"/>
      <c r="AP309" s="116"/>
      <c r="AZ309" s="116"/>
      <c r="BA309" s="116"/>
      <c r="BJ309" s="116"/>
      <c r="BK309" s="116"/>
      <c r="BT309" s="116"/>
      <c r="BU309" s="116"/>
      <c r="CD309" s="116"/>
      <c r="CN309" s="116"/>
      <c r="CX309" s="116"/>
      <c r="DH309" s="116"/>
      <c r="DR309" s="116"/>
      <c r="EB309" s="116"/>
      <c r="EL309" s="116"/>
      <c r="EV309" s="116"/>
      <c r="FF309" s="116"/>
      <c r="FP309" s="116"/>
      <c r="FZ309" s="116"/>
      <c r="GJ309" s="116"/>
      <c r="GT309" s="116"/>
      <c r="HD309" s="116"/>
      <c r="HN309" s="116"/>
      <c r="HX309" s="116"/>
      <c r="IH309" s="116"/>
    </row>
    <row xmlns:x14ac="http://schemas.microsoft.com/office/spreadsheetml/2009/9/ac" r="310" s="3" customFormat="true" x14ac:dyDescent="0.25">
      <c r="A310" s="371"/>
      <c r="B310" s="116"/>
      <c r="L310" s="116"/>
      <c r="V310" s="116"/>
      <c r="AF310" s="116"/>
      <c r="AP310" s="116"/>
      <c r="AZ310" s="116"/>
      <c r="BA310" s="116"/>
      <c r="BJ310" s="116"/>
      <c r="BK310" s="116"/>
      <c r="BT310" s="116"/>
      <c r="BU310" s="116"/>
      <c r="CD310" s="116"/>
      <c r="CN310" s="116"/>
      <c r="CX310" s="116"/>
      <c r="DH310" s="116"/>
      <c r="DR310" s="116"/>
      <c r="EB310" s="116"/>
      <c r="EL310" s="116"/>
      <c r="EV310" s="116"/>
      <c r="FF310" s="116"/>
      <c r="FP310" s="116"/>
      <c r="FZ310" s="116"/>
      <c r="GJ310" s="116"/>
      <c r="GT310" s="116"/>
      <c r="HD310" s="116"/>
      <c r="HN310" s="116"/>
      <c r="HX310" s="116"/>
      <c r="IH310" s="116"/>
    </row>
    <row xmlns:x14ac="http://schemas.microsoft.com/office/spreadsheetml/2009/9/ac" r="311" s="3" customFormat="true" x14ac:dyDescent="0.25">
      <c r="A311" s="371"/>
      <c r="B311" s="116"/>
      <c r="L311" s="116"/>
      <c r="V311" s="116"/>
      <c r="AF311" s="116"/>
      <c r="AP311" s="116"/>
      <c r="AZ311" s="116"/>
      <c r="BA311" s="116"/>
      <c r="BJ311" s="116"/>
      <c r="BK311" s="116"/>
      <c r="BT311" s="116"/>
      <c r="BU311" s="116"/>
      <c r="CD311" s="116"/>
      <c r="CN311" s="116"/>
      <c r="CX311" s="116"/>
      <c r="DH311" s="116"/>
      <c r="DR311" s="116"/>
      <c r="EB311" s="116"/>
      <c r="EL311" s="116"/>
      <c r="EV311" s="116"/>
      <c r="FF311" s="116"/>
      <c r="FP311" s="116"/>
      <c r="FZ311" s="116"/>
      <c r="GJ311" s="116"/>
      <c r="GT311" s="116"/>
      <c r="HD311" s="116"/>
      <c r="HN311" s="116"/>
      <c r="HX311" s="116"/>
      <c r="IH311" s="116"/>
    </row>
    <row xmlns:x14ac="http://schemas.microsoft.com/office/spreadsheetml/2009/9/ac" r="312" s="3" customFormat="true" x14ac:dyDescent="0.25">
      <c r="A312" s="371"/>
      <c r="B312" s="116"/>
      <c r="L312" s="116"/>
      <c r="V312" s="116"/>
      <c r="AF312" s="116"/>
      <c r="AP312" s="116"/>
      <c r="AZ312" s="116"/>
      <c r="BA312" s="116"/>
      <c r="BJ312" s="116"/>
      <c r="BK312" s="116"/>
      <c r="BT312" s="116"/>
      <c r="BU312" s="116"/>
      <c r="CD312" s="116"/>
      <c r="CN312" s="116"/>
      <c r="CX312" s="116"/>
      <c r="DH312" s="116"/>
      <c r="DR312" s="116"/>
      <c r="EB312" s="116"/>
      <c r="EL312" s="116"/>
      <c r="EV312" s="116"/>
      <c r="FF312" s="116"/>
      <c r="FP312" s="116"/>
      <c r="FZ312" s="116"/>
      <c r="GJ312" s="116"/>
      <c r="GT312" s="116"/>
      <c r="HD312" s="116"/>
      <c r="HN312" s="116"/>
      <c r="HX312" s="116"/>
      <c r="IH312" s="116"/>
    </row>
    <row xmlns:x14ac="http://schemas.microsoft.com/office/spreadsheetml/2009/9/ac" r="313" s="3" customFormat="true" x14ac:dyDescent="0.25">
      <c r="A313" s="371"/>
      <c r="B313" s="116"/>
      <c r="L313" s="116"/>
      <c r="V313" s="116"/>
      <c r="AF313" s="116"/>
      <c r="AP313" s="116"/>
      <c r="AZ313" s="116"/>
      <c r="BA313" s="116"/>
      <c r="BJ313" s="116"/>
      <c r="BK313" s="116"/>
      <c r="BT313" s="116"/>
      <c r="BU313" s="116"/>
      <c r="CD313" s="116"/>
      <c r="CN313" s="116"/>
      <c r="CX313" s="116"/>
      <c r="DH313" s="116"/>
      <c r="DR313" s="116"/>
      <c r="EB313" s="116"/>
      <c r="EL313" s="116"/>
      <c r="EV313" s="116"/>
      <c r="FF313" s="116"/>
      <c r="FP313" s="116"/>
      <c r="FZ313" s="116"/>
      <c r="GJ313" s="116"/>
      <c r="GT313" s="116"/>
      <c r="HD313" s="116"/>
      <c r="HN313" s="116"/>
      <c r="HX313" s="116"/>
      <c r="IH313" s="116"/>
    </row>
    <row xmlns:x14ac="http://schemas.microsoft.com/office/spreadsheetml/2009/9/ac" r="314" s="3" customFormat="true" x14ac:dyDescent="0.25">
      <c r="A314" s="371"/>
      <c r="B314" s="116"/>
      <c r="L314" s="116"/>
      <c r="V314" s="116"/>
      <c r="AF314" s="116"/>
      <c r="AP314" s="116"/>
      <c r="AZ314" s="116"/>
      <c r="BA314" s="116"/>
      <c r="BJ314" s="116"/>
      <c r="BK314" s="116"/>
      <c r="BT314" s="116"/>
      <c r="BU314" s="116"/>
      <c r="CD314" s="116"/>
      <c r="CN314" s="116"/>
      <c r="CX314" s="116"/>
      <c r="DH314" s="116"/>
      <c r="DR314" s="116"/>
      <c r="EB314" s="116"/>
      <c r="EL314" s="116"/>
      <c r="EV314" s="116"/>
      <c r="FF314" s="116"/>
      <c r="FP314" s="116"/>
      <c r="FZ314" s="116"/>
      <c r="GJ314" s="116"/>
      <c r="GT314" s="116"/>
      <c r="HD314" s="116"/>
      <c r="HN314" s="116"/>
      <c r="HX314" s="116"/>
      <c r="IH314" s="116"/>
    </row>
    <row xmlns:x14ac="http://schemas.microsoft.com/office/spreadsheetml/2009/9/ac" r="315" s="3" customFormat="true" x14ac:dyDescent="0.25">
      <c r="A315" s="371"/>
      <c r="B315" s="116"/>
      <c r="L315" s="116"/>
      <c r="V315" s="116"/>
      <c r="AF315" s="116"/>
      <c r="AP315" s="116"/>
      <c r="AZ315" s="116"/>
      <c r="BA315" s="116"/>
      <c r="BJ315" s="116"/>
      <c r="BK315" s="116"/>
      <c r="BT315" s="116"/>
      <c r="BU315" s="116"/>
      <c r="CD315" s="116"/>
      <c r="CN315" s="116"/>
      <c r="CX315" s="116"/>
      <c r="DH315" s="116"/>
      <c r="DR315" s="116"/>
      <c r="EB315" s="116"/>
      <c r="EL315" s="116"/>
      <c r="EV315" s="116"/>
      <c r="FF315" s="116"/>
      <c r="FP315" s="116"/>
      <c r="FZ315" s="116"/>
      <c r="GJ315" s="116"/>
      <c r="GT315" s="116"/>
      <c r="HD315" s="116"/>
      <c r="HN315" s="116"/>
      <c r="HX315" s="116"/>
      <c r="IH315" s="116"/>
    </row>
    <row xmlns:x14ac="http://schemas.microsoft.com/office/spreadsheetml/2009/9/ac" r="316" s="3" customFormat="true" x14ac:dyDescent="0.25">
      <c r="A316" s="371"/>
      <c r="B316" s="116"/>
      <c r="L316" s="116"/>
      <c r="V316" s="116"/>
      <c r="AF316" s="116"/>
      <c r="AP316" s="116"/>
      <c r="AZ316" s="116"/>
      <c r="BA316" s="116"/>
      <c r="BJ316" s="116"/>
      <c r="BK316" s="116"/>
      <c r="BT316" s="116"/>
      <c r="BU316" s="116"/>
      <c r="CD316" s="116"/>
      <c r="CN316" s="116"/>
      <c r="CX316" s="116"/>
      <c r="DH316" s="116"/>
      <c r="DR316" s="116"/>
      <c r="EB316" s="116"/>
      <c r="EL316" s="116"/>
      <c r="EV316" s="116"/>
      <c r="FF316" s="116"/>
      <c r="FP316" s="116"/>
      <c r="FZ316" s="116"/>
      <c r="GJ316" s="116"/>
      <c r="GT316" s="116"/>
      <c r="HD316" s="116"/>
      <c r="HN316" s="116"/>
      <c r="HX316" s="116"/>
      <c r="IH316" s="116"/>
    </row>
    <row xmlns:x14ac="http://schemas.microsoft.com/office/spreadsheetml/2009/9/ac" r="317" s="3" customFormat="true" x14ac:dyDescent="0.25">
      <c r="A317" s="371"/>
      <c r="B317" s="116"/>
      <c r="L317" s="116"/>
      <c r="V317" s="116"/>
      <c r="AF317" s="116"/>
      <c r="AP317" s="116"/>
      <c r="AZ317" s="116"/>
      <c r="BA317" s="116"/>
      <c r="BJ317" s="116"/>
      <c r="BK317" s="116"/>
      <c r="BT317" s="116"/>
      <c r="BU317" s="116"/>
      <c r="CD317" s="116"/>
      <c r="CN317" s="116"/>
      <c r="CX317" s="116"/>
      <c r="DH317" s="116"/>
      <c r="DR317" s="116"/>
      <c r="EB317" s="116"/>
      <c r="EL317" s="116"/>
      <c r="EV317" s="116"/>
      <c r="FF317" s="116"/>
      <c r="FP317" s="116"/>
      <c r="FZ317" s="116"/>
      <c r="GJ317" s="116"/>
      <c r="GT317" s="116"/>
      <c r="HD317" s="116"/>
      <c r="HN317" s="116"/>
      <c r="HX317" s="116"/>
      <c r="IH317" s="116"/>
    </row>
    <row xmlns:x14ac="http://schemas.microsoft.com/office/spreadsheetml/2009/9/ac" r="318" s="3" customFormat="true" x14ac:dyDescent="0.25">
      <c r="A318" s="371"/>
      <c r="B318" s="116"/>
      <c r="L318" s="116"/>
      <c r="V318" s="116"/>
      <c r="AF318" s="116"/>
      <c r="AP318" s="116"/>
      <c r="AZ318" s="116"/>
      <c r="BA318" s="116"/>
      <c r="BJ318" s="116"/>
      <c r="BK318" s="116"/>
      <c r="BT318" s="116"/>
      <c r="BU318" s="116"/>
      <c r="CD318" s="116"/>
      <c r="CN318" s="116"/>
      <c r="CX318" s="116"/>
      <c r="DH318" s="116"/>
      <c r="DR318" s="116"/>
      <c r="EB318" s="116"/>
      <c r="EL318" s="116"/>
      <c r="EV318" s="116"/>
      <c r="FF318" s="116"/>
      <c r="FP318" s="116"/>
      <c r="FZ318" s="116"/>
      <c r="GJ318" s="116"/>
      <c r="GT318" s="116"/>
      <c r="HD318" s="116"/>
      <c r="HN318" s="116"/>
      <c r="HX318" s="116"/>
      <c r="IH318" s="116"/>
    </row>
    <row xmlns:x14ac="http://schemas.microsoft.com/office/spreadsheetml/2009/9/ac" r="319" s="3" customFormat="true" x14ac:dyDescent="0.25">
      <c r="A319" s="371"/>
      <c r="B319" s="116"/>
      <c r="L319" s="116"/>
      <c r="V319" s="116"/>
      <c r="AF319" s="116"/>
      <c r="AP319" s="116"/>
      <c r="AZ319" s="116"/>
      <c r="BA319" s="116"/>
      <c r="BJ319" s="116"/>
      <c r="BK319" s="116"/>
      <c r="BT319" s="116"/>
      <c r="BU319" s="116"/>
      <c r="CD319" s="116"/>
      <c r="CN319" s="116"/>
      <c r="CX319" s="116"/>
      <c r="DH319" s="116"/>
      <c r="DR319" s="116"/>
      <c r="EB319" s="116"/>
      <c r="EL319" s="116"/>
      <c r="EV319" s="116"/>
      <c r="FF319" s="116"/>
      <c r="FP319" s="116"/>
      <c r="FZ319" s="116"/>
      <c r="GJ319" s="116"/>
      <c r="GT319" s="116"/>
      <c r="HD319" s="116"/>
      <c r="HN319" s="116"/>
      <c r="HX319" s="116"/>
      <c r="IH319" s="116"/>
    </row>
    <row xmlns:x14ac="http://schemas.microsoft.com/office/spreadsheetml/2009/9/ac" r="320" s="3" customFormat="true" x14ac:dyDescent="0.25">
      <c r="A320" s="371"/>
      <c r="B320" s="116"/>
      <c r="L320" s="116"/>
      <c r="V320" s="116"/>
      <c r="AF320" s="116"/>
      <c r="AP320" s="116"/>
      <c r="AZ320" s="116"/>
      <c r="BA320" s="116"/>
      <c r="BJ320" s="116"/>
      <c r="BK320" s="116"/>
      <c r="BT320" s="116"/>
      <c r="BU320" s="116"/>
      <c r="CD320" s="116"/>
      <c r="CN320" s="116"/>
      <c r="CX320" s="116"/>
      <c r="DH320" s="116"/>
      <c r="DR320" s="116"/>
      <c r="EB320" s="116"/>
      <c r="EL320" s="116"/>
      <c r="EV320" s="116"/>
      <c r="FF320" s="116"/>
      <c r="FP320" s="116"/>
      <c r="FZ320" s="116"/>
      <c r="GJ320" s="116"/>
      <c r="GT320" s="116"/>
      <c r="HD320" s="116"/>
      <c r="HN320" s="116"/>
      <c r="HX320" s="116"/>
      <c r="IH320" s="116"/>
    </row>
    <row xmlns:x14ac="http://schemas.microsoft.com/office/spreadsheetml/2009/9/ac" r="321" s="3" customFormat="true" x14ac:dyDescent="0.25">
      <c r="A321" s="371"/>
      <c r="B321" s="116"/>
      <c r="L321" s="116"/>
      <c r="V321" s="116"/>
      <c r="AF321" s="116"/>
      <c r="AP321" s="116"/>
      <c r="AZ321" s="116"/>
      <c r="BA321" s="116"/>
      <c r="BJ321" s="116"/>
      <c r="BK321" s="116"/>
      <c r="BT321" s="116"/>
      <c r="BU321" s="116"/>
      <c r="CD321" s="116"/>
      <c r="CN321" s="116"/>
      <c r="CX321" s="116"/>
      <c r="DH321" s="116"/>
      <c r="DR321" s="116"/>
      <c r="EB321" s="116"/>
      <c r="EL321" s="116"/>
      <c r="EV321" s="116"/>
      <c r="FF321" s="116"/>
      <c r="FP321" s="116"/>
      <c r="FZ321" s="116"/>
      <c r="GJ321" s="116"/>
      <c r="GT321" s="116"/>
      <c r="HD321" s="116"/>
      <c r="HN321" s="116"/>
      <c r="HX321" s="116"/>
      <c r="IH321" s="116"/>
    </row>
    <row xmlns:x14ac="http://schemas.microsoft.com/office/spreadsheetml/2009/9/ac" r="322" s="3" customFormat="true" x14ac:dyDescent="0.25">
      <c r="A322" s="371"/>
      <c r="B322" s="116"/>
      <c r="L322" s="116"/>
      <c r="V322" s="116"/>
      <c r="AF322" s="116"/>
      <c r="AP322" s="116"/>
      <c r="AZ322" s="116"/>
      <c r="BA322" s="116"/>
      <c r="BJ322" s="116"/>
      <c r="BK322" s="116"/>
      <c r="BT322" s="116"/>
      <c r="BU322" s="116"/>
      <c r="CD322" s="116"/>
      <c r="CN322" s="116"/>
      <c r="CX322" s="116"/>
      <c r="DH322" s="116"/>
      <c r="DR322" s="116"/>
      <c r="EB322" s="116"/>
      <c r="EL322" s="116"/>
      <c r="EV322" s="116"/>
      <c r="FF322" s="116"/>
      <c r="FP322" s="116"/>
      <c r="FZ322" s="116"/>
      <c r="GJ322" s="116"/>
      <c r="GT322" s="116"/>
      <c r="HD322" s="116"/>
      <c r="HN322" s="116"/>
      <c r="HX322" s="116"/>
      <c r="IH322" s="116"/>
    </row>
    <row xmlns:x14ac="http://schemas.microsoft.com/office/spreadsheetml/2009/9/ac" r="323" s="3" customFormat="true" x14ac:dyDescent="0.25">
      <c r="A323" s="371"/>
      <c r="B323" s="116"/>
      <c r="L323" s="116"/>
      <c r="V323" s="116"/>
      <c r="AF323" s="116"/>
      <c r="AP323" s="116"/>
      <c r="AZ323" s="116"/>
      <c r="BA323" s="116"/>
      <c r="BJ323" s="116"/>
      <c r="BK323" s="116"/>
      <c r="BT323" s="116"/>
      <c r="BU323" s="116"/>
      <c r="CD323" s="116"/>
      <c r="CN323" s="116"/>
      <c r="CX323" s="116"/>
      <c r="DH323" s="116"/>
      <c r="DR323" s="116"/>
      <c r="EB323" s="116"/>
      <c r="EL323" s="116"/>
      <c r="EV323" s="116"/>
      <c r="FF323" s="116"/>
      <c r="FP323" s="116"/>
      <c r="FZ323" s="116"/>
      <c r="GJ323" s="116"/>
      <c r="GT323" s="116"/>
      <c r="HD323" s="116"/>
      <c r="HN323" s="116"/>
      <c r="HX323" s="116"/>
      <c r="IH323" s="116"/>
    </row>
    <row xmlns:x14ac="http://schemas.microsoft.com/office/spreadsheetml/2009/9/ac" r="324" s="3" customFormat="true" x14ac:dyDescent="0.25">
      <c r="A324" s="371"/>
      <c r="B324" s="116"/>
      <c r="L324" s="116"/>
      <c r="V324" s="116"/>
      <c r="AF324" s="116"/>
      <c r="AP324" s="116"/>
      <c r="AZ324" s="116"/>
      <c r="BA324" s="116"/>
      <c r="BJ324" s="116"/>
      <c r="BK324" s="116"/>
      <c r="BT324" s="116"/>
      <c r="BU324" s="116"/>
      <c r="CD324" s="116"/>
      <c r="CN324" s="116"/>
      <c r="CX324" s="116"/>
      <c r="DH324" s="116"/>
      <c r="DR324" s="116"/>
      <c r="EB324" s="116"/>
      <c r="EL324" s="116"/>
      <c r="EV324" s="116"/>
      <c r="FF324" s="116"/>
      <c r="FP324" s="116"/>
      <c r="FZ324" s="116"/>
      <c r="GJ324" s="116"/>
      <c r="GT324" s="116"/>
      <c r="HD324" s="116"/>
      <c r="HN324" s="116"/>
      <c r="HX324" s="116"/>
      <c r="IH324" s="116"/>
    </row>
    <row xmlns:x14ac="http://schemas.microsoft.com/office/spreadsheetml/2009/9/ac" r="325" s="3" customFormat="true" x14ac:dyDescent="0.25">
      <c r="A325" s="371"/>
      <c r="B325" s="116"/>
      <c r="L325" s="116"/>
      <c r="V325" s="116"/>
      <c r="AF325" s="116"/>
      <c r="AP325" s="116"/>
      <c r="AZ325" s="116"/>
      <c r="BA325" s="116"/>
      <c r="BJ325" s="116"/>
      <c r="BK325" s="116"/>
      <c r="BT325" s="116"/>
      <c r="BU325" s="116"/>
      <c r="CD325" s="116"/>
      <c r="CN325" s="116"/>
      <c r="CX325" s="116"/>
      <c r="DH325" s="116"/>
      <c r="DR325" s="116"/>
      <c r="EB325" s="116"/>
      <c r="EL325" s="116"/>
      <c r="EV325" s="116"/>
      <c r="FF325" s="116"/>
      <c r="FP325" s="116"/>
      <c r="FZ325" s="116"/>
      <c r="GJ325" s="116"/>
      <c r="GT325" s="116"/>
      <c r="HD325" s="116"/>
      <c r="HN325" s="116"/>
      <c r="HX325" s="116"/>
      <c r="IH325" s="116"/>
    </row>
    <row xmlns:x14ac="http://schemas.microsoft.com/office/spreadsheetml/2009/9/ac" r="326" s="3" customFormat="true" x14ac:dyDescent="0.25">
      <c r="A326" s="371"/>
      <c r="B326" s="116"/>
      <c r="L326" s="116"/>
      <c r="V326" s="116"/>
      <c r="AF326" s="116"/>
      <c r="AP326" s="116"/>
      <c r="AZ326" s="116"/>
      <c r="BA326" s="116"/>
      <c r="BJ326" s="116"/>
      <c r="BK326" s="116"/>
      <c r="BT326" s="116"/>
      <c r="BU326" s="116"/>
      <c r="CD326" s="116"/>
      <c r="CN326" s="116"/>
      <c r="CX326" s="116"/>
      <c r="DH326" s="116"/>
      <c r="DR326" s="116"/>
      <c r="EB326" s="116"/>
      <c r="EL326" s="116"/>
      <c r="EV326" s="116"/>
      <c r="FF326" s="116"/>
      <c r="FP326" s="116"/>
      <c r="FZ326" s="116"/>
      <c r="GJ326" s="116"/>
      <c r="GT326" s="116"/>
      <c r="HD326" s="116"/>
      <c r="HN326" s="116"/>
      <c r="HX326" s="116"/>
      <c r="IH326" s="116"/>
    </row>
    <row xmlns:x14ac="http://schemas.microsoft.com/office/spreadsheetml/2009/9/ac" r="327" s="3" customFormat="true" x14ac:dyDescent="0.25">
      <c r="A327" s="371"/>
      <c r="B327" s="116"/>
      <c r="L327" s="116"/>
      <c r="V327" s="116"/>
      <c r="AF327" s="116"/>
      <c r="AP327" s="116"/>
      <c r="AZ327" s="116"/>
      <c r="BA327" s="116"/>
      <c r="BJ327" s="116"/>
      <c r="BK327" s="116"/>
      <c r="BT327" s="116"/>
      <c r="BU327" s="116"/>
      <c r="CD327" s="116"/>
      <c r="CN327" s="116"/>
      <c r="CX327" s="116"/>
      <c r="DH327" s="116"/>
      <c r="DR327" s="116"/>
      <c r="EB327" s="116"/>
      <c r="EL327" s="116"/>
      <c r="EV327" s="116"/>
      <c r="FF327" s="116"/>
      <c r="FP327" s="116"/>
      <c r="FZ327" s="116"/>
      <c r="GJ327" s="116"/>
      <c r="GT327" s="116"/>
      <c r="HD327" s="116"/>
      <c r="HN327" s="116"/>
      <c r="HX327" s="116"/>
      <c r="IH327" s="116"/>
    </row>
    <row xmlns:x14ac="http://schemas.microsoft.com/office/spreadsheetml/2009/9/ac" r="328" s="3" customFormat="true" x14ac:dyDescent="0.25">
      <c r="A328" s="371"/>
      <c r="B328" s="116"/>
      <c r="L328" s="116"/>
      <c r="V328" s="116"/>
      <c r="AF328" s="116"/>
      <c r="AP328" s="116"/>
      <c r="AZ328" s="116"/>
      <c r="BA328" s="116"/>
      <c r="BJ328" s="116"/>
      <c r="BK328" s="116"/>
      <c r="BT328" s="116"/>
      <c r="BU328" s="116"/>
      <c r="CD328" s="116"/>
      <c r="CN328" s="116"/>
      <c r="CX328" s="116"/>
      <c r="DH328" s="116"/>
      <c r="DR328" s="116"/>
      <c r="EB328" s="116"/>
      <c r="EL328" s="116"/>
      <c r="EV328" s="116"/>
      <c r="FF328" s="116"/>
      <c r="FP328" s="116"/>
      <c r="FZ328" s="116"/>
      <c r="GJ328" s="116"/>
      <c r="GT328" s="116"/>
      <c r="HD328" s="116"/>
      <c r="HN328" s="116"/>
      <c r="HX328" s="116"/>
      <c r="IH328" s="116"/>
    </row>
    <row xmlns:x14ac="http://schemas.microsoft.com/office/spreadsheetml/2009/9/ac" r="329" s="3" customFormat="true" x14ac:dyDescent="0.25">
      <c r="A329" s="371"/>
      <c r="B329" s="116"/>
      <c r="L329" s="116"/>
      <c r="V329" s="116"/>
      <c r="AF329" s="116"/>
      <c r="AP329" s="116"/>
      <c r="AZ329" s="116"/>
      <c r="BA329" s="116"/>
      <c r="BJ329" s="116"/>
      <c r="BK329" s="116"/>
      <c r="BT329" s="116"/>
      <c r="BU329" s="116"/>
      <c r="CD329" s="116"/>
      <c r="CN329" s="116"/>
      <c r="CX329" s="116"/>
      <c r="DH329" s="116"/>
      <c r="DR329" s="116"/>
      <c r="EB329" s="116"/>
      <c r="EL329" s="116"/>
      <c r="EV329" s="116"/>
      <c r="FF329" s="116"/>
      <c r="FP329" s="116"/>
      <c r="FZ329" s="116"/>
      <c r="GJ329" s="116"/>
      <c r="GT329" s="116"/>
      <c r="HD329" s="116"/>
      <c r="HN329" s="116"/>
      <c r="HX329" s="116"/>
      <c r="IH329" s="116"/>
    </row>
    <row xmlns:x14ac="http://schemas.microsoft.com/office/spreadsheetml/2009/9/ac" r="330" s="3" customFormat="true" x14ac:dyDescent="0.25">
      <c r="A330" s="371"/>
      <c r="B330" s="116"/>
      <c r="L330" s="116"/>
      <c r="V330" s="116"/>
      <c r="AF330" s="116"/>
      <c r="AP330" s="116"/>
      <c r="AZ330" s="116"/>
      <c r="BA330" s="116"/>
      <c r="BJ330" s="116"/>
      <c r="BK330" s="116"/>
      <c r="BT330" s="116"/>
      <c r="BU330" s="116"/>
      <c r="CD330" s="116"/>
      <c r="CN330" s="116"/>
      <c r="CX330" s="116"/>
      <c r="DH330" s="116"/>
      <c r="DR330" s="116"/>
      <c r="EB330" s="116"/>
      <c r="EL330" s="116"/>
      <c r="EV330" s="116"/>
      <c r="FF330" s="116"/>
      <c r="FP330" s="116"/>
      <c r="FZ330" s="116"/>
      <c r="GJ330" s="116"/>
      <c r="GT330" s="116"/>
      <c r="HD330" s="116"/>
      <c r="HN330" s="116"/>
      <c r="HX330" s="116"/>
      <c r="IH330" s="116"/>
    </row>
    <row xmlns:x14ac="http://schemas.microsoft.com/office/spreadsheetml/2009/9/ac" r="331" s="3" customFormat="true" x14ac:dyDescent="0.25">
      <c r="A331" s="371"/>
      <c r="B331" s="116"/>
      <c r="L331" s="116"/>
      <c r="V331" s="116"/>
      <c r="AF331" s="116"/>
      <c r="AP331" s="116"/>
      <c r="AZ331" s="116"/>
      <c r="BA331" s="116"/>
      <c r="BJ331" s="116"/>
      <c r="BK331" s="116"/>
      <c r="BT331" s="116"/>
      <c r="BU331" s="116"/>
      <c r="CD331" s="116"/>
      <c r="CN331" s="116"/>
      <c r="CX331" s="116"/>
      <c r="DH331" s="116"/>
      <c r="DR331" s="116"/>
      <c r="EB331" s="116"/>
      <c r="EL331" s="116"/>
      <c r="EV331" s="116"/>
      <c r="FF331" s="116"/>
      <c r="FP331" s="116"/>
      <c r="FZ331" s="116"/>
      <c r="GJ331" s="116"/>
      <c r="GT331" s="116"/>
      <c r="HD331" s="116"/>
      <c r="HN331" s="116"/>
      <c r="HX331" s="116"/>
      <c r="IH331" s="116"/>
    </row>
    <row xmlns:x14ac="http://schemas.microsoft.com/office/spreadsheetml/2009/9/ac" r="332" s="3" customFormat="true" x14ac:dyDescent="0.25">
      <c r="A332" s="371"/>
      <c r="B332" s="116"/>
      <c r="L332" s="116"/>
      <c r="V332" s="116"/>
      <c r="AF332" s="116"/>
      <c r="AP332" s="116"/>
      <c r="AZ332" s="116"/>
      <c r="BA332" s="116"/>
      <c r="BJ332" s="116"/>
      <c r="BK332" s="116"/>
      <c r="BT332" s="116"/>
      <c r="BU332" s="116"/>
      <c r="CD332" s="116"/>
      <c r="CN332" s="116"/>
      <c r="CX332" s="116"/>
      <c r="DH332" s="116"/>
      <c r="DR332" s="116"/>
      <c r="EB332" s="116"/>
      <c r="EL332" s="116"/>
      <c r="EV332" s="116"/>
      <c r="FF332" s="116"/>
      <c r="FP332" s="116"/>
      <c r="FZ332" s="116"/>
      <c r="GJ332" s="116"/>
      <c r="GT332" s="116"/>
      <c r="HD332" s="116"/>
      <c r="HN332" s="116"/>
      <c r="HX332" s="116"/>
      <c r="IH332" s="116"/>
    </row>
    <row xmlns:x14ac="http://schemas.microsoft.com/office/spreadsheetml/2009/9/ac" r="333" s="3" customFormat="true" x14ac:dyDescent="0.25">
      <c r="A333" s="371"/>
      <c r="B333" s="116"/>
      <c r="L333" s="116"/>
      <c r="V333" s="116"/>
      <c r="AF333" s="116"/>
      <c r="AP333" s="116"/>
      <c r="AZ333" s="116"/>
      <c r="BA333" s="116"/>
      <c r="BJ333" s="116"/>
      <c r="BK333" s="116"/>
      <c r="BT333" s="116"/>
      <c r="BU333" s="116"/>
      <c r="CD333" s="116"/>
      <c r="CN333" s="116"/>
      <c r="CX333" s="116"/>
      <c r="DH333" s="116"/>
      <c r="DR333" s="116"/>
      <c r="EB333" s="116"/>
      <c r="EL333" s="116"/>
      <c r="EV333" s="116"/>
      <c r="FF333" s="116"/>
      <c r="FP333" s="116"/>
      <c r="FZ333" s="116"/>
      <c r="GJ333" s="116"/>
      <c r="GT333" s="116"/>
      <c r="HD333" s="116"/>
      <c r="HN333" s="116"/>
      <c r="HX333" s="116"/>
      <c r="IH333" s="116"/>
    </row>
    <row xmlns:x14ac="http://schemas.microsoft.com/office/spreadsheetml/2009/9/ac" r="334" s="3" customFormat="true" x14ac:dyDescent="0.25">
      <c r="A334" s="371"/>
      <c r="B334" s="116"/>
      <c r="L334" s="116"/>
      <c r="V334" s="116"/>
      <c r="AF334" s="116"/>
      <c r="AP334" s="116"/>
      <c r="AZ334" s="116"/>
      <c r="BA334" s="116"/>
      <c r="BJ334" s="116"/>
      <c r="BK334" s="116"/>
      <c r="BT334" s="116"/>
      <c r="BU334" s="116"/>
      <c r="CD334" s="116"/>
      <c r="CN334" s="116"/>
      <c r="CX334" s="116"/>
      <c r="DH334" s="116"/>
      <c r="DR334" s="116"/>
      <c r="EB334" s="116"/>
      <c r="EL334" s="116"/>
      <c r="EV334" s="116"/>
      <c r="FF334" s="116"/>
      <c r="FP334" s="116"/>
      <c r="FZ334" s="116"/>
      <c r="GJ334" s="116"/>
      <c r="GT334" s="116"/>
      <c r="HD334" s="116"/>
      <c r="HN334" s="116"/>
      <c r="HX334" s="116"/>
      <c r="IH334" s="116"/>
    </row>
    <row xmlns:x14ac="http://schemas.microsoft.com/office/spreadsheetml/2009/9/ac" r="335" s="3" customFormat="true" x14ac:dyDescent="0.25">
      <c r="A335" s="371"/>
      <c r="B335" s="116"/>
      <c r="L335" s="116"/>
      <c r="V335" s="116"/>
      <c r="AF335" s="116"/>
      <c r="AP335" s="116"/>
      <c r="AZ335" s="116"/>
      <c r="BA335" s="116"/>
      <c r="BJ335" s="116"/>
      <c r="BK335" s="116"/>
      <c r="BT335" s="116"/>
      <c r="BU335" s="116"/>
      <c r="CD335" s="116"/>
      <c r="CN335" s="116"/>
      <c r="CX335" s="116"/>
      <c r="DH335" s="116"/>
      <c r="DR335" s="116"/>
      <c r="EB335" s="116"/>
      <c r="EL335" s="116"/>
      <c r="EV335" s="116"/>
      <c r="FF335" s="116"/>
      <c r="FP335" s="116"/>
      <c r="FZ335" s="116"/>
      <c r="GJ335" s="116"/>
      <c r="GT335" s="116"/>
      <c r="HD335" s="116"/>
      <c r="HN335" s="116"/>
      <c r="HX335" s="116"/>
      <c r="IH335" s="116"/>
    </row>
    <row xmlns:x14ac="http://schemas.microsoft.com/office/spreadsheetml/2009/9/ac" r="336" s="3" customFormat="true" x14ac:dyDescent="0.25">
      <c r="A336" s="371"/>
      <c r="B336" s="116"/>
      <c r="L336" s="116"/>
      <c r="V336" s="116"/>
      <c r="AF336" s="116"/>
      <c r="AP336" s="116"/>
      <c r="AZ336" s="116"/>
      <c r="BA336" s="116"/>
      <c r="BJ336" s="116"/>
      <c r="BK336" s="116"/>
      <c r="BT336" s="116"/>
      <c r="BU336" s="116"/>
      <c r="CD336" s="116"/>
      <c r="CN336" s="116"/>
      <c r="CX336" s="116"/>
      <c r="DH336" s="116"/>
      <c r="DR336" s="116"/>
      <c r="EB336" s="116"/>
      <c r="EL336" s="116"/>
      <c r="EV336" s="116"/>
      <c r="FF336" s="116"/>
      <c r="FP336" s="116"/>
      <c r="FZ336" s="116"/>
      <c r="GJ336" s="116"/>
      <c r="GT336" s="116"/>
      <c r="HD336" s="116"/>
      <c r="HN336" s="116"/>
      <c r="HX336" s="116"/>
      <c r="IH336" s="116"/>
    </row>
    <row xmlns:x14ac="http://schemas.microsoft.com/office/spreadsheetml/2009/9/ac" r="337" s="3" customFormat="true" x14ac:dyDescent="0.25">
      <c r="A337" s="371"/>
      <c r="B337" s="116"/>
      <c r="L337" s="116"/>
      <c r="V337" s="116"/>
      <c r="AF337" s="116"/>
      <c r="AP337" s="116"/>
      <c r="AZ337" s="116"/>
      <c r="BA337" s="116"/>
      <c r="BJ337" s="116"/>
      <c r="BK337" s="116"/>
      <c r="BT337" s="116"/>
      <c r="BU337" s="116"/>
      <c r="CD337" s="116"/>
      <c r="CN337" s="116"/>
      <c r="CX337" s="116"/>
      <c r="DH337" s="116"/>
      <c r="DR337" s="116"/>
      <c r="EB337" s="116"/>
      <c r="EL337" s="116"/>
      <c r="EV337" s="116"/>
      <c r="FF337" s="116"/>
      <c r="FP337" s="116"/>
      <c r="FZ337" s="116"/>
      <c r="GJ337" s="116"/>
      <c r="GT337" s="116"/>
      <c r="HD337" s="116"/>
      <c r="HN337" s="116"/>
      <c r="HX337" s="116"/>
      <c r="IH337" s="116"/>
    </row>
    <row xmlns:x14ac="http://schemas.microsoft.com/office/spreadsheetml/2009/9/ac" r="338" s="3" customFormat="true" x14ac:dyDescent="0.25">
      <c r="A338" s="371"/>
      <c r="B338" s="116"/>
      <c r="L338" s="116"/>
      <c r="V338" s="116"/>
      <c r="AF338" s="116"/>
      <c r="AP338" s="116"/>
      <c r="AZ338" s="116"/>
      <c r="BA338" s="116"/>
      <c r="BJ338" s="116"/>
      <c r="BK338" s="116"/>
      <c r="BT338" s="116"/>
      <c r="BU338" s="116"/>
      <c r="CD338" s="116"/>
      <c r="CN338" s="116"/>
      <c r="CX338" s="116"/>
      <c r="DH338" s="116"/>
      <c r="DR338" s="116"/>
      <c r="EB338" s="116"/>
      <c r="EL338" s="116"/>
      <c r="EV338" s="116"/>
      <c r="FF338" s="116"/>
      <c r="FP338" s="116"/>
      <c r="FZ338" s="116"/>
      <c r="GJ338" s="116"/>
      <c r="GT338" s="116"/>
      <c r="HD338" s="116"/>
      <c r="HN338" s="116"/>
      <c r="HX338" s="116"/>
      <c r="IH338" s="116"/>
    </row>
    <row xmlns:x14ac="http://schemas.microsoft.com/office/spreadsheetml/2009/9/ac" r="339" s="3" customFormat="true" x14ac:dyDescent="0.25">
      <c r="A339" s="371"/>
      <c r="B339" s="116"/>
      <c r="L339" s="116"/>
      <c r="V339" s="116"/>
      <c r="AF339" s="116"/>
      <c r="AP339" s="116"/>
      <c r="AZ339" s="116"/>
      <c r="BA339" s="116"/>
      <c r="BJ339" s="116"/>
      <c r="BK339" s="116"/>
      <c r="BT339" s="116"/>
      <c r="BU339" s="116"/>
      <c r="CD339" s="116"/>
      <c r="CN339" s="116"/>
      <c r="CX339" s="116"/>
      <c r="DH339" s="116"/>
      <c r="DR339" s="116"/>
      <c r="EB339" s="116"/>
      <c r="EL339" s="116"/>
      <c r="EV339" s="116"/>
      <c r="FF339" s="116"/>
      <c r="FP339" s="116"/>
      <c r="FZ339" s="116"/>
      <c r="GJ339" s="116"/>
      <c r="GT339" s="116"/>
      <c r="HD339" s="116"/>
      <c r="HN339" s="116"/>
      <c r="HX339" s="116"/>
      <c r="IH339" s="116"/>
    </row>
    <row xmlns:x14ac="http://schemas.microsoft.com/office/spreadsheetml/2009/9/ac" r="340" s="3" customFormat="true" x14ac:dyDescent="0.25">
      <c r="A340" s="371"/>
      <c r="B340" s="116"/>
      <c r="L340" s="116"/>
      <c r="V340" s="116"/>
      <c r="AF340" s="116"/>
      <c r="AP340" s="116"/>
      <c r="AZ340" s="116"/>
      <c r="BA340" s="116"/>
      <c r="BJ340" s="116"/>
      <c r="BK340" s="116"/>
      <c r="BT340" s="116"/>
      <c r="BU340" s="116"/>
      <c r="CD340" s="116"/>
      <c r="CN340" s="116"/>
      <c r="CX340" s="116"/>
      <c r="DH340" s="116"/>
      <c r="DR340" s="116"/>
      <c r="EB340" s="116"/>
      <c r="EL340" s="116"/>
      <c r="EV340" s="116"/>
      <c r="FF340" s="116"/>
      <c r="FP340" s="116"/>
      <c r="FZ340" s="116"/>
      <c r="GJ340" s="116"/>
      <c r="GT340" s="116"/>
      <c r="HD340" s="116"/>
      <c r="HN340" s="116"/>
      <c r="HX340" s="116"/>
      <c r="IH340" s="116"/>
    </row>
    <row xmlns:x14ac="http://schemas.microsoft.com/office/spreadsheetml/2009/9/ac" r="341" s="3" customFormat="true" x14ac:dyDescent="0.25">
      <c r="A341" s="371"/>
      <c r="B341" s="116"/>
      <c r="L341" s="116"/>
      <c r="V341" s="116"/>
      <c r="AF341" s="116"/>
      <c r="AP341" s="116"/>
      <c r="AZ341" s="116"/>
      <c r="BA341" s="116"/>
      <c r="BJ341" s="116"/>
      <c r="BK341" s="116"/>
      <c r="BT341" s="116"/>
      <c r="BU341" s="116"/>
      <c r="CD341" s="116"/>
      <c r="CN341" s="116"/>
      <c r="CX341" s="116"/>
      <c r="DH341" s="116"/>
      <c r="DR341" s="116"/>
      <c r="EB341" s="116"/>
      <c r="EL341" s="116"/>
      <c r="EV341" s="116"/>
      <c r="FF341" s="116"/>
      <c r="FP341" s="116"/>
      <c r="FZ341" s="116"/>
      <c r="GJ341" s="116"/>
      <c r="GT341" s="116"/>
      <c r="HD341" s="116"/>
      <c r="HN341" s="116"/>
      <c r="HX341" s="116"/>
      <c r="IH341" s="116"/>
    </row>
    <row xmlns:x14ac="http://schemas.microsoft.com/office/spreadsheetml/2009/9/ac" r="342" s="3" customFormat="true" x14ac:dyDescent="0.25">
      <c r="A342" s="371"/>
      <c r="B342" s="116"/>
      <c r="L342" s="116"/>
      <c r="V342" s="116"/>
      <c r="AF342" s="116"/>
      <c r="AP342" s="116"/>
      <c r="AZ342" s="116"/>
      <c r="BA342" s="116"/>
      <c r="BJ342" s="116"/>
      <c r="BK342" s="116"/>
      <c r="BT342" s="116"/>
      <c r="BU342" s="116"/>
      <c r="CD342" s="116"/>
      <c r="CN342" s="116"/>
      <c r="CX342" s="116"/>
      <c r="DH342" s="116"/>
      <c r="DR342" s="116"/>
      <c r="EB342" s="116"/>
      <c r="EL342" s="116"/>
      <c r="EV342" s="116"/>
      <c r="FF342" s="116"/>
      <c r="FP342" s="116"/>
      <c r="FZ342" s="116"/>
      <c r="GJ342" s="116"/>
      <c r="GT342" s="116"/>
      <c r="HD342" s="116"/>
      <c r="HN342" s="116"/>
      <c r="HX342" s="116"/>
      <c r="IH342" s="116"/>
    </row>
    <row xmlns:x14ac="http://schemas.microsoft.com/office/spreadsheetml/2009/9/ac" r="343" s="3" customFormat="true" x14ac:dyDescent="0.25">
      <c r="A343" s="371"/>
      <c r="B343" s="116"/>
      <c r="L343" s="116"/>
      <c r="V343" s="116"/>
      <c r="AF343" s="116"/>
      <c r="AP343" s="116"/>
      <c r="AZ343" s="116"/>
      <c r="BA343" s="116"/>
      <c r="BJ343" s="116"/>
      <c r="BK343" s="116"/>
      <c r="BT343" s="116"/>
      <c r="BU343" s="116"/>
      <c r="CD343" s="116"/>
      <c r="CN343" s="116"/>
      <c r="CX343" s="116"/>
      <c r="DH343" s="116"/>
      <c r="DR343" s="116"/>
      <c r="EB343" s="116"/>
      <c r="EL343" s="116"/>
      <c r="EV343" s="116"/>
      <c r="FF343" s="116"/>
      <c r="FP343" s="116"/>
      <c r="FZ343" s="116"/>
      <c r="GJ343" s="116"/>
      <c r="GT343" s="116"/>
      <c r="HD343" s="116"/>
      <c r="HN343" s="116"/>
      <c r="HX343" s="116"/>
      <c r="IH343" s="116"/>
    </row>
    <row xmlns:x14ac="http://schemas.microsoft.com/office/spreadsheetml/2009/9/ac" r="344" s="3" customFormat="true" x14ac:dyDescent="0.25">
      <c r="A344" s="371"/>
      <c r="B344" s="116"/>
      <c r="L344" s="116"/>
      <c r="V344" s="116"/>
      <c r="AF344" s="116"/>
      <c r="AP344" s="116"/>
      <c r="AZ344" s="116"/>
      <c r="BA344" s="116"/>
      <c r="BJ344" s="116"/>
      <c r="BK344" s="116"/>
      <c r="BT344" s="116"/>
      <c r="BU344" s="116"/>
      <c r="CD344" s="116"/>
      <c r="CN344" s="116"/>
      <c r="CX344" s="116"/>
      <c r="DH344" s="116"/>
      <c r="DR344" s="116"/>
      <c r="EB344" s="116"/>
      <c r="EL344" s="116"/>
      <c r="EV344" s="116"/>
      <c r="FF344" s="116"/>
      <c r="FP344" s="116"/>
      <c r="FZ344" s="116"/>
      <c r="GJ344" s="116"/>
      <c r="GT344" s="116"/>
      <c r="HD344" s="116"/>
      <c r="HN344" s="116"/>
      <c r="HX344" s="116"/>
      <c r="IH344" s="116"/>
    </row>
    <row xmlns:x14ac="http://schemas.microsoft.com/office/spreadsheetml/2009/9/ac" r="345" s="3" customFormat="true" x14ac:dyDescent="0.25">
      <c r="A345" s="371"/>
      <c r="B345" s="116"/>
      <c r="L345" s="116"/>
      <c r="V345" s="116"/>
      <c r="AF345" s="116"/>
      <c r="AP345" s="116"/>
      <c r="AZ345" s="116"/>
      <c r="BA345" s="116"/>
      <c r="BJ345" s="116"/>
      <c r="BK345" s="116"/>
      <c r="BT345" s="116"/>
      <c r="BU345" s="116"/>
      <c r="CD345" s="116"/>
      <c r="CN345" s="116"/>
      <c r="CX345" s="116"/>
      <c r="DH345" s="116"/>
      <c r="DR345" s="116"/>
      <c r="EB345" s="116"/>
      <c r="EL345" s="116"/>
      <c r="EV345" s="116"/>
      <c r="FF345" s="116"/>
      <c r="FP345" s="116"/>
      <c r="FZ345" s="116"/>
      <c r="GJ345" s="116"/>
      <c r="GT345" s="116"/>
      <c r="HD345" s="116"/>
      <c r="HN345" s="116"/>
      <c r="HX345" s="116"/>
      <c r="IH345" s="116"/>
    </row>
    <row xmlns:x14ac="http://schemas.microsoft.com/office/spreadsheetml/2009/9/ac" r="346" s="3" customFormat="true" x14ac:dyDescent="0.25">
      <c r="A346" s="371"/>
      <c r="B346" s="116"/>
      <c r="L346" s="116"/>
      <c r="V346" s="116"/>
      <c r="AF346" s="116"/>
      <c r="AP346" s="116"/>
      <c r="AZ346" s="116"/>
      <c r="BA346" s="116"/>
      <c r="BJ346" s="116"/>
      <c r="BK346" s="116"/>
      <c r="BT346" s="116"/>
      <c r="BU346" s="116"/>
      <c r="CD346" s="116"/>
      <c r="CN346" s="116"/>
      <c r="CX346" s="116"/>
      <c r="DH346" s="116"/>
      <c r="DR346" s="116"/>
      <c r="EB346" s="116"/>
      <c r="EL346" s="116"/>
      <c r="EV346" s="116"/>
      <c r="FF346" s="116"/>
      <c r="FP346" s="116"/>
      <c r="FZ346" s="116"/>
      <c r="GJ346" s="116"/>
      <c r="GT346" s="116"/>
      <c r="HD346" s="116"/>
      <c r="HN346" s="116"/>
      <c r="HX346" s="116"/>
      <c r="IH346" s="116"/>
    </row>
    <row xmlns:x14ac="http://schemas.microsoft.com/office/spreadsheetml/2009/9/ac" r="347" s="3" customFormat="true" x14ac:dyDescent="0.25">
      <c r="A347" s="371"/>
      <c r="B347" s="116"/>
      <c r="L347" s="116"/>
      <c r="V347" s="116"/>
      <c r="AF347" s="116"/>
      <c r="AP347" s="116"/>
      <c r="AZ347" s="116"/>
      <c r="BA347" s="116"/>
      <c r="BJ347" s="116"/>
      <c r="BK347" s="116"/>
      <c r="BT347" s="116"/>
      <c r="BU347" s="116"/>
      <c r="CD347" s="116"/>
      <c r="CN347" s="116"/>
      <c r="CX347" s="116"/>
      <c r="DH347" s="116"/>
      <c r="DR347" s="116"/>
      <c r="EB347" s="116"/>
      <c r="EL347" s="116"/>
      <c r="EV347" s="116"/>
      <c r="FF347" s="116"/>
      <c r="FP347" s="116"/>
      <c r="FZ347" s="116"/>
      <c r="GJ347" s="116"/>
      <c r="GT347" s="116"/>
      <c r="HD347" s="116"/>
      <c r="HN347" s="116"/>
      <c r="HX347" s="116"/>
      <c r="IH347" s="116"/>
    </row>
    <row xmlns:x14ac="http://schemas.microsoft.com/office/spreadsheetml/2009/9/ac" r="348" s="3" customFormat="true" x14ac:dyDescent="0.25">
      <c r="A348" s="371"/>
      <c r="B348" s="116"/>
      <c r="L348" s="116"/>
      <c r="V348" s="116"/>
      <c r="AF348" s="116"/>
      <c r="AP348" s="116"/>
      <c r="AZ348" s="116"/>
      <c r="BA348" s="116"/>
      <c r="BJ348" s="116"/>
      <c r="BK348" s="116"/>
      <c r="BT348" s="116"/>
      <c r="BU348" s="116"/>
      <c r="CD348" s="116"/>
      <c r="CN348" s="116"/>
      <c r="CX348" s="116"/>
      <c r="DH348" s="116"/>
      <c r="DR348" s="116"/>
      <c r="EB348" s="116"/>
      <c r="EL348" s="116"/>
      <c r="EV348" s="116"/>
      <c r="FF348" s="116"/>
      <c r="FP348" s="116"/>
      <c r="FZ348" s="116"/>
      <c r="GJ348" s="116"/>
      <c r="GT348" s="116"/>
      <c r="HD348" s="116"/>
      <c r="HN348" s="116"/>
      <c r="HX348" s="116"/>
      <c r="IH348" s="116"/>
    </row>
    <row xmlns:x14ac="http://schemas.microsoft.com/office/spreadsheetml/2009/9/ac" r="349" s="3" customFormat="true" x14ac:dyDescent="0.25">
      <c r="A349" s="371"/>
      <c r="B349" s="116"/>
      <c r="L349" s="116"/>
      <c r="V349" s="116"/>
      <c r="AF349" s="116"/>
      <c r="AP349" s="116"/>
      <c r="AZ349" s="116"/>
      <c r="BA349" s="116"/>
      <c r="BJ349" s="116"/>
      <c r="BK349" s="116"/>
      <c r="BT349" s="116"/>
      <c r="BU349" s="116"/>
      <c r="CD349" s="116"/>
      <c r="CN349" s="116"/>
      <c r="CX349" s="116"/>
      <c r="DH349" s="116"/>
      <c r="DR349" s="116"/>
      <c r="EB349" s="116"/>
      <c r="EL349" s="116"/>
      <c r="EV349" s="116"/>
      <c r="FF349" s="116"/>
      <c r="FP349" s="116"/>
      <c r="FZ349" s="116"/>
      <c r="GJ349" s="116"/>
      <c r="GT349" s="116"/>
      <c r="HD349" s="116"/>
      <c r="HN349" s="116"/>
      <c r="HX349" s="116"/>
      <c r="IH349" s="116"/>
    </row>
    <row xmlns:x14ac="http://schemas.microsoft.com/office/spreadsheetml/2009/9/ac" r="350" s="3" customFormat="true" x14ac:dyDescent="0.25">
      <c r="A350" s="371"/>
      <c r="B350" s="116"/>
      <c r="L350" s="116"/>
      <c r="V350" s="116"/>
      <c r="AF350" s="116"/>
      <c r="AP350" s="116"/>
      <c r="AZ350" s="116"/>
      <c r="BA350" s="116"/>
      <c r="BJ350" s="116"/>
      <c r="BK350" s="116"/>
      <c r="BT350" s="116"/>
      <c r="BU350" s="116"/>
      <c r="CD350" s="116"/>
      <c r="CN350" s="116"/>
      <c r="CX350" s="116"/>
      <c r="DH350" s="116"/>
      <c r="DR350" s="116"/>
      <c r="EB350" s="116"/>
      <c r="EL350" s="116"/>
      <c r="EV350" s="116"/>
      <c r="FF350" s="116"/>
      <c r="FP350" s="116"/>
      <c r="FZ350" s="116"/>
      <c r="GJ350" s="116"/>
      <c r="GT350" s="116"/>
      <c r="HD350" s="116"/>
      <c r="HN350" s="116"/>
      <c r="HX350" s="116"/>
      <c r="IH350" s="116"/>
    </row>
    <row xmlns:x14ac="http://schemas.microsoft.com/office/spreadsheetml/2009/9/ac" r="351" s="3" customFormat="true" x14ac:dyDescent="0.25">
      <c r="A351" s="371"/>
      <c r="B351" s="116"/>
      <c r="L351" s="116"/>
      <c r="V351" s="116"/>
      <c r="AF351" s="116"/>
      <c r="AP351" s="116"/>
      <c r="AZ351" s="116"/>
      <c r="BA351" s="116"/>
      <c r="BJ351" s="116"/>
      <c r="BK351" s="116"/>
      <c r="BT351" s="116"/>
      <c r="BU351" s="116"/>
      <c r="CD351" s="116"/>
      <c r="CN351" s="116"/>
      <c r="CX351" s="116"/>
      <c r="DH351" s="116"/>
      <c r="DR351" s="116"/>
      <c r="EB351" s="116"/>
      <c r="EL351" s="116"/>
      <c r="EV351" s="116"/>
      <c r="FF351" s="116"/>
      <c r="FP351" s="116"/>
      <c r="FZ351" s="116"/>
      <c r="GJ351" s="116"/>
      <c r="GT351" s="116"/>
      <c r="HD351" s="116"/>
      <c r="HN351" s="116"/>
      <c r="HX351" s="116"/>
      <c r="IH351" s="116"/>
    </row>
    <row xmlns:x14ac="http://schemas.microsoft.com/office/spreadsheetml/2009/9/ac" r="352" s="3" customFormat="true" x14ac:dyDescent="0.25">
      <c r="A352" s="371"/>
      <c r="B352" s="116"/>
      <c r="L352" s="116"/>
      <c r="V352" s="116"/>
      <c r="AF352" s="116"/>
      <c r="AP352" s="116"/>
      <c r="AZ352" s="116"/>
      <c r="BA352" s="116"/>
      <c r="BJ352" s="116"/>
      <c r="BK352" s="116"/>
      <c r="BT352" s="116"/>
      <c r="BU352" s="116"/>
      <c r="CD352" s="116"/>
      <c r="CN352" s="116"/>
      <c r="CX352" s="116"/>
      <c r="DH352" s="116"/>
      <c r="DR352" s="116"/>
      <c r="EB352" s="116"/>
      <c r="EL352" s="116"/>
      <c r="EV352" s="116"/>
      <c r="FF352" s="116"/>
      <c r="FP352" s="116"/>
      <c r="FZ352" s="116"/>
      <c r="GJ352" s="116"/>
      <c r="GT352" s="116"/>
      <c r="HD352" s="116"/>
      <c r="HN352" s="116"/>
      <c r="HX352" s="116"/>
      <c r="IH352" s="116"/>
    </row>
    <row xmlns:x14ac="http://schemas.microsoft.com/office/spreadsheetml/2009/9/ac" r="353" s="3" customFormat="true" x14ac:dyDescent="0.25">
      <c r="A353" s="371"/>
      <c r="B353" s="116"/>
      <c r="L353" s="116"/>
      <c r="V353" s="116"/>
      <c r="AF353" s="116"/>
      <c r="AP353" s="116"/>
      <c r="AZ353" s="116"/>
      <c r="BA353" s="116"/>
      <c r="BJ353" s="116"/>
      <c r="BK353" s="116"/>
      <c r="BT353" s="116"/>
      <c r="BU353" s="116"/>
      <c r="CD353" s="116"/>
      <c r="CN353" s="116"/>
      <c r="CX353" s="116"/>
      <c r="DH353" s="116"/>
      <c r="DR353" s="116"/>
      <c r="EB353" s="116"/>
      <c r="EL353" s="116"/>
      <c r="EV353" s="116"/>
      <c r="FF353" s="116"/>
      <c r="FP353" s="116"/>
      <c r="FZ353" s="116"/>
      <c r="GJ353" s="116"/>
      <c r="GT353" s="116"/>
      <c r="HD353" s="116"/>
      <c r="HN353" s="116"/>
      <c r="HX353" s="116"/>
      <c r="IH353" s="116"/>
    </row>
    <row xmlns:x14ac="http://schemas.microsoft.com/office/spreadsheetml/2009/9/ac" r="354" s="3" customFormat="true" x14ac:dyDescent="0.25">
      <c r="A354" s="371"/>
      <c r="B354" s="116"/>
      <c r="L354" s="116"/>
      <c r="V354" s="116"/>
      <c r="AF354" s="116"/>
      <c r="AP354" s="116"/>
      <c r="AZ354" s="116"/>
      <c r="BA354" s="116"/>
      <c r="BJ354" s="116"/>
      <c r="BK354" s="116"/>
      <c r="BT354" s="116"/>
      <c r="BU354" s="116"/>
      <c r="CD354" s="116"/>
      <c r="CN354" s="116"/>
      <c r="CX354" s="116"/>
      <c r="DH354" s="116"/>
      <c r="DR354" s="116"/>
      <c r="EB354" s="116"/>
      <c r="EL354" s="116"/>
      <c r="EV354" s="116"/>
      <c r="FF354" s="116"/>
      <c r="FP354" s="116"/>
      <c r="FZ354" s="116"/>
      <c r="GJ354" s="116"/>
      <c r="GT354" s="116"/>
      <c r="HD354" s="116"/>
      <c r="HN354" s="116"/>
      <c r="HX354" s="116"/>
      <c r="IH354" s="116"/>
    </row>
    <row xmlns:x14ac="http://schemas.microsoft.com/office/spreadsheetml/2009/9/ac" r="355" s="3" customFormat="true" x14ac:dyDescent="0.25">
      <c r="A355" s="371"/>
      <c r="B355" s="116"/>
      <c r="L355" s="116"/>
      <c r="V355" s="116"/>
      <c r="AF355" s="116"/>
      <c r="AP355" s="116"/>
      <c r="AZ355" s="116"/>
      <c r="BA355" s="116"/>
      <c r="BJ355" s="116"/>
      <c r="BK355" s="116"/>
      <c r="BT355" s="116"/>
      <c r="BU355" s="116"/>
      <c r="CD355" s="116"/>
      <c r="CN355" s="116"/>
      <c r="CX355" s="116"/>
      <c r="DH355" s="116"/>
      <c r="DR355" s="116"/>
      <c r="EB355" s="116"/>
      <c r="EL355" s="116"/>
      <c r="EV355" s="116"/>
      <c r="FF355" s="116"/>
      <c r="FP355" s="116"/>
      <c r="FZ355" s="116"/>
      <c r="GJ355" s="116"/>
      <c r="GT355" s="116"/>
      <c r="HD355" s="116"/>
      <c r="HN355" s="116"/>
      <c r="HX355" s="116"/>
      <c r="IH355" s="116"/>
    </row>
    <row xmlns:x14ac="http://schemas.microsoft.com/office/spreadsheetml/2009/9/ac" r="356" s="3" customFormat="true" x14ac:dyDescent="0.25">
      <c r="A356" s="371"/>
      <c r="B356" s="116"/>
      <c r="L356" s="116"/>
      <c r="V356" s="116"/>
      <c r="AF356" s="116"/>
      <c r="AP356" s="116"/>
      <c r="AZ356" s="116"/>
      <c r="BA356" s="116"/>
      <c r="BJ356" s="116"/>
      <c r="BK356" s="116"/>
      <c r="BT356" s="116"/>
      <c r="BU356" s="116"/>
      <c r="CD356" s="116"/>
      <c r="CN356" s="116"/>
      <c r="CX356" s="116"/>
      <c r="DH356" s="116"/>
      <c r="DR356" s="116"/>
      <c r="EB356" s="116"/>
      <c r="EL356" s="116"/>
      <c r="EV356" s="116"/>
      <c r="FF356" s="116"/>
      <c r="FP356" s="116"/>
      <c r="FZ356" s="116"/>
      <c r="GJ356" s="116"/>
      <c r="GT356" s="116"/>
      <c r="HD356" s="116"/>
      <c r="HN356" s="116"/>
      <c r="HX356" s="116"/>
      <c r="IH356" s="116"/>
    </row>
    <row xmlns:x14ac="http://schemas.microsoft.com/office/spreadsheetml/2009/9/ac" r="357" s="3" customFormat="true" x14ac:dyDescent="0.25">
      <c r="A357" s="371"/>
      <c r="B357" s="116"/>
      <c r="L357" s="116"/>
      <c r="V357" s="116"/>
      <c r="AF357" s="116"/>
      <c r="AP357" s="116"/>
      <c r="AZ357" s="116"/>
      <c r="BA357" s="116"/>
      <c r="BJ357" s="116"/>
      <c r="BK357" s="116"/>
      <c r="BT357" s="116"/>
      <c r="BU357" s="116"/>
      <c r="CD357" s="116"/>
      <c r="CN357" s="116"/>
      <c r="CX357" s="116"/>
      <c r="DH357" s="116"/>
      <c r="DR357" s="116"/>
      <c r="EB357" s="116"/>
      <c r="EL357" s="116"/>
      <c r="EV357" s="116"/>
      <c r="FF357" s="116"/>
      <c r="FP357" s="116"/>
      <c r="FZ357" s="116"/>
      <c r="GJ357" s="116"/>
      <c r="GT357" s="116"/>
      <c r="HD357" s="116"/>
      <c r="HN357" s="116"/>
      <c r="HX357" s="116"/>
      <c r="IH357" s="116"/>
    </row>
    <row xmlns:x14ac="http://schemas.microsoft.com/office/spreadsheetml/2009/9/ac" r="358" s="3" customFormat="true" x14ac:dyDescent="0.25">
      <c r="A358" s="371"/>
      <c r="B358" s="116"/>
      <c r="L358" s="116"/>
      <c r="V358" s="116"/>
      <c r="AF358" s="116"/>
      <c r="AP358" s="116"/>
      <c r="AZ358" s="116"/>
      <c r="BA358" s="116"/>
      <c r="BJ358" s="116"/>
      <c r="BK358" s="116"/>
      <c r="BT358" s="116"/>
      <c r="BU358" s="116"/>
      <c r="CD358" s="116"/>
      <c r="CN358" s="116"/>
      <c r="CX358" s="116"/>
      <c r="DH358" s="116"/>
      <c r="DR358" s="116"/>
      <c r="EB358" s="116"/>
      <c r="EL358" s="116"/>
      <c r="EV358" s="116"/>
      <c r="FF358" s="116"/>
      <c r="FP358" s="116"/>
      <c r="FZ358" s="116"/>
      <c r="GJ358" s="116"/>
      <c r="GT358" s="116"/>
      <c r="HD358" s="116"/>
      <c r="HN358" s="116"/>
      <c r="HX358" s="116"/>
      <c r="IH358" s="116"/>
    </row>
    <row xmlns:x14ac="http://schemas.microsoft.com/office/spreadsheetml/2009/9/ac" r="359" s="3" customFormat="true" x14ac:dyDescent="0.25">
      <c r="A359" s="371"/>
      <c r="B359" s="116"/>
      <c r="L359" s="116"/>
      <c r="V359" s="116"/>
      <c r="AF359" s="116"/>
      <c r="AP359" s="116"/>
      <c r="AZ359" s="116"/>
      <c r="BA359" s="116"/>
      <c r="BJ359" s="116"/>
      <c r="BK359" s="116"/>
      <c r="BT359" s="116"/>
      <c r="BU359" s="116"/>
      <c r="CD359" s="116"/>
      <c r="CN359" s="116"/>
      <c r="CX359" s="116"/>
      <c r="DH359" s="116"/>
      <c r="DR359" s="116"/>
      <c r="EB359" s="116"/>
      <c r="EL359" s="116"/>
      <c r="EV359" s="116"/>
      <c r="FF359" s="116"/>
      <c r="FP359" s="116"/>
      <c r="FZ359" s="116"/>
      <c r="GJ359" s="116"/>
      <c r="GT359" s="116"/>
      <c r="HD359" s="116"/>
      <c r="HN359" s="116"/>
      <c r="HX359" s="116"/>
      <c r="IH359" s="116"/>
    </row>
    <row xmlns:x14ac="http://schemas.microsoft.com/office/spreadsheetml/2009/9/ac" r="360" s="3" customFormat="true" x14ac:dyDescent="0.25">
      <c r="A360" s="371"/>
      <c r="B360" s="116"/>
      <c r="L360" s="116"/>
      <c r="V360" s="116"/>
      <c r="AF360" s="116"/>
      <c r="AP360" s="116"/>
      <c r="AZ360" s="116"/>
      <c r="BA360" s="116"/>
      <c r="BJ360" s="116"/>
      <c r="BK360" s="116"/>
      <c r="BT360" s="116"/>
      <c r="BU360" s="116"/>
      <c r="CD360" s="116"/>
      <c r="CN360" s="116"/>
      <c r="CX360" s="116"/>
      <c r="DH360" s="116"/>
      <c r="DR360" s="116"/>
      <c r="EB360" s="116"/>
      <c r="EL360" s="116"/>
      <c r="EV360" s="116"/>
      <c r="FF360" s="116"/>
      <c r="FP360" s="116"/>
      <c r="FZ360" s="116"/>
      <c r="GJ360" s="116"/>
      <c r="GT360" s="116"/>
      <c r="HD360" s="116"/>
      <c r="HN360" s="116"/>
      <c r="HX360" s="116"/>
      <c r="IH360" s="116"/>
    </row>
    <row xmlns:x14ac="http://schemas.microsoft.com/office/spreadsheetml/2009/9/ac" r="361" s="3" customFormat="true" x14ac:dyDescent="0.25">
      <c r="A361" s="371"/>
      <c r="B361" s="116"/>
      <c r="L361" s="116"/>
      <c r="V361" s="116"/>
      <c r="AF361" s="116"/>
      <c r="AP361" s="116"/>
      <c r="AZ361" s="116"/>
      <c r="BA361" s="116"/>
      <c r="BJ361" s="116"/>
      <c r="BK361" s="116"/>
      <c r="BT361" s="116"/>
      <c r="BU361" s="116"/>
      <c r="CD361" s="116"/>
      <c r="CN361" s="116"/>
      <c r="CX361" s="116"/>
      <c r="DH361" s="116"/>
      <c r="DR361" s="116"/>
      <c r="EB361" s="116"/>
      <c r="EL361" s="116"/>
      <c r="EV361" s="116"/>
      <c r="FF361" s="116"/>
      <c r="FP361" s="116"/>
      <c r="FZ361" s="116"/>
      <c r="GJ361" s="116"/>
      <c r="GT361" s="116"/>
      <c r="HD361" s="116"/>
      <c r="HN361" s="116"/>
      <c r="HX361" s="116"/>
      <c r="IH361" s="116"/>
    </row>
    <row xmlns:x14ac="http://schemas.microsoft.com/office/spreadsheetml/2009/9/ac" r="362" s="3" customFormat="true" x14ac:dyDescent="0.25">
      <c r="A362" s="371"/>
      <c r="B362" s="116"/>
      <c r="L362" s="116"/>
      <c r="V362" s="116"/>
      <c r="AF362" s="116"/>
      <c r="AP362" s="116"/>
      <c r="AZ362" s="116"/>
      <c r="BA362" s="116"/>
      <c r="BJ362" s="116"/>
      <c r="BK362" s="116"/>
      <c r="BT362" s="116"/>
      <c r="BU362" s="116"/>
      <c r="CD362" s="116"/>
      <c r="CN362" s="116"/>
      <c r="CX362" s="116"/>
      <c r="DH362" s="116"/>
      <c r="DR362" s="116"/>
      <c r="EB362" s="116"/>
      <c r="EL362" s="116"/>
      <c r="EV362" s="116"/>
      <c r="FF362" s="116"/>
      <c r="FP362" s="116"/>
      <c r="FZ362" s="116"/>
      <c r="GJ362" s="116"/>
      <c r="GT362" s="116"/>
      <c r="HD362" s="116"/>
      <c r="HN362" s="116"/>
      <c r="HX362" s="116"/>
      <c r="IH362" s="116"/>
    </row>
    <row xmlns:x14ac="http://schemas.microsoft.com/office/spreadsheetml/2009/9/ac" r="363" s="3" customFormat="true" x14ac:dyDescent="0.25">
      <c r="A363" s="371"/>
      <c r="B363" s="116"/>
      <c r="L363" s="116"/>
      <c r="V363" s="116"/>
      <c r="AF363" s="116"/>
      <c r="AP363" s="116"/>
      <c r="AZ363" s="116"/>
      <c r="BA363" s="116"/>
      <c r="BJ363" s="116"/>
      <c r="BK363" s="116"/>
      <c r="BT363" s="116"/>
      <c r="BU363" s="116"/>
      <c r="CD363" s="116"/>
      <c r="CN363" s="116"/>
      <c r="CX363" s="116"/>
      <c r="DH363" s="116"/>
      <c r="DR363" s="116"/>
      <c r="EB363" s="116"/>
      <c r="EL363" s="116"/>
      <c r="EV363" s="116"/>
      <c r="FF363" s="116"/>
      <c r="FP363" s="116"/>
      <c r="FZ363" s="116"/>
      <c r="GJ363" s="116"/>
      <c r="GT363" s="116"/>
      <c r="HD363" s="116"/>
      <c r="HN363" s="116"/>
      <c r="HX363" s="116"/>
      <c r="IH363" s="116"/>
    </row>
    <row xmlns:x14ac="http://schemas.microsoft.com/office/spreadsheetml/2009/9/ac" r="364" s="3" customFormat="true" x14ac:dyDescent="0.25">
      <c r="A364" s="371"/>
      <c r="B364" s="116"/>
      <c r="L364" s="116"/>
      <c r="V364" s="116"/>
      <c r="AF364" s="116"/>
      <c r="AP364" s="116"/>
      <c r="AZ364" s="116"/>
      <c r="BA364" s="116"/>
      <c r="BJ364" s="116"/>
      <c r="BK364" s="116"/>
      <c r="BT364" s="116"/>
      <c r="BU364" s="116"/>
      <c r="CD364" s="116"/>
      <c r="CN364" s="116"/>
      <c r="CX364" s="116"/>
      <c r="DH364" s="116"/>
      <c r="DR364" s="116"/>
      <c r="EB364" s="116"/>
      <c r="EL364" s="116"/>
      <c r="EV364" s="116"/>
      <c r="FF364" s="116"/>
      <c r="FP364" s="116"/>
      <c r="FZ364" s="116"/>
      <c r="GJ364" s="116"/>
      <c r="GT364" s="116"/>
      <c r="HD364" s="116"/>
      <c r="HN364" s="116"/>
      <c r="HX364" s="116"/>
      <c r="IH364" s="116"/>
    </row>
    <row xmlns:x14ac="http://schemas.microsoft.com/office/spreadsheetml/2009/9/ac" r="365" s="3" customFormat="true" x14ac:dyDescent="0.25">
      <c r="A365" s="371"/>
      <c r="B365" s="116"/>
      <c r="L365" s="116"/>
      <c r="V365" s="116"/>
      <c r="AF365" s="116"/>
      <c r="AP365" s="116"/>
      <c r="AZ365" s="116"/>
      <c r="BA365" s="116"/>
      <c r="BJ365" s="116"/>
      <c r="BK365" s="116"/>
      <c r="BT365" s="116"/>
      <c r="BU365" s="116"/>
      <c r="CD365" s="116"/>
      <c r="CN365" s="116"/>
      <c r="CX365" s="116"/>
      <c r="DH365" s="116"/>
      <c r="DR365" s="116"/>
      <c r="EB365" s="116"/>
      <c r="EL365" s="116"/>
      <c r="EV365" s="116"/>
      <c r="FF365" s="116"/>
      <c r="FP365" s="116"/>
      <c r="FZ365" s="116"/>
      <c r="GJ365" s="116"/>
      <c r="GT365" s="116"/>
      <c r="HD365" s="116"/>
      <c r="HN365" s="116"/>
      <c r="HX365" s="116"/>
      <c r="IH365" s="116"/>
    </row>
    <row xmlns:x14ac="http://schemas.microsoft.com/office/spreadsheetml/2009/9/ac" r="366" s="3" customFormat="true" x14ac:dyDescent="0.25">
      <c r="A366" s="371"/>
      <c r="B366" s="116"/>
      <c r="L366" s="116"/>
      <c r="V366" s="116"/>
      <c r="AF366" s="116"/>
      <c r="AP366" s="116"/>
      <c r="AZ366" s="116"/>
      <c r="BA366" s="116"/>
      <c r="BJ366" s="116"/>
      <c r="BK366" s="116"/>
      <c r="BT366" s="116"/>
      <c r="BU366" s="116"/>
      <c r="CD366" s="116"/>
      <c r="CN366" s="116"/>
      <c r="CX366" s="116"/>
      <c r="DH366" s="116"/>
      <c r="DR366" s="116"/>
      <c r="EB366" s="116"/>
      <c r="EL366" s="116"/>
      <c r="EV366" s="116"/>
      <c r="FF366" s="116"/>
      <c r="FP366" s="116"/>
      <c r="FZ366" s="116"/>
      <c r="GJ366" s="116"/>
      <c r="GT366" s="116"/>
      <c r="HD366" s="116"/>
      <c r="HN366" s="116"/>
      <c r="HX366" s="116"/>
      <c r="IH366" s="116"/>
    </row>
    <row xmlns:x14ac="http://schemas.microsoft.com/office/spreadsheetml/2009/9/ac" r="367" s="3" customFormat="true" x14ac:dyDescent="0.25">
      <c r="A367" s="371"/>
      <c r="B367" s="116"/>
      <c r="L367" s="116"/>
      <c r="V367" s="116"/>
      <c r="AF367" s="116"/>
      <c r="AP367" s="116"/>
      <c r="AZ367" s="116"/>
      <c r="BA367" s="116"/>
      <c r="BJ367" s="116"/>
      <c r="BK367" s="116"/>
      <c r="BT367" s="116"/>
      <c r="BU367" s="116"/>
      <c r="CD367" s="116"/>
      <c r="CN367" s="116"/>
      <c r="CX367" s="116"/>
      <c r="DH367" s="116"/>
      <c r="DR367" s="116"/>
      <c r="EB367" s="116"/>
      <c r="EL367" s="116"/>
      <c r="EV367" s="116"/>
      <c r="FF367" s="116"/>
      <c r="FP367" s="116"/>
      <c r="FZ367" s="116"/>
      <c r="GJ367" s="116"/>
      <c r="GT367" s="116"/>
      <c r="HD367" s="116"/>
      <c r="HN367" s="116"/>
      <c r="HX367" s="116"/>
      <c r="IH367" s="116"/>
    </row>
    <row xmlns:x14ac="http://schemas.microsoft.com/office/spreadsheetml/2009/9/ac" r="368" s="3" customFormat="true" x14ac:dyDescent="0.25">
      <c r="A368" s="371"/>
      <c r="B368" s="116"/>
      <c r="L368" s="116"/>
      <c r="V368" s="116"/>
      <c r="AF368" s="116"/>
      <c r="AP368" s="116"/>
      <c r="AZ368" s="116"/>
      <c r="BA368" s="116"/>
      <c r="BJ368" s="116"/>
      <c r="BK368" s="116"/>
      <c r="BT368" s="116"/>
      <c r="BU368" s="116"/>
      <c r="CD368" s="116"/>
      <c r="CN368" s="116"/>
      <c r="CX368" s="116"/>
      <c r="DH368" s="116"/>
      <c r="DR368" s="116"/>
      <c r="EB368" s="116"/>
      <c r="EL368" s="116"/>
      <c r="EV368" s="116"/>
      <c r="FF368" s="116"/>
      <c r="FP368" s="116"/>
      <c r="FZ368" s="116"/>
      <c r="GJ368" s="116"/>
      <c r="GT368" s="116"/>
      <c r="HD368" s="116"/>
      <c r="HN368" s="116"/>
      <c r="HX368" s="116"/>
      <c r="IH368" s="116"/>
    </row>
    <row xmlns:x14ac="http://schemas.microsoft.com/office/spreadsheetml/2009/9/ac" r="369" s="3" customFormat="true" x14ac:dyDescent="0.25">
      <c r="A369" s="371"/>
      <c r="B369" s="116"/>
      <c r="L369" s="116"/>
      <c r="V369" s="116"/>
      <c r="AF369" s="116"/>
      <c r="AP369" s="116"/>
      <c r="AZ369" s="116"/>
      <c r="BA369" s="116"/>
      <c r="BJ369" s="116"/>
      <c r="BK369" s="116"/>
      <c r="BT369" s="116"/>
      <c r="BU369" s="116"/>
      <c r="CD369" s="116"/>
      <c r="CN369" s="116"/>
      <c r="CX369" s="116"/>
      <c r="DH369" s="116"/>
      <c r="DR369" s="116"/>
      <c r="EB369" s="116"/>
      <c r="EL369" s="116"/>
      <c r="EV369" s="116"/>
      <c r="FF369" s="116"/>
      <c r="FP369" s="116"/>
      <c r="FZ369" s="116"/>
      <c r="GJ369" s="116"/>
      <c r="GT369" s="116"/>
      <c r="HD369" s="116"/>
      <c r="HN369" s="116"/>
      <c r="HX369" s="116"/>
      <c r="IH369" s="116"/>
    </row>
    <row xmlns:x14ac="http://schemas.microsoft.com/office/spreadsheetml/2009/9/ac" r="370" s="3" customFormat="true" x14ac:dyDescent="0.25">
      <c r="A370" s="371"/>
      <c r="B370" s="116"/>
      <c r="L370" s="116"/>
      <c r="V370" s="116"/>
      <c r="AF370" s="116"/>
      <c r="AP370" s="116"/>
      <c r="AZ370" s="116"/>
      <c r="BA370" s="116"/>
      <c r="BJ370" s="116"/>
      <c r="BK370" s="116"/>
      <c r="BT370" s="116"/>
      <c r="BU370" s="116"/>
      <c r="CD370" s="116"/>
      <c r="CN370" s="116"/>
      <c r="CX370" s="116"/>
      <c r="DH370" s="116"/>
      <c r="DR370" s="116"/>
      <c r="EB370" s="116"/>
      <c r="EL370" s="116"/>
      <c r="EV370" s="116"/>
      <c r="FF370" s="116"/>
      <c r="FP370" s="116"/>
      <c r="FZ370" s="116"/>
      <c r="GJ370" s="116"/>
      <c r="GT370" s="116"/>
      <c r="HD370" s="116"/>
      <c r="HN370" s="116"/>
      <c r="HX370" s="116"/>
      <c r="IH370" s="116"/>
    </row>
    <row xmlns:x14ac="http://schemas.microsoft.com/office/spreadsheetml/2009/9/ac" r="371" s="3" customFormat="true" x14ac:dyDescent="0.25">
      <c r="A371" s="371"/>
      <c r="B371" s="116"/>
      <c r="L371" s="116"/>
      <c r="V371" s="116"/>
      <c r="AF371" s="116"/>
      <c r="AP371" s="116"/>
      <c r="AZ371" s="116"/>
      <c r="BA371" s="116"/>
      <c r="BJ371" s="116"/>
      <c r="BK371" s="116"/>
      <c r="BT371" s="116"/>
      <c r="BU371" s="116"/>
      <c r="CD371" s="116"/>
      <c r="CN371" s="116"/>
      <c r="CX371" s="116"/>
      <c r="DH371" s="116"/>
      <c r="DR371" s="116"/>
      <c r="EB371" s="116"/>
      <c r="EL371" s="116"/>
      <c r="EV371" s="116"/>
      <c r="FF371" s="116"/>
      <c r="FP371" s="116"/>
      <c r="FZ371" s="116"/>
      <c r="GJ371" s="116"/>
      <c r="GT371" s="116"/>
      <c r="HD371" s="116"/>
      <c r="HN371" s="116"/>
      <c r="HX371" s="116"/>
      <c r="IH371" s="116"/>
    </row>
    <row xmlns:x14ac="http://schemas.microsoft.com/office/spreadsheetml/2009/9/ac" r="372" s="3" customFormat="true" x14ac:dyDescent="0.25">
      <c r="A372" s="371"/>
      <c r="B372" s="116"/>
      <c r="L372" s="116"/>
      <c r="V372" s="116"/>
      <c r="AF372" s="116"/>
      <c r="AP372" s="116"/>
      <c r="AZ372" s="116"/>
      <c r="BA372" s="116"/>
      <c r="BJ372" s="116"/>
      <c r="BK372" s="116"/>
      <c r="BT372" s="116"/>
      <c r="BU372" s="116"/>
      <c r="CD372" s="116"/>
      <c r="CN372" s="116"/>
      <c r="CX372" s="116"/>
      <c r="DH372" s="116"/>
      <c r="DR372" s="116"/>
      <c r="EB372" s="116"/>
      <c r="EL372" s="116"/>
      <c r="EV372" s="116"/>
      <c r="FF372" s="116"/>
      <c r="FP372" s="116"/>
      <c r="FZ372" s="116"/>
      <c r="GJ372" s="116"/>
      <c r="GT372" s="116"/>
      <c r="HD372" s="116"/>
      <c r="HN372" s="116"/>
      <c r="HX372" s="116"/>
      <c r="IH372" s="116"/>
    </row>
    <row xmlns:x14ac="http://schemas.microsoft.com/office/spreadsheetml/2009/9/ac" r="373" s="3" customFormat="true" x14ac:dyDescent="0.25">
      <c r="A373" s="371"/>
      <c r="B373" s="116"/>
      <c r="L373" s="116"/>
      <c r="V373" s="116"/>
      <c r="AF373" s="116"/>
      <c r="AP373" s="116"/>
      <c r="AZ373" s="116"/>
      <c r="BA373" s="116"/>
      <c r="BJ373" s="116"/>
      <c r="BK373" s="116"/>
      <c r="BT373" s="116"/>
      <c r="BU373" s="116"/>
      <c r="CD373" s="116"/>
      <c r="CN373" s="116"/>
      <c r="CX373" s="116"/>
      <c r="DH373" s="116"/>
      <c r="DR373" s="116"/>
      <c r="EB373" s="116"/>
      <c r="EL373" s="116"/>
      <c r="EV373" s="116"/>
      <c r="FF373" s="116"/>
      <c r="FP373" s="116"/>
      <c r="FZ373" s="116"/>
      <c r="GJ373" s="116"/>
      <c r="GT373" s="116"/>
      <c r="HD373" s="116"/>
      <c r="HN373" s="116"/>
      <c r="HX373" s="116"/>
      <c r="IH373" s="116"/>
    </row>
    <row xmlns:x14ac="http://schemas.microsoft.com/office/spreadsheetml/2009/9/ac" r="374" s="3" customFormat="true" x14ac:dyDescent="0.25">
      <c r="A374" s="371"/>
      <c r="B374" s="116"/>
      <c r="L374" s="116"/>
      <c r="V374" s="116"/>
      <c r="AF374" s="116"/>
      <c r="AP374" s="116"/>
      <c r="AZ374" s="116"/>
      <c r="BA374" s="116"/>
      <c r="BJ374" s="116"/>
      <c r="BK374" s="116"/>
      <c r="BT374" s="116"/>
      <c r="BU374" s="116"/>
      <c r="CD374" s="116"/>
      <c r="CN374" s="116"/>
      <c r="CX374" s="116"/>
      <c r="DH374" s="116"/>
      <c r="DR374" s="116"/>
      <c r="EB374" s="116"/>
      <c r="EL374" s="116"/>
      <c r="EV374" s="116"/>
      <c r="FF374" s="116"/>
      <c r="FP374" s="116"/>
      <c r="FZ374" s="116"/>
      <c r="GJ374" s="116"/>
      <c r="GT374" s="116"/>
      <c r="HD374" s="116"/>
      <c r="HN374" s="116"/>
      <c r="HX374" s="116"/>
      <c r="IH374" s="116"/>
    </row>
    <row xmlns:x14ac="http://schemas.microsoft.com/office/spreadsheetml/2009/9/ac" r="375" s="3" customFormat="true" x14ac:dyDescent="0.25">
      <c r="A375" s="371"/>
      <c r="B375" s="116"/>
      <c r="L375" s="116"/>
      <c r="V375" s="116"/>
      <c r="AF375" s="116"/>
      <c r="AP375" s="116"/>
      <c r="AZ375" s="116"/>
      <c r="BA375" s="116"/>
      <c r="BJ375" s="116"/>
      <c r="BK375" s="116"/>
      <c r="BT375" s="116"/>
      <c r="BU375" s="116"/>
      <c r="CD375" s="116"/>
      <c r="CN375" s="116"/>
      <c r="CX375" s="116"/>
      <c r="DH375" s="116"/>
      <c r="DR375" s="116"/>
      <c r="EB375" s="116"/>
      <c r="EL375" s="116"/>
      <c r="EV375" s="116"/>
      <c r="FF375" s="116"/>
      <c r="FP375" s="116"/>
      <c r="FZ375" s="116"/>
      <c r="GJ375" s="116"/>
      <c r="GT375" s="116"/>
      <c r="HD375" s="116"/>
      <c r="HN375" s="116"/>
      <c r="HX375" s="116"/>
      <c r="IH375" s="116"/>
    </row>
    <row xmlns:x14ac="http://schemas.microsoft.com/office/spreadsheetml/2009/9/ac" r="376" s="3" customFormat="true" x14ac:dyDescent="0.25">
      <c r="A376" s="371"/>
      <c r="B376" s="116"/>
      <c r="L376" s="116"/>
      <c r="V376" s="116"/>
      <c r="AF376" s="116"/>
      <c r="AP376" s="116"/>
      <c r="AZ376" s="116"/>
      <c r="BA376" s="116"/>
      <c r="BJ376" s="116"/>
      <c r="BK376" s="116"/>
      <c r="BT376" s="116"/>
      <c r="BU376" s="116"/>
      <c r="CD376" s="116"/>
      <c r="CN376" s="116"/>
      <c r="CX376" s="116"/>
      <c r="DH376" s="116"/>
      <c r="DR376" s="116"/>
      <c r="EB376" s="116"/>
      <c r="EL376" s="116"/>
      <c r="EV376" s="116"/>
      <c r="FF376" s="116"/>
      <c r="FP376" s="116"/>
      <c r="FZ376" s="116"/>
      <c r="GJ376" s="116"/>
      <c r="GT376" s="116"/>
      <c r="HD376" s="116"/>
      <c r="HN376" s="116"/>
      <c r="HX376" s="116"/>
      <c r="IH376" s="116"/>
    </row>
    <row xmlns:x14ac="http://schemas.microsoft.com/office/spreadsheetml/2009/9/ac" r="377" s="3" customFormat="true" x14ac:dyDescent="0.25">
      <c r="A377" s="371"/>
      <c r="B377" s="116"/>
      <c r="L377" s="116"/>
      <c r="V377" s="116"/>
      <c r="AF377" s="116"/>
      <c r="AP377" s="116"/>
      <c r="AZ377" s="116"/>
      <c r="BA377" s="116"/>
      <c r="BJ377" s="116"/>
      <c r="BK377" s="116"/>
      <c r="BT377" s="116"/>
      <c r="BU377" s="116"/>
      <c r="CD377" s="116"/>
      <c r="CN377" s="116"/>
      <c r="CX377" s="116"/>
      <c r="DH377" s="116"/>
      <c r="DR377" s="116"/>
      <c r="EB377" s="116"/>
      <c r="EL377" s="116"/>
      <c r="EV377" s="116"/>
      <c r="FF377" s="116"/>
      <c r="FP377" s="116"/>
      <c r="FZ377" s="116"/>
      <c r="GJ377" s="116"/>
      <c r="GT377" s="116"/>
      <c r="HD377" s="116"/>
      <c r="HN377" s="116"/>
      <c r="HX377" s="116"/>
      <c r="IH377" s="116"/>
    </row>
    <row xmlns:x14ac="http://schemas.microsoft.com/office/spreadsheetml/2009/9/ac" r="378" s="3" customFormat="true" x14ac:dyDescent="0.25">
      <c r="A378" s="371"/>
      <c r="B378" s="116"/>
      <c r="L378" s="116"/>
      <c r="V378" s="116"/>
      <c r="AF378" s="116"/>
      <c r="AP378" s="116"/>
      <c r="AZ378" s="116"/>
      <c r="BA378" s="116"/>
      <c r="BJ378" s="116"/>
      <c r="BK378" s="116"/>
      <c r="BT378" s="116"/>
      <c r="BU378" s="116"/>
      <c r="CD378" s="116"/>
      <c r="CN378" s="116"/>
      <c r="CX378" s="116"/>
      <c r="DH378" s="116"/>
      <c r="DR378" s="116"/>
      <c r="EB378" s="116"/>
      <c r="EL378" s="116"/>
      <c r="EV378" s="116"/>
      <c r="FF378" s="116"/>
      <c r="FP378" s="116"/>
      <c r="FZ378" s="116"/>
      <c r="GJ378" s="116"/>
      <c r="GT378" s="116"/>
      <c r="HD378" s="116"/>
      <c r="HN378" s="116"/>
      <c r="HX378" s="116"/>
      <c r="IH378" s="116"/>
    </row>
    <row xmlns:x14ac="http://schemas.microsoft.com/office/spreadsheetml/2009/9/ac" r="379" s="3" customFormat="true" x14ac:dyDescent="0.25">
      <c r="A379" s="371"/>
      <c r="B379" s="116"/>
      <c r="L379" s="116"/>
      <c r="V379" s="116"/>
      <c r="AF379" s="116"/>
      <c r="AP379" s="116"/>
      <c r="AZ379" s="116"/>
      <c r="BA379" s="116"/>
      <c r="BJ379" s="116"/>
      <c r="BK379" s="116"/>
      <c r="BT379" s="116"/>
      <c r="BU379" s="116"/>
      <c r="CD379" s="116"/>
      <c r="CN379" s="116"/>
      <c r="CX379" s="116"/>
      <c r="DH379" s="116"/>
      <c r="DR379" s="116"/>
      <c r="EB379" s="116"/>
      <c r="EL379" s="116"/>
      <c r="EV379" s="116"/>
      <c r="FF379" s="116"/>
      <c r="FP379" s="116"/>
      <c r="FZ379" s="116"/>
      <c r="GJ379" s="116"/>
      <c r="GT379" s="116"/>
      <c r="HD379" s="116"/>
      <c r="HN379" s="116"/>
      <c r="HX379" s="116"/>
      <c r="IH379" s="116"/>
    </row>
    <row xmlns:x14ac="http://schemas.microsoft.com/office/spreadsheetml/2009/9/ac" r="380" s="3" customFormat="true" x14ac:dyDescent="0.25">
      <c r="A380" s="371"/>
      <c r="B380" s="116"/>
      <c r="L380" s="116"/>
      <c r="V380" s="116"/>
      <c r="AF380" s="116"/>
      <c r="AP380" s="116"/>
      <c r="AZ380" s="116"/>
      <c r="BA380" s="116"/>
      <c r="BJ380" s="116"/>
      <c r="BK380" s="116"/>
      <c r="BT380" s="116"/>
      <c r="BU380" s="116"/>
      <c r="CD380" s="116"/>
      <c r="CN380" s="116"/>
      <c r="CX380" s="116"/>
      <c r="DH380" s="116"/>
      <c r="DR380" s="116"/>
      <c r="EB380" s="116"/>
      <c r="EL380" s="116"/>
      <c r="EV380" s="116"/>
      <c r="FF380" s="116"/>
      <c r="FP380" s="116"/>
      <c r="FZ380" s="116"/>
      <c r="GJ380" s="116"/>
      <c r="GT380" s="116"/>
      <c r="HD380" s="116"/>
      <c r="HN380" s="116"/>
      <c r="HX380" s="116"/>
      <c r="IH380" s="116"/>
    </row>
    <row xmlns:x14ac="http://schemas.microsoft.com/office/spreadsheetml/2009/9/ac" r="381" s="3" customFormat="true" x14ac:dyDescent="0.25">
      <c r="A381" s="371"/>
      <c r="B381" s="116"/>
      <c r="L381" s="116"/>
      <c r="V381" s="116"/>
      <c r="AF381" s="116"/>
      <c r="AP381" s="116"/>
      <c r="AZ381" s="116"/>
      <c r="BA381" s="116"/>
      <c r="BJ381" s="116"/>
      <c r="BK381" s="116"/>
      <c r="BT381" s="116"/>
      <c r="BU381" s="116"/>
      <c r="CD381" s="116"/>
      <c r="CN381" s="116"/>
      <c r="CX381" s="116"/>
      <c r="DH381" s="116"/>
      <c r="DR381" s="116"/>
      <c r="EB381" s="116"/>
      <c r="EL381" s="116"/>
      <c r="EV381" s="116"/>
      <c r="FF381" s="116"/>
      <c r="FP381" s="116"/>
      <c r="FZ381" s="116"/>
      <c r="GJ381" s="116"/>
      <c r="GT381" s="116"/>
      <c r="HD381" s="116"/>
      <c r="HN381" s="116"/>
      <c r="HX381" s="116"/>
      <c r="IH381" s="116"/>
    </row>
    <row xmlns:x14ac="http://schemas.microsoft.com/office/spreadsheetml/2009/9/ac" r="382" s="3" customFormat="true" x14ac:dyDescent="0.25">
      <c r="A382" s="371"/>
      <c r="B382" s="116"/>
      <c r="L382" s="116"/>
      <c r="V382" s="116"/>
      <c r="AF382" s="116"/>
      <c r="AP382" s="116"/>
      <c r="AZ382" s="116"/>
      <c r="BA382" s="116"/>
      <c r="BJ382" s="116"/>
      <c r="BK382" s="116"/>
      <c r="BT382" s="116"/>
      <c r="BU382" s="116"/>
      <c r="CD382" s="116"/>
      <c r="CN382" s="116"/>
      <c r="CX382" s="116"/>
      <c r="DH382" s="116"/>
      <c r="DR382" s="116"/>
      <c r="EB382" s="116"/>
      <c r="EL382" s="116"/>
      <c r="EV382" s="116"/>
      <c r="FF382" s="116"/>
      <c r="FP382" s="116"/>
      <c r="FZ382" s="116"/>
      <c r="GJ382" s="116"/>
      <c r="GT382" s="116"/>
      <c r="HD382" s="116"/>
      <c r="HN382" s="116"/>
      <c r="HX382" s="116"/>
      <c r="IH382" s="116"/>
    </row>
    <row xmlns:x14ac="http://schemas.microsoft.com/office/spreadsheetml/2009/9/ac" r="383" s="3" customFormat="true" x14ac:dyDescent="0.25">
      <c r="A383" s="371"/>
      <c r="B383" s="116"/>
      <c r="L383" s="116"/>
      <c r="V383" s="116"/>
      <c r="AF383" s="116"/>
      <c r="AP383" s="116"/>
      <c r="AZ383" s="116"/>
      <c r="BA383" s="116"/>
      <c r="BJ383" s="116"/>
      <c r="BK383" s="116"/>
      <c r="BT383" s="116"/>
      <c r="BU383" s="116"/>
      <c r="CD383" s="116"/>
      <c r="CN383" s="116"/>
      <c r="CX383" s="116"/>
      <c r="DH383" s="116"/>
      <c r="DR383" s="116"/>
      <c r="EB383" s="116"/>
      <c r="EL383" s="116"/>
      <c r="EV383" s="116"/>
      <c r="FF383" s="116"/>
      <c r="FP383" s="116"/>
      <c r="FZ383" s="116"/>
      <c r="GJ383" s="116"/>
      <c r="GT383" s="116"/>
      <c r="HD383" s="116"/>
      <c r="HN383" s="116"/>
      <c r="HX383" s="116"/>
      <c r="IH383" s="116"/>
    </row>
    <row xmlns:x14ac="http://schemas.microsoft.com/office/spreadsheetml/2009/9/ac" r="384" s="3" customFormat="true" x14ac:dyDescent="0.25">
      <c r="A384" s="371"/>
      <c r="B384" s="116"/>
      <c r="L384" s="116"/>
      <c r="V384" s="116"/>
      <c r="AF384" s="116"/>
      <c r="AP384" s="116"/>
      <c r="AZ384" s="116"/>
      <c r="BA384" s="116"/>
      <c r="BJ384" s="116"/>
      <c r="BK384" s="116"/>
      <c r="BT384" s="116"/>
      <c r="BU384" s="116"/>
      <c r="CD384" s="116"/>
      <c r="CN384" s="116"/>
      <c r="CX384" s="116"/>
      <c r="DH384" s="116"/>
      <c r="DR384" s="116"/>
      <c r="EB384" s="116"/>
      <c r="EL384" s="116"/>
      <c r="EV384" s="116"/>
      <c r="FF384" s="116"/>
      <c r="FP384" s="116"/>
      <c r="FZ384" s="116"/>
      <c r="GJ384" s="116"/>
      <c r="GT384" s="116"/>
      <c r="HD384" s="116"/>
      <c r="HN384" s="116"/>
      <c r="HX384" s="116"/>
      <c r="IH384" s="116"/>
    </row>
    <row xmlns:x14ac="http://schemas.microsoft.com/office/spreadsheetml/2009/9/ac" r="385" s="3" customFormat="true" x14ac:dyDescent="0.25">
      <c r="A385" s="371"/>
      <c r="B385" s="116"/>
      <c r="L385" s="116"/>
      <c r="V385" s="116"/>
      <c r="AF385" s="116"/>
      <c r="AP385" s="116"/>
      <c r="AZ385" s="116"/>
      <c r="BA385" s="116"/>
      <c r="BJ385" s="116"/>
      <c r="BK385" s="116"/>
      <c r="BT385" s="116"/>
      <c r="BU385" s="116"/>
      <c r="CD385" s="116"/>
      <c r="CN385" s="116"/>
      <c r="CX385" s="116"/>
      <c r="DH385" s="116"/>
      <c r="DR385" s="116"/>
      <c r="EB385" s="116"/>
      <c r="EL385" s="116"/>
      <c r="EV385" s="116"/>
      <c r="FF385" s="116"/>
      <c r="FP385" s="116"/>
      <c r="FZ385" s="116"/>
      <c r="GJ385" s="116"/>
      <c r="GT385" s="116"/>
      <c r="HD385" s="116"/>
      <c r="HN385" s="116"/>
      <c r="HX385" s="116"/>
      <c r="IH385" s="116"/>
    </row>
    <row xmlns:x14ac="http://schemas.microsoft.com/office/spreadsheetml/2009/9/ac" r="386" s="3" customFormat="true" x14ac:dyDescent="0.25">
      <c r="A386" s="371"/>
      <c r="B386" s="116"/>
      <c r="L386" s="116"/>
      <c r="V386" s="116"/>
      <c r="AF386" s="116"/>
      <c r="AP386" s="116"/>
      <c r="AZ386" s="116"/>
      <c r="BA386" s="116"/>
      <c r="BJ386" s="116"/>
      <c r="BK386" s="116"/>
      <c r="BT386" s="116"/>
      <c r="BU386" s="116"/>
      <c r="CD386" s="116"/>
      <c r="CN386" s="116"/>
      <c r="CX386" s="116"/>
      <c r="DH386" s="116"/>
      <c r="DR386" s="116"/>
      <c r="EB386" s="116"/>
      <c r="EL386" s="116"/>
      <c r="EV386" s="116"/>
      <c r="FF386" s="116"/>
      <c r="FP386" s="116"/>
      <c r="FZ386" s="116"/>
      <c r="GJ386" s="116"/>
      <c r="GT386" s="116"/>
      <c r="HD386" s="116"/>
      <c r="HN386" s="116"/>
      <c r="HX386" s="116"/>
      <c r="IH386" s="116"/>
    </row>
    <row xmlns:x14ac="http://schemas.microsoft.com/office/spreadsheetml/2009/9/ac" r="387" s="3" customFormat="true" x14ac:dyDescent="0.25">
      <c r="A387" s="371"/>
      <c r="B387" s="116"/>
      <c r="L387" s="116"/>
      <c r="V387" s="116"/>
      <c r="AF387" s="116"/>
      <c r="AP387" s="116"/>
      <c r="AZ387" s="116"/>
      <c r="BA387" s="116"/>
      <c r="BJ387" s="116"/>
      <c r="BK387" s="116"/>
      <c r="BT387" s="116"/>
      <c r="BU387" s="116"/>
      <c r="CD387" s="116"/>
      <c r="CN387" s="116"/>
      <c r="CX387" s="116"/>
      <c r="DH387" s="116"/>
      <c r="DR387" s="116"/>
      <c r="EB387" s="116"/>
      <c r="EL387" s="116"/>
      <c r="EV387" s="116"/>
      <c r="FF387" s="116"/>
      <c r="FP387" s="116"/>
      <c r="FZ387" s="116"/>
      <c r="GJ387" s="116"/>
      <c r="GT387" s="116"/>
      <c r="HD387" s="116"/>
      <c r="HN387" s="116"/>
      <c r="HX387" s="116"/>
      <c r="IH387" s="116"/>
    </row>
    <row xmlns:x14ac="http://schemas.microsoft.com/office/spreadsheetml/2009/9/ac" r="388" s="3" customFormat="true" x14ac:dyDescent="0.25">
      <c r="A388" s="371"/>
      <c r="B388" s="116"/>
      <c r="L388" s="116"/>
      <c r="V388" s="116"/>
      <c r="AF388" s="116"/>
      <c r="AP388" s="116"/>
      <c r="AZ388" s="116"/>
      <c r="BA388" s="116"/>
      <c r="BJ388" s="116"/>
      <c r="BK388" s="116"/>
      <c r="BT388" s="116"/>
      <c r="BU388" s="116"/>
      <c r="CD388" s="116"/>
      <c r="CN388" s="116"/>
      <c r="CX388" s="116"/>
      <c r="DH388" s="116"/>
      <c r="DR388" s="116"/>
      <c r="EB388" s="116"/>
      <c r="EL388" s="116"/>
      <c r="EV388" s="116"/>
      <c r="FF388" s="116"/>
      <c r="FP388" s="116"/>
      <c r="FZ388" s="116"/>
      <c r="GJ388" s="116"/>
      <c r="GT388" s="116"/>
      <c r="HD388" s="116"/>
      <c r="HN388" s="116"/>
      <c r="HX388" s="116"/>
      <c r="IH388" s="116"/>
    </row>
    <row xmlns:x14ac="http://schemas.microsoft.com/office/spreadsheetml/2009/9/ac" r="389" s="3" customFormat="true" x14ac:dyDescent="0.25">
      <c r="A389" s="371"/>
      <c r="B389" s="116"/>
      <c r="L389" s="116"/>
      <c r="V389" s="116"/>
      <c r="AF389" s="116"/>
      <c r="AP389" s="116"/>
      <c r="AZ389" s="116"/>
      <c r="BA389" s="116"/>
      <c r="BJ389" s="116"/>
      <c r="BK389" s="116"/>
      <c r="BT389" s="116"/>
      <c r="BU389" s="116"/>
      <c r="CD389" s="116"/>
      <c r="CN389" s="116"/>
      <c r="CX389" s="116"/>
      <c r="DH389" s="116"/>
      <c r="DR389" s="116"/>
      <c r="EB389" s="116"/>
      <c r="EL389" s="116"/>
      <c r="EV389" s="116"/>
      <c r="FF389" s="116"/>
      <c r="FP389" s="116"/>
      <c r="FZ389" s="116"/>
      <c r="GJ389" s="116"/>
      <c r="GT389" s="116"/>
      <c r="HD389" s="116"/>
      <c r="HN389" s="116"/>
      <c r="HX389" s="116"/>
      <c r="IH389" s="116"/>
    </row>
    <row xmlns:x14ac="http://schemas.microsoft.com/office/spreadsheetml/2009/9/ac" r="390" s="3" customFormat="true" x14ac:dyDescent="0.25">
      <c r="A390" s="371"/>
      <c r="B390" s="116"/>
      <c r="L390" s="116"/>
      <c r="V390" s="116"/>
      <c r="AF390" s="116"/>
      <c r="AP390" s="116"/>
      <c r="AZ390" s="116"/>
      <c r="BA390" s="116"/>
      <c r="BJ390" s="116"/>
      <c r="BK390" s="116"/>
      <c r="BT390" s="116"/>
      <c r="BU390" s="116"/>
      <c r="CD390" s="116"/>
      <c r="CN390" s="116"/>
      <c r="CX390" s="116"/>
      <c r="DH390" s="116"/>
      <c r="DR390" s="116"/>
      <c r="EB390" s="116"/>
      <c r="EL390" s="116"/>
      <c r="EV390" s="116"/>
      <c r="FF390" s="116"/>
      <c r="FP390" s="116"/>
      <c r="FZ390" s="116"/>
      <c r="GJ390" s="116"/>
      <c r="GT390" s="116"/>
      <c r="HD390" s="116"/>
      <c r="HN390" s="116"/>
      <c r="HX390" s="116"/>
      <c r="IH390" s="116"/>
    </row>
    <row xmlns:x14ac="http://schemas.microsoft.com/office/spreadsheetml/2009/9/ac" r="391" s="3" customFormat="true" x14ac:dyDescent="0.25">
      <c r="A391" s="371"/>
      <c r="B391" s="116"/>
      <c r="L391" s="116"/>
      <c r="V391" s="116"/>
      <c r="AF391" s="116"/>
      <c r="AP391" s="116"/>
      <c r="AZ391" s="116"/>
      <c r="BA391" s="116"/>
      <c r="BJ391" s="116"/>
      <c r="BK391" s="116"/>
      <c r="BT391" s="116"/>
      <c r="BU391" s="116"/>
      <c r="CD391" s="116"/>
      <c r="CN391" s="116"/>
      <c r="CX391" s="116"/>
      <c r="DH391" s="116"/>
      <c r="DR391" s="116"/>
      <c r="EB391" s="116"/>
      <c r="EL391" s="116"/>
      <c r="EV391" s="116"/>
      <c r="FF391" s="116"/>
      <c r="FP391" s="116"/>
      <c r="FZ391" s="116"/>
      <c r="GJ391" s="116"/>
      <c r="GT391" s="116"/>
      <c r="HD391" s="116"/>
      <c r="HN391" s="116"/>
      <c r="HX391" s="116"/>
      <c r="IH391" s="116"/>
    </row>
    <row xmlns:x14ac="http://schemas.microsoft.com/office/spreadsheetml/2009/9/ac" r="392" s="3" customFormat="true" x14ac:dyDescent="0.25">
      <c r="A392" s="371"/>
      <c r="B392" s="116"/>
      <c r="L392" s="116"/>
      <c r="V392" s="116"/>
      <c r="AF392" s="116"/>
      <c r="AP392" s="116"/>
      <c r="AZ392" s="116"/>
      <c r="BA392" s="116"/>
      <c r="BJ392" s="116"/>
      <c r="BK392" s="116"/>
      <c r="BT392" s="116"/>
      <c r="BU392" s="116"/>
      <c r="CD392" s="116"/>
      <c r="CN392" s="116"/>
      <c r="CX392" s="116"/>
      <c r="DH392" s="116"/>
      <c r="DR392" s="116"/>
      <c r="EB392" s="116"/>
      <c r="EL392" s="116"/>
      <c r="EV392" s="116"/>
      <c r="FF392" s="116"/>
      <c r="FP392" s="116"/>
      <c r="FZ392" s="116"/>
      <c r="GJ392" s="116"/>
      <c r="GT392" s="116"/>
      <c r="HD392" s="116"/>
      <c r="HN392" s="116"/>
      <c r="HX392" s="116"/>
      <c r="IH392" s="116"/>
    </row>
    <row xmlns:x14ac="http://schemas.microsoft.com/office/spreadsheetml/2009/9/ac" r="393" s="3" customFormat="true" x14ac:dyDescent="0.25">
      <c r="A393" s="371"/>
      <c r="B393" s="116"/>
      <c r="L393" s="116"/>
      <c r="V393" s="116"/>
      <c r="AF393" s="116"/>
      <c r="AP393" s="116"/>
      <c r="AZ393" s="116"/>
      <c r="BA393" s="116"/>
      <c r="BJ393" s="116"/>
      <c r="BK393" s="116"/>
      <c r="BT393" s="116"/>
      <c r="BU393" s="116"/>
      <c r="CD393" s="116"/>
      <c r="CN393" s="116"/>
      <c r="CX393" s="116"/>
      <c r="DH393" s="116"/>
      <c r="DR393" s="116"/>
      <c r="EB393" s="116"/>
      <c r="EL393" s="116"/>
      <c r="EV393" s="116"/>
      <c r="FF393" s="116"/>
      <c r="FP393" s="116"/>
      <c r="FZ393" s="116"/>
      <c r="GJ393" s="116"/>
      <c r="GT393" s="116"/>
      <c r="HD393" s="116"/>
      <c r="HN393" s="116"/>
      <c r="HX393" s="116"/>
      <c r="IH393" s="116"/>
    </row>
    <row xmlns:x14ac="http://schemas.microsoft.com/office/spreadsheetml/2009/9/ac" r="394" s="3" customFormat="true" x14ac:dyDescent="0.25">
      <c r="A394" s="371"/>
      <c r="B394" s="116"/>
      <c r="L394" s="116"/>
      <c r="V394" s="116"/>
      <c r="AF394" s="116"/>
      <c r="AP394" s="116"/>
      <c r="AZ394" s="116"/>
      <c r="BA394" s="116"/>
      <c r="BJ394" s="116"/>
      <c r="BK394" s="116"/>
      <c r="BT394" s="116"/>
      <c r="BU394" s="116"/>
      <c r="CD394" s="116"/>
      <c r="CN394" s="116"/>
      <c r="CX394" s="116"/>
      <c r="DH394" s="116"/>
      <c r="DR394" s="116"/>
      <c r="EB394" s="116"/>
      <c r="EL394" s="116"/>
      <c r="EV394" s="116"/>
      <c r="FF394" s="116"/>
      <c r="FP394" s="116"/>
      <c r="FZ394" s="116"/>
      <c r="GJ394" s="116"/>
      <c r="GT394" s="116"/>
      <c r="HD394" s="116"/>
      <c r="HN394" s="116"/>
      <c r="HX394" s="116"/>
      <c r="IH394" s="116"/>
    </row>
    <row xmlns:x14ac="http://schemas.microsoft.com/office/spreadsheetml/2009/9/ac" r="395" s="3" customFormat="true" x14ac:dyDescent="0.25">
      <c r="A395" s="371"/>
      <c r="B395" s="116"/>
      <c r="L395" s="116"/>
      <c r="V395" s="116"/>
      <c r="AF395" s="116"/>
      <c r="AP395" s="116"/>
      <c r="AZ395" s="116"/>
      <c r="BA395" s="116"/>
      <c r="BJ395" s="116"/>
      <c r="BK395" s="116"/>
      <c r="BT395" s="116"/>
      <c r="BU395" s="116"/>
      <c r="CD395" s="116"/>
      <c r="CN395" s="116"/>
      <c r="CX395" s="116"/>
      <c r="DH395" s="116"/>
      <c r="DR395" s="116"/>
      <c r="EB395" s="116"/>
      <c r="EL395" s="116"/>
      <c r="EV395" s="116"/>
      <c r="FF395" s="116"/>
      <c r="FP395" s="116"/>
      <c r="FZ395" s="116"/>
      <c r="GJ395" s="116"/>
      <c r="GT395" s="116"/>
      <c r="HD395" s="116"/>
      <c r="HN395" s="116"/>
      <c r="HX395" s="116"/>
      <c r="IH395" s="116"/>
    </row>
    <row xmlns:x14ac="http://schemas.microsoft.com/office/spreadsheetml/2009/9/ac" r="396" s="3" customFormat="true" x14ac:dyDescent="0.25">
      <c r="A396" s="371"/>
      <c r="B396" s="116"/>
      <c r="L396" s="116"/>
      <c r="V396" s="116"/>
      <c r="AF396" s="116"/>
      <c r="AP396" s="116"/>
      <c r="AZ396" s="116"/>
      <c r="BA396" s="116"/>
      <c r="BJ396" s="116"/>
      <c r="BK396" s="116"/>
      <c r="BT396" s="116"/>
      <c r="BU396" s="116"/>
      <c r="CD396" s="116"/>
      <c r="CN396" s="116"/>
      <c r="CX396" s="116"/>
      <c r="DH396" s="116"/>
      <c r="DR396" s="116"/>
      <c r="EB396" s="116"/>
      <c r="EL396" s="116"/>
      <c r="EV396" s="116"/>
      <c r="FF396" s="116"/>
      <c r="FP396" s="116"/>
      <c r="FZ396" s="116"/>
      <c r="GJ396" s="116"/>
      <c r="GT396" s="116"/>
      <c r="HD396" s="116"/>
      <c r="HN396" s="116"/>
      <c r="HX396" s="116"/>
      <c r="IH396" s="116"/>
    </row>
    <row xmlns:x14ac="http://schemas.microsoft.com/office/spreadsheetml/2009/9/ac" r="397" s="3" customFormat="true" x14ac:dyDescent="0.25">
      <c r="A397" s="371"/>
      <c r="B397" s="116"/>
      <c r="L397" s="116"/>
      <c r="V397" s="116"/>
      <c r="AF397" s="116"/>
      <c r="AP397" s="116"/>
      <c r="AZ397" s="116"/>
      <c r="BA397" s="116"/>
      <c r="BJ397" s="116"/>
      <c r="BK397" s="116"/>
      <c r="BT397" s="116"/>
      <c r="BU397" s="116"/>
      <c r="CD397" s="116"/>
      <c r="CN397" s="116"/>
      <c r="CX397" s="116"/>
      <c r="DH397" s="116"/>
      <c r="DR397" s="116"/>
      <c r="EB397" s="116"/>
      <c r="EL397" s="116"/>
      <c r="EV397" s="116"/>
      <c r="FF397" s="116"/>
      <c r="FP397" s="116"/>
      <c r="FZ397" s="116"/>
      <c r="GJ397" s="116"/>
      <c r="GT397" s="116"/>
      <c r="HD397" s="116"/>
      <c r="HN397" s="116"/>
      <c r="HX397" s="116"/>
      <c r="IH397" s="116"/>
    </row>
    <row xmlns:x14ac="http://schemas.microsoft.com/office/spreadsheetml/2009/9/ac" r="398" s="3" customFormat="true" x14ac:dyDescent="0.25">
      <c r="A398" s="371"/>
      <c r="B398" s="116"/>
      <c r="L398" s="116"/>
      <c r="V398" s="116"/>
      <c r="AF398" s="116"/>
      <c r="AP398" s="116"/>
      <c r="AZ398" s="116"/>
      <c r="BA398" s="116"/>
      <c r="BJ398" s="116"/>
      <c r="BK398" s="116"/>
      <c r="BT398" s="116"/>
      <c r="BU398" s="116"/>
      <c r="CD398" s="116"/>
      <c r="CN398" s="116"/>
      <c r="CX398" s="116"/>
      <c r="DH398" s="116"/>
      <c r="DR398" s="116"/>
      <c r="EB398" s="116"/>
      <c r="EL398" s="116"/>
      <c r="EV398" s="116"/>
      <c r="FF398" s="116"/>
      <c r="FP398" s="116"/>
      <c r="FZ398" s="116"/>
      <c r="GJ398" s="116"/>
      <c r="GT398" s="116"/>
      <c r="HD398" s="116"/>
      <c r="HN398" s="116"/>
      <c r="HX398" s="116"/>
      <c r="IH398" s="116"/>
    </row>
    <row xmlns:x14ac="http://schemas.microsoft.com/office/spreadsheetml/2009/9/ac" r="399" s="3" customFormat="true" x14ac:dyDescent="0.25">
      <c r="A399" s="371"/>
      <c r="B399" s="116"/>
      <c r="L399" s="116"/>
      <c r="V399" s="116"/>
      <c r="AF399" s="116"/>
      <c r="AP399" s="116"/>
      <c r="AZ399" s="116"/>
      <c r="BA399" s="116"/>
      <c r="BJ399" s="116"/>
      <c r="BK399" s="116"/>
      <c r="BT399" s="116"/>
      <c r="BU399" s="116"/>
      <c r="CD399" s="116"/>
      <c r="CN399" s="116"/>
      <c r="CX399" s="116"/>
      <c r="DH399" s="116"/>
      <c r="DR399" s="116"/>
      <c r="EB399" s="116"/>
      <c r="EL399" s="116"/>
      <c r="EV399" s="116"/>
      <c r="FF399" s="116"/>
      <c r="FP399" s="116"/>
      <c r="FZ399" s="116"/>
      <c r="GJ399" s="116"/>
      <c r="GT399" s="116"/>
      <c r="HD399" s="116"/>
      <c r="HN399" s="116"/>
      <c r="HX399" s="116"/>
      <c r="IH399" s="116"/>
    </row>
    <row xmlns:x14ac="http://schemas.microsoft.com/office/spreadsheetml/2009/9/ac" r="400" s="3" customFormat="true" x14ac:dyDescent="0.25">
      <c r="A400" s="371"/>
      <c r="B400" s="116"/>
      <c r="L400" s="116"/>
      <c r="V400" s="116"/>
      <c r="AF400" s="116"/>
      <c r="AP400" s="116"/>
      <c r="AZ400" s="116"/>
      <c r="BA400" s="116"/>
      <c r="BJ400" s="116"/>
      <c r="BK400" s="116"/>
      <c r="BT400" s="116"/>
      <c r="BU400" s="116"/>
      <c r="CD400" s="116"/>
      <c r="CN400" s="116"/>
      <c r="CX400" s="116"/>
      <c r="DH400" s="116"/>
      <c r="DR400" s="116"/>
      <c r="EB400" s="116"/>
      <c r="EL400" s="116"/>
      <c r="EV400" s="116"/>
      <c r="FF400" s="116"/>
      <c r="FP400" s="116"/>
      <c r="FZ400" s="116"/>
      <c r="GJ400" s="116"/>
      <c r="GT400" s="116"/>
      <c r="HD400" s="116"/>
      <c r="HN400" s="116"/>
      <c r="HX400" s="116"/>
      <c r="IH400" s="116"/>
    </row>
    <row xmlns:x14ac="http://schemas.microsoft.com/office/spreadsheetml/2009/9/ac" r="401" s="3" customFormat="true" x14ac:dyDescent="0.25">
      <c r="A401" s="371"/>
      <c r="B401" s="116"/>
      <c r="L401" s="116"/>
      <c r="V401" s="116"/>
      <c r="AF401" s="116"/>
      <c r="AP401" s="116"/>
      <c r="AZ401" s="116"/>
      <c r="BA401" s="116"/>
      <c r="BJ401" s="116"/>
      <c r="BK401" s="116"/>
      <c r="BT401" s="116"/>
      <c r="BU401" s="116"/>
      <c r="CD401" s="116"/>
      <c r="CN401" s="116"/>
      <c r="CX401" s="116"/>
      <c r="DH401" s="116"/>
      <c r="DR401" s="116"/>
      <c r="EB401" s="116"/>
      <c r="EL401" s="116"/>
      <c r="EV401" s="116"/>
      <c r="FF401" s="116"/>
      <c r="FP401" s="116"/>
      <c r="FZ401" s="116"/>
      <c r="GJ401" s="116"/>
      <c r="GT401" s="116"/>
      <c r="HD401" s="116"/>
      <c r="HN401" s="116"/>
      <c r="HX401" s="116"/>
      <c r="IH401" s="116"/>
    </row>
    <row xmlns:x14ac="http://schemas.microsoft.com/office/spreadsheetml/2009/9/ac" r="402" s="3" customFormat="true" x14ac:dyDescent="0.25">
      <c r="A402" s="371"/>
      <c r="B402" s="116"/>
      <c r="L402" s="116"/>
      <c r="V402" s="116"/>
      <c r="AF402" s="116"/>
      <c r="AP402" s="116"/>
      <c r="AZ402" s="116"/>
      <c r="BA402" s="116"/>
      <c r="BJ402" s="116"/>
      <c r="BK402" s="116"/>
      <c r="BT402" s="116"/>
      <c r="BU402" s="116"/>
      <c r="CD402" s="116"/>
      <c r="CN402" s="116"/>
      <c r="CX402" s="116"/>
      <c r="DH402" s="116"/>
      <c r="DR402" s="116"/>
      <c r="EB402" s="116"/>
      <c r="EL402" s="116"/>
      <c r="EV402" s="116"/>
      <c r="FF402" s="116"/>
      <c r="FP402" s="116"/>
      <c r="FZ402" s="116"/>
      <c r="GJ402" s="116"/>
      <c r="GT402" s="116"/>
      <c r="HD402" s="116"/>
      <c r="HN402" s="116"/>
      <c r="HX402" s="116"/>
      <c r="IH402" s="116"/>
    </row>
    <row xmlns:x14ac="http://schemas.microsoft.com/office/spreadsheetml/2009/9/ac" r="403" s="3" customFormat="true" x14ac:dyDescent="0.25">
      <c r="A403" s="371"/>
      <c r="B403" s="116"/>
      <c r="L403" s="116"/>
      <c r="V403" s="116"/>
      <c r="AF403" s="116"/>
      <c r="AP403" s="116"/>
      <c r="AZ403" s="116"/>
      <c r="BA403" s="116"/>
      <c r="BJ403" s="116"/>
      <c r="BK403" s="116"/>
      <c r="BT403" s="116"/>
      <c r="BU403" s="116"/>
      <c r="CD403" s="116"/>
      <c r="CN403" s="116"/>
      <c r="CX403" s="116"/>
      <c r="DH403" s="116"/>
      <c r="DR403" s="116"/>
      <c r="EB403" s="116"/>
      <c r="EL403" s="116"/>
      <c r="EV403" s="116"/>
      <c r="FF403" s="116"/>
      <c r="FP403" s="116"/>
      <c r="FZ403" s="116"/>
      <c r="GJ403" s="116"/>
      <c r="GT403" s="116"/>
      <c r="HD403" s="116"/>
      <c r="HN403" s="116"/>
      <c r="HX403" s="116"/>
      <c r="IH403" s="116"/>
    </row>
    <row xmlns:x14ac="http://schemas.microsoft.com/office/spreadsheetml/2009/9/ac" r="404" s="3" customFormat="true" x14ac:dyDescent="0.25">
      <c r="A404" s="371"/>
      <c r="B404" s="116"/>
      <c r="L404" s="116"/>
      <c r="V404" s="116"/>
      <c r="AF404" s="116"/>
      <c r="AP404" s="116"/>
      <c r="AZ404" s="116"/>
      <c r="BA404" s="116"/>
      <c r="BJ404" s="116"/>
      <c r="BK404" s="116"/>
      <c r="BT404" s="116"/>
      <c r="BU404" s="116"/>
      <c r="CD404" s="116"/>
      <c r="CN404" s="116"/>
      <c r="CX404" s="116"/>
      <c r="DH404" s="116"/>
      <c r="DR404" s="116"/>
      <c r="EB404" s="116"/>
      <c r="EL404" s="116"/>
      <c r="EV404" s="116"/>
      <c r="FF404" s="116"/>
      <c r="FP404" s="116"/>
      <c r="FZ404" s="116"/>
      <c r="GJ404" s="116"/>
      <c r="GT404" s="116"/>
      <c r="HD404" s="116"/>
      <c r="HN404" s="116"/>
      <c r="HX404" s="116"/>
      <c r="IH404" s="116"/>
    </row>
    <row xmlns:x14ac="http://schemas.microsoft.com/office/spreadsheetml/2009/9/ac" r="405" s="3" customFormat="true" x14ac:dyDescent="0.25">
      <c r="A405" s="371"/>
      <c r="B405" s="116"/>
      <c r="L405" s="116"/>
      <c r="V405" s="116"/>
      <c r="AF405" s="116"/>
      <c r="AP405" s="116"/>
      <c r="AZ405" s="116"/>
      <c r="BA405" s="116"/>
      <c r="BJ405" s="116"/>
      <c r="BK405" s="116"/>
      <c r="BT405" s="116"/>
      <c r="BU405" s="116"/>
      <c r="CD405" s="116"/>
      <c r="CN405" s="116"/>
      <c r="CX405" s="116"/>
      <c r="DH405" s="116"/>
      <c r="DR405" s="116"/>
      <c r="EB405" s="116"/>
      <c r="EL405" s="116"/>
      <c r="EV405" s="116"/>
      <c r="FF405" s="116"/>
      <c r="FP405" s="116"/>
      <c r="FZ405" s="116"/>
      <c r="GJ405" s="116"/>
      <c r="GT405" s="116"/>
      <c r="HD405" s="116"/>
      <c r="HN405" s="116"/>
      <c r="HX405" s="116"/>
      <c r="IH405" s="116"/>
    </row>
    <row xmlns:x14ac="http://schemas.microsoft.com/office/spreadsheetml/2009/9/ac" r="406" s="3" customFormat="true" x14ac:dyDescent="0.25">
      <c r="A406" s="371"/>
      <c r="B406" s="116"/>
      <c r="L406" s="116"/>
      <c r="V406" s="116"/>
      <c r="AF406" s="116"/>
      <c r="AP406" s="116"/>
      <c r="AZ406" s="116"/>
      <c r="BA406" s="116"/>
      <c r="BJ406" s="116"/>
      <c r="BK406" s="116"/>
      <c r="BT406" s="116"/>
      <c r="BU406" s="116"/>
      <c r="CD406" s="116"/>
      <c r="CN406" s="116"/>
      <c r="CX406" s="116"/>
      <c r="DH406" s="116"/>
      <c r="DR406" s="116"/>
      <c r="EB406" s="116"/>
      <c r="EL406" s="116"/>
      <c r="EV406" s="116"/>
      <c r="FF406" s="116"/>
      <c r="FP406" s="116"/>
      <c r="FZ406" s="116"/>
      <c r="GJ406" s="116"/>
      <c r="GT406" s="116"/>
      <c r="HD406" s="116"/>
      <c r="HN406" s="116"/>
      <c r="HX406" s="116"/>
      <c r="IH406" s="116"/>
    </row>
    <row xmlns:x14ac="http://schemas.microsoft.com/office/spreadsheetml/2009/9/ac" r="407" s="3" customFormat="true" x14ac:dyDescent="0.25">
      <c r="A407" s="371"/>
      <c r="B407" s="116"/>
      <c r="L407" s="116"/>
      <c r="V407" s="116"/>
      <c r="AF407" s="116"/>
      <c r="AP407" s="116"/>
      <c r="AZ407" s="116"/>
      <c r="BA407" s="116"/>
      <c r="BJ407" s="116"/>
      <c r="BK407" s="116"/>
      <c r="BT407" s="116"/>
      <c r="BU407" s="116"/>
      <c r="CD407" s="116"/>
      <c r="CN407" s="116"/>
      <c r="CX407" s="116"/>
      <c r="DH407" s="116"/>
      <c r="DR407" s="116"/>
      <c r="EB407" s="116"/>
      <c r="EL407" s="116"/>
      <c r="EV407" s="116"/>
      <c r="FF407" s="116"/>
      <c r="FP407" s="116"/>
      <c r="FZ407" s="116"/>
      <c r="GJ407" s="116"/>
      <c r="GT407" s="116"/>
      <c r="HD407" s="116"/>
      <c r="HN407" s="116"/>
      <c r="HX407" s="116"/>
      <c r="IH407" s="116"/>
    </row>
    <row xmlns:x14ac="http://schemas.microsoft.com/office/spreadsheetml/2009/9/ac" r="408" s="3" customFormat="true" x14ac:dyDescent="0.25">
      <c r="A408" s="371"/>
      <c r="B408" s="116"/>
      <c r="L408" s="116"/>
      <c r="V408" s="116"/>
      <c r="AF408" s="116"/>
      <c r="AP408" s="116"/>
      <c r="AZ408" s="116"/>
      <c r="BA408" s="116"/>
      <c r="BJ408" s="116"/>
      <c r="BK408" s="116"/>
      <c r="BT408" s="116"/>
      <c r="BU408" s="116"/>
      <c r="CD408" s="116"/>
      <c r="CN408" s="116"/>
      <c r="CX408" s="116"/>
      <c r="DH408" s="116"/>
      <c r="DR408" s="116"/>
      <c r="EB408" s="116"/>
      <c r="EL408" s="116"/>
      <c r="EV408" s="116"/>
      <c r="FF408" s="116"/>
      <c r="FP408" s="116"/>
      <c r="FZ408" s="116"/>
      <c r="GJ408" s="116"/>
      <c r="GT408" s="116"/>
      <c r="HD408" s="116"/>
      <c r="HN408" s="116"/>
      <c r="HX408" s="116"/>
      <c r="IH408" s="116"/>
    </row>
    <row xmlns:x14ac="http://schemas.microsoft.com/office/spreadsheetml/2009/9/ac" r="409" s="3" customFormat="true" x14ac:dyDescent="0.25">
      <c r="A409" s="371"/>
      <c r="B409" s="116"/>
      <c r="L409" s="116"/>
      <c r="V409" s="116"/>
      <c r="AF409" s="116"/>
      <c r="AP409" s="116"/>
      <c r="AZ409" s="116"/>
      <c r="BA409" s="116"/>
      <c r="BJ409" s="116"/>
      <c r="BK409" s="116"/>
      <c r="BT409" s="116"/>
      <c r="BU409" s="116"/>
      <c r="CD409" s="116"/>
      <c r="CN409" s="116"/>
      <c r="CX409" s="116"/>
      <c r="DH409" s="116"/>
      <c r="DR409" s="116"/>
      <c r="EB409" s="116"/>
      <c r="EL409" s="116"/>
      <c r="EV409" s="116"/>
      <c r="FF409" s="116"/>
      <c r="FP409" s="116"/>
      <c r="FZ409" s="116"/>
      <c r="GJ409" s="116"/>
      <c r="GT409" s="116"/>
      <c r="HD409" s="116"/>
      <c r="HN409" s="116"/>
      <c r="HX409" s="116"/>
      <c r="IH409" s="116"/>
    </row>
    <row xmlns:x14ac="http://schemas.microsoft.com/office/spreadsheetml/2009/9/ac" r="410" s="3" customFormat="true" x14ac:dyDescent="0.25">
      <c r="A410" s="371"/>
      <c r="B410" s="116"/>
      <c r="L410" s="116"/>
      <c r="V410" s="116"/>
      <c r="AF410" s="116"/>
      <c r="AP410" s="116"/>
      <c r="AZ410" s="116"/>
      <c r="BA410" s="116"/>
      <c r="BJ410" s="116"/>
      <c r="BK410" s="116"/>
      <c r="BT410" s="116"/>
      <c r="BU410" s="116"/>
      <c r="CD410" s="116"/>
      <c r="CN410" s="116"/>
      <c r="CX410" s="116"/>
      <c r="DH410" s="116"/>
      <c r="DR410" s="116"/>
      <c r="EB410" s="116"/>
      <c r="EL410" s="116"/>
      <c r="EV410" s="116"/>
      <c r="FF410" s="116"/>
      <c r="FP410" s="116"/>
      <c r="FZ410" s="116"/>
      <c r="GJ410" s="116"/>
      <c r="GT410" s="116"/>
      <c r="HD410" s="116"/>
      <c r="HN410" s="116"/>
      <c r="HX410" s="116"/>
      <c r="IH410" s="116"/>
    </row>
    <row xmlns:x14ac="http://schemas.microsoft.com/office/spreadsheetml/2009/9/ac" r="411" s="3" customFormat="true" x14ac:dyDescent="0.25">
      <c r="A411" s="371"/>
      <c r="B411" s="116"/>
      <c r="L411" s="116"/>
      <c r="V411" s="116"/>
      <c r="AF411" s="116"/>
      <c r="AP411" s="116"/>
      <c r="AZ411" s="116"/>
      <c r="BA411" s="116"/>
      <c r="BJ411" s="116"/>
      <c r="BK411" s="116"/>
      <c r="BT411" s="116"/>
      <c r="BU411" s="116"/>
      <c r="CD411" s="116"/>
      <c r="CN411" s="116"/>
      <c r="CX411" s="116"/>
      <c r="DH411" s="116"/>
      <c r="DR411" s="116"/>
      <c r="EB411" s="116"/>
      <c r="EL411" s="116"/>
      <c r="EV411" s="116"/>
      <c r="FF411" s="116"/>
      <c r="FP411" s="116"/>
      <c r="FZ411" s="116"/>
      <c r="GJ411" s="116"/>
      <c r="GT411" s="116"/>
      <c r="HD411" s="116"/>
      <c r="HN411" s="116"/>
      <c r="HX411" s="116"/>
      <c r="IH411" s="116"/>
    </row>
    <row xmlns:x14ac="http://schemas.microsoft.com/office/spreadsheetml/2009/9/ac" r="412" s="3" customFormat="true" x14ac:dyDescent="0.25">
      <c r="A412" s="371"/>
      <c r="B412" s="116"/>
      <c r="L412" s="116"/>
      <c r="V412" s="116"/>
      <c r="AF412" s="116"/>
      <c r="AP412" s="116"/>
      <c r="AZ412" s="116"/>
      <c r="BA412" s="116"/>
      <c r="BJ412" s="116"/>
      <c r="BK412" s="116"/>
      <c r="BT412" s="116"/>
      <c r="BU412" s="116"/>
      <c r="CD412" s="116"/>
      <c r="CN412" s="116"/>
      <c r="CX412" s="116"/>
      <c r="DH412" s="116"/>
      <c r="DR412" s="116"/>
      <c r="EB412" s="116"/>
      <c r="EL412" s="116"/>
      <c r="EV412" s="116"/>
      <c r="FF412" s="116"/>
      <c r="FP412" s="116"/>
      <c r="FZ412" s="116"/>
      <c r="GJ412" s="116"/>
      <c r="GT412" s="116"/>
      <c r="HD412" s="116"/>
      <c r="HN412" s="116"/>
      <c r="HX412" s="116"/>
      <c r="IH412" s="116"/>
    </row>
    <row xmlns:x14ac="http://schemas.microsoft.com/office/spreadsheetml/2009/9/ac" r="413" s="3" customFormat="true" x14ac:dyDescent="0.25">
      <c r="A413" s="371"/>
      <c r="B413" s="116"/>
      <c r="L413" s="116"/>
      <c r="V413" s="116"/>
      <c r="AF413" s="116"/>
      <c r="AP413" s="116"/>
      <c r="AZ413" s="116"/>
      <c r="BA413" s="116"/>
      <c r="BJ413" s="116"/>
      <c r="BK413" s="116"/>
      <c r="BT413" s="116"/>
      <c r="BU413" s="116"/>
      <c r="CD413" s="116"/>
      <c r="CN413" s="116"/>
      <c r="CX413" s="116"/>
      <c r="DH413" s="116"/>
      <c r="DR413" s="116"/>
      <c r="EB413" s="116"/>
      <c r="EL413" s="116"/>
      <c r="EV413" s="116"/>
      <c r="FF413" s="116"/>
      <c r="FP413" s="116"/>
      <c r="FZ413" s="116"/>
      <c r="GJ413" s="116"/>
      <c r="GT413" s="116"/>
      <c r="HD413" s="116"/>
      <c r="HN413" s="116"/>
      <c r="HX413" s="116"/>
      <c r="IH413" s="116"/>
    </row>
    <row xmlns:x14ac="http://schemas.microsoft.com/office/spreadsheetml/2009/9/ac" r="414" s="3" customFormat="true" x14ac:dyDescent="0.25">
      <c r="A414" s="371"/>
      <c r="B414" s="116"/>
      <c r="L414" s="116"/>
      <c r="V414" s="116"/>
      <c r="AF414" s="116"/>
      <c r="AP414" s="116"/>
      <c r="AZ414" s="116"/>
      <c r="BA414" s="116"/>
      <c r="BJ414" s="116"/>
      <c r="BK414" s="116"/>
      <c r="BT414" s="116"/>
      <c r="BU414" s="116"/>
      <c r="CD414" s="116"/>
      <c r="CN414" s="116"/>
      <c r="CX414" s="116"/>
      <c r="DH414" s="116"/>
      <c r="DR414" s="116"/>
      <c r="EB414" s="116"/>
      <c r="EL414" s="116"/>
      <c r="EV414" s="116"/>
      <c r="FF414" s="116"/>
      <c r="FP414" s="116"/>
      <c r="FZ414" s="116"/>
      <c r="GJ414" s="116"/>
      <c r="GT414" s="116"/>
      <c r="HD414" s="116"/>
      <c r="HN414" s="116"/>
      <c r="HX414" s="116"/>
      <c r="IH414" s="116"/>
    </row>
    <row xmlns:x14ac="http://schemas.microsoft.com/office/spreadsheetml/2009/9/ac" r="415" s="3" customFormat="true" x14ac:dyDescent="0.25">
      <c r="A415" s="371"/>
      <c r="B415" s="116"/>
      <c r="L415" s="116"/>
      <c r="V415" s="116"/>
      <c r="AF415" s="116"/>
      <c r="AP415" s="116"/>
      <c r="AZ415" s="116"/>
      <c r="BA415" s="116"/>
      <c r="BJ415" s="116"/>
      <c r="BK415" s="116"/>
      <c r="BT415" s="116"/>
      <c r="BU415" s="116"/>
      <c r="CD415" s="116"/>
      <c r="CN415" s="116"/>
      <c r="CX415" s="116"/>
      <c r="DH415" s="116"/>
      <c r="DR415" s="116"/>
      <c r="EB415" s="116"/>
      <c r="EL415" s="116"/>
      <c r="EV415" s="116"/>
      <c r="FF415" s="116"/>
      <c r="FP415" s="116"/>
      <c r="FZ415" s="116"/>
      <c r="GJ415" s="116"/>
      <c r="GT415" s="116"/>
      <c r="HD415" s="116"/>
      <c r="HN415" s="116"/>
      <c r="HX415" s="116"/>
      <c r="IH415" s="116"/>
    </row>
    <row xmlns:x14ac="http://schemas.microsoft.com/office/spreadsheetml/2009/9/ac" r="416" s="3" customFormat="true" x14ac:dyDescent="0.25">
      <c r="A416" s="371"/>
      <c r="B416" s="116"/>
      <c r="L416" s="116"/>
      <c r="V416" s="116"/>
      <c r="AF416" s="116"/>
      <c r="AP416" s="116"/>
      <c r="AZ416" s="116"/>
      <c r="BA416" s="116"/>
      <c r="BJ416" s="116"/>
      <c r="BK416" s="116"/>
      <c r="BT416" s="116"/>
      <c r="BU416" s="116"/>
      <c r="CD416" s="116"/>
      <c r="CN416" s="116"/>
      <c r="CX416" s="116"/>
      <c r="DH416" s="116"/>
      <c r="DR416" s="116"/>
      <c r="EB416" s="116"/>
      <c r="EL416" s="116"/>
      <c r="EV416" s="116"/>
      <c r="FF416" s="116"/>
      <c r="FP416" s="116"/>
      <c r="FZ416" s="116"/>
      <c r="GJ416" s="116"/>
      <c r="GT416" s="116"/>
      <c r="HD416" s="116"/>
      <c r="HN416" s="116"/>
      <c r="HX416" s="116"/>
      <c r="IH416" s="116"/>
    </row>
    <row xmlns:x14ac="http://schemas.microsoft.com/office/spreadsheetml/2009/9/ac" r="417" s="3" customFormat="true" x14ac:dyDescent="0.25">
      <c r="A417" s="371"/>
      <c r="B417" s="116"/>
      <c r="L417" s="116"/>
      <c r="V417" s="116"/>
      <c r="AF417" s="116"/>
      <c r="AP417" s="116"/>
      <c r="AZ417" s="116"/>
      <c r="BA417" s="116"/>
      <c r="BJ417" s="116"/>
      <c r="BK417" s="116"/>
      <c r="BT417" s="116"/>
      <c r="BU417" s="116"/>
      <c r="CD417" s="116"/>
      <c r="CN417" s="116"/>
      <c r="CX417" s="116"/>
      <c r="DH417" s="116"/>
      <c r="DR417" s="116"/>
      <c r="EB417" s="116"/>
      <c r="EL417" s="116"/>
      <c r="EV417" s="116"/>
      <c r="FF417" s="116"/>
      <c r="FP417" s="116"/>
      <c r="FZ417" s="116"/>
      <c r="GJ417" s="116"/>
      <c r="GT417" s="116"/>
      <c r="HD417" s="116"/>
      <c r="HN417" s="116"/>
      <c r="HX417" s="116"/>
      <c r="IH417" s="116"/>
    </row>
    <row xmlns:x14ac="http://schemas.microsoft.com/office/spreadsheetml/2009/9/ac" r="418" s="3" customFormat="true" x14ac:dyDescent="0.25">
      <c r="A418" s="371"/>
      <c r="B418" s="116"/>
      <c r="L418" s="116"/>
      <c r="V418" s="116"/>
      <c r="AF418" s="116"/>
      <c r="AP418" s="116"/>
      <c r="AZ418" s="116"/>
      <c r="BA418" s="116"/>
      <c r="BJ418" s="116"/>
      <c r="BK418" s="116"/>
      <c r="BT418" s="116"/>
      <c r="BU418" s="116"/>
      <c r="CD418" s="116"/>
      <c r="CN418" s="116"/>
      <c r="CX418" s="116"/>
      <c r="DH418" s="116"/>
      <c r="DR418" s="116"/>
      <c r="EB418" s="116"/>
      <c r="EL418" s="116"/>
      <c r="EV418" s="116"/>
      <c r="FF418" s="116"/>
      <c r="FP418" s="116"/>
      <c r="FZ418" s="116"/>
      <c r="GJ418" s="116"/>
      <c r="GT418" s="116"/>
      <c r="HD418" s="116"/>
      <c r="HN418" s="116"/>
      <c r="HX418" s="116"/>
      <c r="IH418" s="116"/>
    </row>
    <row xmlns:x14ac="http://schemas.microsoft.com/office/spreadsheetml/2009/9/ac" r="419" s="3" customFormat="true" x14ac:dyDescent="0.25">
      <c r="A419" s="371"/>
      <c r="B419" s="116"/>
      <c r="L419" s="116"/>
      <c r="V419" s="116"/>
      <c r="AF419" s="116"/>
      <c r="AP419" s="116"/>
      <c r="AZ419" s="116"/>
      <c r="BA419" s="116"/>
      <c r="BJ419" s="116"/>
      <c r="BK419" s="116"/>
      <c r="BT419" s="116"/>
      <c r="BU419" s="116"/>
      <c r="CD419" s="116"/>
      <c r="CN419" s="116"/>
      <c r="CX419" s="116"/>
      <c r="DH419" s="116"/>
      <c r="DR419" s="116"/>
      <c r="EB419" s="116"/>
      <c r="EL419" s="116"/>
      <c r="EV419" s="116"/>
      <c r="FF419" s="116"/>
      <c r="FP419" s="116"/>
      <c r="FZ419" s="116"/>
      <c r="GJ419" s="116"/>
      <c r="GT419" s="116"/>
      <c r="HD419" s="116"/>
      <c r="HN419" s="116"/>
      <c r="HX419" s="116"/>
      <c r="IH419" s="116"/>
    </row>
    <row xmlns:x14ac="http://schemas.microsoft.com/office/spreadsheetml/2009/9/ac" r="420" s="3" customFormat="true" x14ac:dyDescent="0.25">
      <c r="A420" s="371"/>
      <c r="B420" s="116"/>
      <c r="L420" s="116"/>
      <c r="V420" s="116"/>
      <c r="AF420" s="116"/>
      <c r="AP420" s="116"/>
      <c r="AZ420" s="116"/>
      <c r="BA420" s="116"/>
      <c r="BJ420" s="116"/>
      <c r="BK420" s="116"/>
      <c r="BT420" s="116"/>
      <c r="BU420" s="116"/>
      <c r="CD420" s="116"/>
      <c r="CN420" s="116"/>
      <c r="CX420" s="116"/>
      <c r="DH420" s="116"/>
      <c r="DR420" s="116"/>
      <c r="EB420" s="116"/>
      <c r="EL420" s="116"/>
      <c r="EV420" s="116"/>
      <c r="FF420" s="116"/>
      <c r="FP420" s="116"/>
      <c r="FZ420" s="116"/>
      <c r="GJ420" s="116"/>
      <c r="GT420" s="116"/>
      <c r="HD420" s="116"/>
      <c r="HN420" s="116"/>
      <c r="HX420" s="116"/>
      <c r="IH420" s="116"/>
    </row>
    <row xmlns:x14ac="http://schemas.microsoft.com/office/spreadsheetml/2009/9/ac" r="421" s="3" customFormat="true" x14ac:dyDescent="0.25">
      <c r="A421" s="371"/>
      <c r="B421" s="116"/>
      <c r="L421" s="116"/>
      <c r="V421" s="116"/>
      <c r="AF421" s="116"/>
      <c r="AP421" s="116"/>
      <c r="AZ421" s="116"/>
      <c r="BA421" s="116"/>
      <c r="BJ421" s="116"/>
      <c r="BK421" s="116"/>
      <c r="BT421" s="116"/>
      <c r="BU421" s="116"/>
      <c r="CD421" s="116"/>
      <c r="CN421" s="116"/>
      <c r="CX421" s="116"/>
      <c r="DH421" s="116"/>
      <c r="DR421" s="116"/>
      <c r="EB421" s="116"/>
      <c r="EL421" s="116"/>
      <c r="EV421" s="116"/>
      <c r="FF421" s="116"/>
      <c r="FP421" s="116"/>
      <c r="FZ421" s="116"/>
      <c r="GJ421" s="116"/>
      <c r="GT421" s="116"/>
      <c r="HD421" s="116"/>
      <c r="HN421" s="116"/>
      <c r="HX421" s="116"/>
      <c r="IH421" s="116"/>
    </row>
    <row xmlns:x14ac="http://schemas.microsoft.com/office/spreadsheetml/2009/9/ac" r="422" s="3" customFormat="true" x14ac:dyDescent="0.25">
      <c r="A422" s="371"/>
      <c r="B422" s="116"/>
      <c r="L422" s="116"/>
      <c r="V422" s="116"/>
      <c r="AF422" s="116"/>
      <c r="AP422" s="116"/>
      <c r="AZ422" s="116"/>
      <c r="BA422" s="116"/>
      <c r="BJ422" s="116"/>
      <c r="BK422" s="116"/>
      <c r="BT422" s="116"/>
      <c r="BU422" s="116"/>
      <c r="CD422" s="116"/>
      <c r="CN422" s="116"/>
      <c r="CX422" s="116"/>
      <c r="DH422" s="116"/>
      <c r="DR422" s="116"/>
      <c r="EB422" s="116"/>
      <c r="EL422" s="116"/>
      <c r="EV422" s="116"/>
      <c r="FF422" s="116"/>
      <c r="FP422" s="116"/>
      <c r="FZ422" s="116"/>
      <c r="GJ422" s="116"/>
      <c r="GT422" s="116"/>
      <c r="HD422" s="116"/>
      <c r="HN422" s="116"/>
      <c r="HX422" s="116"/>
      <c r="IH422" s="116"/>
    </row>
    <row xmlns:x14ac="http://schemas.microsoft.com/office/spreadsheetml/2009/9/ac" r="423" s="3" customFormat="true" x14ac:dyDescent="0.25">
      <c r="A423" s="371"/>
      <c r="B423" s="116"/>
      <c r="L423" s="116"/>
      <c r="V423" s="116"/>
      <c r="AF423" s="116"/>
      <c r="AP423" s="116"/>
      <c r="AZ423" s="116"/>
      <c r="BA423" s="116"/>
      <c r="BJ423" s="116"/>
      <c r="BK423" s="116"/>
      <c r="BT423" s="116"/>
      <c r="BU423" s="116"/>
      <c r="CD423" s="116"/>
      <c r="CN423" s="116"/>
      <c r="CX423" s="116"/>
      <c r="DH423" s="116"/>
      <c r="DR423" s="116"/>
      <c r="EB423" s="116"/>
      <c r="EL423" s="116"/>
      <c r="EV423" s="116"/>
      <c r="FF423" s="116"/>
      <c r="FP423" s="116"/>
      <c r="FZ423" s="116"/>
      <c r="GJ423" s="116"/>
      <c r="GT423" s="116"/>
      <c r="HD423" s="116"/>
      <c r="HN423" s="116"/>
      <c r="HX423" s="116"/>
      <c r="IH423" s="116"/>
    </row>
    <row xmlns:x14ac="http://schemas.microsoft.com/office/spreadsheetml/2009/9/ac" r="424" s="3" customFormat="true" x14ac:dyDescent="0.25">
      <c r="A424" s="371"/>
      <c r="B424" s="116"/>
      <c r="L424" s="116"/>
      <c r="V424" s="116"/>
      <c r="AF424" s="116"/>
      <c r="AP424" s="116"/>
      <c r="AZ424" s="116"/>
      <c r="BA424" s="116"/>
      <c r="BJ424" s="116"/>
      <c r="BK424" s="116"/>
      <c r="BT424" s="116"/>
      <c r="BU424" s="116"/>
      <c r="CD424" s="116"/>
      <c r="CN424" s="116"/>
      <c r="CX424" s="116"/>
      <c r="DH424" s="116"/>
      <c r="DR424" s="116"/>
      <c r="EB424" s="116"/>
      <c r="EL424" s="116"/>
      <c r="EV424" s="116"/>
      <c r="FF424" s="116"/>
      <c r="FP424" s="116"/>
      <c r="FZ424" s="116"/>
      <c r="GJ424" s="116"/>
      <c r="GT424" s="116"/>
      <c r="HD424" s="116"/>
      <c r="HN424" s="116"/>
      <c r="HX424" s="116"/>
      <c r="IH424" s="116"/>
    </row>
    <row xmlns:x14ac="http://schemas.microsoft.com/office/spreadsheetml/2009/9/ac" r="425" s="3" customFormat="true" x14ac:dyDescent="0.25">
      <c r="A425" s="371"/>
      <c r="B425" s="116"/>
      <c r="L425" s="116"/>
      <c r="V425" s="116"/>
      <c r="AF425" s="116"/>
      <c r="AP425" s="116"/>
      <c r="AZ425" s="116"/>
      <c r="BA425" s="116"/>
      <c r="BJ425" s="116"/>
      <c r="BK425" s="116"/>
      <c r="BT425" s="116"/>
      <c r="BU425" s="116"/>
      <c r="CD425" s="116"/>
      <c r="CN425" s="116"/>
      <c r="CX425" s="116"/>
      <c r="DH425" s="116"/>
      <c r="DR425" s="116"/>
      <c r="EB425" s="116"/>
      <c r="EL425" s="116"/>
      <c r="EV425" s="116"/>
      <c r="FF425" s="116"/>
      <c r="FP425" s="116"/>
      <c r="FZ425" s="116"/>
      <c r="GJ425" s="116"/>
      <c r="GT425" s="116"/>
      <c r="HD425" s="116"/>
      <c r="HN425" s="116"/>
      <c r="HX425" s="116"/>
      <c r="IH425" s="116"/>
    </row>
    <row xmlns:x14ac="http://schemas.microsoft.com/office/spreadsheetml/2009/9/ac" r="426" s="3" customFormat="true" x14ac:dyDescent="0.25">
      <c r="A426" s="371"/>
      <c r="B426" s="116"/>
      <c r="L426" s="116"/>
      <c r="V426" s="116"/>
      <c r="AF426" s="116"/>
      <c r="AP426" s="116"/>
      <c r="AZ426" s="116"/>
      <c r="BA426" s="116"/>
      <c r="BJ426" s="116"/>
      <c r="BK426" s="116"/>
      <c r="BT426" s="116"/>
      <c r="BU426" s="116"/>
      <c r="CD426" s="116"/>
      <c r="CN426" s="116"/>
      <c r="CX426" s="116"/>
      <c r="DH426" s="116"/>
      <c r="DR426" s="116"/>
      <c r="EB426" s="116"/>
      <c r="EL426" s="116"/>
      <c r="EV426" s="116"/>
      <c r="FF426" s="116"/>
      <c r="FP426" s="116"/>
      <c r="FZ426" s="116"/>
      <c r="GJ426" s="116"/>
      <c r="GT426" s="116"/>
      <c r="HD426" s="116"/>
      <c r="HN426" s="116"/>
      <c r="HX426" s="116"/>
      <c r="IH426" s="116"/>
    </row>
    <row xmlns:x14ac="http://schemas.microsoft.com/office/spreadsheetml/2009/9/ac" r="427" s="3" customFormat="true" x14ac:dyDescent="0.25">
      <c r="A427" s="371"/>
      <c r="B427" s="116"/>
      <c r="L427" s="116"/>
      <c r="V427" s="116"/>
      <c r="AF427" s="116"/>
      <c r="AP427" s="116"/>
      <c r="AZ427" s="116"/>
      <c r="BA427" s="116"/>
      <c r="BJ427" s="116"/>
      <c r="BK427" s="116"/>
      <c r="BT427" s="116"/>
      <c r="BU427" s="116"/>
      <c r="CD427" s="116"/>
      <c r="CN427" s="116"/>
      <c r="CX427" s="116"/>
      <c r="DH427" s="116"/>
      <c r="DR427" s="116"/>
      <c r="EB427" s="116"/>
      <c r="EL427" s="116"/>
      <c r="EV427" s="116"/>
      <c r="FF427" s="116"/>
      <c r="FP427" s="116"/>
      <c r="FZ427" s="116"/>
      <c r="GJ427" s="116"/>
      <c r="GT427" s="116"/>
      <c r="HD427" s="116"/>
      <c r="HN427" s="116"/>
      <c r="HX427" s="116"/>
      <c r="IH427" s="116"/>
    </row>
    <row xmlns:x14ac="http://schemas.microsoft.com/office/spreadsheetml/2009/9/ac" r="428" s="3" customFormat="true" x14ac:dyDescent="0.25">
      <c r="A428" s="371"/>
      <c r="B428" s="116"/>
      <c r="L428" s="116"/>
      <c r="V428" s="116"/>
      <c r="AF428" s="116"/>
      <c r="AP428" s="116"/>
      <c r="AZ428" s="116"/>
      <c r="BA428" s="116"/>
      <c r="BJ428" s="116"/>
      <c r="BK428" s="116"/>
      <c r="BT428" s="116"/>
      <c r="BU428" s="116"/>
      <c r="CD428" s="116"/>
      <c r="CN428" s="116"/>
      <c r="CX428" s="116"/>
      <c r="DH428" s="116"/>
      <c r="DR428" s="116"/>
      <c r="EB428" s="116"/>
      <c r="EL428" s="116"/>
      <c r="EV428" s="116"/>
      <c r="FF428" s="116"/>
      <c r="FP428" s="116"/>
      <c r="FZ428" s="116"/>
      <c r="GJ428" s="116"/>
      <c r="GT428" s="116"/>
      <c r="HD428" s="116"/>
      <c r="HN428" s="116"/>
      <c r="HX428" s="116"/>
      <c r="IH428" s="116"/>
    </row>
    <row xmlns:x14ac="http://schemas.microsoft.com/office/spreadsheetml/2009/9/ac" r="429" s="3" customFormat="true" x14ac:dyDescent="0.25">
      <c r="A429" s="371"/>
      <c r="B429" s="116"/>
      <c r="L429" s="116"/>
      <c r="V429" s="116"/>
      <c r="AF429" s="116"/>
      <c r="AP429" s="116"/>
      <c r="AZ429" s="116"/>
      <c r="BA429" s="116"/>
      <c r="BJ429" s="116"/>
      <c r="BK429" s="116"/>
      <c r="BT429" s="116"/>
      <c r="BU429" s="116"/>
      <c r="CD429" s="116"/>
      <c r="CN429" s="116"/>
      <c r="CX429" s="116"/>
      <c r="DH429" s="116"/>
      <c r="DR429" s="116"/>
      <c r="EB429" s="116"/>
      <c r="EL429" s="116"/>
      <c r="EV429" s="116"/>
      <c r="FF429" s="116"/>
      <c r="FP429" s="116"/>
      <c r="FZ429" s="116"/>
      <c r="GJ429" s="116"/>
      <c r="GT429" s="116"/>
      <c r="HD429" s="116"/>
      <c r="HN429" s="116"/>
      <c r="HX429" s="116"/>
      <c r="IH429" s="116"/>
    </row>
    <row xmlns:x14ac="http://schemas.microsoft.com/office/spreadsheetml/2009/9/ac" r="430" s="3" customFormat="true" x14ac:dyDescent="0.25">
      <c r="A430" s="371"/>
      <c r="B430" s="116"/>
      <c r="L430" s="116"/>
      <c r="V430" s="116"/>
      <c r="AF430" s="116"/>
      <c r="AP430" s="116"/>
      <c r="AZ430" s="116"/>
      <c r="BA430" s="116"/>
      <c r="BJ430" s="116"/>
      <c r="BK430" s="116"/>
      <c r="BT430" s="116"/>
      <c r="BU430" s="116"/>
      <c r="CD430" s="116"/>
      <c r="CN430" s="116"/>
      <c r="CX430" s="116"/>
      <c r="DH430" s="116"/>
      <c r="DR430" s="116"/>
      <c r="EB430" s="116"/>
      <c r="EL430" s="116"/>
      <c r="EV430" s="116"/>
      <c r="FF430" s="116"/>
      <c r="FP430" s="116"/>
      <c r="FZ430" s="116"/>
      <c r="GJ430" s="116"/>
      <c r="GT430" s="116"/>
      <c r="HD430" s="116"/>
      <c r="HN430" s="116"/>
      <c r="HX430" s="116"/>
      <c r="IH430" s="116"/>
    </row>
    <row xmlns:x14ac="http://schemas.microsoft.com/office/spreadsheetml/2009/9/ac" r="431" s="3" customFormat="true" x14ac:dyDescent="0.25">
      <c r="A431" s="371"/>
      <c r="B431" s="116"/>
      <c r="L431" s="116"/>
      <c r="V431" s="116"/>
      <c r="AF431" s="116"/>
      <c r="AP431" s="116"/>
      <c r="AZ431" s="116"/>
      <c r="BA431" s="116"/>
      <c r="BJ431" s="116"/>
      <c r="BK431" s="116"/>
      <c r="BT431" s="116"/>
      <c r="BU431" s="116"/>
      <c r="CD431" s="116"/>
      <c r="CN431" s="116"/>
      <c r="CX431" s="116"/>
      <c r="DH431" s="116"/>
      <c r="DR431" s="116"/>
      <c r="EB431" s="116"/>
      <c r="EL431" s="116"/>
      <c r="EV431" s="116"/>
      <c r="FF431" s="116"/>
      <c r="FP431" s="116"/>
      <c r="FZ431" s="116"/>
      <c r="GJ431" s="116"/>
      <c r="GT431" s="116"/>
      <c r="HD431" s="116"/>
      <c r="HN431" s="116"/>
      <c r="HX431" s="116"/>
      <c r="IH431" s="116"/>
    </row>
    <row xmlns:x14ac="http://schemas.microsoft.com/office/spreadsheetml/2009/9/ac" r="432" s="3" customFormat="true" x14ac:dyDescent="0.25">
      <c r="A432" s="371"/>
      <c r="B432" s="116"/>
      <c r="L432" s="116"/>
      <c r="V432" s="116"/>
      <c r="AF432" s="116"/>
      <c r="AP432" s="116"/>
      <c r="AZ432" s="116"/>
      <c r="BA432" s="116"/>
      <c r="BJ432" s="116"/>
      <c r="BK432" s="116"/>
      <c r="BT432" s="116"/>
      <c r="BU432" s="116"/>
      <c r="CD432" s="116"/>
      <c r="CN432" s="116"/>
      <c r="CX432" s="116"/>
      <c r="DH432" s="116"/>
      <c r="DR432" s="116"/>
      <c r="EB432" s="116"/>
      <c r="EL432" s="116"/>
      <c r="EV432" s="116"/>
      <c r="FF432" s="116"/>
      <c r="FP432" s="116"/>
      <c r="FZ432" s="116"/>
      <c r="GJ432" s="116"/>
      <c r="GT432" s="116"/>
      <c r="HD432" s="116"/>
      <c r="HN432" s="116"/>
      <c r="HX432" s="116"/>
      <c r="IH432" s="116"/>
    </row>
    <row xmlns:x14ac="http://schemas.microsoft.com/office/spreadsheetml/2009/9/ac" r="433" s="3" customFormat="true" x14ac:dyDescent="0.25">
      <c r="A433" s="371"/>
      <c r="B433" s="116"/>
      <c r="L433" s="116"/>
      <c r="V433" s="116"/>
      <c r="AF433" s="116"/>
      <c r="AP433" s="116"/>
      <c r="AZ433" s="116"/>
      <c r="BA433" s="116"/>
      <c r="BJ433" s="116"/>
      <c r="BK433" s="116"/>
      <c r="BT433" s="116"/>
      <c r="BU433" s="116"/>
      <c r="CD433" s="116"/>
      <c r="CN433" s="116"/>
      <c r="CX433" s="116"/>
      <c r="DH433" s="116"/>
      <c r="DR433" s="116"/>
      <c r="EB433" s="116"/>
      <c r="EL433" s="116"/>
      <c r="EV433" s="116"/>
      <c r="FF433" s="116"/>
      <c r="FP433" s="116"/>
      <c r="FZ433" s="116"/>
      <c r="GJ433" s="116"/>
      <c r="GT433" s="116"/>
      <c r="HD433" s="116"/>
      <c r="HN433" s="116"/>
      <c r="HX433" s="116"/>
      <c r="IH433" s="116"/>
    </row>
    <row xmlns:x14ac="http://schemas.microsoft.com/office/spreadsheetml/2009/9/ac" r="434" s="3" customFormat="true" x14ac:dyDescent="0.25">
      <c r="A434" s="371"/>
      <c r="B434" s="116"/>
      <c r="L434" s="116"/>
      <c r="V434" s="116"/>
      <c r="AF434" s="116"/>
      <c r="AP434" s="116"/>
      <c r="AZ434" s="116"/>
      <c r="BA434" s="116"/>
      <c r="BJ434" s="116"/>
      <c r="BK434" s="116"/>
      <c r="BT434" s="116"/>
      <c r="BU434" s="116"/>
      <c r="CD434" s="116"/>
      <c r="CN434" s="116"/>
      <c r="CX434" s="116"/>
      <c r="DH434" s="116"/>
      <c r="DR434" s="116"/>
      <c r="EB434" s="116"/>
      <c r="EL434" s="116"/>
      <c r="EV434" s="116"/>
      <c r="FF434" s="116"/>
      <c r="FP434" s="116"/>
      <c r="FZ434" s="116"/>
      <c r="GJ434" s="116"/>
      <c r="GT434" s="116"/>
      <c r="HD434" s="116"/>
      <c r="HN434" s="116"/>
      <c r="HX434" s="116"/>
      <c r="IH434" s="116"/>
    </row>
    <row xmlns:x14ac="http://schemas.microsoft.com/office/spreadsheetml/2009/9/ac" r="435" s="3" customFormat="true" x14ac:dyDescent="0.25">
      <c r="A435" s="371"/>
      <c r="B435" s="116"/>
      <c r="L435" s="116"/>
      <c r="V435" s="116"/>
      <c r="AF435" s="116"/>
      <c r="AP435" s="116"/>
      <c r="AZ435" s="116"/>
      <c r="BA435" s="116"/>
      <c r="BJ435" s="116"/>
      <c r="BK435" s="116"/>
      <c r="BT435" s="116"/>
      <c r="BU435" s="116"/>
      <c r="CD435" s="116"/>
      <c r="CN435" s="116"/>
      <c r="CX435" s="116"/>
      <c r="DH435" s="116"/>
      <c r="DR435" s="116"/>
      <c r="EB435" s="116"/>
      <c r="EL435" s="116"/>
      <c r="EV435" s="116"/>
      <c r="FF435" s="116"/>
      <c r="FP435" s="116"/>
      <c r="FZ435" s="116"/>
      <c r="GJ435" s="116"/>
      <c r="GT435" s="116"/>
      <c r="HD435" s="116"/>
      <c r="HN435" s="116"/>
      <c r="HX435" s="116"/>
      <c r="IH435" s="116"/>
    </row>
    <row xmlns:x14ac="http://schemas.microsoft.com/office/spreadsheetml/2009/9/ac" r="436" s="3" customFormat="true" x14ac:dyDescent="0.25">
      <c r="A436" s="371"/>
      <c r="B436" s="116"/>
      <c r="L436" s="116"/>
      <c r="V436" s="116"/>
      <c r="AF436" s="116"/>
      <c r="AP436" s="116"/>
      <c r="AZ436" s="116"/>
      <c r="BA436" s="116"/>
      <c r="BJ436" s="116"/>
      <c r="BK436" s="116"/>
      <c r="BT436" s="116"/>
      <c r="BU436" s="116"/>
      <c r="CD436" s="116"/>
      <c r="CN436" s="116"/>
      <c r="CX436" s="116"/>
      <c r="DH436" s="116"/>
      <c r="DR436" s="116"/>
      <c r="EB436" s="116"/>
      <c r="EL436" s="116"/>
      <c r="EV436" s="116"/>
      <c r="FF436" s="116"/>
      <c r="FP436" s="116"/>
      <c r="FZ436" s="116"/>
      <c r="GJ436" s="116"/>
      <c r="GT436" s="116"/>
      <c r="HD436" s="116"/>
      <c r="HN436" s="116"/>
      <c r="HX436" s="116"/>
      <c r="IH436" s="116"/>
    </row>
    <row xmlns:x14ac="http://schemas.microsoft.com/office/spreadsheetml/2009/9/ac" r="437" s="3" customFormat="true" x14ac:dyDescent="0.25">
      <c r="A437" s="371"/>
      <c r="B437" s="116"/>
      <c r="L437" s="116"/>
      <c r="V437" s="116"/>
      <c r="AF437" s="116"/>
      <c r="AP437" s="116"/>
      <c r="AZ437" s="116"/>
      <c r="BA437" s="116"/>
      <c r="BJ437" s="116"/>
      <c r="BK437" s="116"/>
      <c r="BT437" s="116"/>
      <c r="BU437" s="116"/>
      <c r="CD437" s="116"/>
      <c r="CN437" s="116"/>
      <c r="CX437" s="116"/>
      <c r="DH437" s="116"/>
      <c r="DR437" s="116"/>
      <c r="EB437" s="116"/>
      <c r="EL437" s="116"/>
      <c r="EV437" s="116"/>
      <c r="FF437" s="116"/>
      <c r="FP437" s="116"/>
      <c r="FZ437" s="116"/>
      <c r="GJ437" s="116"/>
      <c r="GT437" s="116"/>
      <c r="HD437" s="116"/>
      <c r="HN437" s="116"/>
      <c r="HX437" s="116"/>
      <c r="IH437" s="116"/>
    </row>
    <row xmlns:x14ac="http://schemas.microsoft.com/office/spreadsheetml/2009/9/ac" r="438" s="3" customFormat="true" x14ac:dyDescent="0.25">
      <c r="A438" s="371"/>
      <c r="B438" s="116"/>
      <c r="L438" s="116"/>
      <c r="V438" s="116"/>
      <c r="AF438" s="116"/>
      <c r="AP438" s="116"/>
      <c r="AZ438" s="116"/>
      <c r="BA438" s="116"/>
      <c r="BJ438" s="116"/>
      <c r="BK438" s="116"/>
      <c r="BT438" s="116"/>
      <c r="BU438" s="116"/>
      <c r="CD438" s="116"/>
      <c r="CN438" s="116"/>
      <c r="CX438" s="116"/>
      <c r="DH438" s="116"/>
      <c r="DR438" s="116"/>
      <c r="EB438" s="116"/>
      <c r="EL438" s="116"/>
      <c r="EV438" s="116"/>
      <c r="FF438" s="116"/>
      <c r="FP438" s="116"/>
      <c r="FZ438" s="116"/>
      <c r="GJ438" s="116"/>
      <c r="GT438" s="116"/>
      <c r="HD438" s="116"/>
      <c r="HN438" s="116"/>
      <c r="HX438" s="116"/>
      <c r="IH438" s="116"/>
    </row>
    <row xmlns:x14ac="http://schemas.microsoft.com/office/spreadsheetml/2009/9/ac" r="439" s="3" customFormat="true" x14ac:dyDescent="0.25">
      <c r="A439" s="371"/>
      <c r="B439" s="116"/>
      <c r="L439" s="116"/>
      <c r="V439" s="116"/>
      <c r="AF439" s="116"/>
      <c r="AP439" s="116"/>
      <c r="AZ439" s="116"/>
      <c r="BA439" s="116"/>
      <c r="BJ439" s="116"/>
      <c r="BK439" s="116"/>
      <c r="BT439" s="116"/>
      <c r="BU439" s="116"/>
      <c r="CD439" s="116"/>
      <c r="CN439" s="116"/>
      <c r="CX439" s="116"/>
      <c r="DH439" s="116"/>
      <c r="DR439" s="116"/>
      <c r="EB439" s="116"/>
      <c r="EL439" s="116"/>
      <c r="EV439" s="116"/>
      <c r="FF439" s="116"/>
      <c r="FP439" s="116"/>
      <c r="FZ439" s="116"/>
      <c r="GJ439" s="116"/>
      <c r="GT439" s="116"/>
      <c r="HD439" s="116"/>
      <c r="HN439" s="116"/>
      <c r="HX439" s="116"/>
      <c r="IH439" s="116"/>
    </row>
    <row xmlns:x14ac="http://schemas.microsoft.com/office/spreadsheetml/2009/9/ac" r="440" s="3" customFormat="true" x14ac:dyDescent="0.25">
      <c r="A440" s="371"/>
      <c r="B440" s="116"/>
      <c r="L440" s="116"/>
      <c r="V440" s="116"/>
      <c r="AF440" s="116"/>
      <c r="AP440" s="116"/>
      <c r="AZ440" s="116"/>
      <c r="BA440" s="116"/>
      <c r="BJ440" s="116"/>
      <c r="BK440" s="116"/>
      <c r="BT440" s="116"/>
      <c r="BU440" s="116"/>
      <c r="CD440" s="116"/>
      <c r="CN440" s="116"/>
      <c r="CX440" s="116"/>
      <c r="DH440" s="116"/>
      <c r="DR440" s="116"/>
      <c r="EB440" s="116"/>
      <c r="EL440" s="116"/>
      <c r="EV440" s="116"/>
      <c r="FF440" s="116"/>
      <c r="FP440" s="116"/>
      <c r="FZ440" s="116"/>
      <c r="GJ440" s="116"/>
      <c r="GT440" s="116"/>
      <c r="HD440" s="116"/>
      <c r="HN440" s="116"/>
      <c r="HX440" s="116"/>
      <c r="IH440" s="116"/>
    </row>
    <row xmlns:x14ac="http://schemas.microsoft.com/office/spreadsheetml/2009/9/ac" r="441" s="3" customFormat="true" x14ac:dyDescent="0.25">
      <c r="A441" s="371"/>
      <c r="B441" s="116"/>
      <c r="L441" s="116"/>
      <c r="V441" s="116"/>
      <c r="AF441" s="116"/>
      <c r="AP441" s="116"/>
      <c r="AZ441" s="116"/>
      <c r="BA441" s="116"/>
      <c r="BJ441" s="116"/>
      <c r="BK441" s="116"/>
      <c r="BT441" s="116"/>
      <c r="BU441" s="116"/>
      <c r="CD441" s="116"/>
      <c r="CN441" s="116"/>
      <c r="CX441" s="116"/>
      <c r="DH441" s="116"/>
      <c r="DR441" s="116"/>
      <c r="EB441" s="116"/>
      <c r="EL441" s="116"/>
      <c r="EV441" s="116"/>
      <c r="FF441" s="116"/>
      <c r="FP441" s="116"/>
      <c r="FZ441" s="116"/>
      <c r="GJ441" s="116"/>
      <c r="GT441" s="116"/>
      <c r="HD441" s="116"/>
      <c r="HN441" s="116"/>
      <c r="HX441" s="116"/>
      <c r="IH441" s="116"/>
    </row>
    <row xmlns:x14ac="http://schemas.microsoft.com/office/spreadsheetml/2009/9/ac" r="442" s="3" customFormat="true" x14ac:dyDescent="0.25">
      <c r="A442" s="371"/>
      <c r="B442" s="116"/>
      <c r="L442" s="116"/>
      <c r="V442" s="116"/>
      <c r="AF442" s="116"/>
      <c r="AP442" s="116"/>
      <c r="AZ442" s="116"/>
      <c r="BA442" s="116"/>
      <c r="BJ442" s="116"/>
      <c r="BK442" s="116"/>
      <c r="BT442" s="116"/>
      <c r="BU442" s="116"/>
      <c r="CD442" s="116"/>
      <c r="CN442" s="116"/>
      <c r="CX442" s="116"/>
      <c r="DH442" s="116"/>
      <c r="DR442" s="116"/>
      <c r="EB442" s="116"/>
      <c r="EL442" s="116"/>
      <c r="EV442" s="116"/>
      <c r="FF442" s="116"/>
      <c r="FP442" s="116"/>
      <c r="FZ442" s="116"/>
      <c r="GJ442" s="116"/>
      <c r="GT442" s="116"/>
      <c r="HD442" s="116"/>
      <c r="HN442" s="116"/>
      <c r="HX442" s="116"/>
      <c r="IH442" s="116"/>
    </row>
    <row xmlns:x14ac="http://schemas.microsoft.com/office/spreadsheetml/2009/9/ac" r="443" s="3" customFormat="true" x14ac:dyDescent="0.25">
      <c r="A443" s="371"/>
      <c r="B443" s="116"/>
      <c r="L443" s="116"/>
      <c r="V443" s="116"/>
      <c r="AF443" s="116"/>
      <c r="AP443" s="116"/>
      <c r="AZ443" s="116"/>
      <c r="BA443" s="116"/>
      <c r="BJ443" s="116"/>
      <c r="BK443" s="116"/>
      <c r="BT443" s="116"/>
      <c r="BU443" s="116"/>
      <c r="CD443" s="116"/>
      <c r="CN443" s="116"/>
      <c r="CX443" s="116"/>
      <c r="DH443" s="116"/>
      <c r="DR443" s="116"/>
      <c r="EB443" s="116"/>
      <c r="EL443" s="116"/>
      <c r="EV443" s="116"/>
      <c r="FF443" s="116"/>
      <c r="FP443" s="116"/>
      <c r="FZ443" s="116"/>
      <c r="GJ443" s="116"/>
      <c r="GT443" s="116"/>
      <c r="HD443" s="116"/>
      <c r="HN443" s="116"/>
      <c r="HX443" s="116"/>
      <c r="IH443" s="116"/>
    </row>
    <row xmlns:x14ac="http://schemas.microsoft.com/office/spreadsheetml/2009/9/ac" r="444" s="3" customFormat="true" x14ac:dyDescent="0.25">
      <c r="A444" s="371"/>
      <c r="B444" s="116"/>
      <c r="L444" s="116"/>
      <c r="V444" s="116"/>
      <c r="AF444" s="116"/>
      <c r="AP444" s="116"/>
      <c r="AZ444" s="116"/>
      <c r="BA444" s="116"/>
      <c r="BJ444" s="116"/>
      <c r="BK444" s="116"/>
      <c r="BT444" s="116"/>
      <c r="BU444" s="116"/>
      <c r="CD444" s="116"/>
      <c r="CN444" s="116"/>
      <c r="CX444" s="116"/>
      <c r="DH444" s="116"/>
      <c r="DR444" s="116"/>
      <c r="EB444" s="116"/>
      <c r="EL444" s="116"/>
      <c r="EV444" s="116"/>
      <c r="FF444" s="116"/>
      <c r="FP444" s="116"/>
      <c r="FZ444" s="116"/>
      <c r="GJ444" s="116"/>
      <c r="GT444" s="116"/>
      <c r="HD444" s="116"/>
      <c r="HN444" s="116"/>
      <c r="HX444" s="116"/>
      <c r="IH444" s="116"/>
    </row>
    <row xmlns:x14ac="http://schemas.microsoft.com/office/spreadsheetml/2009/9/ac" r="445" s="3" customFormat="true" x14ac:dyDescent="0.25">
      <c r="A445" s="371"/>
      <c r="B445" s="116"/>
      <c r="L445" s="116"/>
      <c r="V445" s="116"/>
      <c r="AF445" s="116"/>
      <c r="AP445" s="116"/>
      <c r="AZ445" s="116"/>
      <c r="BA445" s="116"/>
      <c r="BJ445" s="116"/>
      <c r="BK445" s="116"/>
      <c r="BT445" s="116"/>
      <c r="BU445" s="116"/>
      <c r="CD445" s="116"/>
      <c r="CN445" s="116"/>
      <c r="CX445" s="116"/>
      <c r="DH445" s="116"/>
      <c r="DR445" s="116"/>
      <c r="EB445" s="116"/>
      <c r="EL445" s="116"/>
      <c r="EV445" s="116"/>
      <c r="FF445" s="116"/>
      <c r="FP445" s="116"/>
      <c r="FZ445" s="116"/>
      <c r="GJ445" s="116"/>
      <c r="GT445" s="116"/>
      <c r="HD445" s="116"/>
      <c r="HN445" s="116"/>
      <c r="HX445" s="116"/>
      <c r="IH445" s="116"/>
    </row>
    <row xmlns:x14ac="http://schemas.microsoft.com/office/spreadsheetml/2009/9/ac" r="446" s="3" customFormat="true" x14ac:dyDescent="0.25">
      <c r="A446" s="371"/>
      <c r="B446" s="116"/>
      <c r="L446" s="116"/>
      <c r="V446" s="116"/>
      <c r="AF446" s="116"/>
      <c r="AP446" s="116"/>
      <c r="AZ446" s="116"/>
      <c r="BA446" s="116"/>
      <c r="BJ446" s="116"/>
      <c r="BK446" s="116"/>
      <c r="BT446" s="116"/>
      <c r="BU446" s="116"/>
      <c r="CD446" s="116"/>
      <c r="CN446" s="116"/>
      <c r="CX446" s="116"/>
      <c r="DH446" s="116"/>
      <c r="DR446" s="116"/>
      <c r="EB446" s="116"/>
      <c r="EL446" s="116"/>
      <c r="EV446" s="116"/>
      <c r="FF446" s="116"/>
      <c r="FP446" s="116"/>
      <c r="FZ446" s="116"/>
      <c r="GJ446" s="116"/>
      <c r="GT446" s="116"/>
      <c r="HD446" s="116"/>
      <c r="HN446" s="116"/>
      <c r="HX446" s="116"/>
      <c r="IH446" s="116"/>
    </row>
    <row xmlns:x14ac="http://schemas.microsoft.com/office/spreadsheetml/2009/9/ac" r="447" s="3" customFormat="true" x14ac:dyDescent="0.25">
      <c r="A447" s="371"/>
      <c r="B447" s="116"/>
      <c r="L447" s="116"/>
      <c r="V447" s="116"/>
      <c r="AF447" s="116"/>
      <c r="AP447" s="116"/>
      <c r="AZ447" s="116"/>
      <c r="BA447" s="116"/>
      <c r="BJ447" s="116"/>
      <c r="BK447" s="116"/>
      <c r="BT447" s="116"/>
      <c r="BU447" s="116"/>
      <c r="CD447" s="116"/>
      <c r="CN447" s="116"/>
      <c r="CX447" s="116"/>
      <c r="DH447" s="116"/>
      <c r="DR447" s="116"/>
      <c r="EB447" s="116"/>
      <c r="EL447" s="116"/>
      <c r="EV447" s="116"/>
      <c r="FF447" s="116"/>
      <c r="FP447" s="116"/>
      <c r="FZ447" s="116"/>
      <c r="GJ447" s="116"/>
      <c r="GT447" s="116"/>
      <c r="HD447" s="116"/>
      <c r="HN447" s="116"/>
      <c r="HX447" s="116"/>
      <c r="IH447" s="116"/>
    </row>
    <row xmlns:x14ac="http://schemas.microsoft.com/office/spreadsheetml/2009/9/ac" r="448" s="3" customFormat="true" x14ac:dyDescent="0.25">
      <c r="A448" s="371"/>
      <c r="B448" s="116"/>
      <c r="L448" s="116"/>
      <c r="V448" s="116"/>
      <c r="AF448" s="116"/>
      <c r="AP448" s="116"/>
      <c r="AZ448" s="116"/>
      <c r="BA448" s="116"/>
      <c r="BJ448" s="116"/>
      <c r="BK448" s="116"/>
      <c r="BT448" s="116"/>
      <c r="BU448" s="116"/>
      <c r="CD448" s="116"/>
      <c r="CN448" s="116"/>
      <c r="CX448" s="116"/>
      <c r="DH448" s="116"/>
      <c r="DR448" s="116"/>
      <c r="EB448" s="116"/>
      <c r="EL448" s="116"/>
      <c r="EV448" s="116"/>
      <c r="FF448" s="116"/>
      <c r="FP448" s="116"/>
      <c r="FZ448" s="116"/>
      <c r="GJ448" s="116"/>
      <c r="GT448" s="116"/>
      <c r="HD448" s="116"/>
      <c r="HN448" s="116"/>
      <c r="HX448" s="116"/>
      <c r="IH448" s="116"/>
    </row>
    <row xmlns:x14ac="http://schemas.microsoft.com/office/spreadsheetml/2009/9/ac" r="449" s="3" customFormat="true" x14ac:dyDescent="0.25">
      <c r="A449" s="371"/>
      <c r="B449" s="116"/>
      <c r="L449" s="116"/>
      <c r="V449" s="116"/>
      <c r="AF449" s="116"/>
      <c r="AP449" s="116"/>
      <c r="AZ449" s="116"/>
      <c r="BA449" s="116"/>
      <c r="BJ449" s="116"/>
      <c r="BK449" s="116"/>
      <c r="BT449" s="116"/>
      <c r="BU449" s="116"/>
      <c r="CD449" s="116"/>
      <c r="CN449" s="116"/>
      <c r="CX449" s="116"/>
      <c r="DH449" s="116"/>
      <c r="DR449" s="116"/>
      <c r="EB449" s="116"/>
      <c r="EL449" s="116"/>
      <c r="EV449" s="116"/>
      <c r="FF449" s="116"/>
      <c r="FP449" s="116"/>
      <c r="FZ449" s="116"/>
      <c r="GJ449" s="116"/>
      <c r="GT449" s="116"/>
      <c r="HD449" s="116"/>
      <c r="HN449" s="116"/>
      <c r="HX449" s="116"/>
      <c r="IH449" s="116"/>
    </row>
    <row xmlns:x14ac="http://schemas.microsoft.com/office/spreadsheetml/2009/9/ac" r="450" s="3" customFormat="true" x14ac:dyDescent="0.25">
      <c r="A450" s="371"/>
      <c r="B450" s="116"/>
      <c r="L450" s="116"/>
      <c r="V450" s="116"/>
      <c r="AF450" s="116"/>
      <c r="AP450" s="116"/>
      <c r="AZ450" s="116"/>
      <c r="BA450" s="116"/>
      <c r="BJ450" s="116"/>
      <c r="BK450" s="116"/>
      <c r="BT450" s="116"/>
      <c r="BU450" s="116"/>
      <c r="CD450" s="116"/>
      <c r="CN450" s="116"/>
      <c r="CX450" s="116"/>
      <c r="DH450" s="116"/>
      <c r="DR450" s="116"/>
      <c r="EB450" s="116"/>
      <c r="EL450" s="116"/>
      <c r="EV450" s="116"/>
      <c r="FF450" s="116"/>
      <c r="FP450" s="116"/>
      <c r="FZ450" s="116"/>
      <c r="GJ450" s="116"/>
      <c r="GT450" s="116"/>
      <c r="HD450" s="116"/>
      <c r="HN450" s="116"/>
      <c r="HX450" s="116"/>
      <c r="IH450" s="116"/>
    </row>
    <row xmlns:x14ac="http://schemas.microsoft.com/office/spreadsheetml/2009/9/ac" r="451" s="3" customFormat="true" x14ac:dyDescent="0.25">
      <c r="A451" s="371"/>
      <c r="B451" s="116"/>
      <c r="L451" s="116"/>
      <c r="V451" s="116"/>
      <c r="AF451" s="116"/>
      <c r="AP451" s="116"/>
      <c r="AZ451" s="116"/>
      <c r="BA451" s="116"/>
      <c r="BJ451" s="116"/>
      <c r="BK451" s="116"/>
      <c r="BT451" s="116"/>
      <c r="BU451" s="116"/>
      <c r="CD451" s="116"/>
      <c r="CN451" s="116"/>
      <c r="CX451" s="116"/>
      <c r="DH451" s="116"/>
      <c r="DR451" s="116"/>
      <c r="EB451" s="116"/>
      <c r="EL451" s="116"/>
      <c r="EV451" s="116"/>
      <c r="FF451" s="116"/>
      <c r="FP451" s="116"/>
      <c r="FZ451" s="116"/>
      <c r="GJ451" s="116"/>
      <c r="GT451" s="116"/>
      <c r="HD451" s="116"/>
      <c r="HN451" s="116"/>
      <c r="HX451" s="116"/>
      <c r="IH451" s="116"/>
    </row>
    <row xmlns:x14ac="http://schemas.microsoft.com/office/spreadsheetml/2009/9/ac" r="452" s="3" customFormat="true" x14ac:dyDescent="0.25">
      <c r="A452" s="371"/>
      <c r="B452" s="116"/>
      <c r="L452" s="116"/>
      <c r="V452" s="116"/>
      <c r="AF452" s="116"/>
      <c r="AP452" s="116"/>
      <c r="AZ452" s="116"/>
      <c r="BA452" s="116"/>
      <c r="BJ452" s="116"/>
      <c r="BK452" s="116"/>
      <c r="BT452" s="116"/>
      <c r="BU452" s="116"/>
      <c r="CD452" s="116"/>
      <c r="CN452" s="116"/>
      <c r="CX452" s="116"/>
      <c r="DH452" s="116"/>
      <c r="DR452" s="116"/>
      <c r="EB452" s="116"/>
      <c r="EL452" s="116"/>
      <c r="EV452" s="116"/>
      <c r="FF452" s="116"/>
      <c r="FP452" s="116"/>
      <c r="FZ452" s="116"/>
      <c r="GJ452" s="116"/>
      <c r="GT452" s="116"/>
      <c r="HD452" s="116"/>
      <c r="HN452" s="116"/>
      <c r="HX452" s="116"/>
      <c r="IH452" s="116"/>
    </row>
    <row xmlns:x14ac="http://schemas.microsoft.com/office/spreadsheetml/2009/9/ac" r="453" s="3" customFormat="true" x14ac:dyDescent="0.25">
      <c r="A453" s="371"/>
      <c r="B453" s="116"/>
      <c r="L453" s="116"/>
      <c r="V453" s="116"/>
      <c r="AF453" s="116"/>
      <c r="AP453" s="116"/>
      <c r="AZ453" s="116"/>
      <c r="BA453" s="116"/>
      <c r="BJ453" s="116"/>
      <c r="BK453" s="116"/>
      <c r="BT453" s="116"/>
      <c r="BU453" s="116"/>
      <c r="CD453" s="116"/>
      <c r="CN453" s="116"/>
      <c r="CX453" s="116"/>
      <c r="DH453" s="116"/>
      <c r="DR453" s="116"/>
      <c r="EB453" s="116"/>
      <c r="EL453" s="116"/>
      <c r="EV453" s="116"/>
      <c r="FF453" s="116"/>
      <c r="FP453" s="116"/>
      <c r="FZ453" s="116"/>
      <c r="GJ453" s="116"/>
      <c r="GT453" s="116"/>
      <c r="HD453" s="116"/>
      <c r="HN453" s="116"/>
      <c r="HX453" s="116"/>
      <c r="IH453" s="116"/>
    </row>
    <row xmlns:x14ac="http://schemas.microsoft.com/office/spreadsheetml/2009/9/ac" r="454" s="3" customFormat="true" x14ac:dyDescent="0.25">
      <c r="A454" s="371"/>
      <c r="B454" s="116"/>
      <c r="L454" s="116"/>
      <c r="V454" s="116"/>
      <c r="AF454" s="116"/>
      <c r="AP454" s="116"/>
      <c r="AZ454" s="116"/>
      <c r="BA454" s="116"/>
      <c r="BJ454" s="116"/>
      <c r="BK454" s="116"/>
      <c r="BT454" s="116"/>
      <c r="BU454" s="116"/>
      <c r="CD454" s="116"/>
      <c r="CN454" s="116"/>
      <c r="CX454" s="116"/>
      <c r="DH454" s="116"/>
      <c r="DR454" s="116"/>
      <c r="EB454" s="116"/>
      <c r="EL454" s="116"/>
      <c r="EV454" s="116"/>
      <c r="FF454" s="116"/>
      <c r="FP454" s="116"/>
      <c r="FZ454" s="116"/>
      <c r="GJ454" s="116"/>
      <c r="GT454" s="116"/>
      <c r="HD454" s="116"/>
      <c r="HN454" s="116"/>
      <c r="HX454" s="116"/>
      <c r="IH454" s="116"/>
    </row>
    <row xmlns:x14ac="http://schemas.microsoft.com/office/spreadsheetml/2009/9/ac" r="455" s="3" customFormat="true" x14ac:dyDescent="0.25">
      <c r="A455" s="371"/>
      <c r="B455" s="116"/>
      <c r="L455" s="116"/>
      <c r="V455" s="116"/>
      <c r="AF455" s="116"/>
      <c r="AP455" s="116"/>
      <c r="AZ455" s="116"/>
      <c r="BA455" s="116"/>
      <c r="BJ455" s="116"/>
      <c r="BK455" s="116"/>
      <c r="BT455" s="116"/>
      <c r="BU455" s="116"/>
      <c r="CD455" s="116"/>
      <c r="CN455" s="116"/>
      <c r="CX455" s="116"/>
      <c r="DH455" s="116"/>
      <c r="DR455" s="116"/>
      <c r="EB455" s="116"/>
      <c r="EL455" s="116"/>
      <c r="EV455" s="116"/>
      <c r="FF455" s="116"/>
      <c r="FP455" s="116"/>
      <c r="FZ455" s="116"/>
      <c r="GJ455" s="116"/>
      <c r="GT455" s="116"/>
      <c r="HD455" s="116"/>
      <c r="HN455" s="116"/>
      <c r="HX455" s="116"/>
      <c r="IH455" s="116"/>
    </row>
    <row xmlns:x14ac="http://schemas.microsoft.com/office/spreadsheetml/2009/9/ac" r="456" s="3" customFormat="true" x14ac:dyDescent="0.25">
      <c r="A456" s="371"/>
      <c r="B456" s="116"/>
      <c r="L456" s="116"/>
      <c r="V456" s="116"/>
      <c r="AF456" s="116"/>
      <c r="AP456" s="116"/>
      <c r="AZ456" s="116"/>
      <c r="BA456" s="116"/>
      <c r="BJ456" s="116"/>
      <c r="BK456" s="116"/>
      <c r="BT456" s="116"/>
      <c r="BU456" s="116"/>
      <c r="CD456" s="116"/>
      <c r="CN456" s="116"/>
      <c r="CX456" s="116"/>
      <c r="DH456" s="116"/>
      <c r="DR456" s="116"/>
      <c r="EB456" s="116"/>
      <c r="EL456" s="116"/>
      <c r="EV456" s="116"/>
      <c r="FF456" s="116"/>
      <c r="FP456" s="116"/>
      <c r="FZ456" s="116"/>
      <c r="GJ456" s="116"/>
      <c r="GT456" s="116"/>
      <c r="HD456" s="116"/>
      <c r="HN456" s="116"/>
      <c r="HX456" s="116"/>
      <c r="IH456" s="116"/>
    </row>
    <row xmlns:x14ac="http://schemas.microsoft.com/office/spreadsheetml/2009/9/ac" r="457" s="3" customFormat="true" x14ac:dyDescent="0.25">
      <c r="A457" s="371"/>
      <c r="B457" s="116"/>
      <c r="L457" s="116"/>
      <c r="V457" s="116"/>
      <c r="AF457" s="116"/>
      <c r="AP457" s="116"/>
      <c r="AZ457" s="116"/>
      <c r="BA457" s="116"/>
      <c r="BJ457" s="116"/>
      <c r="BK457" s="116"/>
      <c r="BT457" s="116"/>
      <c r="BU457" s="116"/>
      <c r="CD457" s="116"/>
      <c r="CN457" s="116"/>
      <c r="CX457" s="116"/>
      <c r="DH457" s="116"/>
      <c r="DR457" s="116"/>
      <c r="EB457" s="116"/>
      <c r="EL457" s="116"/>
      <c r="EV457" s="116"/>
      <c r="FF457" s="116"/>
      <c r="FP457" s="116"/>
      <c r="FZ457" s="116"/>
      <c r="GJ457" s="116"/>
      <c r="GT457" s="116"/>
      <c r="HD457" s="116"/>
      <c r="HN457" s="116"/>
      <c r="HX457" s="116"/>
      <c r="IH457" s="116"/>
    </row>
    <row xmlns:x14ac="http://schemas.microsoft.com/office/spreadsheetml/2009/9/ac" r="458" s="3" customFormat="true" x14ac:dyDescent="0.25">
      <c r="A458" s="371"/>
      <c r="B458" s="116"/>
      <c r="L458" s="116"/>
      <c r="V458" s="116"/>
      <c r="AF458" s="116"/>
      <c r="AP458" s="116"/>
      <c r="AZ458" s="116"/>
      <c r="BA458" s="116"/>
      <c r="BJ458" s="116"/>
      <c r="BK458" s="116"/>
      <c r="BT458" s="116"/>
      <c r="BU458" s="116"/>
      <c r="CD458" s="116"/>
      <c r="CN458" s="116"/>
      <c r="CX458" s="116"/>
      <c r="DH458" s="116"/>
      <c r="DR458" s="116"/>
      <c r="EB458" s="116"/>
      <c r="EL458" s="116"/>
      <c r="EV458" s="116"/>
      <c r="FF458" s="116"/>
      <c r="FP458" s="116"/>
      <c r="FZ458" s="116"/>
      <c r="GJ458" s="116"/>
      <c r="GT458" s="116"/>
      <c r="HD458" s="116"/>
      <c r="HN458" s="116"/>
      <c r="HX458" s="116"/>
      <c r="IH458" s="116"/>
    </row>
    <row xmlns:x14ac="http://schemas.microsoft.com/office/spreadsheetml/2009/9/ac" r="459" s="3" customFormat="true" x14ac:dyDescent="0.25">
      <c r="A459" s="371"/>
      <c r="B459" s="116"/>
      <c r="L459" s="116"/>
      <c r="V459" s="116"/>
      <c r="AF459" s="116"/>
      <c r="AP459" s="116"/>
      <c r="AZ459" s="116"/>
      <c r="BA459" s="116"/>
      <c r="BJ459" s="116"/>
      <c r="BK459" s="116"/>
      <c r="BT459" s="116"/>
      <c r="BU459" s="116"/>
      <c r="CD459" s="116"/>
      <c r="CN459" s="116"/>
      <c r="CX459" s="116"/>
      <c r="DH459" s="116"/>
      <c r="DR459" s="116"/>
      <c r="EB459" s="116"/>
      <c r="EL459" s="116"/>
      <c r="EV459" s="116"/>
      <c r="FF459" s="116"/>
      <c r="FP459" s="116"/>
      <c r="FZ459" s="116"/>
      <c r="GJ459" s="116"/>
      <c r="GT459" s="116"/>
      <c r="HD459" s="116"/>
      <c r="HN459" s="116"/>
      <c r="HX459" s="116"/>
      <c r="IH459" s="116"/>
    </row>
    <row xmlns:x14ac="http://schemas.microsoft.com/office/spreadsheetml/2009/9/ac" r="460" s="3" customFormat="true" x14ac:dyDescent="0.25">
      <c r="A460" s="371"/>
      <c r="B460" s="116"/>
      <c r="L460" s="116"/>
      <c r="V460" s="116"/>
      <c r="AF460" s="116"/>
      <c r="AP460" s="116"/>
      <c r="AZ460" s="116"/>
      <c r="BA460" s="116"/>
      <c r="BJ460" s="116"/>
      <c r="BK460" s="116"/>
      <c r="BT460" s="116"/>
      <c r="BU460" s="116"/>
      <c r="CD460" s="116"/>
      <c r="CN460" s="116"/>
      <c r="CX460" s="116"/>
      <c r="DH460" s="116"/>
      <c r="DR460" s="116"/>
      <c r="EB460" s="116"/>
      <c r="EL460" s="116"/>
      <c r="EV460" s="116"/>
      <c r="FF460" s="116"/>
      <c r="FP460" s="116"/>
      <c r="FZ460" s="116"/>
      <c r="GJ460" s="116"/>
      <c r="GT460" s="116"/>
      <c r="HD460" s="116"/>
      <c r="HN460" s="116"/>
      <c r="HX460" s="116"/>
      <c r="IH460" s="116"/>
    </row>
    <row xmlns:x14ac="http://schemas.microsoft.com/office/spreadsheetml/2009/9/ac" r="461" s="3" customFormat="true" x14ac:dyDescent="0.25">
      <c r="A461" s="371"/>
      <c r="B461" s="116"/>
      <c r="L461" s="116"/>
      <c r="V461" s="116"/>
      <c r="AF461" s="116"/>
      <c r="AP461" s="116"/>
      <c r="AZ461" s="116"/>
      <c r="BA461" s="116"/>
      <c r="BJ461" s="116"/>
      <c r="BK461" s="116"/>
      <c r="BT461" s="116"/>
      <c r="BU461" s="116"/>
      <c r="CD461" s="116"/>
      <c r="CN461" s="116"/>
      <c r="CX461" s="116"/>
      <c r="DH461" s="116"/>
      <c r="DR461" s="116"/>
      <c r="EB461" s="116"/>
      <c r="EL461" s="116"/>
      <c r="EV461" s="116"/>
      <c r="FF461" s="116"/>
      <c r="FP461" s="116"/>
      <c r="FZ461" s="116"/>
      <c r="GJ461" s="116"/>
      <c r="GT461" s="116"/>
      <c r="HD461" s="116"/>
      <c r="HN461" s="116"/>
      <c r="HX461" s="116"/>
      <c r="IH461" s="116"/>
    </row>
    <row xmlns:x14ac="http://schemas.microsoft.com/office/spreadsheetml/2009/9/ac" r="462" s="3" customFormat="true" x14ac:dyDescent="0.25">
      <c r="A462" s="371"/>
      <c r="B462" s="116"/>
      <c r="L462" s="116"/>
      <c r="V462" s="116"/>
      <c r="AF462" s="116"/>
      <c r="AP462" s="116"/>
      <c r="AZ462" s="116"/>
      <c r="BA462" s="116"/>
      <c r="BJ462" s="116"/>
      <c r="BK462" s="116"/>
      <c r="BT462" s="116"/>
      <c r="BU462" s="116"/>
      <c r="CD462" s="116"/>
      <c r="CN462" s="116"/>
      <c r="CX462" s="116"/>
      <c r="DH462" s="116"/>
      <c r="DR462" s="116"/>
      <c r="EB462" s="116"/>
      <c r="EL462" s="116"/>
      <c r="EV462" s="116"/>
      <c r="FF462" s="116"/>
      <c r="FP462" s="116"/>
      <c r="FZ462" s="116"/>
      <c r="GJ462" s="116"/>
      <c r="GT462" s="116"/>
      <c r="HD462" s="116"/>
      <c r="HN462" s="116"/>
      <c r="HX462" s="116"/>
      <c r="IH462" s="116"/>
    </row>
    <row xmlns:x14ac="http://schemas.microsoft.com/office/spreadsheetml/2009/9/ac" r="463" s="3" customFormat="true" x14ac:dyDescent="0.25">
      <c r="A463" s="371"/>
      <c r="B463" s="116"/>
      <c r="L463" s="116"/>
      <c r="V463" s="116"/>
      <c r="AF463" s="116"/>
      <c r="AP463" s="116"/>
      <c r="AZ463" s="116"/>
      <c r="BA463" s="116"/>
      <c r="BJ463" s="116"/>
      <c r="BK463" s="116"/>
      <c r="BT463" s="116"/>
      <c r="BU463" s="116"/>
      <c r="CD463" s="116"/>
      <c r="CN463" s="116"/>
      <c r="CX463" s="116"/>
      <c r="DH463" s="116"/>
      <c r="DR463" s="116"/>
      <c r="EB463" s="116"/>
      <c r="EL463" s="116"/>
      <c r="EV463" s="116"/>
      <c r="FF463" s="116"/>
      <c r="FP463" s="116"/>
      <c r="FZ463" s="116"/>
      <c r="GJ463" s="116"/>
      <c r="GT463" s="116"/>
      <c r="HD463" s="116"/>
      <c r="HN463" s="116"/>
      <c r="HX463" s="116"/>
      <c r="IH463" s="116"/>
    </row>
    <row xmlns:x14ac="http://schemas.microsoft.com/office/spreadsheetml/2009/9/ac" r="464" s="3" customFormat="true" x14ac:dyDescent="0.25">
      <c r="A464" s="371"/>
      <c r="B464" s="116"/>
      <c r="L464" s="116"/>
      <c r="V464" s="116"/>
      <c r="AF464" s="116"/>
      <c r="AP464" s="116"/>
      <c r="AZ464" s="116"/>
      <c r="BA464" s="116"/>
      <c r="BJ464" s="116"/>
      <c r="BK464" s="116"/>
      <c r="BT464" s="116"/>
      <c r="BU464" s="116"/>
      <c r="CD464" s="116"/>
      <c r="CN464" s="116"/>
      <c r="CX464" s="116"/>
      <c r="DH464" s="116"/>
      <c r="DR464" s="116"/>
      <c r="EB464" s="116"/>
      <c r="EL464" s="116"/>
      <c r="EV464" s="116"/>
      <c r="FF464" s="116"/>
      <c r="FP464" s="116"/>
      <c r="FZ464" s="116"/>
      <c r="GJ464" s="116"/>
      <c r="GT464" s="116"/>
      <c r="HD464" s="116"/>
      <c r="HN464" s="116"/>
      <c r="HX464" s="116"/>
      <c r="IH464" s="116"/>
    </row>
    <row xmlns:x14ac="http://schemas.microsoft.com/office/spreadsheetml/2009/9/ac" r="465" s="3" customFormat="true" x14ac:dyDescent="0.25">
      <c r="A465" s="371"/>
      <c r="B465" s="116"/>
      <c r="L465" s="116"/>
      <c r="V465" s="116"/>
      <c r="AF465" s="116"/>
      <c r="AP465" s="116"/>
      <c r="AZ465" s="116"/>
      <c r="BA465" s="116"/>
      <c r="BJ465" s="116"/>
      <c r="BK465" s="116"/>
      <c r="BT465" s="116"/>
      <c r="BU465" s="116"/>
      <c r="CD465" s="116"/>
      <c r="CN465" s="116"/>
      <c r="CX465" s="116"/>
      <c r="DH465" s="116"/>
      <c r="DR465" s="116"/>
      <c r="EB465" s="116"/>
      <c r="EL465" s="116"/>
      <c r="EV465" s="116"/>
      <c r="FF465" s="116"/>
      <c r="FP465" s="116"/>
      <c r="FZ465" s="116"/>
      <c r="GJ465" s="116"/>
      <c r="GT465" s="116"/>
      <c r="HD465" s="116"/>
      <c r="HN465" s="116"/>
      <c r="HX465" s="116"/>
      <c r="IH465" s="116"/>
    </row>
    <row xmlns:x14ac="http://schemas.microsoft.com/office/spreadsheetml/2009/9/ac" r="466" s="3" customFormat="true" x14ac:dyDescent="0.25">
      <c r="A466" s="371"/>
      <c r="B466" s="116"/>
      <c r="L466" s="116"/>
      <c r="V466" s="116"/>
      <c r="AF466" s="116"/>
      <c r="AP466" s="116"/>
      <c r="AZ466" s="116"/>
      <c r="BA466" s="116"/>
      <c r="BJ466" s="116"/>
      <c r="BK466" s="116"/>
      <c r="BT466" s="116"/>
      <c r="BU466" s="116"/>
      <c r="CD466" s="116"/>
      <c r="CN466" s="116"/>
      <c r="CX466" s="116"/>
      <c r="DH466" s="116"/>
      <c r="DR466" s="116"/>
      <c r="EB466" s="116"/>
      <c r="EL466" s="116"/>
      <c r="EV466" s="116"/>
      <c r="FF466" s="116"/>
      <c r="FP466" s="116"/>
      <c r="FZ466" s="116"/>
      <c r="GJ466" s="116"/>
      <c r="GT466" s="116"/>
      <c r="HD466" s="116"/>
      <c r="HN466" s="116"/>
      <c r="HX466" s="116"/>
      <c r="IH466" s="116"/>
    </row>
    <row xmlns:x14ac="http://schemas.microsoft.com/office/spreadsheetml/2009/9/ac" r="467" s="3" customFormat="true" x14ac:dyDescent="0.25">
      <c r="A467" s="371"/>
      <c r="B467" s="116"/>
      <c r="L467" s="116"/>
      <c r="V467" s="116"/>
      <c r="AF467" s="116"/>
      <c r="AP467" s="116"/>
      <c r="AZ467" s="116"/>
      <c r="BA467" s="116"/>
      <c r="BJ467" s="116"/>
      <c r="BK467" s="116"/>
      <c r="BT467" s="116"/>
      <c r="BU467" s="116"/>
      <c r="CD467" s="116"/>
      <c r="CN467" s="116"/>
      <c r="CX467" s="116"/>
      <c r="DH467" s="116"/>
      <c r="DR467" s="116"/>
      <c r="EB467" s="116"/>
      <c r="EL467" s="116"/>
      <c r="EV467" s="116"/>
      <c r="FF467" s="116"/>
      <c r="FP467" s="116"/>
      <c r="FZ467" s="116"/>
      <c r="GJ467" s="116"/>
      <c r="GT467" s="116"/>
      <c r="HD467" s="116"/>
      <c r="HN467" s="116"/>
      <c r="HX467" s="116"/>
      <c r="IH467" s="116"/>
    </row>
    <row xmlns:x14ac="http://schemas.microsoft.com/office/spreadsheetml/2009/9/ac" r="468" s="3" customFormat="true" x14ac:dyDescent="0.25">
      <c r="A468" s="371"/>
      <c r="B468" s="116"/>
      <c r="L468" s="116"/>
      <c r="V468" s="116"/>
      <c r="AF468" s="116"/>
      <c r="AP468" s="116"/>
      <c r="AZ468" s="116"/>
      <c r="BA468" s="116"/>
      <c r="BJ468" s="116"/>
      <c r="BK468" s="116"/>
      <c r="BT468" s="116"/>
      <c r="BU468" s="116"/>
      <c r="CD468" s="116"/>
      <c r="CN468" s="116"/>
      <c r="CX468" s="116"/>
      <c r="DH468" s="116"/>
      <c r="DR468" s="116"/>
      <c r="EB468" s="116"/>
      <c r="EL468" s="116"/>
      <c r="EV468" s="116"/>
      <c r="FF468" s="116"/>
      <c r="FP468" s="116"/>
      <c r="FZ468" s="116"/>
      <c r="GJ468" s="116"/>
      <c r="GT468" s="116"/>
      <c r="HD468" s="116"/>
      <c r="HN468" s="116"/>
      <c r="HX468" s="116"/>
      <c r="IH468" s="116"/>
    </row>
    <row xmlns:x14ac="http://schemas.microsoft.com/office/spreadsheetml/2009/9/ac" r="469" s="3" customFormat="true" x14ac:dyDescent="0.25">
      <c r="A469" s="371"/>
      <c r="B469" s="116"/>
      <c r="L469" s="116"/>
      <c r="V469" s="116"/>
      <c r="AF469" s="116"/>
      <c r="AP469" s="116"/>
      <c r="AZ469" s="116"/>
      <c r="BA469" s="116"/>
      <c r="BJ469" s="116"/>
      <c r="BK469" s="116"/>
      <c r="BT469" s="116"/>
      <c r="BU469" s="116"/>
      <c r="CD469" s="116"/>
      <c r="CN469" s="116"/>
      <c r="CX469" s="116"/>
      <c r="DH469" s="116"/>
      <c r="DR469" s="116"/>
      <c r="EB469" s="116"/>
      <c r="EL469" s="116"/>
      <c r="EV469" s="116"/>
      <c r="FF469" s="116"/>
      <c r="FP469" s="116"/>
      <c r="FZ469" s="116"/>
      <c r="GJ469" s="116"/>
      <c r="GT469" s="116"/>
      <c r="HD469" s="116"/>
      <c r="HN469" s="116"/>
      <c r="HX469" s="116"/>
      <c r="IH469" s="116"/>
    </row>
    <row xmlns:x14ac="http://schemas.microsoft.com/office/spreadsheetml/2009/9/ac" r="470" s="3" customFormat="true" x14ac:dyDescent="0.25">
      <c r="A470" s="371"/>
      <c r="B470" s="116"/>
      <c r="L470" s="116"/>
      <c r="V470" s="116"/>
      <c r="AF470" s="116"/>
      <c r="AP470" s="116"/>
      <c r="AZ470" s="116"/>
      <c r="BA470" s="116"/>
      <c r="BJ470" s="116"/>
      <c r="BK470" s="116"/>
      <c r="BT470" s="116"/>
      <c r="BU470" s="116"/>
      <c r="CD470" s="116"/>
      <c r="CN470" s="116"/>
      <c r="CX470" s="116"/>
      <c r="DH470" s="116"/>
      <c r="DR470" s="116"/>
      <c r="EB470" s="116"/>
      <c r="EL470" s="116"/>
      <c r="EV470" s="116"/>
      <c r="FF470" s="116"/>
      <c r="FP470" s="116"/>
      <c r="FZ470" s="116"/>
      <c r="GJ470" s="116"/>
      <c r="GT470" s="116"/>
      <c r="HD470" s="116"/>
      <c r="HN470" s="116"/>
      <c r="HX470" s="116"/>
      <c r="IH470" s="116"/>
    </row>
    <row xmlns:x14ac="http://schemas.microsoft.com/office/spreadsheetml/2009/9/ac" r="471" s="3" customFormat="true" x14ac:dyDescent="0.25">
      <c r="A471" s="371"/>
      <c r="B471" s="116"/>
      <c r="L471" s="116"/>
      <c r="V471" s="116"/>
      <c r="AF471" s="116"/>
      <c r="AP471" s="116"/>
      <c r="AZ471" s="116"/>
      <c r="BA471" s="116"/>
      <c r="BJ471" s="116"/>
      <c r="BK471" s="116"/>
      <c r="BT471" s="116"/>
      <c r="BU471" s="116"/>
      <c r="CD471" s="116"/>
      <c r="CN471" s="116"/>
      <c r="CX471" s="116"/>
      <c r="DH471" s="116"/>
      <c r="DR471" s="116"/>
      <c r="EB471" s="116"/>
      <c r="EL471" s="116"/>
      <c r="EV471" s="116"/>
      <c r="FF471" s="116"/>
      <c r="FP471" s="116"/>
      <c r="FZ471" s="116"/>
      <c r="GJ471" s="116"/>
      <c r="GT471" s="116"/>
      <c r="HD471" s="116"/>
      <c r="HN471" s="116"/>
      <c r="HX471" s="116"/>
      <c r="IH471" s="116"/>
    </row>
    <row xmlns:x14ac="http://schemas.microsoft.com/office/spreadsheetml/2009/9/ac" r="472" s="3" customFormat="true" x14ac:dyDescent="0.25">
      <c r="A472" s="371"/>
      <c r="B472" s="116"/>
      <c r="L472" s="116"/>
      <c r="V472" s="116"/>
      <c r="AF472" s="116"/>
      <c r="AP472" s="116"/>
      <c r="AZ472" s="116"/>
      <c r="BA472" s="116"/>
      <c r="BJ472" s="116"/>
      <c r="BK472" s="116"/>
      <c r="BT472" s="116"/>
      <c r="BU472" s="116"/>
      <c r="CD472" s="116"/>
      <c r="CN472" s="116"/>
      <c r="CX472" s="116"/>
      <c r="DH472" s="116"/>
      <c r="DR472" s="116"/>
      <c r="EB472" s="116"/>
      <c r="EL472" s="116"/>
      <c r="EV472" s="116"/>
      <c r="FF472" s="116"/>
      <c r="FP472" s="116"/>
      <c r="FZ472" s="116"/>
      <c r="GJ472" s="116"/>
      <c r="GT472" s="116"/>
      <c r="HD472" s="116"/>
      <c r="HN472" s="116"/>
      <c r="HX472" s="116"/>
      <c r="IH472" s="116"/>
    </row>
    <row xmlns:x14ac="http://schemas.microsoft.com/office/spreadsheetml/2009/9/ac" r="473" s="3" customFormat="true" x14ac:dyDescent="0.25">
      <c r="A473" s="371"/>
      <c r="B473" s="116"/>
      <c r="L473" s="116"/>
      <c r="V473" s="116"/>
      <c r="AF473" s="116"/>
      <c r="AP473" s="116"/>
      <c r="AZ473" s="116"/>
      <c r="BA473" s="116"/>
      <c r="BJ473" s="116"/>
      <c r="BK473" s="116"/>
      <c r="BT473" s="116"/>
      <c r="BU473" s="116"/>
      <c r="CD473" s="116"/>
      <c r="CN473" s="116"/>
      <c r="CX473" s="116"/>
      <c r="DH473" s="116"/>
      <c r="DR473" s="116"/>
      <c r="EB473" s="116"/>
      <c r="EL473" s="116"/>
      <c r="EV473" s="116"/>
      <c r="FF473" s="116"/>
      <c r="FP473" s="116"/>
      <c r="FZ473" s="116"/>
      <c r="GJ473" s="116"/>
      <c r="GT473" s="116"/>
      <c r="HD473" s="116"/>
      <c r="HN473" s="116"/>
      <c r="HX473" s="116"/>
      <c r="IH473" s="116"/>
    </row>
    <row xmlns:x14ac="http://schemas.microsoft.com/office/spreadsheetml/2009/9/ac" r="474" s="3" customFormat="true" x14ac:dyDescent="0.25">
      <c r="A474" s="371"/>
      <c r="B474" s="116"/>
      <c r="L474" s="116"/>
      <c r="V474" s="116"/>
      <c r="AF474" s="116"/>
      <c r="AP474" s="116"/>
      <c r="AZ474" s="116"/>
      <c r="BA474" s="116"/>
      <c r="BJ474" s="116"/>
      <c r="BK474" s="116"/>
      <c r="BT474" s="116"/>
      <c r="BU474" s="116"/>
      <c r="CD474" s="116"/>
      <c r="CN474" s="116"/>
      <c r="CX474" s="116"/>
      <c r="DH474" s="116"/>
      <c r="DR474" s="116"/>
      <c r="EB474" s="116"/>
      <c r="EL474" s="116"/>
      <c r="EV474" s="116"/>
      <c r="FF474" s="116"/>
      <c r="FP474" s="116"/>
      <c r="FZ474" s="116"/>
      <c r="GJ474" s="116"/>
      <c r="GT474" s="116"/>
      <c r="HD474" s="116"/>
      <c r="HN474" s="116"/>
      <c r="HX474" s="116"/>
      <c r="IH474" s="116"/>
    </row>
    <row xmlns:x14ac="http://schemas.microsoft.com/office/spreadsheetml/2009/9/ac" r="475" s="3" customFormat="true" x14ac:dyDescent="0.25">
      <c r="A475" s="371"/>
      <c r="B475" s="116"/>
      <c r="L475" s="116"/>
      <c r="V475" s="116"/>
      <c r="AF475" s="116"/>
      <c r="AP475" s="116"/>
      <c r="AZ475" s="116"/>
      <c r="BA475" s="116"/>
      <c r="BJ475" s="116"/>
      <c r="BK475" s="116"/>
      <c r="BT475" s="116"/>
      <c r="BU475" s="116"/>
      <c r="CD475" s="116"/>
      <c r="CN475" s="116"/>
      <c r="CX475" s="116"/>
      <c r="DH475" s="116"/>
      <c r="DR475" s="116"/>
      <c r="EB475" s="116"/>
      <c r="EL475" s="116"/>
      <c r="EV475" s="116"/>
      <c r="FF475" s="116"/>
      <c r="FP475" s="116"/>
      <c r="FZ475" s="116"/>
      <c r="GJ475" s="116"/>
      <c r="GT475" s="116"/>
      <c r="HD475" s="116"/>
      <c r="HN475" s="116"/>
      <c r="HX475" s="116"/>
      <c r="IH475" s="116"/>
    </row>
    <row xmlns:x14ac="http://schemas.microsoft.com/office/spreadsheetml/2009/9/ac" r="476" s="3" customFormat="true" x14ac:dyDescent="0.25">
      <c r="A476" s="371"/>
      <c r="B476" s="116"/>
      <c r="L476" s="116"/>
      <c r="V476" s="116"/>
      <c r="AF476" s="116"/>
      <c r="AP476" s="116"/>
      <c r="AZ476" s="116"/>
      <c r="BA476" s="116"/>
      <c r="BJ476" s="116"/>
      <c r="BK476" s="116"/>
      <c r="BT476" s="116"/>
      <c r="BU476" s="116"/>
      <c r="CD476" s="116"/>
      <c r="CN476" s="116"/>
      <c r="CX476" s="116"/>
      <c r="DH476" s="116"/>
      <c r="DR476" s="116"/>
      <c r="EB476" s="116"/>
      <c r="EL476" s="116"/>
      <c r="EV476" s="116"/>
      <c r="FF476" s="116"/>
      <c r="FP476" s="116"/>
      <c r="FZ476" s="116"/>
      <c r="GJ476" s="116"/>
      <c r="GT476" s="116"/>
      <c r="HD476" s="116"/>
      <c r="HN476" s="116"/>
      <c r="HX476" s="116"/>
      <c r="IH476" s="116"/>
    </row>
    <row xmlns:x14ac="http://schemas.microsoft.com/office/spreadsheetml/2009/9/ac" r="477" s="3" customFormat="true" x14ac:dyDescent="0.25">
      <c r="A477" s="371"/>
      <c r="B477" s="116"/>
      <c r="L477" s="116"/>
      <c r="V477" s="116"/>
      <c r="AF477" s="116"/>
      <c r="AP477" s="116"/>
      <c r="AZ477" s="116"/>
      <c r="BA477" s="116"/>
      <c r="BJ477" s="116"/>
      <c r="BK477" s="116"/>
      <c r="BT477" s="116"/>
      <c r="BU477" s="116"/>
      <c r="CD477" s="116"/>
      <c r="CN477" s="116"/>
      <c r="CX477" s="116"/>
      <c r="DH477" s="116"/>
      <c r="DR477" s="116"/>
      <c r="EB477" s="116"/>
      <c r="EL477" s="116"/>
      <c r="EV477" s="116"/>
      <c r="FF477" s="116"/>
      <c r="FP477" s="116"/>
      <c r="FZ477" s="116"/>
      <c r="GJ477" s="116"/>
      <c r="GT477" s="116"/>
      <c r="HD477" s="116"/>
      <c r="HN477" s="116"/>
      <c r="HX477" s="116"/>
      <c r="IH477" s="116"/>
    </row>
    <row xmlns:x14ac="http://schemas.microsoft.com/office/spreadsheetml/2009/9/ac" r="478" s="3" customFormat="true" x14ac:dyDescent="0.25">
      <c r="A478" s="371"/>
      <c r="B478" s="116"/>
      <c r="L478" s="116"/>
      <c r="V478" s="116"/>
      <c r="AF478" s="116"/>
      <c r="AP478" s="116"/>
      <c r="AZ478" s="116"/>
      <c r="BA478" s="116"/>
      <c r="BJ478" s="116"/>
      <c r="BK478" s="116"/>
      <c r="BT478" s="116"/>
      <c r="BU478" s="116"/>
      <c r="CD478" s="116"/>
      <c r="CN478" s="116"/>
      <c r="CX478" s="116"/>
      <c r="DH478" s="116"/>
      <c r="DR478" s="116"/>
      <c r="EB478" s="116"/>
      <c r="EL478" s="116"/>
      <c r="EV478" s="116"/>
      <c r="FF478" s="116"/>
      <c r="FP478" s="116"/>
      <c r="FZ478" s="116"/>
      <c r="GJ478" s="116"/>
      <c r="GT478" s="116"/>
      <c r="HD478" s="116"/>
      <c r="HN478" s="116"/>
      <c r="HX478" s="116"/>
      <c r="IH478" s="116"/>
    </row>
    <row xmlns:x14ac="http://schemas.microsoft.com/office/spreadsheetml/2009/9/ac" r="479" s="3" customFormat="true" x14ac:dyDescent="0.25">
      <c r="A479" s="371"/>
      <c r="B479" s="116"/>
      <c r="L479" s="116"/>
      <c r="V479" s="116"/>
      <c r="AF479" s="116"/>
      <c r="AP479" s="116"/>
      <c r="AZ479" s="116"/>
      <c r="BA479" s="116"/>
      <c r="BJ479" s="116"/>
      <c r="BK479" s="116"/>
      <c r="BT479" s="116"/>
      <c r="BU479" s="116"/>
      <c r="CD479" s="116"/>
      <c r="CN479" s="116"/>
      <c r="CX479" s="116"/>
      <c r="DH479" s="116"/>
      <c r="DR479" s="116"/>
      <c r="EB479" s="116"/>
      <c r="EL479" s="116"/>
      <c r="EV479" s="116"/>
      <c r="FF479" s="116"/>
      <c r="FP479" s="116"/>
      <c r="FZ479" s="116"/>
      <c r="GJ479" s="116"/>
      <c r="GT479" s="116"/>
      <c r="HD479" s="116"/>
      <c r="HN479" s="116"/>
      <c r="HX479" s="116"/>
      <c r="IH479" s="116"/>
    </row>
    <row xmlns:x14ac="http://schemas.microsoft.com/office/spreadsheetml/2009/9/ac" r="480" s="3" customFormat="true" x14ac:dyDescent="0.25">
      <c r="A480" s="371"/>
      <c r="B480" s="116"/>
      <c r="L480" s="116"/>
      <c r="V480" s="116"/>
      <c r="AF480" s="116"/>
      <c r="AP480" s="116"/>
      <c r="AZ480" s="116"/>
      <c r="BA480" s="116"/>
      <c r="BJ480" s="116"/>
      <c r="BK480" s="116"/>
      <c r="BT480" s="116"/>
      <c r="BU480" s="116"/>
      <c r="CD480" s="116"/>
      <c r="CN480" s="116"/>
      <c r="CX480" s="116"/>
      <c r="DH480" s="116"/>
      <c r="DR480" s="116"/>
      <c r="EB480" s="116"/>
      <c r="EL480" s="116"/>
      <c r="EV480" s="116"/>
      <c r="FF480" s="116"/>
      <c r="FP480" s="116"/>
      <c r="FZ480" s="116"/>
      <c r="GJ480" s="116"/>
      <c r="GT480" s="116"/>
      <c r="HD480" s="116"/>
      <c r="HN480" s="116"/>
      <c r="HX480" s="116"/>
      <c r="IH480" s="116"/>
    </row>
    <row xmlns:x14ac="http://schemas.microsoft.com/office/spreadsheetml/2009/9/ac" r="481" s="3" customFormat="true" x14ac:dyDescent="0.25">
      <c r="A481" s="371"/>
      <c r="B481" s="116"/>
      <c r="L481" s="116"/>
      <c r="V481" s="116"/>
      <c r="AF481" s="116"/>
      <c r="AP481" s="116"/>
      <c r="AZ481" s="116"/>
      <c r="BA481" s="116"/>
      <c r="BJ481" s="116"/>
      <c r="BK481" s="116"/>
      <c r="BT481" s="116"/>
      <c r="BU481" s="116"/>
      <c r="CD481" s="116"/>
      <c r="CN481" s="116"/>
      <c r="CX481" s="116"/>
      <c r="DH481" s="116"/>
      <c r="DR481" s="116"/>
      <c r="EB481" s="116"/>
      <c r="EL481" s="116"/>
      <c r="EV481" s="116"/>
      <c r="FF481" s="116"/>
      <c r="FP481" s="116"/>
      <c r="FZ481" s="116"/>
      <c r="GJ481" s="116"/>
      <c r="GT481" s="116"/>
      <c r="HD481" s="116"/>
      <c r="HN481" s="116"/>
      <c r="HX481" s="116"/>
      <c r="IH481" s="116"/>
    </row>
    <row xmlns:x14ac="http://schemas.microsoft.com/office/spreadsheetml/2009/9/ac" r="482" s="3" customFormat="true" x14ac:dyDescent="0.25">
      <c r="A482" s="371"/>
      <c r="B482" s="116"/>
      <c r="L482" s="116"/>
      <c r="V482" s="116"/>
      <c r="AF482" s="116"/>
      <c r="AP482" s="116"/>
      <c r="AZ482" s="116"/>
      <c r="BA482" s="116"/>
      <c r="BJ482" s="116"/>
      <c r="BK482" s="116"/>
      <c r="BT482" s="116"/>
      <c r="BU482" s="116"/>
      <c r="CD482" s="116"/>
      <c r="CN482" s="116"/>
      <c r="CX482" s="116"/>
      <c r="DH482" s="116"/>
      <c r="DR482" s="116"/>
      <c r="EB482" s="116"/>
      <c r="EL482" s="116"/>
      <c r="EV482" s="116"/>
      <c r="FF482" s="116"/>
      <c r="FP482" s="116"/>
      <c r="FZ482" s="116"/>
      <c r="GJ482" s="116"/>
      <c r="GT482" s="116"/>
      <c r="HD482" s="116"/>
      <c r="HN482" s="116"/>
      <c r="HX482" s="116"/>
      <c r="IH482" s="116"/>
    </row>
    <row xmlns:x14ac="http://schemas.microsoft.com/office/spreadsheetml/2009/9/ac" r="483" s="3" customFormat="true" x14ac:dyDescent="0.25">
      <c r="A483" s="371"/>
      <c r="B483" s="116"/>
      <c r="L483" s="116"/>
      <c r="V483" s="116"/>
      <c r="AF483" s="116"/>
      <c r="AP483" s="116"/>
      <c r="AZ483" s="116"/>
      <c r="BA483" s="116"/>
      <c r="BJ483" s="116"/>
      <c r="BK483" s="116"/>
      <c r="BT483" s="116"/>
      <c r="BU483" s="116"/>
      <c r="CD483" s="116"/>
      <c r="CN483" s="116"/>
      <c r="CX483" s="116"/>
      <c r="DH483" s="116"/>
      <c r="DR483" s="116"/>
      <c r="EB483" s="116"/>
      <c r="EL483" s="116"/>
      <c r="EV483" s="116"/>
      <c r="FF483" s="116"/>
      <c r="FP483" s="116"/>
      <c r="FZ483" s="116"/>
      <c r="GJ483" s="116"/>
      <c r="GT483" s="116"/>
      <c r="HD483" s="116"/>
      <c r="HN483" s="116"/>
      <c r="HX483" s="116"/>
      <c r="IH483" s="116"/>
    </row>
    <row xmlns:x14ac="http://schemas.microsoft.com/office/spreadsheetml/2009/9/ac" r="484" s="3" customFormat="true" x14ac:dyDescent="0.25">
      <c r="A484" s="371"/>
      <c r="B484" s="116"/>
      <c r="L484" s="116"/>
      <c r="V484" s="116"/>
      <c r="AF484" s="116"/>
      <c r="AP484" s="116"/>
      <c r="AZ484" s="116"/>
      <c r="BA484" s="116"/>
      <c r="BJ484" s="116"/>
      <c r="BK484" s="116"/>
      <c r="BT484" s="116"/>
      <c r="BU484" s="116"/>
      <c r="CD484" s="116"/>
      <c r="CN484" s="116"/>
      <c r="CX484" s="116"/>
      <c r="DH484" s="116"/>
      <c r="DR484" s="116"/>
      <c r="EB484" s="116"/>
      <c r="EL484" s="116"/>
      <c r="EV484" s="116"/>
      <c r="FF484" s="116"/>
      <c r="FP484" s="116"/>
      <c r="FZ484" s="116"/>
      <c r="GJ484" s="116"/>
      <c r="GT484" s="116"/>
      <c r="HD484" s="116"/>
      <c r="HN484" s="116"/>
      <c r="HX484" s="116"/>
      <c r="IH484" s="116"/>
    </row>
    <row xmlns:x14ac="http://schemas.microsoft.com/office/spreadsheetml/2009/9/ac" r="485" s="3" customFormat="true" x14ac:dyDescent="0.25">
      <c r="A485" s="371"/>
      <c r="B485" s="116"/>
      <c r="L485" s="116"/>
      <c r="V485" s="116"/>
      <c r="AF485" s="116"/>
      <c r="AP485" s="116"/>
      <c r="AZ485" s="116"/>
      <c r="BA485" s="116"/>
      <c r="BJ485" s="116"/>
      <c r="BK485" s="116"/>
      <c r="BT485" s="116"/>
      <c r="BU485" s="116"/>
      <c r="CD485" s="116"/>
      <c r="CN485" s="116"/>
      <c r="CX485" s="116"/>
      <c r="DH485" s="116"/>
      <c r="DR485" s="116"/>
      <c r="EB485" s="116"/>
      <c r="EL485" s="116"/>
      <c r="EV485" s="116"/>
      <c r="FF485" s="116"/>
      <c r="FP485" s="116"/>
      <c r="FZ485" s="116"/>
      <c r="GJ485" s="116"/>
      <c r="GT485" s="116"/>
      <c r="HD485" s="116"/>
      <c r="HN485" s="116"/>
      <c r="HX485" s="116"/>
      <c r="IH485" s="116"/>
    </row>
    <row xmlns:x14ac="http://schemas.microsoft.com/office/spreadsheetml/2009/9/ac" r="486" s="3" customFormat="true" x14ac:dyDescent="0.25">
      <c r="A486" s="371"/>
      <c r="B486" s="116"/>
      <c r="L486" s="116"/>
      <c r="V486" s="116"/>
      <c r="AF486" s="116"/>
      <c r="AP486" s="116"/>
      <c r="AZ486" s="116"/>
      <c r="BA486" s="116"/>
      <c r="BJ486" s="116"/>
      <c r="BK486" s="116"/>
      <c r="BT486" s="116"/>
      <c r="BU486" s="116"/>
      <c r="CD486" s="116"/>
      <c r="CN486" s="116"/>
      <c r="CX486" s="116"/>
      <c r="DH486" s="116"/>
      <c r="DR486" s="116"/>
      <c r="EB486" s="116"/>
      <c r="EL486" s="116"/>
      <c r="EV486" s="116"/>
      <c r="FF486" s="116"/>
      <c r="FP486" s="116"/>
      <c r="FZ486" s="116"/>
      <c r="GJ486" s="116"/>
      <c r="GT486" s="116"/>
      <c r="HD486" s="116"/>
      <c r="HN486" s="116"/>
      <c r="HX486" s="116"/>
      <c r="IH486" s="116"/>
    </row>
    <row xmlns:x14ac="http://schemas.microsoft.com/office/spreadsheetml/2009/9/ac" r="487" s="3" customFormat="true" x14ac:dyDescent="0.25">
      <c r="A487" s="371"/>
      <c r="B487" s="116"/>
      <c r="L487" s="116"/>
      <c r="V487" s="116"/>
      <c r="AF487" s="116"/>
      <c r="AP487" s="116"/>
      <c r="AZ487" s="116"/>
      <c r="BA487" s="116"/>
      <c r="BJ487" s="116"/>
      <c r="BK487" s="116"/>
      <c r="BT487" s="116"/>
      <c r="BU487" s="116"/>
      <c r="CD487" s="116"/>
      <c r="CN487" s="116"/>
      <c r="CX487" s="116"/>
      <c r="DH487" s="116"/>
      <c r="DR487" s="116"/>
      <c r="EB487" s="116"/>
      <c r="EL487" s="116"/>
      <c r="EV487" s="116"/>
      <c r="FF487" s="116"/>
      <c r="FP487" s="116"/>
      <c r="FZ487" s="116"/>
      <c r="GJ487" s="116"/>
      <c r="GT487" s="116"/>
      <c r="HD487" s="116"/>
      <c r="HN487" s="116"/>
      <c r="HX487" s="116"/>
      <c r="IH487" s="116"/>
    </row>
    <row xmlns:x14ac="http://schemas.microsoft.com/office/spreadsheetml/2009/9/ac" r="488" s="3" customFormat="true" x14ac:dyDescent="0.25">
      <c r="A488" s="371"/>
      <c r="B488" s="116"/>
      <c r="L488" s="116"/>
      <c r="V488" s="116"/>
      <c r="AF488" s="116"/>
      <c r="AP488" s="116"/>
      <c r="AZ488" s="116"/>
      <c r="BA488" s="116"/>
      <c r="BJ488" s="116"/>
      <c r="BK488" s="116"/>
      <c r="BT488" s="116"/>
      <c r="BU488" s="116"/>
      <c r="CD488" s="116"/>
      <c r="CN488" s="116"/>
      <c r="CX488" s="116"/>
      <c r="DH488" s="116"/>
      <c r="DR488" s="116"/>
      <c r="EB488" s="116"/>
      <c r="EL488" s="116"/>
      <c r="EV488" s="116"/>
      <c r="FF488" s="116"/>
      <c r="FP488" s="116"/>
      <c r="FZ488" s="116"/>
      <c r="GJ488" s="116"/>
      <c r="GT488" s="116"/>
      <c r="HD488" s="116"/>
      <c r="HN488" s="116"/>
      <c r="HX488" s="116"/>
      <c r="IH488" s="116"/>
    </row>
    <row xmlns:x14ac="http://schemas.microsoft.com/office/spreadsheetml/2009/9/ac" r="489" s="3" customFormat="true" x14ac:dyDescent="0.25">
      <c r="A489" s="371"/>
      <c r="B489" s="116"/>
      <c r="L489" s="116"/>
      <c r="V489" s="116"/>
      <c r="AF489" s="116"/>
      <c r="AP489" s="116"/>
      <c r="AZ489" s="116"/>
      <c r="BA489" s="116"/>
      <c r="BJ489" s="116"/>
      <c r="BK489" s="116"/>
      <c r="BT489" s="116"/>
      <c r="BU489" s="116"/>
      <c r="CD489" s="116"/>
      <c r="CN489" s="116"/>
      <c r="CX489" s="116"/>
      <c r="DH489" s="116"/>
      <c r="DR489" s="116"/>
      <c r="EB489" s="116"/>
      <c r="EL489" s="116"/>
      <c r="EV489" s="116"/>
      <c r="FF489" s="116"/>
      <c r="FP489" s="116"/>
      <c r="FZ489" s="116"/>
      <c r="GJ489" s="116"/>
      <c r="GT489" s="116"/>
      <c r="HD489" s="116"/>
      <c r="HN489" s="116"/>
      <c r="HX489" s="116"/>
      <c r="IH489" s="116"/>
    </row>
    <row xmlns:x14ac="http://schemas.microsoft.com/office/spreadsheetml/2009/9/ac" r="490" s="3" customFormat="true" x14ac:dyDescent="0.25">
      <c r="A490" s="371"/>
      <c r="B490" s="116"/>
      <c r="L490" s="116"/>
      <c r="V490" s="116"/>
      <c r="AF490" s="116"/>
      <c r="AP490" s="116"/>
      <c r="AZ490" s="116"/>
      <c r="BA490" s="116"/>
      <c r="BJ490" s="116"/>
      <c r="BK490" s="116"/>
      <c r="BT490" s="116"/>
      <c r="BU490" s="116"/>
      <c r="CD490" s="116"/>
      <c r="CN490" s="116"/>
      <c r="CX490" s="116"/>
      <c r="DH490" s="116"/>
      <c r="DR490" s="116"/>
      <c r="EB490" s="116"/>
      <c r="EL490" s="116"/>
      <c r="EV490" s="116"/>
      <c r="FF490" s="116"/>
      <c r="FP490" s="116"/>
      <c r="FZ490" s="116"/>
      <c r="GJ490" s="116"/>
      <c r="GT490" s="116"/>
      <c r="HD490" s="116"/>
      <c r="HN490" s="116"/>
      <c r="HX490" s="116"/>
      <c r="IH490" s="116"/>
    </row>
    <row xmlns:x14ac="http://schemas.microsoft.com/office/spreadsheetml/2009/9/ac" r="491" s="3" customFormat="true" x14ac:dyDescent="0.25">
      <c r="A491" s="371"/>
      <c r="B491" s="116"/>
      <c r="L491" s="116"/>
      <c r="V491" s="116"/>
      <c r="AF491" s="116"/>
      <c r="AP491" s="116"/>
      <c r="AZ491" s="116"/>
      <c r="BA491" s="116"/>
      <c r="BJ491" s="116"/>
      <c r="BK491" s="116"/>
      <c r="BT491" s="116"/>
      <c r="BU491" s="116"/>
      <c r="CD491" s="116"/>
      <c r="CN491" s="116"/>
      <c r="CX491" s="116"/>
      <c r="DH491" s="116"/>
      <c r="DR491" s="116"/>
      <c r="EB491" s="116"/>
      <c r="EL491" s="116"/>
      <c r="EV491" s="116"/>
      <c r="FF491" s="116"/>
      <c r="FP491" s="116"/>
      <c r="FZ491" s="116"/>
      <c r="GJ491" s="116"/>
      <c r="GT491" s="116"/>
      <c r="HD491" s="116"/>
      <c r="HN491" s="116"/>
      <c r="HX491" s="116"/>
      <c r="IH491" s="116"/>
    </row>
    <row xmlns:x14ac="http://schemas.microsoft.com/office/spreadsheetml/2009/9/ac" r="492" s="3" customFormat="true" x14ac:dyDescent="0.25">
      <c r="A492" s="371"/>
      <c r="B492" s="116"/>
      <c r="L492" s="116"/>
      <c r="V492" s="116"/>
      <c r="AF492" s="116"/>
      <c r="AP492" s="116"/>
      <c r="AZ492" s="116"/>
      <c r="BA492" s="116"/>
      <c r="BJ492" s="116"/>
      <c r="BK492" s="116"/>
      <c r="BT492" s="116"/>
      <c r="BU492" s="116"/>
      <c r="CD492" s="116"/>
      <c r="CN492" s="116"/>
      <c r="CX492" s="116"/>
      <c r="DH492" s="116"/>
      <c r="DR492" s="116"/>
      <c r="EB492" s="116"/>
      <c r="EL492" s="116"/>
      <c r="EV492" s="116"/>
      <c r="FF492" s="116"/>
      <c r="FP492" s="116"/>
      <c r="FZ492" s="116"/>
      <c r="GJ492" s="116"/>
      <c r="GT492" s="116"/>
      <c r="HD492" s="116"/>
      <c r="HN492" s="116"/>
      <c r="HX492" s="116"/>
      <c r="IH492" s="116"/>
    </row>
    <row xmlns:x14ac="http://schemas.microsoft.com/office/spreadsheetml/2009/9/ac" r="493" s="3" customFormat="true" x14ac:dyDescent="0.25">
      <c r="A493" s="371"/>
      <c r="B493" s="116"/>
      <c r="L493" s="116"/>
      <c r="V493" s="116"/>
      <c r="AF493" s="116"/>
      <c r="AP493" s="116"/>
      <c r="AZ493" s="116"/>
      <c r="BA493" s="116"/>
      <c r="BJ493" s="116"/>
      <c r="BK493" s="116"/>
      <c r="BT493" s="116"/>
      <c r="BU493" s="116"/>
      <c r="CD493" s="116"/>
      <c r="CN493" s="116"/>
      <c r="CX493" s="116"/>
      <c r="DH493" s="116"/>
      <c r="DR493" s="116"/>
      <c r="EB493" s="116"/>
      <c r="EL493" s="116"/>
      <c r="EV493" s="116"/>
      <c r="FF493" s="116"/>
      <c r="FP493" s="116"/>
      <c r="FZ493" s="116"/>
      <c r="GJ493" s="116"/>
      <c r="GT493" s="116"/>
      <c r="HD493" s="116"/>
      <c r="HN493" s="116"/>
      <c r="HX493" s="116"/>
      <c r="IH493" s="116"/>
    </row>
    <row xmlns:x14ac="http://schemas.microsoft.com/office/spreadsheetml/2009/9/ac" r="494" s="3" customFormat="true" x14ac:dyDescent="0.25">
      <c r="A494" s="371"/>
      <c r="B494" s="116"/>
      <c r="L494" s="116"/>
      <c r="V494" s="116"/>
      <c r="AF494" s="116"/>
      <c r="AP494" s="116"/>
      <c r="AZ494" s="116"/>
      <c r="BA494" s="116"/>
      <c r="BJ494" s="116"/>
      <c r="BK494" s="116"/>
      <c r="BT494" s="116"/>
      <c r="BU494" s="116"/>
      <c r="CD494" s="116"/>
      <c r="CN494" s="116"/>
      <c r="CX494" s="116"/>
      <c r="DH494" s="116"/>
      <c r="DR494" s="116"/>
      <c r="EB494" s="116"/>
      <c r="EL494" s="116"/>
      <c r="EV494" s="116"/>
      <c r="FF494" s="116"/>
      <c r="FP494" s="116"/>
      <c r="FZ494" s="116"/>
      <c r="GJ494" s="116"/>
      <c r="GT494" s="116"/>
      <c r="HD494" s="116"/>
      <c r="HN494" s="116"/>
      <c r="HX494" s="116"/>
      <c r="IH494" s="116"/>
    </row>
    <row xmlns:x14ac="http://schemas.microsoft.com/office/spreadsheetml/2009/9/ac" r="495" s="3" customFormat="true" x14ac:dyDescent="0.25">
      <c r="A495" s="371"/>
      <c r="B495" s="116"/>
      <c r="L495" s="116"/>
      <c r="V495" s="116"/>
      <c r="AF495" s="116"/>
      <c r="AP495" s="116"/>
      <c r="AZ495" s="116"/>
      <c r="BA495" s="116"/>
      <c r="BJ495" s="116"/>
      <c r="BK495" s="116"/>
      <c r="BT495" s="116"/>
      <c r="BU495" s="116"/>
      <c r="CD495" s="116"/>
      <c r="CN495" s="116"/>
      <c r="CX495" s="116"/>
      <c r="DH495" s="116"/>
      <c r="DR495" s="116"/>
      <c r="EB495" s="116"/>
      <c r="EL495" s="116"/>
      <c r="EV495" s="116"/>
      <c r="FF495" s="116"/>
      <c r="FP495" s="116"/>
      <c r="FZ495" s="116"/>
      <c r="GJ495" s="116"/>
      <c r="GT495" s="116"/>
      <c r="HD495" s="116"/>
      <c r="HN495" s="116"/>
      <c r="HX495" s="116"/>
      <c r="IH495" s="116"/>
    </row>
    <row xmlns:x14ac="http://schemas.microsoft.com/office/spreadsheetml/2009/9/ac" r="496" s="3" customFormat="true" x14ac:dyDescent="0.25">
      <c r="A496" s="371"/>
      <c r="B496" s="116"/>
      <c r="L496" s="116"/>
      <c r="V496" s="116"/>
      <c r="AF496" s="116"/>
      <c r="AP496" s="116"/>
      <c r="AZ496" s="116"/>
      <c r="BA496" s="116"/>
      <c r="BJ496" s="116"/>
      <c r="BK496" s="116"/>
      <c r="BT496" s="116"/>
      <c r="BU496" s="116"/>
      <c r="CD496" s="116"/>
      <c r="CN496" s="116"/>
      <c r="CX496" s="116"/>
      <c r="DH496" s="116"/>
      <c r="DR496" s="116"/>
      <c r="EB496" s="116"/>
      <c r="EL496" s="116"/>
      <c r="EV496" s="116"/>
      <c r="FF496" s="116"/>
      <c r="FP496" s="116"/>
      <c r="FZ496" s="116"/>
      <c r="GJ496" s="116"/>
      <c r="GT496" s="116"/>
      <c r="HD496" s="116"/>
      <c r="HN496" s="116"/>
      <c r="HX496" s="116"/>
      <c r="IH496" s="116"/>
    </row>
    <row xmlns:x14ac="http://schemas.microsoft.com/office/spreadsheetml/2009/9/ac" r="497" s="3" customFormat="true" x14ac:dyDescent="0.25">
      <c r="A497" s="371"/>
      <c r="B497" s="116"/>
      <c r="L497" s="116"/>
      <c r="V497" s="116"/>
      <c r="AF497" s="116"/>
      <c r="AP497" s="116"/>
      <c r="AZ497" s="116"/>
      <c r="BA497" s="116"/>
      <c r="BJ497" s="116"/>
      <c r="BK497" s="116"/>
      <c r="BT497" s="116"/>
      <c r="BU497" s="116"/>
      <c r="CD497" s="116"/>
      <c r="CN497" s="116"/>
      <c r="CX497" s="116"/>
      <c r="DH497" s="116"/>
      <c r="DR497" s="116"/>
      <c r="EB497" s="116"/>
      <c r="EL497" s="116"/>
      <c r="EV497" s="116"/>
      <c r="FF497" s="116"/>
      <c r="FP497" s="116"/>
      <c r="FZ497" s="116"/>
      <c r="GJ497" s="116"/>
      <c r="GT497" s="116"/>
      <c r="HD497" s="116"/>
      <c r="HN497" s="116"/>
      <c r="HX497" s="116"/>
      <c r="IH497" s="116"/>
    </row>
    <row xmlns:x14ac="http://schemas.microsoft.com/office/spreadsheetml/2009/9/ac" r="498" s="3" customFormat="true" x14ac:dyDescent="0.25">
      <c r="A498" s="371"/>
      <c r="B498" s="116"/>
      <c r="L498" s="116"/>
      <c r="V498" s="116"/>
      <c r="AF498" s="116"/>
      <c r="AP498" s="116"/>
      <c r="AZ498" s="116"/>
      <c r="BA498" s="116"/>
      <c r="BJ498" s="116"/>
      <c r="BK498" s="116"/>
      <c r="BT498" s="116"/>
      <c r="BU498" s="116"/>
      <c r="CD498" s="116"/>
      <c r="CN498" s="116"/>
      <c r="CX498" s="116"/>
      <c r="DH498" s="116"/>
      <c r="DR498" s="116"/>
      <c r="EB498" s="116"/>
      <c r="EL498" s="116"/>
      <c r="EV498" s="116"/>
      <c r="FF498" s="116"/>
      <c r="FP498" s="116"/>
      <c r="FZ498" s="116"/>
      <c r="GJ498" s="116"/>
      <c r="GT498" s="116"/>
      <c r="HD498" s="116"/>
      <c r="HN498" s="116"/>
      <c r="HX498" s="116"/>
      <c r="IH498" s="116"/>
    </row>
    <row xmlns:x14ac="http://schemas.microsoft.com/office/spreadsheetml/2009/9/ac" r="499" s="3" customFormat="true" x14ac:dyDescent="0.25">
      <c r="A499" s="371"/>
      <c r="B499" s="116"/>
      <c r="L499" s="116"/>
      <c r="V499" s="116"/>
      <c r="AF499" s="116"/>
      <c r="AP499" s="116"/>
      <c r="AZ499" s="116"/>
      <c r="BA499" s="116"/>
      <c r="BJ499" s="116"/>
      <c r="BK499" s="116"/>
      <c r="BT499" s="116"/>
      <c r="BU499" s="116"/>
      <c r="CD499" s="116"/>
      <c r="CN499" s="116"/>
      <c r="CX499" s="116"/>
      <c r="DH499" s="116"/>
      <c r="DR499" s="116"/>
      <c r="EB499" s="116"/>
      <c r="EL499" s="116"/>
      <c r="EV499" s="116"/>
      <c r="FF499" s="116"/>
      <c r="FP499" s="116"/>
      <c r="FZ499" s="116"/>
      <c r="GJ499" s="116"/>
      <c r="GT499" s="116"/>
      <c r="HD499" s="116"/>
      <c r="HN499" s="116"/>
      <c r="HX499" s="116"/>
      <c r="IH499" s="116"/>
    </row>
    <row xmlns:x14ac="http://schemas.microsoft.com/office/spreadsheetml/2009/9/ac" r="500" s="3" customFormat="true" x14ac:dyDescent="0.25">
      <c r="A500" s="371"/>
      <c r="B500" s="116"/>
      <c r="L500" s="116"/>
      <c r="V500" s="116"/>
      <c r="AF500" s="116"/>
      <c r="AP500" s="116"/>
      <c r="AZ500" s="116"/>
      <c r="BA500" s="116"/>
      <c r="BJ500" s="116"/>
      <c r="BK500" s="116"/>
      <c r="BT500" s="116"/>
      <c r="BU500" s="116"/>
      <c r="CD500" s="116"/>
      <c r="CN500" s="116"/>
      <c r="CX500" s="116"/>
      <c r="DH500" s="116"/>
      <c r="DR500" s="116"/>
      <c r="EB500" s="116"/>
      <c r="EL500" s="116"/>
      <c r="EV500" s="116"/>
      <c r="FF500" s="116"/>
      <c r="FP500" s="116"/>
      <c r="FZ500" s="116"/>
      <c r="GJ500" s="116"/>
      <c r="GT500" s="116"/>
      <c r="HD500" s="116"/>
      <c r="HN500" s="116"/>
      <c r="HX500" s="116"/>
      <c r="IH500" s="116"/>
    </row>
    <row xmlns:x14ac="http://schemas.microsoft.com/office/spreadsheetml/2009/9/ac" r="501" s="3" customFormat="true" x14ac:dyDescent="0.25">
      <c r="A501" s="371"/>
      <c r="B501" s="116"/>
      <c r="L501" s="116"/>
      <c r="V501" s="116"/>
      <c r="AF501" s="116"/>
      <c r="AP501" s="116"/>
      <c r="AZ501" s="116"/>
      <c r="BA501" s="116"/>
      <c r="BJ501" s="116"/>
      <c r="BK501" s="116"/>
      <c r="BT501" s="116"/>
      <c r="BU501" s="116"/>
      <c r="CD501" s="116"/>
      <c r="CN501" s="116"/>
      <c r="CX501" s="116"/>
      <c r="DH501" s="116"/>
      <c r="DR501" s="116"/>
      <c r="EB501" s="116"/>
      <c r="EL501" s="116"/>
      <c r="EV501" s="116"/>
      <c r="FF501" s="116"/>
      <c r="FP501" s="116"/>
      <c r="FZ501" s="116"/>
      <c r="GJ501" s="116"/>
      <c r="GT501" s="116"/>
      <c r="HD501" s="116"/>
      <c r="HN501" s="116"/>
      <c r="HX501" s="116"/>
      <c r="IH501" s="116"/>
    </row>
    <row xmlns:x14ac="http://schemas.microsoft.com/office/spreadsheetml/2009/9/ac" r="502" s="3" customFormat="true" x14ac:dyDescent="0.25">
      <c r="A502" s="371"/>
      <c r="B502" s="116"/>
      <c r="L502" s="116"/>
      <c r="V502" s="116"/>
      <c r="AF502" s="116"/>
      <c r="AP502" s="116"/>
      <c r="AZ502" s="116"/>
      <c r="BA502" s="116"/>
      <c r="BJ502" s="116"/>
      <c r="BK502" s="116"/>
      <c r="BT502" s="116"/>
      <c r="BU502" s="116"/>
      <c r="CD502" s="116"/>
      <c r="CN502" s="116"/>
      <c r="CX502" s="116"/>
      <c r="DH502" s="116"/>
      <c r="DR502" s="116"/>
      <c r="EB502" s="116"/>
      <c r="EL502" s="116"/>
      <c r="EV502" s="116"/>
      <c r="FF502" s="116"/>
      <c r="FP502" s="116"/>
      <c r="FZ502" s="116"/>
      <c r="GJ502" s="116"/>
      <c r="GT502" s="116"/>
      <c r="HD502" s="116"/>
      <c r="HN502" s="116"/>
      <c r="HX502" s="116"/>
      <c r="IH502" s="116"/>
    </row>
    <row xmlns:x14ac="http://schemas.microsoft.com/office/spreadsheetml/2009/9/ac" r="503" s="3" customFormat="true" x14ac:dyDescent="0.25">
      <c r="A503" s="371"/>
      <c r="B503" s="116"/>
      <c r="L503" s="116"/>
      <c r="V503" s="116"/>
      <c r="AF503" s="116"/>
      <c r="AP503" s="116"/>
      <c r="AZ503" s="116"/>
      <c r="BA503" s="116"/>
      <c r="BJ503" s="116"/>
      <c r="BK503" s="116"/>
      <c r="BT503" s="116"/>
      <c r="BU503" s="116"/>
      <c r="CD503" s="116"/>
      <c r="CN503" s="116"/>
      <c r="CX503" s="116"/>
      <c r="DH503" s="116"/>
      <c r="DR503" s="116"/>
      <c r="EB503" s="116"/>
      <c r="EL503" s="116"/>
      <c r="EV503" s="116"/>
      <c r="FF503" s="116"/>
      <c r="FP503" s="116"/>
      <c r="FZ503" s="116"/>
      <c r="GJ503" s="116"/>
      <c r="GT503" s="116"/>
      <c r="HD503" s="116"/>
      <c r="HN503" s="116"/>
      <c r="HX503" s="116"/>
      <c r="IH503" s="116"/>
    </row>
    <row xmlns:x14ac="http://schemas.microsoft.com/office/spreadsheetml/2009/9/ac" r="504" s="3" customFormat="true" x14ac:dyDescent="0.25">
      <c r="A504" s="371"/>
      <c r="B504" s="116"/>
      <c r="L504" s="116"/>
      <c r="V504" s="116"/>
      <c r="AF504" s="116"/>
      <c r="AP504" s="116"/>
      <c r="AZ504" s="116"/>
      <c r="BA504" s="116"/>
      <c r="BJ504" s="116"/>
      <c r="BK504" s="116"/>
      <c r="BT504" s="116"/>
      <c r="BU504" s="116"/>
      <c r="CD504" s="116"/>
      <c r="CN504" s="116"/>
      <c r="CX504" s="116"/>
      <c r="DH504" s="116"/>
      <c r="DR504" s="116"/>
      <c r="EB504" s="116"/>
      <c r="EL504" s="116"/>
      <c r="EV504" s="116"/>
      <c r="FF504" s="116"/>
      <c r="FP504" s="116"/>
      <c r="FZ504" s="116"/>
      <c r="GJ504" s="116"/>
      <c r="GT504" s="116"/>
      <c r="HD504" s="116"/>
      <c r="HN504" s="116"/>
      <c r="HX504" s="116"/>
      <c r="IH504" s="116"/>
    </row>
    <row xmlns:x14ac="http://schemas.microsoft.com/office/spreadsheetml/2009/9/ac" r="505" s="3" customFormat="true" x14ac:dyDescent="0.25">
      <c r="A505" s="371"/>
      <c r="B505" s="116"/>
      <c r="L505" s="116"/>
      <c r="V505" s="116"/>
      <c r="AF505" s="116"/>
      <c r="AP505" s="116"/>
      <c r="AZ505" s="116"/>
      <c r="BA505" s="116"/>
      <c r="BJ505" s="116"/>
      <c r="BK505" s="116"/>
      <c r="BT505" s="116"/>
      <c r="BU505" s="116"/>
      <c r="CD505" s="116"/>
      <c r="CN505" s="116"/>
      <c r="CX505" s="116"/>
      <c r="DH505" s="116"/>
      <c r="DR505" s="116"/>
      <c r="EB505" s="116"/>
      <c r="EL505" s="116"/>
      <c r="EV505" s="116"/>
      <c r="FF505" s="116"/>
      <c r="FP505" s="116"/>
      <c r="FZ505" s="116"/>
      <c r="GJ505" s="116"/>
      <c r="GT505" s="116"/>
      <c r="HD505" s="116"/>
      <c r="HN505" s="116"/>
      <c r="HX505" s="116"/>
      <c r="IH505" s="116"/>
    </row>
    <row xmlns:x14ac="http://schemas.microsoft.com/office/spreadsheetml/2009/9/ac" r="506" s="3" customFormat="true" x14ac:dyDescent="0.25">
      <c r="A506" s="371"/>
      <c r="B506" s="116"/>
      <c r="L506" s="116"/>
      <c r="V506" s="116"/>
      <c r="AF506" s="116"/>
      <c r="AP506" s="116"/>
      <c r="AZ506" s="116"/>
      <c r="BA506" s="116"/>
      <c r="BJ506" s="116"/>
      <c r="BK506" s="116"/>
      <c r="BT506" s="116"/>
      <c r="BU506" s="116"/>
      <c r="CD506" s="116"/>
      <c r="CN506" s="116"/>
      <c r="CX506" s="116"/>
      <c r="DH506" s="116"/>
      <c r="DR506" s="116"/>
      <c r="EB506" s="116"/>
      <c r="EL506" s="116"/>
      <c r="EV506" s="116"/>
      <c r="FF506" s="116"/>
      <c r="FP506" s="116"/>
      <c r="FZ506" s="116"/>
      <c r="GJ506" s="116"/>
      <c r="GT506" s="116"/>
      <c r="HD506" s="116"/>
      <c r="HN506" s="116"/>
      <c r="HX506" s="116"/>
      <c r="IH506" s="116"/>
    </row>
    <row xmlns:x14ac="http://schemas.microsoft.com/office/spreadsheetml/2009/9/ac" r="507" s="3" customFormat="true" x14ac:dyDescent="0.25">
      <c r="A507" s="371"/>
      <c r="B507" s="116"/>
      <c r="L507" s="116"/>
      <c r="V507" s="116"/>
      <c r="AF507" s="116"/>
      <c r="AP507" s="116"/>
      <c r="AZ507" s="116"/>
      <c r="BA507" s="116"/>
      <c r="BJ507" s="116"/>
      <c r="BK507" s="116"/>
      <c r="BT507" s="116"/>
      <c r="BU507" s="116"/>
      <c r="CD507" s="116"/>
      <c r="CN507" s="116"/>
      <c r="CX507" s="116"/>
      <c r="DH507" s="116"/>
      <c r="DR507" s="116"/>
      <c r="EB507" s="116"/>
      <c r="EL507" s="116"/>
      <c r="EV507" s="116"/>
      <c r="FF507" s="116"/>
      <c r="FP507" s="116"/>
      <c r="FZ507" s="116"/>
      <c r="GJ507" s="116"/>
      <c r="GT507" s="116"/>
      <c r="HD507" s="116"/>
      <c r="HN507" s="116"/>
      <c r="HX507" s="116"/>
      <c r="IH507" s="116"/>
    </row>
    <row xmlns:x14ac="http://schemas.microsoft.com/office/spreadsheetml/2009/9/ac" r="508" s="3" customFormat="true" x14ac:dyDescent="0.25">
      <c r="A508" s="371"/>
      <c r="B508" s="116"/>
      <c r="L508" s="116"/>
      <c r="V508" s="116"/>
      <c r="AF508" s="116"/>
      <c r="AP508" s="116"/>
      <c r="AZ508" s="116"/>
      <c r="BA508" s="116"/>
      <c r="BJ508" s="116"/>
      <c r="BK508" s="116"/>
      <c r="BT508" s="116"/>
      <c r="BU508" s="116"/>
      <c r="CD508" s="116"/>
      <c r="CN508" s="116"/>
      <c r="CX508" s="116"/>
      <c r="DH508" s="116"/>
      <c r="DR508" s="116"/>
      <c r="EB508" s="116"/>
      <c r="EL508" s="116"/>
      <c r="EV508" s="116"/>
      <c r="FF508" s="116"/>
      <c r="FP508" s="116"/>
      <c r="FZ508" s="116"/>
      <c r="GJ508" s="116"/>
      <c r="GT508" s="116"/>
      <c r="HD508" s="116"/>
      <c r="HN508" s="116"/>
      <c r="HX508" s="116"/>
      <c r="IH508" s="116"/>
    </row>
    <row xmlns:x14ac="http://schemas.microsoft.com/office/spreadsheetml/2009/9/ac" r="509" s="3" customFormat="true" x14ac:dyDescent="0.25">
      <c r="A509" s="371"/>
      <c r="B509" s="116"/>
      <c r="L509" s="116"/>
      <c r="V509" s="116"/>
      <c r="AF509" s="116"/>
      <c r="AP509" s="116"/>
      <c r="AZ509" s="116"/>
      <c r="BA509" s="116"/>
      <c r="BJ509" s="116"/>
      <c r="BK509" s="116"/>
      <c r="BT509" s="116"/>
      <c r="BU509" s="116"/>
      <c r="CD509" s="116"/>
      <c r="CN509" s="116"/>
      <c r="CX509" s="116"/>
      <c r="DH509" s="116"/>
      <c r="DR509" s="116"/>
      <c r="EB509" s="116"/>
      <c r="EL509" s="116"/>
      <c r="EV509" s="116"/>
      <c r="FF509" s="116"/>
      <c r="FP509" s="116"/>
      <c r="FZ509" s="116"/>
      <c r="GJ509" s="116"/>
      <c r="GT509" s="116"/>
      <c r="HD509" s="116"/>
      <c r="HN509" s="116"/>
      <c r="HX509" s="116"/>
      <c r="IH509" s="116"/>
    </row>
    <row xmlns:x14ac="http://schemas.microsoft.com/office/spreadsheetml/2009/9/ac" r="510" s="3" customFormat="true" x14ac:dyDescent="0.25">
      <c r="A510" s="371"/>
      <c r="B510" s="116"/>
      <c r="L510" s="116"/>
      <c r="V510" s="116"/>
      <c r="AF510" s="116"/>
      <c r="AP510" s="116"/>
      <c r="AZ510" s="116"/>
      <c r="BA510" s="116"/>
      <c r="BJ510" s="116"/>
      <c r="BK510" s="116"/>
      <c r="BT510" s="116"/>
      <c r="BU510" s="116"/>
      <c r="CD510" s="116"/>
      <c r="CN510" s="116"/>
      <c r="CX510" s="116"/>
      <c r="DH510" s="116"/>
      <c r="DR510" s="116"/>
      <c r="EB510" s="116"/>
      <c r="EL510" s="116"/>
      <c r="EV510" s="116"/>
      <c r="FF510" s="116"/>
      <c r="FP510" s="116"/>
      <c r="FZ510" s="116"/>
      <c r="GJ510" s="116"/>
      <c r="GT510" s="116"/>
      <c r="HD510" s="116"/>
      <c r="HN510" s="116"/>
      <c r="HX510" s="116"/>
      <c r="IH510" s="116"/>
    </row>
    <row xmlns:x14ac="http://schemas.microsoft.com/office/spreadsheetml/2009/9/ac" r="511" s="3" customFormat="true" x14ac:dyDescent="0.25">
      <c r="A511" s="371"/>
      <c r="B511" s="116"/>
      <c r="L511" s="116"/>
      <c r="V511" s="116"/>
      <c r="AF511" s="116"/>
      <c r="AP511" s="116"/>
      <c r="AZ511" s="116"/>
      <c r="BA511" s="116"/>
      <c r="BJ511" s="116"/>
      <c r="BK511" s="116"/>
      <c r="BT511" s="116"/>
      <c r="BU511" s="116"/>
      <c r="CD511" s="116"/>
      <c r="CN511" s="116"/>
      <c r="CX511" s="116"/>
      <c r="DH511" s="116"/>
      <c r="DR511" s="116"/>
      <c r="EB511" s="116"/>
      <c r="EL511" s="116"/>
      <c r="EV511" s="116"/>
      <c r="FF511" s="116"/>
      <c r="FP511" s="116"/>
      <c r="FZ511" s="116"/>
      <c r="GJ511" s="116"/>
      <c r="GT511" s="116"/>
      <c r="HD511" s="116"/>
      <c r="HN511" s="116"/>
      <c r="HX511" s="116"/>
      <c r="IH511" s="116"/>
    </row>
    <row xmlns:x14ac="http://schemas.microsoft.com/office/spreadsheetml/2009/9/ac" r="512" s="3" customFormat="true" x14ac:dyDescent="0.25">
      <c r="A512" s="371"/>
      <c r="B512" s="116"/>
      <c r="L512" s="116"/>
      <c r="V512" s="116"/>
      <c r="AF512" s="116"/>
      <c r="AP512" s="116"/>
      <c r="AZ512" s="116"/>
      <c r="BA512" s="116"/>
      <c r="BJ512" s="116"/>
      <c r="BK512" s="116"/>
      <c r="BT512" s="116"/>
      <c r="BU512" s="116"/>
      <c r="CD512" s="116"/>
      <c r="CN512" s="116"/>
      <c r="CX512" s="116"/>
      <c r="DH512" s="116"/>
      <c r="DR512" s="116"/>
      <c r="EB512" s="116"/>
      <c r="EL512" s="116"/>
      <c r="EV512" s="116"/>
      <c r="FF512" s="116"/>
      <c r="FP512" s="116"/>
      <c r="FZ512" s="116"/>
      <c r="GJ512" s="116"/>
      <c r="GT512" s="116"/>
      <c r="HD512" s="116"/>
      <c r="HN512" s="116"/>
      <c r="HX512" s="116"/>
      <c r="IH512" s="116"/>
    </row>
    <row xmlns:x14ac="http://schemas.microsoft.com/office/spreadsheetml/2009/9/ac" r="513" s="3" customFormat="true" x14ac:dyDescent="0.25">
      <c r="A513" s="371"/>
      <c r="B513" s="116"/>
      <c r="L513" s="116"/>
      <c r="V513" s="116"/>
      <c r="AF513" s="116"/>
      <c r="AP513" s="116"/>
      <c r="AZ513" s="116"/>
      <c r="BA513" s="116"/>
      <c r="BJ513" s="116"/>
      <c r="BK513" s="116"/>
      <c r="BT513" s="116"/>
      <c r="BU513" s="116"/>
      <c r="CD513" s="116"/>
      <c r="CN513" s="116"/>
      <c r="CX513" s="116"/>
      <c r="DH513" s="116"/>
      <c r="DR513" s="116"/>
      <c r="EB513" s="116"/>
      <c r="EL513" s="116"/>
      <c r="EV513" s="116"/>
      <c r="FF513" s="116"/>
      <c r="FP513" s="116"/>
      <c r="FZ513" s="116"/>
      <c r="GJ513" s="116"/>
      <c r="GT513" s="116"/>
      <c r="HD513" s="116"/>
      <c r="HN513" s="116"/>
      <c r="HX513" s="116"/>
      <c r="IH513" s="116"/>
    </row>
    <row xmlns:x14ac="http://schemas.microsoft.com/office/spreadsheetml/2009/9/ac" r="514" s="3" customFormat="true" x14ac:dyDescent="0.25">
      <c r="A514" s="371"/>
      <c r="B514" s="116"/>
      <c r="L514" s="116"/>
      <c r="V514" s="116"/>
      <c r="AF514" s="116"/>
      <c r="AP514" s="116"/>
      <c r="AZ514" s="116"/>
      <c r="BA514" s="116"/>
      <c r="BJ514" s="116"/>
      <c r="BK514" s="116"/>
      <c r="BT514" s="116"/>
      <c r="BU514" s="116"/>
      <c r="CD514" s="116"/>
      <c r="CN514" s="116"/>
      <c r="CX514" s="116"/>
      <c r="DH514" s="116"/>
      <c r="DR514" s="116"/>
      <c r="EB514" s="116"/>
      <c r="EL514" s="116"/>
      <c r="EV514" s="116"/>
      <c r="FF514" s="116"/>
      <c r="FP514" s="116"/>
      <c r="FZ514" s="116"/>
      <c r="GJ514" s="116"/>
      <c r="GT514" s="116"/>
      <c r="HD514" s="116"/>
      <c r="HN514" s="116"/>
      <c r="HX514" s="116"/>
      <c r="IH514" s="116"/>
    </row>
    <row xmlns:x14ac="http://schemas.microsoft.com/office/spreadsheetml/2009/9/ac" r="515" s="3" customFormat="true" x14ac:dyDescent="0.25">
      <c r="A515" s="371"/>
      <c r="B515" s="116"/>
      <c r="L515" s="116"/>
      <c r="V515" s="116"/>
      <c r="AF515" s="116"/>
      <c r="AP515" s="116"/>
      <c r="AZ515" s="116"/>
      <c r="BA515" s="116"/>
      <c r="BJ515" s="116"/>
      <c r="BK515" s="116"/>
      <c r="BT515" s="116"/>
      <c r="BU515" s="116"/>
      <c r="CD515" s="116"/>
      <c r="CN515" s="116"/>
      <c r="CX515" s="116"/>
      <c r="DH515" s="116"/>
      <c r="DR515" s="116"/>
      <c r="EB515" s="116"/>
      <c r="EL515" s="116"/>
      <c r="EV515" s="116"/>
      <c r="FF515" s="116"/>
      <c r="FP515" s="116"/>
      <c r="FZ515" s="116"/>
      <c r="GJ515" s="116"/>
      <c r="GT515" s="116"/>
      <c r="HD515" s="116"/>
      <c r="HN515" s="116"/>
      <c r="HX515" s="116"/>
      <c r="IH515" s="116"/>
    </row>
    <row xmlns:x14ac="http://schemas.microsoft.com/office/spreadsheetml/2009/9/ac" r="516" s="3" customFormat="true" x14ac:dyDescent="0.25">
      <c r="A516" s="371"/>
      <c r="B516" s="116"/>
      <c r="L516" s="116"/>
      <c r="V516" s="116"/>
      <c r="AF516" s="116"/>
      <c r="AP516" s="116"/>
      <c r="AZ516" s="116"/>
      <c r="BA516" s="116"/>
      <c r="BJ516" s="116"/>
      <c r="BK516" s="116"/>
      <c r="BT516" s="116"/>
      <c r="BU516" s="116"/>
      <c r="CD516" s="116"/>
      <c r="CN516" s="116"/>
      <c r="CX516" s="116"/>
      <c r="DH516" s="116"/>
      <c r="DR516" s="116"/>
      <c r="EB516" s="116"/>
      <c r="EL516" s="116"/>
      <c r="EV516" s="116"/>
      <c r="FF516" s="116"/>
      <c r="FP516" s="116"/>
      <c r="FZ516" s="116"/>
      <c r="GJ516" s="116"/>
      <c r="GT516" s="116"/>
      <c r="HD516" s="116"/>
      <c r="HN516" s="116"/>
      <c r="HX516" s="116"/>
      <c r="IH516" s="116"/>
    </row>
    <row xmlns:x14ac="http://schemas.microsoft.com/office/spreadsheetml/2009/9/ac" r="517" s="3" customFormat="true" x14ac:dyDescent="0.25">
      <c r="A517" s="371"/>
      <c r="B517" s="116"/>
      <c r="L517" s="116"/>
      <c r="V517" s="116"/>
      <c r="AF517" s="116"/>
      <c r="AP517" s="116"/>
      <c r="AZ517" s="116"/>
      <c r="BA517" s="116"/>
      <c r="BJ517" s="116"/>
      <c r="BK517" s="116"/>
      <c r="BT517" s="116"/>
      <c r="BU517" s="116"/>
      <c r="CD517" s="116"/>
      <c r="CN517" s="116"/>
      <c r="CX517" s="116"/>
      <c r="DH517" s="116"/>
      <c r="DR517" s="116"/>
      <c r="EB517" s="116"/>
      <c r="EL517" s="116"/>
      <c r="EV517" s="116"/>
      <c r="FF517" s="116"/>
      <c r="FP517" s="116"/>
      <c r="FZ517" s="116"/>
      <c r="GJ517" s="116"/>
      <c r="GT517" s="116"/>
      <c r="HD517" s="116"/>
      <c r="HN517" s="116"/>
      <c r="HX517" s="116"/>
      <c r="IH517" s="116"/>
    </row>
    <row xmlns:x14ac="http://schemas.microsoft.com/office/spreadsheetml/2009/9/ac" r="518" s="3" customFormat="true" x14ac:dyDescent="0.25">
      <c r="A518" s="371"/>
      <c r="B518" s="116"/>
      <c r="L518" s="116"/>
      <c r="V518" s="116"/>
      <c r="AF518" s="116"/>
      <c r="AP518" s="116"/>
      <c r="AZ518" s="116"/>
      <c r="BA518" s="116"/>
      <c r="BJ518" s="116"/>
      <c r="BK518" s="116"/>
      <c r="BT518" s="116"/>
      <c r="BU518" s="116"/>
      <c r="CD518" s="116"/>
      <c r="CN518" s="116"/>
      <c r="CX518" s="116"/>
      <c r="DH518" s="116"/>
      <c r="DR518" s="116"/>
      <c r="EB518" s="116"/>
      <c r="EL518" s="116"/>
      <c r="EV518" s="116"/>
      <c r="FF518" s="116"/>
      <c r="FP518" s="116"/>
      <c r="FZ518" s="116"/>
      <c r="GJ518" s="116"/>
      <c r="GT518" s="116"/>
      <c r="HD518" s="116"/>
      <c r="HN518" s="116"/>
      <c r="HX518" s="116"/>
      <c r="IH518" s="116"/>
    </row>
    <row xmlns:x14ac="http://schemas.microsoft.com/office/spreadsheetml/2009/9/ac" r="519" s="3" customFormat="true" x14ac:dyDescent="0.25">
      <c r="A519" s="371"/>
      <c r="B519" s="116"/>
      <c r="L519" s="116"/>
      <c r="V519" s="116"/>
      <c r="AF519" s="116"/>
      <c r="AP519" s="116"/>
      <c r="AZ519" s="116"/>
      <c r="BA519" s="116"/>
      <c r="BJ519" s="116"/>
      <c r="BK519" s="116"/>
      <c r="BT519" s="116"/>
      <c r="BU519" s="116"/>
      <c r="CD519" s="116"/>
      <c r="CN519" s="116"/>
      <c r="CX519" s="116"/>
      <c r="DH519" s="116"/>
      <c r="DR519" s="116"/>
      <c r="EB519" s="116"/>
      <c r="EL519" s="116"/>
      <c r="EV519" s="116"/>
      <c r="FF519" s="116"/>
      <c r="FP519" s="116"/>
      <c r="FZ519" s="116"/>
      <c r="GJ519" s="116"/>
      <c r="GT519" s="116"/>
      <c r="HD519" s="116"/>
      <c r="HN519" s="116"/>
      <c r="HX519" s="116"/>
      <c r="IH519" s="116"/>
    </row>
    <row xmlns:x14ac="http://schemas.microsoft.com/office/spreadsheetml/2009/9/ac" r="520" s="3" customFormat="true" x14ac:dyDescent="0.25">
      <c r="A520" s="371"/>
      <c r="B520" s="116"/>
      <c r="L520" s="116"/>
      <c r="V520" s="116"/>
      <c r="AF520" s="116"/>
      <c r="AP520" s="116"/>
      <c r="AZ520" s="116"/>
      <c r="BA520" s="116"/>
      <c r="BJ520" s="116"/>
      <c r="BK520" s="116"/>
      <c r="BT520" s="116"/>
      <c r="BU520" s="116"/>
      <c r="CD520" s="116"/>
      <c r="CN520" s="116"/>
      <c r="CX520" s="116"/>
      <c r="DH520" s="116"/>
      <c r="DR520" s="116"/>
      <c r="EB520" s="116"/>
      <c r="EL520" s="116"/>
      <c r="EV520" s="116"/>
      <c r="FF520" s="116"/>
      <c r="FP520" s="116"/>
      <c r="FZ520" s="116"/>
      <c r="GJ520" s="116"/>
      <c r="GT520" s="116"/>
      <c r="HD520" s="116"/>
      <c r="HN520" s="116"/>
      <c r="HX520" s="116"/>
      <c r="IH520" s="116"/>
    </row>
    <row xmlns:x14ac="http://schemas.microsoft.com/office/spreadsheetml/2009/9/ac" r="521" s="3" customFormat="true" x14ac:dyDescent="0.25">
      <c r="A521" s="371"/>
      <c r="B521" s="116"/>
      <c r="L521" s="116"/>
      <c r="V521" s="116"/>
      <c r="AF521" s="116"/>
      <c r="AP521" s="116"/>
      <c r="AZ521" s="116"/>
      <c r="BA521" s="116"/>
      <c r="BJ521" s="116"/>
      <c r="BK521" s="116"/>
      <c r="BT521" s="116"/>
      <c r="BU521" s="116"/>
      <c r="CD521" s="116"/>
      <c r="CN521" s="116"/>
      <c r="CX521" s="116"/>
      <c r="DH521" s="116"/>
      <c r="DR521" s="116"/>
      <c r="EB521" s="116"/>
      <c r="EL521" s="116"/>
      <c r="EV521" s="116"/>
      <c r="FF521" s="116"/>
      <c r="FP521" s="116"/>
      <c r="FZ521" s="116"/>
      <c r="GJ521" s="116"/>
      <c r="GT521" s="116"/>
      <c r="HD521" s="116"/>
      <c r="HN521" s="116"/>
      <c r="HX521" s="116"/>
      <c r="IH521" s="116"/>
    </row>
    <row xmlns:x14ac="http://schemas.microsoft.com/office/spreadsheetml/2009/9/ac" r="522" s="3" customFormat="true" x14ac:dyDescent="0.25">
      <c r="A522" s="371"/>
      <c r="B522" s="116"/>
      <c r="L522" s="116"/>
      <c r="V522" s="116"/>
      <c r="AF522" s="116"/>
      <c r="AP522" s="116"/>
      <c r="AZ522" s="116"/>
      <c r="BA522" s="116"/>
      <c r="BJ522" s="116"/>
      <c r="BK522" s="116"/>
      <c r="BT522" s="116"/>
      <c r="BU522" s="116"/>
      <c r="CD522" s="116"/>
      <c r="CN522" s="116"/>
      <c r="CX522" s="116"/>
      <c r="DH522" s="116"/>
      <c r="DR522" s="116"/>
      <c r="EB522" s="116"/>
      <c r="EL522" s="116"/>
      <c r="EV522" s="116"/>
      <c r="FF522" s="116"/>
      <c r="FP522" s="116"/>
      <c r="FZ522" s="116"/>
      <c r="GJ522" s="116"/>
      <c r="GT522" s="116"/>
      <c r="HD522" s="116"/>
      <c r="HN522" s="116"/>
      <c r="HX522" s="116"/>
      <c r="IH522" s="116"/>
    </row>
    <row xmlns:x14ac="http://schemas.microsoft.com/office/spreadsheetml/2009/9/ac" r="523" s="3" customFormat="true" x14ac:dyDescent="0.25">
      <c r="A523" s="371"/>
      <c r="B523" s="116"/>
      <c r="L523" s="116"/>
      <c r="V523" s="116"/>
      <c r="AF523" s="116"/>
      <c r="AP523" s="116"/>
      <c r="AZ523" s="116"/>
      <c r="BA523" s="116"/>
      <c r="BJ523" s="116"/>
      <c r="BK523" s="116"/>
      <c r="BT523" s="116"/>
      <c r="BU523" s="116"/>
      <c r="CD523" s="116"/>
      <c r="CN523" s="116"/>
      <c r="CX523" s="116"/>
      <c r="DH523" s="116"/>
      <c r="DR523" s="116"/>
      <c r="EB523" s="116"/>
      <c r="EL523" s="116"/>
      <c r="EV523" s="116"/>
      <c r="FF523" s="116"/>
      <c r="FP523" s="116"/>
      <c r="FZ523" s="116"/>
      <c r="GJ523" s="116"/>
      <c r="GT523" s="116"/>
      <c r="HD523" s="116"/>
      <c r="HN523" s="116"/>
      <c r="HX523" s="116"/>
      <c r="IH523" s="116"/>
    </row>
    <row xmlns:x14ac="http://schemas.microsoft.com/office/spreadsheetml/2009/9/ac" r="524" s="3" customFormat="true" x14ac:dyDescent="0.25">
      <c r="A524" s="371"/>
      <c r="B524" s="116"/>
      <c r="L524" s="116"/>
      <c r="V524" s="116"/>
      <c r="AF524" s="116"/>
      <c r="AP524" s="116"/>
      <c r="AZ524" s="116"/>
      <c r="BA524" s="116"/>
      <c r="BJ524" s="116"/>
      <c r="BK524" s="116"/>
      <c r="BT524" s="116"/>
      <c r="BU524" s="116"/>
      <c r="CD524" s="116"/>
      <c r="CN524" s="116"/>
      <c r="CX524" s="116"/>
      <c r="DH524" s="116"/>
      <c r="DR524" s="116"/>
      <c r="EB524" s="116"/>
      <c r="EL524" s="116"/>
      <c r="EV524" s="116"/>
      <c r="FF524" s="116"/>
      <c r="FP524" s="116"/>
      <c r="FZ524" s="116"/>
      <c r="GJ524" s="116"/>
      <c r="GT524" s="116"/>
      <c r="HD524" s="116"/>
      <c r="HN524" s="116"/>
      <c r="HX524" s="116"/>
      <c r="IH524" s="116"/>
    </row>
    <row xmlns:x14ac="http://schemas.microsoft.com/office/spreadsheetml/2009/9/ac" r="525" s="3" customFormat="true" x14ac:dyDescent="0.25">
      <c r="A525" s="371"/>
      <c r="B525" s="116"/>
      <c r="L525" s="116"/>
      <c r="V525" s="116"/>
      <c r="AF525" s="116"/>
      <c r="AP525" s="116"/>
      <c r="AZ525" s="116"/>
      <c r="BA525" s="116"/>
      <c r="BJ525" s="116"/>
      <c r="BK525" s="116"/>
      <c r="BT525" s="116"/>
      <c r="BU525" s="116"/>
      <c r="CD525" s="116"/>
      <c r="CN525" s="116"/>
      <c r="CX525" s="116"/>
      <c r="DH525" s="116"/>
      <c r="DR525" s="116"/>
      <c r="EB525" s="116"/>
      <c r="EL525" s="116"/>
      <c r="EV525" s="116"/>
      <c r="FF525" s="116"/>
      <c r="FP525" s="116"/>
      <c r="FZ525" s="116"/>
      <c r="GJ525" s="116"/>
      <c r="GT525" s="116"/>
      <c r="HD525" s="116"/>
      <c r="HN525" s="116"/>
      <c r="HX525" s="116"/>
      <c r="IH525" s="116"/>
    </row>
    <row xmlns:x14ac="http://schemas.microsoft.com/office/spreadsheetml/2009/9/ac" r="526" s="3" customFormat="true" x14ac:dyDescent="0.25">
      <c r="A526" s="371"/>
      <c r="B526" s="116"/>
      <c r="L526" s="116"/>
      <c r="V526" s="116"/>
      <c r="AF526" s="116"/>
      <c r="AP526" s="116"/>
      <c r="AZ526" s="116"/>
      <c r="BA526" s="116"/>
      <c r="BJ526" s="116"/>
      <c r="BK526" s="116"/>
      <c r="BT526" s="116"/>
      <c r="BU526" s="116"/>
      <c r="CD526" s="116"/>
      <c r="CN526" s="116"/>
      <c r="CX526" s="116"/>
      <c r="DH526" s="116"/>
      <c r="DR526" s="116"/>
      <c r="EB526" s="116"/>
      <c r="EL526" s="116"/>
      <c r="EV526" s="116"/>
      <c r="FF526" s="116"/>
      <c r="FP526" s="116"/>
      <c r="FZ526" s="116"/>
      <c r="GJ526" s="116"/>
      <c r="GT526" s="116"/>
      <c r="HD526" s="116"/>
      <c r="HN526" s="116"/>
      <c r="HX526" s="116"/>
      <c r="IH526" s="116"/>
    </row>
    <row xmlns:x14ac="http://schemas.microsoft.com/office/spreadsheetml/2009/9/ac" r="527" s="3" customFormat="true" x14ac:dyDescent="0.25">
      <c r="A527" s="371"/>
      <c r="B527" s="116"/>
      <c r="L527" s="116"/>
      <c r="V527" s="116"/>
      <c r="AF527" s="116"/>
      <c r="AP527" s="116"/>
      <c r="AZ527" s="116"/>
      <c r="BA527" s="116"/>
      <c r="BJ527" s="116"/>
      <c r="BK527" s="116"/>
      <c r="BT527" s="116"/>
      <c r="BU527" s="116"/>
      <c r="CD527" s="116"/>
      <c r="CN527" s="116"/>
      <c r="CX527" s="116"/>
      <c r="DH527" s="116"/>
      <c r="DR527" s="116"/>
      <c r="EB527" s="116"/>
      <c r="EL527" s="116"/>
      <c r="EV527" s="116"/>
      <c r="FF527" s="116"/>
      <c r="FP527" s="116"/>
      <c r="FZ527" s="116"/>
      <c r="GJ527" s="116"/>
      <c r="GT527" s="116"/>
      <c r="HD527" s="116"/>
      <c r="HN527" s="116"/>
      <c r="HX527" s="116"/>
      <c r="IH527" s="116"/>
    </row>
    <row xmlns:x14ac="http://schemas.microsoft.com/office/spreadsheetml/2009/9/ac" r="528" s="3" customFormat="true" x14ac:dyDescent="0.25">
      <c r="A528" s="371"/>
      <c r="B528" s="116"/>
      <c r="L528" s="116"/>
      <c r="V528" s="116"/>
      <c r="AF528" s="116"/>
      <c r="AP528" s="116"/>
      <c r="AZ528" s="116"/>
      <c r="BA528" s="116"/>
      <c r="BJ528" s="116"/>
      <c r="BK528" s="116"/>
      <c r="BT528" s="116"/>
      <c r="BU528" s="116"/>
      <c r="CD528" s="116"/>
      <c r="CN528" s="116"/>
      <c r="CX528" s="116"/>
      <c r="DH528" s="116"/>
      <c r="DR528" s="116"/>
      <c r="EB528" s="116"/>
      <c r="EL528" s="116"/>
      <c r="EV528" s="116"/>
      <c r="FF528" s="116"/>
      <c r="FP528" s="116"/>
      <c r="FZ528" s="116"/>
      <c r="GJ528" s="116"/>
      <c r="GT528" s="116"/>
      <c r="HD528" s="116"/>
      <c r="HN528" s="116"/>
      <c r="HX528" s="116"/>
      <c r="IH528" s="116"/>
    </row>
    <row xmlns:x14ac="http://schemas.microsoft.com/office/spreadsheetml/2009/9/ac" r="529" s="3" customFormat="true" x14ac:dyDescent="0.25">
      <c r="A529" s="371"/>
      <c r="B529" s="116"/>
      <c r="L529" s="116"/>
      <c r="V529" s="116"/>
      <c r="AF529" s="116"/>
      <c r="AP529" s="116"/>
      <c r="AZ529" s="116"/>
      <c r="BA529" s="116"/>
      <c r="BJ529" s="116"/>
      <c r="BK529" s="116"/>
      <c r="BT529" s="116"/>
      <c r="BU529" s="116"/>
      <c r="CD529" s="116"/>
      <c r="CN529" s="116"/>
      <c r="CX529" s="116"/>
      <c r="DH529" s="116"/>
      <c r="DR529" s="116"/>
      <c r="EB529" s="116"/>
      <c r="EL529" s="116"/>
      <c r="EV529" s="116"/>
      <c r="FF529" s="116"/>
      <c r="FP529" s="116"/>
      <c r="FZ529" s="116"/>
      <c r="GJ529" s="116"/>
      <c r="GT529" s="116"/>
      <c r="HD529" s="116"/>
      <c r="HN529" s="116"/>
      <c r="HX529" s="116"/>
      <c r="IH529" s="116"/>
    </row>
    <row xmlns:x14ac="http://schemas.microsoft.com/office/spreadsheetml/2009/9/ac" r="530" s="3" customFormat="true" x14ac:dyDescent="0.25">
      <c r="A530" s="371"/>
      <c r="B530" s="116"/>
      <c r="L530" s="116"/>
      <c r="V530" s="116"/>
      <c r="AF530" s="116"/>
      <c r="AP530" s="116"/>
      <c r="AZ530" s="116"/>
      <c r="BA530" s="116"/>
      <c r="BJ530" s="116"/>
      <c r="BK530" s="116"/>
      <c r="BT530" s="116"/>
      <c r="BU530" s="116"/>
      <c r="CD530" s="116"/>
      <c r="CN530" s="116"/>
      <c r="CX530" s="116"/>
      <c r="DH530" s="116"/>
      <c r="DR530" s="116"/>
      <c r="EB530" s="116"/>
      <c r="EL530" s="116"/>
      <c r="EV530" s="116"/>
      <c r="FF530" s="116"/>
      <c r="FP530" s="116"/>
      <c r="FZ530" s="116"/>
      <c r="GJ530" s="116"/>
      <c r="GT530" s="116"/>
      <c r="HD530" s="116"/>
      <c r="HN530" s="116"/>
      <c r="HX530" s="116"/>
      <c r="IH530" s="116"/>
    </row>
    <row xmlns:x14ac="http://schemas.microsoft.com/office/spreadsheetml/2009/9/ac" r="531" s="3" customFormat="true" x14ac:dyDescent="0.25">
      <c r="A531" s="371"/>
      <c r="B531" s="116"/>
      <c r="L531" s="116"/>
      <c r="V531" s="116"/>
      <c r="AF531" s="116"/>
      <c r="AP531" s="116"/>
      <c r="AZ531" s="116"/>
      <c r="BA531" s="116"/>
      <c r="BJ531" s="116"/>
      <c r="BK531" s="116"/>
      <c r="BT531" s="116"/>
      <c r="BU531" s="116"/>
      <c r="CD531" s="116"/>
      <c r="CN531" s="116"/>
      <c r="CX531" s="116"/>
      <c r="DH531" s="116"/>
      <c r="DR531" s="116"/>
      <c r="EB531" s="116"/>
      <c r="EL531" s="116"/>
      <c r="EV531" s="116"/>
      <c r="FF531" s="116"/>
      <c r="FP531" s="116"/>
      <c r="FZ531" s="116"/>
      <c r="GJ531" s="116"/>
      <c r="GT531" s="116"/>
      <c r="HD531" s="116"/>
      <c r="HN531" s="116"/>
      <c r="HX531" s="116"/>
      <c r="IH531" s="116"/>
    </row>
    <row xmlns:x14ac="http://schemas.microsoft.com/office/spreadsheetml/2009/9/ac" r="532" s="3" customFormat="true" x14ac:dyDescent="0.25">
      <c r="A532" s="371"/>
      <c r="B532" s="116"/>
      <c r="L532" s="116"/>
      <c r="V532" s="116"/>
      <c r="AF532" s="116"/>
      <c r="AP532" s="116"/>
      <c r="AZ532" s="116"/>
      <c r="BA532" s="116"/>
      <c r="BJ532" s="116"/>
      <c r="BK532" s="116"/>
      <c r="BT532" s="116"/>
      <c r="BU532" s="116"/>
      <c r="CD532" s="116"/>
      <c r="CN532" s="116"/>
      <c r="CX532" s="116"/>
      <c r="DH532" s="116"/>
      <c r="DR532" s="116"/>
      <c r="EB532" s="116"/>
      <c r="EL532" s="116"/>
      <c r="EV532" s="116"/>
      <c r="FF532" s="116"/>
      <c r="FP532" s="116"/>
      <c r="FZ532" s="116"/>
      <c r="GJ532" s="116"/>
      <c r="GT532" s="116"/>
      <c r="HD532" s="116"/>
      <c r="HN532" s="116"/>
      <c r="HX532" s="116"/>
      <c r="IH532" s="116"/>
    </row>
    <row xmlns:x14ac="http://schemas.microsoft.com/office/spreadsheetml/2009/9/ac" r="533" s="3" customFormat="true" x14ac:dyDescent="0.25">
      <c r="A533" s="371"/>
      <c r="B533" s="116"/>
      <c r="L533" s="116"/>
      <c r="V533" s="116"/>
      <c r="AF533" s="116"/>
      <c r="AP533" s="116"/>
      <c r="AZ533" s="116"/>
      <c r="BA533" s="116"/>
      <c r="BJ533" s="116"/>
      <c r="BK533" s="116"/>
      <c r="BT533" s="116"/>
      <c r="BU533" s="116"/>
      <c r="CD533" s="116"/>
      <c r="CN533" s="116"/>
      <c r="CX533" s="116"/>
      <c r="DH533" s="116"/>
      <c r="DR533" s="116"/>
      <c r="EB533" s="116"/>
      <c r="EL533" s="116"/>
      <c r="EV533" s="116"/>
      <c r="FF533" s="116"/>
      <c r="FP533" s="116"/>
      <c r="FZ533" s="116"/>
      <c r="GJ533" s="116"/>
      <c r="GT533" s="116"/>
      <c r="HD533" s="116"/>
      <c r="HN533" s="116"/>
      <c r="HX533" s="116"/>
      <c r="IH533" s="116"/>
    </row>
    <row xmlns:x14ac="http://schemas.microsoft.com/office/spreadsheetml/2009/9/ac" r="534" s="3" customFormat="true" x14ac:dyDescent="0.25">
      <c r="A534" s="371"/>
      <c r="B534" s="116"/>
      <c r="L534" s="116"/>
      <c r="V534" s="116"/>
      <c r="AF534" s="116"/>
      <c r="AP534" s="116"/>
      <c r="AZ534" s="116"/>
      <c r="BA534" s="116"/>
      <c r="BJ534" s="116"/>
      <c r="BK534" s="116"/>
      <c r="BT534" s="116"/>
      <c r="BU534" s="116"/>
      <c r="CD534" s="116"/>
      <c r="CN534" s="116"/>
      <c r="CX534" s="116"/>
      <c r="DH534" s="116"/>
      <c r="DR534" s="116"/>
      <c r="EB534" s="116"/>
      <c r="EL534" s="116"/>
      <c r="EV534" s="116"/>
      <c r="FF534" s="116"/>
      <c r="FP534" s="116"/>
      <c r="FZ534" s="116"/>
      <c r="GJ534" s="116"/>
      <c r="GT534" s="116"/>
      <c r="HD534" s="116"/>
      <c r="HN534" s="116"/>
      <c r="HX534" s="116"/>
      <c r="IH534" s="116"/>
    </row>
    <row xmlns:x14ac="http://schemas.microsoft.com/office/spreadsheetml/2009/9/ac" r="535" s="3" customFormat="true" x14ac:dyDescent="0.25">
      <c r="A535" s="371"/>
      <c r="B535" s="116"/>
      <c r="L535" s="116"/>
      <c r="V535" s="116"/>
      <c r="AF535" s="116"/>
      <c r="AP535" s="116"/>
      <c r="AZ535" s="116"/>
      <c r="BA535" s="116"/>
      <c r="BJ535" s="116"/>
      <c r="BK535" s="116"/>
      <c r="BT535" s="116"/>
      <c r="BU535" s="116"/>
      <c r="CD535" s="116"/>
      <c r="CN535" s="116"/>
      <c r="CX535" s="116"/>
      <c r="DH535" s="116"/>
      <c r="DR535" s="116"/>
      <c r="EB535" s="116"/>
      <c r="EL535" s="116"/>
      <c r="EV535" s="116"/>
      <c r="FF535" s="116"/>
      <c r="FP535" s="116"/>
      <c r="FZ535" s="116"/>
      <c r="GJ535" s="116"/>
      <c r="GT535" s="116"/>
      <c r="HD535" s="116"/>
      <c r="HN535" s="116"/>
      <c r="HX535" s="116"/>
      <c r="IH535" s="116"/>
    </row>
    <row xmlns:x14ac="http://schemas.microsoft.com/office/spreadsheetml/2009/9/ac" r="536" s="3" customFormat="true" x14ac:dyDescent="0.25">
      <c r="A536" s="371"/>
      <c r="B536" s="116"/>
      <c r="L536" s="116"/>
      <c r="V536" s="116"/>
      <c r="AF536" s="116"/>
      <c r="AP536" s="116"/>
      <c r="AZ536" s="116"/>
      <c r="BA536" s="116"/>
      <c r="BJ536" s="116"/>
      <c r="BK536" s="116"/>
      <c r="BT536" s="116"/>
      <c r="BU536" s="116"/>
      <c r="CD536" s="116"/>
      <c r="CN536" s="116"/>
      <c r="CX536" s="116"/>
      <c r="DH536" s="116"/>
      <c r="DR536" s="116"/>
      <c r="EB536" s="116"/>
      <c r="EL536" s="116"/>
      <c r="EV536" s="116"/>
      <c r="FF536" s="116"/>
      <c r="FP536" s="116"/>
      <c r="FZ536" s="116"/>
      <c r="GJ536" s="116"/>
      <c r="GT536" s="116"/>
      <c r="HD536" s="116"/>
      <c r="HN536" s="116"/>
      <c r="HX536" s="116"/>
      <c r="IH536" s="116"/>
    </row>
    <row xmlns:x14ac="http://schemas.microsoft.com/office/spreadsheetml/2009/9/ac" r="537" s="3" customFormat="true" x14ac:dyDescent="0.25">
      <c r="A537" s="371"/>
      <c r="B537" s="116"/>
      <c r="L537" s="116"/>
      <c r="V537" s="116"/>
      <c r="AF537" s="116"/>
      <c r="AP537" s="116"/>
      <c r="AZ537" s="116"/>
      <c r="BA537" s="116"/>
      <c r="BJ537" s="116"/>
      <c r="BK537" s="116"/>
      <c r="BT537" s="116"/>
      <c r="BU537" s="116"/>
      <c r="CD537" s="116"/>
      <c r="CN537" s="116"/>
      <c r="CX537" s="116"/>
      <c r="DH537" s="116"/>
      <c r="DR537" s="116"/>
      <c r="EB537" s="116"/>
      <c r="EL537" s="116"/>
      <c r="EV537" s="116"/>
      <c r="FF537" s="116"/>
      <c r="FP537" s="116"/>
      <c r="FZ537" s="116"/>
      <c r="GJ537" s="116"/>
      <c r="GT537" s="116"/>
      <c r="HD537" s="116"/>
      <c r="HN537" s="116"/>
      <c r="HX537" s="116"/>
      <c r="IH537" s="116"/>
    </row>
    <row xmlns:x14ac="http://schemas.microsoft.com/office/spreadsheetml/2009/9/ac" r="538" s="3" customFormat="true" x14ac:dyDescent="0.25">
      <c r="A538" s="371"/>
      <c r="B538" s="116"/>
      <c r="L538" s="116"/>
      <c r="V538" s="116"/>
      <c r="AF538" s="116"/>
      <c r="AP538" s="116"/>
      <c r="AZ538" s="116"/>
      <c r="BA538" s="116"/>
      <c r="BJ538" s="116"/>
      <c r="BK538" s="116"/>
      <c r="BT538" s="116"/>
      <c r="BU538" s="116"/>
      <c r="CD538" s="116"/>
      <c r="CN538" s="116"/>
      <c r="CX538" s="116"/>
      <c r="DH538" s="116"/>
      <c r="DR538" s="116"/>
      <c r="EB538" s="116"/>
      <c r="EL538" s="116"/>
      <c r="EV538" s="116"/>
      <c r="FF538" s="116"/>
      <c r="FP538" s="116"/>
      <c r="FZ538" s="116"/>
      <c r="GJ538" s="116"/>
      <c r="GT538" s="116"/>
      <c r="HD538" s="116"/>
      <c r="HN538" s="116"/>
      <c r="HX538" s="116"/>
      <c r="IH538" s="116"/>
    </row>
    <row xmlns:x14ac="http://schemas.microsoft.com/office/spreadsheetml/2009/9/ac" r="539" s="3" customFormat="true" x14ac:dyDescent="0.25">
      <c r="A539" s="371"/>
      <c r="B539" s="116"/>
      <c r="L539" s="116"/>
      <c r="V539" s="116"/>
      <c r="AF539" s="116"/>
      <c r="AP539" s="116"/>
      <c r="AZ539" s="116"/>
      <c r="BA539" s="116"/>
      <c r="BJ539" s="116"/>
      <c r="BK539" s="116"/>
      <c r="BT539" s="116"/>
      <c r="BU539" s="116"/>
      <c r="CD539" s="116"/>
      <c r="CN539" s="116"/>
      <c r="CX539" s="116"/>
      <c r="DH539" s="116"/>
      <c r="DR539" s="116"/>
      <c r="EB539" s="116"/>
      <c r="EL539" s="116"/>
      <c r="EV539" s="116"/>
      <c r="FF539" s="116"/>
      <c r="FP539" s="116"/>
      <c r="FZ539" s="116"/>
      <c r="GJ539" s="116"/>
      <c r="GT539" s="116"/>
      <c r="HD539" s="116"/>
      <c r="HN539" s="116"/>
      <c r="HX539" s="116"/>
      <c r="IH539" s="116"/>
    </row>
    <row xmlns:x14ac="http://schemas.microsoft.com/office/spreadsheetml/2009/9/ac" r="540" s="3" customFormat="true" x14ac:dyDescent="0.25">
      <c r="A540" s="371"/>
      <c r="B540" s="116"/>
      <c r="L540" s="116"/>
      <c r="V540" s="116"/>
      <c r="AF540" s="116"/>
      <c r="AP540" s="116"/>
      <c r="AZ540" s="116"/>
      <c r="BA540" s="116"/>
      <c r="BJ540" s="116"/>
      <c r="BK540" s="116"/>
      <c r="BT540" s="116"/>
      <c r="BU540" s="116"/>
      <c r="CD540" s="116"/>
      <c r="CN540" s="116"/>
      <c r="CX540" s="116"/>
      <c r="DH540" s="116"/>
      <c r="DR540" s="116"/>
      <c r="EB540" s="116"/>
      <c r="EL540" s="116"/>
      <c r="EV540" s="116"/>
      <c r="FF540" s="116"/>
      <c r="FP540" s="116"/>
      <c r="FZ540" s="116"/>
      <c r="GJ540" s="116"/>
      <c r="GT540" s="116"/>
      <c r="HD540" s="116"/>
      <c r="HN540" s="116"/>
      <c r="HX540" s="116"/>
      <c r="IH540" s="116"/>
    </row>
    <row xmlns:x14ac="http://schemas.microsoft.com/office/spreadsheetml/2009/9/ac" r="541" s="3" customFormat="true" x14ac:dyDescent="0.25">
      <c r="A541" s="371"/>
      <c r="B541" s="116"/>
      <c r="L541" s="116"/>
      <c r="V541" s="116"/>
      <c r="AF541" s="116"/>
      <c r="AP541" s="116"/>
      <c r="AZ541" s="116"/>
      <c r="BA541" s="116"/>
      <c r="BJ541" s="116"/>
      <c r="BK541" s="116"/>
      <c r="BT541" s="116"/>
      <c r="BU541" s="116"/>
      <c r="CD541" s="116"/>
      <c r="CN541" s="116"/>
      <c r="CX541" s="116"/>
      <c r="DH541" s="116"/>
      <c r="DR541" s="116"/>
      <c r="EB541" s="116"/>
      <c r="EL541" s="116"/>
      <c r="EV541" s="116"/>
      <c r="FF541" s="116"/>
      <c r="FP541" s="116"/>
      <c r="FZ541" s="116"/>
      <c r="GJ541" s="116"/>
      <c r="GT541" s="116"/>
      <c r="HD541" s="116"/>
      <c r="HN541" s="116"/>
      <c r="HX541" s="116"/>
      <c r="IH541" s="116"/>
    </row>
    <row xmlns:x14ac="http://schemas.microsoft.com/office/spreadsheetml/2009/9/ac" r="542" s="3" customFormat="true" x14ac:dyDescent="0.25">
      <c r="A542" s="371"/>
      <c r="B542" s="116"/>
      <c r="L542" s="116"/>
      <c r="V542" s="116"/>
      <c r="AF542" s="116"/>
      <c r="AP542" s="116"/>
      <c r="AZ542" s="116"/>
      <c r="BA542" s="116"/>
      <c r="BJ542" s="116"/>
      <c r="BK542" s="116"/>
      <c r="BT542" s="116"/>
      <c r="BU542" s="116"/>
      <c r="CD542" s="116"/>
      <c r="CN542" s="116"/>
      <c r="CX542" s="116"/>
      <c r="DH542" s="116"/>
      <c r="DR542" s="116"/>
      <c r="EB542" s="116"/>
      <c r="EL542" s="116"/>
      <c r="EV542" s="116"/>
      <c r="FF542" s="116"/>
      <c r="FP542" s="116"/>
      <c r="FZ542" s="116"/>
      <c r="GJ542" s="116"/>
      <c r="GT542" s="116"/>
      <c r="HD542" s="116"/>
      <c r="HN542" s="116"/>
      <c r="HX542" s="116"/>
      <c r="IH542" s="116"/>
    </row>
    <row xmlns:x14ac="http://schemas.microsoft.com/office/spreadsheetml/2009/9/ac" r="543" s="3" customFormat="true" x14ac:dyDescent="0.25">
      <c r="A543" s="371"/>
      <c r="B543" s="116"/>
      <c r="L543" s="116"/>
      <c r="V543" s="116"/>
      <c r="AF543" s="116"/>
      <c r="AP543" s="116"/>
      <c r="AZ543" s="116"/>
      <c r="BA543" s="116"/>
      <c r="BJ543" s="116"/>
      <c r="BK543" s="116"/>
      <c r="BT543" s="116"/>
      <c r="BU543" s="116"/>
      <c r="CD543" s="116"/>
      <c r="CN543" s="116"/>
      <c r="CX543" s="116"/>
      <c r="DH543" s="116"/>
      <c r="DR543" s="116"/>
      <c r="EB543" s="116"/>
      <c r="EL543" s="116"/>
      <c r="EV543" s="116"/>
      <c r="FF543" s="116"/>
      <c r="FP543" s="116"/>
      <c r="FZ543" s="116"/>
      <c r="GJ543" s="116"/>
      <c r="GT543" s="116"/>
      <c r="HD543" s="116"/>
      <c r="HN543" s="116"/>
      <c r="HX543" s="116"/>
      <c r="IH543" s="116"/>
    </row>
    <row xmlns:x14ac="http://schemas.microsoft.com/office/spreadsheetml/2009/9/ac" r="544" s="3" customFormat="true" x14ac:dyDescent="0.25">
      <c r="A544" s="371"/>
      <c r="B544" s="116"/>
      <c r="L544" s="116"/>
      <c r="V544" s="116"/>
      <c r="AF544" s="116"/>
      <c r="AP544" s="116"/>
      <c r="AZ544" s="116"/>
      <c r="BA544" s="116"/>
      <c r="BJ544" s="116"/>
      <c r="BK544" s="116"/>
      <c r="BT544" s="116"/>
      <c r="BU544" s="116"/>
      <c r="CD544" s="116"/>
      <c r="CN544" s="116"/>
      <c r="CX544" s="116"/>
      <c r="DH544" s="116"/>
      <c r="DR544" s="116"/>
      <c r="EB544" s="116"/>
      <c r="EL544" s="116"/>
      <c r="EV544" s="116"/>
      <c r="FF544" s="116"/>
      <c r="FP544" s="116"/>
      <c r="FZ544" s="116"/>
      <c r="GJ544" s="116"/>
      <c r="GT544" s="116"/>
      <c r="HD544" s="116"/>
      <c r="HN544" s="116"/>
      <c r="HX544" s="116"/>
      <c r="IH544" s="116"/>
    </row>
    <row xmlns:x14ac="http://schemas.microsoft.com/office/spreadsheetml/2009/9/ac" r="545" s="3" customFormat="true" x14ac:dyDescent="0.25">
      <c r="A545" s="371"/>
      <c r="B545" s="116"/>
      <c r="L545" s="116"/>
      <c r="V545" s="116"/>
      <c r="AF545" s="116"/>
      <c r="AP545" s="116"/>
      <c r="AZ545" s="116"/>
      <c r="BA545" s="116"/>
      <c r="BJ545" s="116"/>
      <c r="BK545" s="116"/>
      <c r="BT545" s="116"/>
      <c r="BU545" s="116"/>
      <c r="CD545" s="116"/>
      <c r="CN545" s="116"/>
      <c r="CX545" s="116"/>
      <c r="DH545" s="116"/>
      <c r="DR545" s="116"/>
      <c r="EB545" s="116"/>
      <c r="EL545" s="116"/>
      <c r="EV545" s="116"/>
      <c r="FF545" s="116"/>
      <c r="FP545" s="116"/>
      <c r="FZ545" s="116"/>
      <c r="GJ545" s="116"/>
      <c r="GT545" s="116"/>
      <c r="HD545" s="116"/>
      <c r="HN545" s="116"/>
      <c r="HX545" s="116"/>
      <c r="IH545" s="116"/>
    </row>
    <row xmlns:x14ac="http://schemas.microsoft.com/office/spreadsheetml/2009/9/ac" r="546" s="3" customFormat="true" x14ac:dyDescent="0.25">
      <c r="A546" s="371"/>
      <c r="B546" s="116"/>
      <c r="L546" s="116"/>
      <c r="V546" s="116"/>
      <c r="AF546" s="116"/>
      <c r="AP546" s="116"/>
      <c r="AZ546" s="116"/>
      <c r="BA546" s="116"/>
      <c r="BJ546" s="116"/>
      <c r="BK546" s="116"/>
      <c r="BT546" s="116"/>
      <c r="BU546" s="116"/>
      <c r="CD546" s="116"/>
      <c r="CN546" s="116"/>
      <c r="CX546" s="116"/>
      <c r="DH546" s="116"/>
      <c r="DR546" s="116"/>
      <c r="EB546" s="116"/>
      <c r="EL546" s="116"/>
      <c r="EV546" s="116"/>
      <c r="FF546" s="116"/>
      <c r="FP546" s="116"/>
      <c r="FZ546" s="116"/>
      <c r="GJ546" s="116"/>
      <c r="GT546" s="116"/>
      <c r="HD546" s="116"/>
      <c r="HN546" s="116"/>
      <c r="HX546" s="116"/>
      <c r="IH546" s="116"/>
    </row>
    <row xmlns:x14ac="http://schemas.microsoft.com/office/spreadsheetml/2009/9/ac" r="547" s="3" customFormat="true" x14ac:dyDescent="0.25">
      <c r="A547" s="371"/>
      <c r="B547" s="116"/>
      <c r="L547" s="116"/>
      <c r="V547" s="116"/>
      <c r="AF547" s="116"/>
      <c r="AP547" s="116"/>
      <c r="AZ547" s="116"/>
      <c r="BA547" s="116"/>
      <c r="BJ547" s="116"/>
      <c r="BK547" s="116"/>
      <c r="BT547" s="116"/>
      <c r="BU547" s="116"/>
      <c r="CD547" s="116"/>
      <c r="CN547" s="116"/>
      <c r="CX547" s="116"/>
      <c r="DH547" s="116"/>
      <c r="DR547" s="116"/>
      <c r="EB547" s="116"/>
      <c r="EL547" s="116"/>
      <c r="EV547" s="116"/>
      <c r="FF547" s="116"/>
      <c r="FP547" s="116"/>
      <c r="FZ547" s="116"/>
      <c r="GJ547" s="116"/>
      <c r="GT547" s="116"/>
      <c r="HD547" s="116"/>
      <c r="HN547" s="116"/>
      <c r="HX547" s="116"/>
      <c r="IH547" s="116"/>
    </row>
    <row xmlns:x14ac="http://schemas.microsoft.com/office/spreadsheetml/2009/9/ac" r="548" s="3" customFormat="true" x14ac:dyDescent="0.25">
      <c r="A548" s="371"/>
      <c r="B548" s="116"/>
      <c r="L548" s="116"/>
      <c r="V548" s="116"/>
      <c r="AF548" s="116"/>
      <c r="AP548" s="116"/>
      <c r="AZ548" s="116"/>
      <c r="BA548" s="116"/>
      <c r="BJ548" s="116"/>
      <c r="BK548" s="116"/>
      <c r="BT548" s="116"/>
      <c r="BU548" s="116"/>
      <c r="CD548" s="116"/>
      <c r="CN548" s="116"/>
      <c r="CX548" s="116"/>
      <c r="DH548" s="116"/>
      <c r="DR548" s="116"/>
      <c r="EB548" s="116"/>
      <c r="EL548" s="116"/>
      <c r="EV548" s="116"/>
      <c r="FF548" s="116"/>
      <c r="FP548" s="116"/>
      <c r="FZ548" s="116"/>
      <c r="GJ548" s="116"/>
      <c r="GT548" s="116"/>
      <c r="HD548" s="116"/>
      <c r="HN548" s="116"/>
      <c r="HX548" s="116"/>
      <c r="IH548" s="116"/>
    </row>
    <row xmlns:x14ac="http://schemas.microsoft.com/office/spreadsheetml/2009/9/ac" r="549" s="3" customFormat="true" x14ac:dyDescent="0.25">
      <c r="A549" s="371"/>
      <c r="B549" s="116"/>
      <c r="L549" s="116"/>
      <c r="V549" s="116"/>
      <c r="AF549" s="116"/>
      <c r="AP549" s="116"/>
      <c r="AZ549" s="116"/>
      <c r="BA549" s="116"/>
      <c r="BJ549" s="116"/>
      <c r="BK549" s="116"/>
      <c r="BT549" s="116"/>
      <c r="BU549" s="116"/>
      <c r="CD549" s="116"/>
      <c r="CN549" s="116"/>
      <c r="CX549" s="116"/>
      <c r="DH549" s="116"/>
      <c r="DR549" s="116"/>
      <c r="EB549" s="116"/>
      <c r="EL549" s="116"/>
      <c r="EV549" s="116"/>
      <c r="FF549" s="116"/>
      <c r="FP549" s="116"/>
      <c r="FZ549" s="116"/>
      <c r="GJ549" s="116"/>
      <c r="GT549" s="116"/>
      <c r="HD549" s="116"/>
      <c r="HN549" s="116"/>
      <c r="HX549" s="116"/>
      <c r="IH549" s="116"/>
    </row>
    <row xmlns:x14ac="http://schemas.microsoft.com/office/spreadsheetml/2009/9/ac" r="550" s="3" customFormat="true" x14ac:dyDescent="0.25">
      <c r="A550" s="371"/>
      <c r="B550" s="116"/>
      <c r="L550" s="116"/>
      <c r="V550" s="116"/>
      <c r="AF550" s="116"/>
      <c r="AP550" s="116"/>
      <c r="AZ550" s="116"/>
      <c r="BA550" s="116"/>
      <c r="BJ550" s="116"/>
      <c r="BK550" s="116"/>
      <c r="BT550" s="116"/>
      <c r="BU550" s="116"/>
      <c r="CD550" s="116"/>
      <c r="CN550" s="116"/>
      <c r="CX550" s="116"/>
      <c r="DH550" s="116"/>
      <c r="DR550" s="116"/>
      <c r="EB550" s="116"/>
      <c r="EL550" s="116"/>
      <c r="EV550" s="116"/>
      <c r="FF550" s="116"/>
      <c r="FP550" s="116"/>
      <c r="FZ550" s="116"/>
      <c r="GJ550" s="116"/>
      <c r="GT550" s="116"/>
      <c r="HD550" s="116"/>
      <c r="HN550" s="116"/>
      <c r="HX550" s="116"/>
      <c r="IH550" s="116"/>
    </row>
    <row xmlns:x14ac="http://schemas.microsoft.com/office/spreadsheetml/2009/9/ac" r="551" s="3" customFormat="true" x14ac:dyDescent="0.25">
      <c r="A551" s="371"/>
      <c r="B551" s="116"/>
      <c r="L551" s="116"/>
      <c r="V551" s="116"/>
      <c r="AF551" s="116"/>
      <c r="AP551" s="116"/>
      <c r="AZ551" s="116"/>
      <c r="BA551" s="116"/>
      <c r="BJ551" s="116"/>
      <c r="BK551" s="116"/>
      <c r="BT551" s="116"/>
      <c r="BU551" s="116"/>
      <c r="CD551" s="116"/>
      <c r="CN551" s="116"/>
      <c r="CX551" s="116"/>
      <c r="DH551" s="116"/>
      <c r="DR551" s="116"/>
      <c r="EB551" s="116"/>
      <c r="EL551" s="116"/>
      <c r="EV551" s="116"/>
      <c r="FF551" s="116"/>
      <c r="FP551" s="116"/>
      <c r="FZ551" s="116"/>
      <c r="GJ551" s="116"/>
      <c r="GT551" s="116"/>
      <c r="HD551" s="116"/>
      <c r="HN551" s="116"/>
      <c r="HX551" s="116"/>
      <c r="IH551" s="116"/>
    </row>
    <row xmlns:x14ac="http://schemas.microsoft.com/office/spreadsheetml/2009/9/ac" r="552" s="3" customFormat="true" x14ac:dyDescent="0.25">
      <c r="A552" s="371"/>
      <c r="B552" s="116"/>
      <c r="L552" s="116"/>
      <c r="V552" s="116"/>
      <c r="AF552" s="116"/>
      <c r="AP552" s="116"/>
      <c r="AZ552" s="116"/>
      <c r="BA552" s="116"/>
      <c r="BJ552" s="116"/>
      <c r="BK552" s="116"/>
      <c r="BT552" s="116"/>
      <c r="BU552" s="116"/>
      <c r="CD552" s="116"/>
      <c r="CN552" s="116"/>
      <c r="CX552" s="116"/>
      <c r="DH552" s="116"/>
      <c r="DR552" s="116"/>
      <c r="EB552" s="116"/>
      <c r="EL552" s="116"/>
      <c r="EV552" s="116"/>
      <c r="FF552" s="116"/>
      <c r="FP552" s="116"/>
      <c r="FZ552" s="116"/>
      <c r="GJ552" s="116"/>
      <c r="GT552" s="116"/>
      <c r="HD552" s="116"/>
      <c r="HN552" s="116"/>
      <c r="HX552" s="116"/>
      <c r="IH552" s="116"/>
    </row>
    <row xmlns:x14ac="http://schemas.microsoft.com/office/spreadsheetml/2009/9/ac" r="553" s="3" customFormat="true" x14ac:dyDescent="0.25">
      <c r="A553" s="371"/>
      <c r="B553" s="116"/>
      <c r="L553" s="116"/>
      <c r="V553" s="116"/>
      <c r="AF553" s="116"/>
      <c r="AP553" s="116"/>
      <c r="AZ553" s="116"/>
      <c r="BA553" s="116"/>
      <c r="BJ553" s="116"/>
      <c r="BK553" s="116"/>
      <c r="BT553" s="116"/>
      <c r="BU553" s="116"/>
      <c r="CD553" s="116"/>
      <c r="CN553" s="116"/>
      <c r="CX553" s="116"/>
      <c r="DH553" s="116"/>
      <c r="DR553" s="116"/>
      <c r="EB553" s="116"/>
      <c r="EL553" s="116"/>
      <c r="EV553" s="116"/>
      <c r="FF553" s="116"/>
      <c r="FP553" s="116"/>
      <c r="FZ553" s="116"/>
      <c r="GJ553" s="116"/>
      <c r="GT553" s="116"/>
      <c r="HD553" s="116"/>
      <c r="HN553" s="116"/>
      <c r="HX553" s="116"/>
      <c r="IH553" s="116"/>
    </row>
    <row xmlns:x14ac="http://schemas.microsoft.com/office/spreadsheetml/2009/9/ac" r="554" s="3" customFormat="true" x14ac:dyDescent="0.25">
      <c r="A554" s="371"/>
      <c r="B554" s="116"/>
      <c r="L554" s="116"/>
      <c r="V554" s="116"/>
      <c r="AF554" s="116"/>
      <c r="AP554" s="116"/>
      <c r="AZ554" s="116"/>
      <c r="BA554" s="116"/>
      <c r="BJ554" s="116"/>
      <c r="BK554" s="116"/>
      <c r="BT554" s="116"/>
      <c r="BU554" s="116"/>
      <c r="CD554" s="116"/>
      <c r="CN554" s="116"/>
      <c r="CX554" s="116"/>
      <c r="DH554" s="116"/>
      <c r="DR554" s="116"/>
      <c r="EB554" s="116"/>
      <c r="EL554" s="116"/>
      <c r="EV554" s="116"/>
      <c r="FF554" s="116"/>
      <c r="FP554" s="116"/>
      <c r="FZ554" s="116"/>
      <c r="GJ554" s="116"/>
      <c r="GT554" s="116"/>
      <c r="HD554" s="116"/>
      <c r="HN554" s="116"/>
      <c r="HX554" s="116"/>
      <c r="IH554" s="116"/>
    </row>
    <row xmlns:x14ac="http://schemas.microsoft.com/office/spreadsheetml/2009/9/ac" r="555" s="3" customFormat="true" x14ac:dyDescent="0.25">
      <c r="A555" s="371"/>
      <c r="B555" s="116"/>
      <c r="L555" s="116"/>
      <c r="V555" s="116"/>
      <c r="AF555" s="116"/>
      <c r="AP555" s="116"/>
      <c r="AZ555" s="116"/>
      <c r="BA555" s="116"/>
      <c r="BJ555" s="116"/>
      <c r="BK555" s="116"/>
      <c r="BT555" s="116"/>
      <c r="BU555" s="116"/>
      <c r="CD555" s="116"/>
      <c r="CN555" s="116"/>
      <c r="CX555" s="116"/>
      <c r="DH555" s="116"/>
      <c r="DR555" s="116"/>
      <c r="EB555" s="116"/>
      <c r="EL555" s="116"/>
      <c r="EV555" s="116"/>
      <c r="FF555" s="116"/>
      <c r="FP555" s="116"/>
      <c r="FZ555" s="116"/>
      <c r="GJ555" s="116"/>
      <c r="GT555" s="116"/>
      <c r="HD555" s="116"/>
      <c r="HN555" s="116"/>
      <c r="HX555" s="116"/>
      <c r="IH555" s="116"/>
    </row>
    <row xmlns:x14ac="http://schemas.microsoft.com/office/spreadsheetml/2009/9/ac" r="556" s="3" customFormat="true" x14ac:dyDescent="0.25">
      <c r="A556" s="371"/>
      <c r="B556" s="116"/>
      <c r="L556" s="116"/>
      <c r="V556" s="116"/>
      <c r="AF556" s="116"/>
      <c r="AP556" s="116"/>
      <c r="AZ556" s="116"/>
      <c r="BA556" s="116"/>
      <c r="BJ556" s="116"/>
      <c r="BK556" s="116"/>
      <c r="BT556" s="116"/>
      <c r="BU556" s="116"/>
      <c r="CD556" s="116"/>
      <c r="CN556" s="116"/>
      <c r="CX556" s="116"/>
      <c r="DH556" s="116"/>
      <c r="DR556" s="116"/>
      <c r="EB556" s="116"/>
      <c r="EL556" s="116"/>
      <c r="EV556" s="116"/>
      <c r="FF556" s="116"/>
      <c r="FP556" s="116"/>
      <c r="FZ556" s="116"/>
      <c r="GJ556" s="116"/>
      <c r="GT556" s="116"/>
      <c r="HD556" s="116"/>
      <c r="HN556" s="116"/>
      <c r="HX556" s="116"/>
      <c r="IH556" s="116"/>
    </row>
    <row xmlns:x14ac="http://schemas.microsoft.com/office/spreadsheetml/2009/9/ac" r="557" s="3" customFormat="true" x14ac:dyDescent="0.25">
      <c r="A557" s="371"/>
      <c r="B557" s="116"/>
      <c r="L557" s="116"/>
      <c r="V557" s="116"/>
      <c r="AF557" s="116"/>
      <c r="AP557" s="116"/>
      <c r="AZ557" s="116"/>
      <c r="BA557" s="116"/>
      <c r="BJ557" s="116"/>
      <c r="BK557" s="116"/>
      <c r="BT557" s="116"/>
      <c r="BU557" s="116"/>
      <c r="CD557" s="116"/>
      <c r="CN557" s="116"/>
      <c r="CX557" s="116"/>
      <c r="DH557" s="116"/>
      <c r="DR557" s="116"/>
      <c r="EB557" s="116"/>
      <c r="EL557" s="116"/>
      <c r="EV557" s="116"/>
      <c r="FF557" s="116"/>
      <c r="FP557" s="116"/>
      <c r="FZ557" s="116"/>
      <c r="GJ557" s="116"/>
      <c r="GT557" s="116"/>
      <c r="HD557" s="116"/>
      <c r="HN557" s="116"/>
      <c r="HX557" s="116"/>
      <c r="IH557" s="116"/>
    </row>
    <row xmlns:x14ac="http://schemas.microsoft.com/office/spreadsheetml/2009/9/ac" r="558" s="3" customFormat="true" x14ac:dyDescent="0.25">
      <c r="A558" s="371"/>
      <c r="B558" s="116"/>
      <c r="L558" s="116"/>
      <c r="V558" s="116"/>
      <c r="AF558" s="116"/>
      <c r="AP558" s="116"/>
      <c r="AZ558" s="116"/>
      <c r="BA558" s="116"/>
      <c r="BJ558" s="116"/>
      <c r="BK558" s="116"/>
      <c r="BT558" s="116"/>
      <c r="BU558" s="116"/>
      <c r="CD558" s="116"/>
      <c r="CN558" s="116"/>
      <c r="CX558" s="116"/>
      <c r="DH558" s="116"/>
      <c r="DR558" s="116"/>
      <c r="EB558" s="116"/>
      <c r="EL558" s="116"/>
      <c r="EV558" s="116"/>
      <c r="FF558" s="116"/>
      <c r="FP558" s="116"/>
      <c r="FZ558" s="116"/>
      <c r="GJ558" s="116"/>
      <c r="GT558" s="116"/>
      <c r="HD558" s="116"/>
      <c r="HN558" s="116"/>
      <c r="HX558" s="116"/>
      <c r="IH558" s="116"/>
    </row>
    <row xmlns:x14ac="http://schemas.microsoft.com/office/spreadsheetml/2009/9/ac" r="559" s="3" customFormat="true" x14ac:dyDescent="0.25">
      <c r="A559" s="371"/>
      <c r="B559" s="116"/>
      <c r="L559" s="116"/>
      <c r="V559" s="116"/>
      <c r="AF559" s="116"/>
      <c r="AP559" s="116"/>
      <c r="AZ559" s="116"/>
      <c r="BA559" s="116"/>
      <c r="BJ559" s="116"/>
      <c r="BK559" s="116"/>
      <c r="BT559" s="116"/>
      <c r="BU559" s="116"/>
      <c r="CD559" s="116"/>
      <c r="CN559" s="116"/>
      <c r="CX559" s="116"/>
      <c r="DH559" s="116"/>
      <c r="DR559" s="116"/>
      <c r="EB559" s="116"/>
      <c r="EL559" s="116"/>
      <c r="EV559" s="116"/>
      <c r="FF559" s="116"/>
      <c r="FP559" s="116"/>
      <c r="FZ559" s="116"/>
      <c r="GJ559" s="116"/>
      <c r="GT559" s="116"/>
      <c r="HD559" s="116"/>
      <c r="HN559" s="116"/>
      <c r="HX559" s="116"/>
      <c r="IH559" s="116"/>
    </row>
    <row xmlns:x14ac="http://schemas.microsoft.com/office/spreadsheetml/2009/9/ac" r="560" s="3" customFormat="true" x14ac:dyDescent="0.25">
      <c r="A560" s="371"/>
      <c r="B560" s="116"/>
      <c r="L560" s="116"/>
      <c r="V560" s="116"/>
      <c r="AF560" s="116"/>
      <c r="AP560" s="116"/>
      <c r="AZ560" s="116"/>
      <c r="BA560" s="116"/>
      <c r="BJ560" s="116"/>
      <c r="BK560" s="116"/>
      <c r="BT560" s="116"/>
      <c r="BU560" s="116"/>
      <c r="CD560" s="116"/>
      <c r="CN560" s="116"/>
      <c r="CX560" s="116"/>
      <c r="DH560" s="116"/>
      <c r="DR560" s="116"/>
      <c r="EB560" s="116"/>
      <c r="EL560" s="116"/>
      <c r="EV560" s="116"/>
      <c r="FF560" s="116"/>
      <c r="FP560" s="116"/>
      <c r="FZ560" s="116"/>
      <c r="GJ560" s="116"/>
      <c r="GT560" s="116"/>
      <c r="HD560" s="116"/>
      <c r="HN560" s="116"/>
      <c r="HX560" s="116"/>
      <c r="IH560" s="116"/>
    </row>
    <row xmlns:x14ac="http://schemas.microsoft.com/office/spreadsheetml/2009/9/ac" r="561" s="3" customFormat="true" x14ac:dyDescent="0.25">
      <c r="A561" s="371"/>
      <c r="B561" s="116"/>
      <c r="L561" s="116"/>
      <c r="V561" s="116"/>
      <c r="AF561" s="116"/>
      <c r="AP561" s="116"/>
      <c r="AZ561" s="116"/>
      <c r="BA561" s="116"/>
      <c r="BJ561" s="116"/>
      <c r="BK561" s="116"/>
      <c r="BT561" s="116"/>
      <c r="BU561" s="116"/>
      <c r="CD561" s="116"/>
      <c r="CN561" s="116"/>
      <c r="CX561" s="116"/>
      <c r="DH561" s="116"/>
      <c r="DR561" s="116"/>
      <c r="EB561" s="116"/>
      <c r="EL561" s="116"/>
      <c r="EV561" s="116"/>
      <c r="FF561" s="116"/>
      <c r="FP561" s="116"/>
      <c r="FZ561" s="116"/>
      <c r="GJ561" s="116"/>
      <c r="GT561" s="116"/>
      <c r="HD561" s="116"/>
      <c r="HN561" s="116"/>
      <c r="HX561" s="116"/>
      <c r="IH561" s="116"/>
    </row>
    <row xmlns:x14ac="http://schemas.microsoft.com/office/spreadsheetml/2009/9/ac" r="562" s="3" customFormat="true" x14ac:dyDescent="0.25">
      <c r="A562" s="371"/>
      <c r="B562" s="116"/>
      <c r="L562" s="116"/>
      <c r="V562" s="116"/>
      <c r="AF562" s="116"/>
      <c r="AP562" s="116"/>
      <c r="AZ562" s="116"/>
      <c r="BA562" s="116"/>
      <c r="BJ562" s="116"/>
      <c r="BK562" s="116"/>
      <c r="BT562" s="116"/>
      <c r="BU562" s="116"/>
      <c r="CD562" s="116"/>
      <c r="CN562" s="116"/>
      <c r="CX562" s="116"/>
      <c r="DH562" s="116"/>
      <c r="DR562" s="116"/>
      <c r="EB562" s="116"/>
      <c r="EL562" s="116"/>
      <c r="EV562" s="116"/>
      <c r="FF562" s="116"/>
      <c r="FP562" s="116"/>
      <c r="FZ562" s="116"/>
      <c r="GJ562" s="116"/>
      <c r="GT562" s="116"/>
      <c r="HD562" s="116"/>
      <c r="HN562" s="116"/>
      <c r="HX562" s="116"/>
      <c r="IH562" s="116"/>
    </row>
    <row xmlns:x14ac="http://schemas.microsoft.com/office/spreadsheetml/2009/9/ac" r="563" s="3" customFormat="true" x14ac:dyDescent="0.25">
      <c r="A563" s="371"/>
      <c r="B563" s="116"/>
      <c r="L563" s="116"/>
      <c r="V563" s="116"/>
      <c r="AF563" s="116"/>
      <c r="AP563" s="116"/>
      <c r="AZ563" s="116"/>
      <c r="BA563" s="116"/>
      <c r="BJ563" s="116"/>
      <c r="BK563" s="116"/>
      <c r="BT563" s="116"/>
      <c r="BU563" s="116"/>
      <c r="CD563" s="116"/>
      <c r="CN563" s="116"/>
      <c r="CX563" s="116"/>
      <c r="DH563" s="116"/>
      <c r="DR563" s="116"/>
      <c r="EB563" s="116"/>
      <c r="EL563" s="116"/>
      <c r="EV563" s="116"/>
      <c r="FF563" s="116"/>
      <c r="FP563" s="116"/>
      <c r="FZ563" s="116"/>
      <c r="GJ563" s="116"/>
      <c r="GT563" s="116"/>
      <c r="HD563" s="116"/>
      <c r="HN563" s="116"/>
      <c r="HX563" s="116"/>
      <c r="IH563" s="116"/>
    </row>
    <row xmlns:x14ac="http://schemas.microsoft.com/office/spreadsheetml/2009/9/ac" r="564" s="3" customFormat="true" x14ac:dyDescent="0.25">
      <c r="A564" s="371"/>
      <c r="B564" s="116"/>
      <c r="L564" s="116"/>
      <c r="V564" s="116"/>
      <c r="AF564" s="116"/>
      <c r="AP564" s="116"/>
      <c r="AZ564" s="116"/>
      <c r="BA564" s="116"/>
      <c r="BJ564" s="116"/>
      <c r="BK564" s="116"/>
      <c r="BT564" s="116"/>
      <c r="BU564" s="116"/>
      <c r="CD564" s="116"/>
      <c r="CN564" s="116"/>
      <c r="CX564" s="116"/>
      <c r="DH564" s="116"/>
      <c r="DR564" s="116"/>
      <c r="EB564" s="116"/>
      <c r="EL564" s="116"/>
      <c r="EV564" s="116"/>
      <c r="FF564" s="116"/>
      <c r="FP564" s="116"/>
      <c r="FZ564" s="116"/>
      <c r="GJ564" s="116"/>
      <c r="GT564" s="116"/>
      <c r="HD564" s="116"/>
      <c r="HN564" s="116"/>
      <c r="HX564" s="116"/>
      <c r="IH564" s="116"/>
    </row>
    <row xmlns:x14ac="http://schemas.microsoft.com/office/spreadsheetml/2009/9/ac" r="565" s="3" customFormat="true" x14ac:dyDescent="0.25">
      <c r="A565" s="371"/>
      <c r="B565" s="116"/>
      <c r="L565" s="116"/>
      <c r="V565" s="116"/>
      <c r="AF565" s="116"/>
      <c r="AP565" s="116"/>
      <c r="AZ565" s="116"/>
      <c r="BA565" s="116"/>
      <c r="BJ565" s="116"/>
      <c r="BK565" s="116"/>
      <c r="BT565" s="116"/>
      <c r="BU565" s="116"/>
      <c r="CD565" s="116"/>
      <c r="CN565" s="116"/>
      <c r="CX565" s="116"/>
      <c r="DH565" s="116"/>
      <c r="DR565" s="116"/>
      <c r="EB565" s="116"/>
      <c r="EL565" s="116"/>
      <c r="EV565" s="116"/>
      <c r="FF565" s="116"/>
      <c r="FP565" s="116"/>
      <c r="FZ565" s="116"/>
      <c r="GJ565" s="116"/>
      <c r="GT565" s="116"/>
      <c r="HD565" s="116"/>
      <c r="HN565" s="116"/>
      <c r="HX565" s="116"/>
      <c r="IH565" s="116"/>
    </row>
    <row xmlns:x14ac="http://schemas.microsoft.com/office/spreadsheetml/2009/9/ac" r="566" s="3" customFormat="true" x14ac:dyDescent="0.25">
      <c r="A566" s="371"/>
      <c r="B566" s="116"/>
      <c r="L566" s="116"/>
      <c r="V566" s="116"/>
      <c r="AF566" s="116"/>
      <c r="AP566" s="116"/>
      <c r="AZ566" s="116"/>
      <c r="BA566" s="116"/>
      <c r="BJ566" s="116"/>
      <c r="BK566" s="116"/>
      <c r="BT566" s="116"/>
      <c r="BU566" s="116"/>
      <c r="CD566" s="116"/>
      <c r="CN566" s="116"/>
      <c r="CX566" s="116"/>
      <c r="DH566" s="116"/>
      <c r="DR566" s="116"/>
      <c r="EB566" s="116"/>
      <c r="EL566" s="116"/>
      <c r="EV566" s="116"/>
      <c r="FF566" s="116"/>
      <c r="FP566" s="116"/>
      <c r="FZ566" s="116"/>
      <c r="GJ566" s="116"/>
      <c r="GT566" s="116"/>
      <c r="HD566" s="116"/>
      <c r="HN566" s="116"/>
      <c r="HX566" s="116"/>
      <c r="IH566" s="116"/>
    </row>
    <row xmlns:x14ac="http://schemas.microsoft.com/office/spreadsheetml/2009/9/ac" r="567" s="3" customFormat="true" x14ac:dyDescent="0.25">
      <c r="A567" s="371"/>
      <c r="B567" s="116"/>
      <c r="L567" s="116"/>
      <c r="V567" s="116"/>
      <c r="AF567" s="116"/>
      <c r="AP567" s="116"/>
      <c r="AZ567" s="116"/>
      <c r="BA567" s="116"/>
      <c r="BJ567" s="116"/>
      <c r="BK567" s="116"/>
      <c r="BT567" s="116"/>
      <c r="BU567" s="116"/>
      <c r="CD567" s="116"/>
      <c r="CN567" s="116"/>
      <c r="CX567" s="116"/>
      <c r="DH567" s="116"/>
      <c r="DR567" s="116"/>
      <c r="EB567" s="116"/>
      <c r="EL567" s="116"/>
      <c r="EV567" s="116"/>
      <c r="FF567" s="116"/>
      <c r="FP567" s="116"/>
      <c r="FZ567" s="116"/>
      <c r="GJ567" s="116"/>
      <c r="GT567" s="116"/>
      <c r="HD567" s="116"/>
      <c r="HN567" s="116"/>
      <c r="HX567" s="116"/>
      <c r="IH567" s="116"/>
    </row>
    <row xmlns:x14ac="http://schemas.microsoft.com/office/spreadsheetml/2009/9/ac" r="568" s="3" customFormat="true" x14ac:dyDescent="0.25">
      <c r="A568" s="371"/>
      <c r="B568" s="116"/>
      <c r="L568" s="116"/>
      <c r="V568" s="116"/>
      <c r="AF568" s="116"/>
      <c r="AP568" s="116"/>
      <c r="AZ568" s="116"/>
      <c r="BA568" s="116"/>
      <c r="BJ568" s="116"/>
      <c r="BK568" s="116"/>
      <c r="BT568" s="116"/>
      <c r="BU568" s="116"/>
      <c r="CD568" s="116"/>
      <c r="CN568" s="116"/>
      <c r="CX568" s="116"/>
      <c r="DH568" s="116"/>
      <c r="DR568" s="116"/>
      <c r="EB568" s="116"/>
      <c r="EL568" s="116"/>
      <c r="EV568" s="116"/>
      <c r="FF568" s="116"/>
      <c r="FP568" s="116"/>
      <c r="FZ568" s="116"/>
      <c r="GJ568" s="116"/>
      <c r="GT568" s="116"/>
      <c r="HD568" s="116"/>
      <c r="HN568" s="116"/>
      <c r="HX568" s="116"/>
      <c r="IH568" s="116"/>
    </row>
    <row xmlns:x14ac="http://schemas.microsoft.com/office/spreadsheetml/2009/9/ac" r="569" s="3" customFormat="true" x14ac:dyDescent="0.25">
      <c r="A569" s="371"/>
      <c r="B569" s="116"/>
      <c r="L569" s="116"/>
      <c r="V569" s="116"/>
      <c r="AF569" s="116"/>
      <c r="AP569" s="116"/>
      <c r="AZ569" s="116"/>
      <c r="BA569" s="116"/>
      <c r="BJ569" s="116"/>
      <c r="BK569" s="116"/>
      <c r="BT569" s="116"/>
      <c r="BU569" s="116"/>
      <c r="CD569" s="116"/>
      <c r="CN569" s="116"/>
      <c r="CX569" s="116"/>
      <c r="DH569" s="116"/>
      <c r="DR569" s="116"/>
      <c r="EB569" s="116"/>
      <c r="EL569" s="116"/>
      <c r="EV569" s="116"/>
      <c r="FF569" s="116"/>
      <c r="FP569" s="116"/>
      <c r="FZ569" s="116"/>
      <c r="GJ569" s="116"/>
      <c r="GT569" s="116"/>
      <c r="HD569" s="116"/>
      <c r="HN569" s="116"/>
      <c r="HX569" s="116"/>
      <c r="IH569" s="116"/>
    </row>
    <row xmlns:x14ac="http://schemas.microsoft.com/office/spreadsheetml/2009/9/ac" r="570" s="3" customFormat="true" x14ac:dyDescent="0.25">
      <c r="A570" s="371"/>
      <c r="B570" s="116"/>
      <c r="L570" s="116"/>
      <c r="V570" s="116"/>
      <c r="AF570" s="116"/>
      <c r="AP570" s="116"/>
      <c r="AZ570" s="116"/>
      <c r="BA570" s="116"/>
      <c r="BJ570" s="116"/>
      <c r="BK570" s="116"/>
      <c r="BT570" s="116"/>
      <c r="BU570" s="116"/>
      <c r="CD570" s="116"/>
      <c r="CN570" s="116"/>
      <c r="CX570" s="116"/>
      <c r="DH570" s="116"/>
      <c r="DR570" s="116"/>
      <c r="EB570" s="116"/>
      <c r="EL570" s="116"/>
      <c r="EV570" s="116"/>
      <c r="FF570" s="116"/>
      <c r="FP570" s="116"/>
      <c r="FZ570" s="116"/>
      <c r="GJ570" s="116"/>
      <c r="GT570" s="116"/>
      <c r="HD570" s="116"/>
      <c r="HN570" s="116"/>
      <c r="HX570" s="116"/>
      <c r="IH570" s="116"/>
    </row>
    <row xmlns:x14ac="http://schemas.microsoft.com/office/spreadsheetml/2009/9/ac" r="571" s="3" customFormat="true" x14ac:dyDescent="0.25">
      <c r="A571" s="371"/>
      <c r="B571" s="116"/>
      <c r="L571" s="116"/>
      <c r="V571" s="116"/>
      <c r="AF571" s="116"/>
      <c r="AP571" s="116"/>
      <c r="AZ571" s="116"/>
      <c r="BA571" s="116"/>
      <c r="BJ571" s="116"/>
      <c r="BK571" s="116"/>
      <c r="BT571" s="116"/>
      <c r="BU571" s="116"/>
      <c r="CD571" s="116"/>
      <c r="CN571" s="116"/>
      <c r="CX571" s="116"/>
      <c r="DH571" s="116"/>
      <c r="DR571" s="116"/>
      <c r="EB571" s="116"/>
      <c r="EL571" s="116"/>
      <c r="EV571" s="116"/>
      <c r="FF571" s="116"/>
      <c r="FP571" s="116"/>
      <c r="FZ571" s="116"/>
      <c r="GJ571" s="116"/>
      <c r="GT571" s="116"/>
      <c r="HD571" s="116"/>
      <c r="HN571" s="116"/>
      <c r="HX571" s="116"/>
      <c r="IH571" s="116"/>
    </row>
    <row xmlns:x14ac="http://schemas.microsoft.com/office/spreadsheetml/2009/9/ac" r="572" s="3" customFormat="true" x14ac:dyDescent="0.25">
      <c r="A572" s="371"/>
      <c r="B572" s="116"/>
      <c r="L572" s="116"/>
      <c r="V572" s="116"/>
      <c r="AF572" s="116"/>
      <c r="AP572" s="116"/>
      <c r="AZ572" s="116"/>
      <c r="BA572" s="116"/>
      <c r="BJ572" s="116"/>
      <c r="BK572" s="116"/>
      <c r="BT572" s="116"/>
      <c r="BU572" s="116"/>
      <c r="CD572" s="116"/>
      <c r="CN572" s="116"/>
      <c r="CX572" s="116"/>
      <c r="DH572" s="116"/>
      <c r="DR572" s="116"/>
      <c r="EB572" s="116"/>
      <c r="EL572" s="116"/>
      <c r="EV572" s="116"/>
      <c r="FF572" s="116"/>
      <c r="FP572" s="116"/>
      <c r="FZ572" s="116"/>
      <c r="GJ572" s="116"/>
      <c r="GT572" s="116"/>
      <c r="HD572" s="116"/>
      <c r="HN572" s="116"/>
      <c r="HX572" s="116"/>
      <c r="IH572" s="116"/>
    </row>
    <row xmlns:x14ac="http://schemas.microsoft.com/office/spreadsheetml/2009/9/ac" r="573" s="3" customFormat="true" x14ac:dyDescent="0.25">
      <c r="A573" s="371"/>
      <c r="B573" s="116"/>
      <c r="L573" s="116"/>
      <c r="V573" s="116"/>
      <c r="AF573" s="116"/>
      <c r="AP573" s="116"/>
      <c r="AZ573" s="116"/>
      <c r="BA573" s="116"/>
      <c r="BJ573" s="116"/>
      <c r="BK573" s="116"/>
      <c r="BT573" s="116"/>
      <c r="BU573" s="116"/>
      <c r="CD573" s="116"/>
      <c r="CN573" s="116"/>
      <c r="CX573" s="116"/>
      <c r="DH573" s="116"/>
      <c r="DR573" s="116"/>
      <c r="EB573" s="116"/>
      <c r="EL573" s="116"/>
      <c r="EV573" s="116"/>
      <c r="FF573" s="116"/>
      <c r="FP573" s="116"/>
      <c r="FZ573" s="116"/>
      <c r="GJ573" s="116"/>
      <c r="GT573" s="116"/>
      <c r="HD573" s="116"/>
      <c r="HN573" s="116"/>
      <c r="HX573" s="116"/>
      <c r="IH573" s="116"/>
    </row>
    <row xmlns:x14ac="http://schemas.microsoft.com/office/spreadsheetml/2009/9/ac" r="574" s="3" customFormat="true" x14ac:dyDescent="0.25">
      <c r="A574" s="371"/>
      <c r="B574" s="116"/>
      <c r="L574" s="116"/>
      <c r="V574" s="116"/>
      <c r="AF574" s="116"/>
      <c r="AP574" s="116"/>
      <c r="AZ574" s="116"/>
      <c r="BA574" s="116"/>
      <c r="BJ574" s="116"/>
      <c r="BK574" s="116"/>
      <c r="BT574" s="116"/>
      <c r="BU574" s="116"/>
      <c r="CD574" s="116"/>
      <c r="CN574" s="116"/>
      <c r="CX574" s="116"/>
      <c r="DH574" s="116"/>
      <c r="DR574" s="116"/>
      <c r="EB574" s="116"/>
      <c r="EL574" s="116"/>
      <c r="EV574" s="116"/>
      <c r="FF574" s="116"/>
      <c r="FP574" s="116"/>
      <c r="FZ574" s="116"/>
      <c r="GJ574" s="116"/>
      <c r="GT574" s="116"/>
      <c r="HD574" s="116"/>
      <c r="HN574" s="116"/>
      <c r="HX574" s="116"/>
      <c r="IH574" s="116"/>
    </row>
    <row xmlns:x14ac="http://schemas.microsoft.com/office/spreadsheetml/2009/9/ac" r="575" s="3" customFormat="true" x14ac:dyDescent="0.25">
      <c r="A575" s="371"/>
      <c r="B575" s="116"/>
      <c r="L575" s="116"/>
      <c r="V575" s="116"/>
      <c r="AF575" s="116"/>
      <c r="AP575" s="116"/>
      <c r="AZ575" s="116"/>
      <c r="BA575" s="116"/>
      <c r="BJ575" s="116"/>
      <c r="BK575" s="116"/>
      <c r="BT575" s="116"/>
      <c r="BU575" s="116"/>
      <c r="CD575" s="116"/>
      <c r="CN575" s="116"/>
      <c r="CX575" s="116"/>
      <c r="DH575" s="116"/>
      <c r="DR575" s="116"/>
      <c r="EB575" s="116"/>
      <c r="EL575" s="116"/>
      <c r="EV575" s="116"/>
      <c r="FF575" s="116"/>
      <c r="FP575" s="116"/>
      <c r="FZ575" s="116"/>
      <c r="GJ575" s="116"/>
      <c r="GT575" s="116"/>
      <c r="HD575" s="116"/>
      <c r="HN575" s="116"/>
      <c r="HX575" s="116"/>
      <c r="IH575" s="116"/>
    </row>
    <row xmlns:x14ac="http://schemas.microsoft.com/office/spreadsheetml/2009/9/ac" r="576" s="3" customFormat="true" x14ac:dyDescent="0.25">
      <c r="A576" s="371"/>
      <c r="B576" s="116"/>
      <c r="L576" s="116"/>
      <c r="V576" s="116"/>
      <c r="AF576" s="116"/>
      <c r="AP576" s="116"/>
      <c r="AZ576" s="116"/>
      <c r="BA576" s="116"/>
      <c r="BJ576" s="116"/>
      <c r="BK576" s="116"/>
      <c r="BT576" s="116"/>
      <c r="BU576" s="116"/>
      <c r="CD576" s="116"/>
      <c r="CN576" s="116"/>
      <c r="CX576" s="116"/>
      <c r="DH576" s="116"/>
      <c r="DR576" s="116"/>
      <c r="EB576" s="116"/>
      <c r="EL576" s="116"/>
      <c r="EV576" s="116"/>
      <c r="FF576" s="116"/>
      <c r="FP576" s="116"/>
      <c r="FZ576" s="116"/>
      <c r="GJ576" s="116"/>
      <c r="GT576" s="116"/>
      <c r="HD576" s="116"/>
      <c r="HN576" s="116"/>
      <c r="HX576" s="116"/>
      <c r="IH576" s="116"/>
    </row>
    <row xmlns:x14ac="http://schemas.microsoft.com/office/spreadsheetml/2009/9/ac" r="577" s="3" customFormat="true" x14ac:dyDescent="0.25">
      <c r="A577" s="371"/>
      <c r="B577" s="116"/>
      <c r="L577" s="116"/>
      <c r="V577" s="116"/>
      <c r="AF577" s="116"/>
      <c r="AP577" s="116"/>
      <c r="AZ577" s="116"/>
      <c r="BA577" s="116"/>
      <c r="BJ577" s="116"/>
      <c r="BK577" s="116"/>
      <c r="BT577" s="116"/>
      <c r="BU577" s="116"/>
      <c r="CD577" s="116"/>
      <c r="CN577" s="116"/>
      <c r="CX577" s="116"/>
      <c r="DH577" s="116"/>
      <c r="DR577" s="116"/>
      <c r="EB577" s="116"/>
      <c r="EL577" s="116"/>
      <c r="EV577" s="116"/>
      <c r="FF577" s="116"/>
      <c r="FP577" s="116"/>
      <c r="FZ577" s="116"/>
      <c r="GJ577" s="116"/>
      <c r="GT577" s="116"/>
      <c r="HD577" s="116"/>
      <c r="HN577" s="116"/>
      <c r="HX577" s="116"/>
      <c r="IH577" s="116"/>
    </row>
    <row xmlns:x14ac="http://schemas.microsoft.com/office/spreadsheetml/2009/9/ac" r="578" s="3" customFormat="true" x14ac:dyDescent="0.25">
      <c r="A578" s="371"/>
      <c r="B578" s="116"/>
      <c r="L578" s="116"/>
      <c r="V578" s="116"/>
      <c r="AF578" s="116"/>
      <c r="AP578" s="116"/>
      <c r="AZ578" s="116"/>
      <c r="BA578" s="116"/>
      <c r="BJ578" s="116"/>
      <c r="BK578" s="116"/>
      <c r="BT578" s="116"/>
      <c r="BU578" s="116"/>
      <c r="CD578" s="116"/>
      <c r="CN578" s="116"/>
      <c r="CX578" s="116"/>
      <c r="DH578" s="116"/>
      <c r="DR578" s="116"/>
      <c r="EB578" s="116"/>
      <c r="EL578" s="116"/>
      <c r="EV578" s="116"/>
      <c r="FF578" s="116"/>
      <c r="FP578" s="116"/>
      <c r="FZ578" s="116"/>
      <c r="GJ578" s="116"/>
      <c r="GT578" s="116"/>
      <c r="HD578" s="116"/>
      <c r="HN578" s="116"/>
      <c r="HX578" s="116"/>
      <c r="IH578" s="116"/>
    </row>
    <row xmlns:x14ac="http://schemas.microsoft.com/office/spreadsheetml/2009/9/ac" r="579" s="3" customFormat="true" x14ac:dyDescent="0.25">
      <c r="A579" s="371"/>
      <c r="B579" s="116"/>
      <c r="L579" s="116"/>
      <c r="V579" s="116"/>
      <c r="AF579" s="116"/>
      <c r="AP579" s="116"/>
      <c r="AZ579" s="116"/>
      <c r="BA579" s="116"/>
      <c r="BJ579" s="116"/>
      <c r="BK579" s="116"/>
      <c r="BT579" s="116"/>
      <c r="BU579" s="116"/>
      <c r="CD579" s="116"/>
      <c r="CN579" s="116"/>
      <c r="CX579" s="116"/>
      <c r="DH579" s="116"/>
      <c r="DR579" s="116"/>
      <c r="EB579" s="116"/>
      <c r="EL579" s="116"/>
      <c r="EV579" s="116"/>
      <c r="FF579" s="116"/>
      <c r="FP579" s="116"/>
      <c r="FZ579" s="116"/>
      <c r="GJ579" s="116"/>
      <c r="GT579" s="116"/>
      <c r="HD579" s="116"/>
      <c r="HN579" s="116"/>
      <c r="HX579" s="116"/>
      <c r="IH579" s="116"/>
    </row>
    <row xmlns:x14ac="http://schemas.microsoft.com/office/spreadsheetml/2009/9/ac" r="580" s="3" customFormat="true" x14ac:dyDescent="0.25">
      <c r="A580" s="371"/>
      <c r="B580" s="116"/>
      <c r="L580" s="116"/>
      <c r="V580" s="116"/>
      <c r="AF580" s="116"/>
      <c r="AP580" s="116"/>
      <c r="AZ580" s="116"/>
      <c r="BA580" s="116"/>
      <c r="BJ580" s="116"/>
      <c r="BK580" s="116"/>
      <c r="BT580" s="116"/>
      <c r="BU580" s="116"/>
      <c r="CD580" s="116"/>
      <c r="CN580" s="116"/>
      <c r="CX580" s="116"/>
      <c r="DH580" s="116"/>
      <c r="DR580" s="116"/>
      <c r="EB580" s="116"/>
      <c r="EL580" s="116"/>
      <c r="EV580" s="116"/>
      <c r="FF580" s="116"/>
      <c r="FP580" s="116"/>
      <c r="FZ580" s="116"/>
      <c r="GJ580" s="116"/>
      <c r="GT580" s="116"/>
      <c r="HD580" s="116"/>
      <c r="HN580" s="116"/>
      <c r="HX580" s="116"/>
      <c r="IH580" s="116"/>
    </row>
    <row xmlns:x14ac="http://schemas.microsoft.com/office/spreadsheetml/2009/9/ac" r="581" s="3" customFormat="true" x14ac:dyDescent="0.25">
      <c r="A581" s="371"/>
      <c r="B581" s="116"/>
      <c r="L581" s="116"/>
      <c r="V581" s="116"/>
      <c r="AF581" s="116"/>
      <c r="AP581" s="116"/>
      <c r="AZ581" s="116"/>
      <c r="BA581" s="116"/>
      <c r="BJ581" s="116"/>
      <c r="BK581" s="116"/>
      <c r="BT581" s="116"/>
      <c r="BU581" s="116"/>
      <c r="CD581" s="116"/>
      <c r="CN581" s="116"/>
      <c r="CX581" s="116"/>
      <c r="DH581" s="116"/>
      <c r="DR581" s="116"/>
      <c r="EB581" s="116"/>
      <c r="EL581" s="116"/>
      <c r="EV581" s="116"/>
      <c r="FF581" s="116"/>
      <c r="FP581" s="116"/>
      <c r="FZ581" s="116"/>
      <c r="GJ581" s="116"/>
      <c r="GT581" s="116"/>
      <c r="HD581" s="116"/>
      <c r="HN581" s="116"/>
      <c r="HX581" s="116"/>
      <c r="IH581" s="116"/>
    </row>
    <row xmlns:x14ac="http://schemas.microsoft.com/office/spreadsheetml/2009/9/ac" r="582" s="3" customFormat="true" x14ac:dyDescent="0.25">
      <c r="A582" s="371"/>
      <c r="B582" s="116"/>
      <c r="L582" s="116"/>
      <c r="V582" s="116"/>
      <c r="AF582" s="116"/>
      <c r="AP582" s="116"/>
      <c r="AZ582" s="116"/>
      <c r="BA582" s="116"/>
      <c r="BJ582" s="116"/>
      <c r="BK582" s="116"/>
      <c r="BT582" s="116"/>
      <c r="BU582" s="116"/>
      <c r="CD582" s="116"/>
      <c r="CN582" s="116"/>
      <c r="CX582" s="116"/>
      <c r="DH582" s="116"/>
      <c r="DR582" s="116"/>
      <c r="EB582" s="116"/>
      <c r="EL582" s="116"/>
      <c r="EV582" s="116"/>
      <c r="FF582" s="116"/>
      <c r="FP582" s="116"/>
      <c r="FZ582" s="116"/>
      <c r="GJ582" s="116"/>
      <c r="GT582" s="116"/>
      <c r="HD582" s="116"/>
      <c r="HN582" s="116"/>
      <c r="HX582" s="116"/>
      <c r="IH582" s="116"/>
    </row>
    <row xmlns:x14ac="http://schemas.microsoft.com/office/spreadsheetml/2009/9/ac" r="583" s="3" customFormat="true" x14ac:dyDescent="0.25">
      <c r="A583" s="371"/>
      <c r="B583" s="116"/>
      <c r="L583" s="116"/>
      <c r="V583" s="116"/>
      <c r="AF583" s="116"/>
      <c r="AP583" s="116"/>
      <c r="AZ583" s="116"/>
      <c r="BA583" s="116"/>
      <c r="BJ583" s="116"/>
      <c r="BK583" s="116"/>
      <c r="BT583" s="116"/>
      <c r="BU583" s="116"/>
      <c r="CD583" s="116"/>
      <c r="CN583" s="116"/>
      <c r="CX583" s="116"/>
      <c r="DH583" s="116"/>
      <c r="DR583" s="116"/>
      <c r="EB583" s="116"/>
      <c r="EL583" s="116"/>
      <c r="EV583" s="116"/>
      <c r="FF583" s="116"/>
      <c r="FP583" s="116"/>
      <c r="FZ583" s="116"/>
      <c r="GJ583" s="116"/>
      <c r="GT583" s="116"/>
      <c r="HD583" s="116"/>
      <c r="HN583" s="116"/>
      <c r="HX583" s="116"/>
      <c r="IH583" s="116"/>
    </row>
    <row xmlns:x14ac="http://schemas.microsoft.com/office/spreadsheetml/2009/9/ac" r="584" s="3" customFormat="true" x14ac:dyDescent="0.25">
      <c r="A584" s="371"/>
      <c r="B584" s="116"/>
      <c r="L584" s="116"/>
      <c r="V584" s="116"/>
      <c r="AF584" s="116"/>
      <c r="AP584" s="116"/>
      <c r="AZ584" s="116"/>
      <c r="BA584" s="116"/>
      <c r="BJ584" s="116"/>
      <c r="BK584" s="116"/>
      <c r="BT584" s="116"/>
      <c r="BU584" s="116"/>
      <c r="CD584" s="116"/>
      <c r="CN584" s="116"/>
      <c r="CX584" s="116"/>
      <c r="DH584" s="116"/>
      <c r="DR584" s="116"/>
      <c r="EB584" s="116"/>
      <c r="EL584" s="116"/>
      <c r="EV584" s="116"/>
      <c r="FF584" s="116"/>
      <c r="FP584" s="116"/>
      <c r="FZ584" s="116"/>
      <c r="GJ584" s="116"/>
      <c r="GT584" s="116"/>
      <c r="HD584" s="116"/>
      <c r="HN584" s="116"/>
      <c r="HX584" s="116"/>
      <c r="IH584" s="116"/>
    </row>
    <row xmlns:x14ac="http://schemas.microsoft.com/office/spreadsheetml/2009/9/ac" r="585" s="3" customFormat="true" x14ac:dyDescent="0.25">
      <c r="A585" s="371"/>
      <c r="B585" s="116"/>
      <c r="L585" s="116"/>
      <c r="V585" s="116"/>
      <c r="AF585" s="116"/>
      <c r="AP585" s="116"/>
      <c r="AZ585" s="116"/>
      <c r="BA585" s="116"/>
      <c r="BJ585" s="116"/>
      <c r="BK585" s="116"/>
      <c r="BT585" s="116"/>
      <c r="BU585" s="116"/>
      <c r="CD585" s="116"/>
      <c r="CN585" s="116"/>
      <c r="CX585" s="116"/>
      <c r="DH585" s="116"/>
      <c r="DR585" s="116"/>
      <c r="EB585" s="116"/>
      <c r="EL585" s="116"/>
      <c r="EV585" s="116"/>
      <c r="FF585" s="116"/>
      <c r="FP585" s="116"/>
      <c r="FZ585" s="116"/>
      <c r="GJ585" s="116"/>
      <c r="GT585" s="116"/>
      <c r="HD585" s="116"/>
      <c r="HN585" s="116"/>
      <c r="HX585" s="116"/>
      <c r="IH585" s="116"/>
    </row>
    <row xmlns:x14ac="http://schemas.microsoft.com/office/spreadsheetml/2009/9/ac" r="586" s="3" customFormat="true" x14ac:dyDescent="0.25">
      <c r="A586" s="371"/>
      <c r="B586" s="116"/>
      <c r="L586" s="116"/>
      <c r="V586" s="116"/>
      <c r="AF586" s="116"/>
      <c r="AP586" s="116"/>
      <c r="AZ586" s="116"/>
      <c r="BA586" s="116"/>
      <c r="BJ586" s="116"/>
      <c r="BK586" s="116"/>
      <c r="BT586" s="116"/>
      <c r="BU586" s="116"/>
      <c r="CD586" s="116"/>
      <c r="CN586" s="116"/>
      <c r="CX586" s="116"/>
      <c r="DH586" s="116"/>
      <c r="DR586" s="116"/>
      <c r="EB586" s="116"/>
      <c r="EL586" s="116"/>
      <c r="EV586" s="116"/>
      <c r="FF586" s="116"/>
      <c r="FP586" s="116"/>
      <c r="FZ586" s="116"/>
      <c r="GJ586" s="116"/>
      <c r="GT586" s="116"/>
      <c r="HD586" s="116"/>
      <c r="HN586" s="116"/>
      <c r="HX586" s="116"/>
      <c r="IH586" s="116"/>
    </row>
    <row xmlns:x14ac="http://schemas.microsoft.com/office/spreadsheetml/2009/9/ac" r="587" s="3" customFormat="true" x14ac:dyDescent="0.25">
      <c r="A587" s="371"/>
      <c r="B587" s="116"/>
      <c r="L587" s="116"/>
      <c r="V587" s="116"/>
      <c r="AF587" s="116"/>
      <c r="AP587" s="116"/>
      <c r="AZ587" s="116"/>
      <c r="BA587" s="116"/>
      <c r="BJ587" s="116"/>
      <c r="BK587" s="116"/>
      <c r="BT587" s="116"/>
      <c r="BU587" s="116"/>
      <c r="CD587" s="116"/>
      <c r="CN587" s="116"/>
      <c r="CX587" s="116"/>
      <c r="DH587" s="116"/>
      <c r="DR587" s="116"/>
      <c r="EB587" s="116"/>
      <c r="EL587" s="116"/>
      <c r="EV587" s="116"/>
      <c r="FF587" s="116"/>
      <c r="FP587" s="116"/>
      <c r="FZ587" s="116"/>
      <c r="GJ587" s="116"/>
      <c r="GT587" s="116"/>
      <c r="HD587" s="116"/>
      <c r="HN587" s="116"/>
      <c r="HX587" s="116"/>
      <c r="IH587" s="116"/>
    </row>
    <row xmlns:x14ac="http://schemas.microsoft.com/office/spreadsheetml/2009/9/ac" r="588" s="3" customFormat="true" x14ac:dyDescent="0.25">
      <c r="A588" s="371"/>
      <c r="B588" s="116"/>
      <c r="L588" s="116"/>
      <c r="V588" s="116"/>
      <c r="AF588" s="116"/>
      <c r="AP588" s="116"/>
      <c r="AZ588" s="116"/>
      <c r="BA588" s="116"/>
      <c r="BJ588" s="116"/>
      <c r="BK588" s="116"/>
      <c r="BT588" s="116"/>
      <c r="BU588" s="116"/>
      <c r="CD588" s="116"/>
      <c r="CN588" s="116"/>
      <c r="CX588" s="116"/>
      <c r="DH588" s="116"/>
      <c r="DR588" s="116"/>
      <c r="EB588" s="116"/>
      <c r="EL588" s="116"/>
      <c r="EV588" s="116"/>
      <c r="FF588" s="116"/>
      <c r="FP588" s="116"/>
      <c r="FZ588" s="116"/>
      <c r="GJ588" s="116"/>
      <c r="GT588" s="116"/>
      <c r="HD588" s="116"/>
      <c r="HN588" s="116"/>
      <c r="HX588" s="116"/>
      <c r="IH588" s="116"/>
    </row>
    <row xmlns:x14ac="http://schemas.microsoft.com/office/spreadsheetml/2009/9/ac" r="589" s="3" customFormat="true" x14ac:dyDescent="0.25">
      <c r="A589" s="371"/>
      <c r="B589" s="116"/>
      <c r="L589" s="116"/>
      <c r="V589" s="116"/>
      <c r="AF589" s="116"/>
      <c r="AP589" s="116"/>
      <c r="AZ589" s="116"/>
      <c r="BA589" s="116"/>
      <c r="BJ589" s="116"/>
      <c r="BK589" s="116"/>
      <c r="BT589" s="116"/>
      <c r="BU589" s="116"/>
      <c r="CD589" s="116"/>
      <c r="CN589" s="116"/>
      <c r="CX589" s="116"/>
      <c r="DH589" s="116"/>
      <c r="DR589" s="116"/>
      <c r="EB589" s="116"/>
      <c r="EL589" s="116"/>
      <c r="EV589" s="116"/>
      <c r="FF589" s="116"/>
      <c r="FP589" s="116"/>
      <c r="FZ589" s="116"/>
      <c r="GJ589" s="116"/>
      <c r="GT589" s="116"/>
      <c r="HD589" s="116"/>
      <c r="HN589" s="116"/>
      <c r="HX589" s="116"/>
      <c r="IH589" s="116"/>
    </row>
    <row xmlns:x14ac="http://schemas.microsoft.com/office/spreadsheetml/2009/9/ac" r="590" s="3" customFormat="true" x14ac:dyDescent="0.25">
      <c r="A590" s="371"/>
      <c r="B590" s="116"/>
      <c r="L590" s="116"/>
      <c r="V590" s="116"/>
      <c r="AF590" s="116"/>
      <c r="AP590" s="116"/>
      <c r="AZ590" s="116"/>
      <c r="BA590" s="116"/>
      <c r="BJ590" s="116"/>
      <c r="BK590" s="116"/>
      <c r="BT590" s="116"/>
      <c r="BU590" s="116"/>
      <c r="CD590" s="116"/>
      <c r="CN590" s="116"/>
      <c r="CX590" s="116"/>
      <c r="DH590" s="116"/>
      <c r="DR590" s="116"/>
      <c r="EB590" s="116"/>
      <c r="EL590" s="116"/>
      <c r="EV590" s="116"/>
      <c r="FF590" s="116"/>
      <c r="FP590" s="116"/>
      <c r="FZ590" s="116"/>
      <c r="GJ590" s="116"/>
      <c r="GT590" s="116"/>
      <c r="HD590" s="116"/>
      <c r="HN590" s="116"/>
      <c r="HX590" s="116"/>
      <c r="IH590" s="116"/>
    </row>
    <row xmlns:x14ac="http://schemas.microsoft.com/office/spreadsheetml/2009/9/ac" r="591" s="3" customFormat="true" x14ac:dyDescent="0.25">
      <c r="A591" s="371"/>
      <c r="B591" s="116"/>
      <c r="L591" s="116"/>
      <c r="V591" s="116"/>
      <c r="AF591" s="116"/>
      <c r="AP591" s="116"/>
      <c r="AZ591" s="116"/>
      <c r="BA591" s="116"/>
      <c r="BJ591" s="116"/>
      <c r="BK591" s="116"/>
      <c r="BT591" s="116"/>
      <c r="BU591" s="116"/>
      <c r="CD591" s="116"/>
      <c r="CN591" s="116"/>
      <c r="CX591" s="116"/>
      <c r="DH591" s="116"/>
      <c r="DR591" s="116"/>
      <c r="EB591" s="116"/>
      <c r="EL591" s="116"/>
      <c r="EV591" s="116"/>
      <c r="FF591" s="116"/>
      <c r="FP591" s="116"/>
      <c r="FZ591" s="116"/>
      <c r="GJ591" s="116"/>
      <c r="GT591" s="116"/>
      <c r="HD591" s="116"/>
      <c r="HN591" s="116"/>
      <c r="HX591" s="116"/>
      <c r="IH591" s="116"/>
    </row>
    <row xmlns:x14ac="http://schemas.microsoft.com/office/spreadsheetml/2009/9/ac" r="592" s="3" customFormat="true" x14ac:dyDescent="0.25">
      <c r="A592" s="371"/>
      <c r="B592" s="116"/>
      <c r="L592" s="116"/>
      <c r="V592" s="116"/>
      <c r="AF592" s="116"/>
      <c r="AP592" s="116"/>
      <c r="AZ592" s="116"/>
      <c r="BA592" s="116"/>
      <c r="BJ592" s="116"/>
      <c r="BK592" s="116"/>
      <c r="BT592" s="116"/>
      <c r="BU592" s="116"/>
      <c r="CD592" s="116"/>
      <c r="CN592" s="116"/>
      <c r="CX592" s="116"/>
      <c r="DH592" s="116"/>
      <c r="DR592" s="116"/>
      <c r="EB592" s="116"/>
      <c r="EL592" s="116"/>
      <c r="EV592" s="116"/>
      <c r="FF592" s="116"/>
      <c r="FP592" s="116"/>
      <c r="FZ592" s="116"/>
      <c r="GJ592" s="116"/>
      <c r="GT592" s="116"/>
      <c r="HD592" s="116"/>
      <c r="HN592" s="116"/>
      <c r="HX592" s="116"/>
      <c r="IH592" s="116"/>
    </row>
    <row xmlns:x14ac="http://schemas.microsoft.com/office/spreadsheetml/2009/9/ac" r="593" s="3" customFormat="true" x14ac:dyDescent="0.25">
      <c r="A593" s="371"/>
      <c r="B593" s="116"/>
      <c r="L593" s="116"/>
      <c r="V593" s="116"/>
      <c r="AF593" s="116"/>
      <c r="AP593" s="116"/>
      <c r="AZ593" s="116"/>
      <c r="BA593" s="116"/>
      <c r="BJ593" s="116"/>
      <c r="BK593" s="116"/>
      <c r="BT593" s="116"/>
      <c r="BU593" s="116"/>
      <c r="CD593" s="116"/>
      <c r="CN593" s="116"/>
      <c r="CX593" s="116"/>
      <c r="DH593" s="116"/>
      <c r="DR593" s="116"/>
      <c r="EB593" s="116"/>
      <c r="EL593" s="116"/>
      <c r="EV593" s="116"/>
      <c r="FF593" s="116"/>
      <c r="FP593" s="116"/>
      <c r="FZ593" s="116"/>
      <c r="GJ593" s="116"/>
      <c r="GT593" s="116"/>
      <c r="HD593" s="116"/>
      <c r="HN593" s="116"/>
      <c r="HX593" s="116"/>
      <c r="IH593" s="116"/>
    </row>
    <row xmlns:x14ac="http://schemas.microsoft.com/office/spreadsheetml/2009/9/ac" r="594" s="3" customFormat="true" x14ac:dyDescent="0.25">
      <c r="A594" s="371"/>
      <c r="B594" s="116"/>
      <c r="L594" s="116"/>
      <c r="V594" s="116"/>
      <c r="AF594" s="116"/>
      <c r="AP594" s="116"/>
      <c r="AZ594" s="116"/>
      <c r="BA594" s="116"/>
      <c r="BJ594" s="116"/>
      <c r="BK594" s="116"/>
      <c r="BT594" s="116"/>
      <c r="BU594" s="116"/>
      <c r="CD594" s="116"/>
      <c r="CN594" s="116"/>
      <c r="CX594" s="116"/>
      <c r="DH594" s="116"/>
      <c r="DR594" s="116"/>
      <c r="EB594" s="116"/>
      <c r="EL594" s="116"/>
      <c r="EV594" s="116"/>
      <c r="FF594" s="116"/>
      <c r="FP594" s="116"/>
      <c r="FZ594" s="116"/>
      <c r="GJ594" s="116"/>
      <c r="GT594" s="116"/>
      <c r="HD594" s="116"/>
      <c r="HN594" s="116"/>
      <c r="HX594" s="116"/>
      <c r="IH594" s="116"/>
    </row>
    <row xmlns:x14ac="http://schemas.microsoft.com/office/spreadsheetml/2009/9/ac" r="595" s="3" customFormat="true" x14ac:dyDescent="0.25">
      <c r="A595" s="371"/>
      <c r="B595" s="116"/>
      <c r="L595" s="116"/>
      <c r="V595" s="116"/>
      <c r="AF595" s="116"/>
      <c r="AP595" s="116"/>
      <c r="AZ595" s="116"/>
      <c r="BA595" s="116"/>
      <c r="BJ595" s="116"/>
      <c r="BK595" s="116"/>
      <c r="BT595" s="116"/>
      <c r="BU595" s="116"/>
      <c r="CD595" s="116"/>
      <c r="CN595" s="116"/>
      <c r="CX595" s="116"/>
      <c r="DH595" s="116"/>
      <c r="DR595" s="116"/>
      <c r="EB595" s="116"/>
      <c r="EL595" s="116"/>
      <c r="EV595" s="116"/>
      <c r="FF595" s="116"/>
      <c r="FP595" s="116"/>
      <c r="FZ595" s="116"/>
      <c r="GJ595" s="116"/>
      <c r="GT595" s="116"/>
      <c r="HD595" s="116"/>
      <c r="HN595" s="116"/>
      <c r="HX595" s="116"/>
      <c r="IH595" s="116"/>
    </row>
    <row xmlns:x14ac="http://schemas.microsoft.com/office/spreadsheetml/2009/9/ac" r="596" s="3" customFormat="true" x14ac:dyDescent="0.25">
      <c r="A596" s="371"/>
      <c r="B596" s="116"/>
      <c r="L596" s="116"/>
      <c r="V596" s="116"/>
      <c r="AF596" s="116"/>
      <c r="AP596" s="116"/>
      <c r="AZ596" s="116"/>
      <c r="BA596" s="116"/>
      <c r="BJ596" s="116"/>
      <c r="BK596" s="116"/>
      <c r="BT596" s="116"/>
      <c r="BU596" s="116"/>
      <c r="CD596" s="116"/>
      <c r="CN596" s="116"/>
      <c r="CX596" s="116"/>
      <c r="DH596" s="116"/>
      <c r="DR596" s="116"/>
      <c r="EB596" s="116"/>
      <c r="EL596" s="116"/>
      <c r="EV596" s="116"/>
      <c r="FF596" s="116"/>
      <c r="FP596" s="116"/>
      <c r="FZ596" s="116"/>
      <c r="GJ596" s="116"/>
      <c r="GT596" s="116"/>
      <c r="HD596" s="116"/>
      <c r="HN596" s="116"/>
      <c r="HX596" s="116"/>
      <c r="IH596" s="116"/>
    </row>
    <row xmlns:x14ac="http://schemas.microsoft.com/office/spreadsheetml/2009/9/ac" r="597" s="3" customFormat="true" x14ac:dyDescent="0.25">
      <c r="A597" s="371"/>
      <c r="B597" s="116"/>
      <c r="L597" s="116"/>
      <c r="V597" s="116"/>
      <c r="AF597" s="116"/>
      <c r="AP597" s="116"/>
      <c r="AZ597" s="116"/>
      <c r="BA597" s="116"/>
      <c r="BJ597" s="116"/>
      <c r="BK597" s="116"/>
      <c r="BT597" s="116"/>
      <c r="BU597" s="116"/>
      <c r="CD597" s="116"/>
      <c r="CN597" s="116"/>
      <c r="CX597" s="116"/>
      <c r="DH597" s="116"/>
      <c r="DR597" s="116"/>
      <c r="EB597" s="116"/>
      <c r="EL597" s="116"/>
      <c r="EV597" s="116"/>
      <c r="FF597" s="116"/>
      <c r="FP597" s="116"/>
      <c r="FZ597" s="116"/>
      <c r="GJ597" s="116"/>
      <c r="GT597" s="116"/>
      <c r="HD597" s="116"/>
      <c r="HN597" s="116"/>
      <c r="HX597" s="116"/>
      <c r="IH597" s="116"/>
    </row>
    <row xmlns:x14ac="http://schemas.microsoft.com/office/spreadsheetml/2009/9/ac" r="598" s="3" customFormat="true" x14ac:dyDescent="0.25">
      <c r="A598" s="371"/>
      <c r="B598" s="116"/>
      <c r="L598" s="116"/>
      <c r="V598" s="116"/>
      <c r="AF598" s="116"/>
      <c r="AP598" s="116"/>
      <c r="AZ598" s="116"/>
      <c r="BA598" s="116"/>
      <c r="BJ598" s="116"/>
      <c r="BK598" s="116"/>
      <c r="BT598" s="116"/>
      <c r="BU598" s="116"/>
      <c r="CD598" s="116"/>
      <c r="CN598" s="116"/>
      <c r="CX598" s="116"/>
      <c r="DH598" s="116"/>
      <c r="DR598" s="116"/>
      <c r="EB598" s="116"/>
      <c r="EL598" s="116"/>
      <c r="EV598" s="116"/>
      <c r="FF598" s="116"/>
      <c r="FP598" s="116"/>
      <c r="FZ598" s="116"/>
      <c r="GJ598" s="116"/>
      <c r="GT598" s="116"/>
      <c r="HD598" s="116"/>
      <c r="HN598" s="116"/>
      <c r="HX598" s="116"/>
      <c r="IH598" s="116"/>
    </row>
    <row xmlns:x14ac="http://schemas.microsoft.com/office/spreadsheetml/2009/9/ac" r="599" s="3" customFormat="true" x14ac:dyDescent="0.25">
      <c r="A599" s="371"/>
      <c r="B599" s="116"/>
      <c r="L599" s="116"/>
      <c r="V599" s="116"/>
      <c r="AF599" s="116"/>
      <c r="AP599" s="116"/>
      <c r="AZ599" s="116"/>
      <c r="BA599" s="116"/>
      <c r="BJ599" s="116"/>
      <c r="BK599" s="116"/>
      <c r="BT599" s="116"/>
      <c r="BU599" s="116"/>
      <c r="CD599" s="116"/>
      <c r="CN599" s="116"/>
      <c r="CX599" s="116"/>
      <c r="DH599" s="116"/>
      <c r="DR599" s="116"/>
      <c r="EB599" s="116"/>
      <c r="EL599" s="116"/>
      <c r="EV599" s="116"/>
      <c r="FF599" s="116"/>
      <c r="FP599" s="116"/>
      <c r="FZ599" s="116"/>
      <c r="GJ599" s="116"/>
      <c r="GT599" s="116"/>
      <c r="HD599" s="116"/>
      <c r="HN599" s="116"/>
      <c r="HX599" s="116"/>
      <c r="IH599" s="116"/>
    </row>
    <row xmlns:x14ac="http://schemas.microsoft.com/office/spreadsheetml/2009/9/ac" r="600" s="3" customFormat="true" x14ac:dyDescent="0.25">
      <c r="A600" s="371"/>
      <c r="B600" s="116"/>
      <c r="L600" s="116"/>
      <c r="V600" s="116"/>
      <c r="AF600" s="116"/>
      <c r="AP600" s="116"/>
      <c r="AZ600" s="116"/>
      <c r="BA600" s="116"/>
      <c r="BJ600" s="116"/>
      <c r="BK600" s="116"/>
      <c r="BT600" s="116"/>
      <c r="BU600" s="116"/>
      <c r="CD600" s="116"/>
      <c r="CN600" s="116"/>
      <c r="CX600" s="116"/>
      <c r="DH600" s="116"/>
      <c r="DR600" s="116"/>
      <c r="EB600" s="116"/>
      <c r="EL600" s="116"/>
      <c r="EV600" s="116"/>
      <c r="FF600" s="116"/>
      <c r="FP600" s="116"/>
      <c r="FZ600" s="116"/>
      <c r="GJ600" s="116"/>
      <c r="GT600" s="116"/>
      <c r="HD600" s="116"/>
      <c r="HN600" s="116"/>
      <c r="HX600" s="116"/>
      <c r="IH600" s="116"/>
    </row>
    <row xmlns:x14ac="http://schemas.microsoft.com/office/spreadsheetml/2009/9/ac" r="601" s="3" customFormat="true" x14ac:dyDescent="0.25">
      <c r="A601" s="371"/>
      <c r="B601" s="116"/>
      <c r="L601" s="116"/>
      <c r="V601" s="116"/>
      <c r="AF601" s="116"/>
      <c r="AP601" s="116"/>
      <c r="AZ601" s="116"/>
      <c r="BA601" s="116"/>
      <c r="BJ601" s="116"/>
      <c r="BK601" s="116"/>
      <c r="BT601" s="116"/>
      <c r="BU601" s="116"/>
      <c r="CD601" s="116"/>
      <c r="CN601" s="116"/>
      <c r="CX601" s="116"/>
      <c r="DH601" s="116"/>
      <c r="DR601" s="116"/>
      <c r="EB601" s="116"/>
      <c r="EL601" s="116"/>
      <c r="EV601" s="116"/>
      <c r="FF601" s="116"/>
      <c r="FP601" s="116"/>
      <c r="FZ601" s="116"/>
      <c r="GJ601" s="116"/>
      <c r="GT601" s="116"/>
      <c r="HD601" s="116"/>
      <c r="HN601" s="116"/>
      <c r="HX601" s="116"/>
      <c r="IH601" s="116"/>
    </row>
    <row xmlns:x14ac="http://schemas.microsoft.com/office/spreadsheetml/2009/9/ac" r="602" s="3" customFormat="true" x14ac:dyDescent="0.25">
      <c r="A602" s="371"/>
      <c r="B602" s="116"/>
      <c r="L602" s="116"/>
      <c r="V602" s="116"/>
      <c r="AF602" s="116"/>
      <c r="AP602" s="116"/>
      <c r="AZ602" s="116"/>
      <c r="BA602" s="116"/>
      <c r="BJ602" s="116"/>
      <c r="BK602" s="116"/>
      <c r="BT602" s="116"/>
      <c r="BU602" s="116"/>
      <c r="CD602" s="116"/>
      <c r="CN602" s="116"/>
      <c r="CX602" s="116"/>
      <c r="DH602" s="116"/>
      <c r="DR602" s="116"/>
      <c r="EB602" s="116"/>
      <c r="EL602" s="116"/>
      <c r="EV602" s="116"/>
      <c r="FF602" s="116"/>
      <c r="FP602" s="116"/>
      <c r="FZ602" s="116"/>
      <c r="GJ602" s="116"/>
      <c r="GT602" s="116"/>
      <c r="HD602" s="116"/>
      <c r="HN602" s="116"/>
      <c r="HX602" s="116"/>
      <c r="IH602" s="116"/>
    </row>
    <row xmlns:x14ac="http://schemas.microsoft.com/office/spreadsheetml/2009/9/ac" r="603" s="3" customFormat="true" x14ac:dyDescent="0.25">
      <c r="A603" s="371"/>
      <c r="B603" s="116"/>
      <c r="L603" s="116"/>
      <c r="V603" s="116"/>
      <c r="AF603" s="116"/>
      <c r="AP603" s="116"/>
      <c r="AZ603" s="116"/>
      <c r="BA603" s="116"/>
      <c r="BJ603" s="116"/>
      <c r="BK603" s="116"/>
      <c r="BT603" s="116"/>
      <c r="BU603" s="116"/>
      <c r="CD603" s="116"/>
      <c r="CN603" s="116"/>
      <c r="CX603" s="116"/>
      <c r="DH603" s="116"/>
      <c r="DR603" s="116"/>
      <c r="EB603" s="116"/>
      <c r="EL603" s="116"/>
      <c r="EV603" s="116"/>
      <c r="FF603" s="116"/>
      <c r="FP603" s="116"/>
      <c r="FZ603" s="116"/>
      <c r="GJ603" s="116"/>
      <c r="GT603" s="116"/>
      <c r="HD603" s="116"/>
      <c r="HN603" s="116"/>
      <c r="HX603" s="116"/>
      <c r="IH603" s="116"/>
    </row>
    <row xmlns:x14ac="http://schemas.microsoft.com/office/spreadsheetml/2009/9/ac" r="604" s="3" customFormat="true" x14ac:dyDescent="0.25">
      <c r="A604" s="371"/>
      <c r="B604" s="116"/>
      <c r="L604" s="116"/>
      <c r="V604" s="116"/>
      <c r="AF604" s="116"/>
      <c r="AP604" s="116"/>
      <c r="AZ604" s="116"/>
      <c r="BA604" s="116"/>
      <c r="BJ604" s="116"/>
      <c r="BK604" s="116"/>
      <c r="BT604" s="116"/>
      <c r="BU604" s="116"/>
      <c r="CD604" s="116"/>
      <c r="CN604" s="116"/>
      <c r="CX604" s="116"/>
      <c r="DH604" s="116"/>
      <c r="DR604" s="116"/>
      <c r="EB604" s="116"/>
      <c r="EL604" s="116"/>
      <c r="EV604" s="116"/>
      <c r="FF604" s="116"/>
      <c r="FP604" s="116"/>
      <c r="FZ604" s="116"/>
      <c r="GJ604" s="116"/>
      <c r="GT604" s="116"/>
      <c r="HD604" s="116"/>
      <c r="HN604" s="116"/>
      <c r="HX604" s="116"/>
      <c r="IH604" s="116"/>
    </row>
    <row xmlns:x14ac="http://schemas.microsoft.com/office/spreadsheetml/2009/9/ac" r="605" s="3" customFormat="true" x14ac:dyDescent="0.25">
      <c r="A605" s="371"/>
      <c r="B605" s="116"/>
      <c r="L605" s="116"/>
      <c r="V605" s="116"/>
      <c r="AF605" s="116"/>
      <c r="AP605" s="116"/>
      <c r="AZ605" s="116"/>
      <c r="BA605" s="116"/>
      <c r="BJ605" s="116"/>
      <c r="BK605" s="116"/>
      <c r="BT605" s="116"/>
      <c r="BU605" s="116"/>
      <c r="CD605" s="116"/>
      <c r="CN605" s="116"/>
      <c r="CX605" s="116"/>
      <c r="DH605" s="116"/>
      <c r="DR605" s="116"/>
      <c r="EB605" s="116"/>
      <c r="EL605" s="116"/>
      <c r="EV605" s="116"/>
      <c r="FF605" s="116"/>
      <c r="FP605" s="116"/>
      <c r="FZ605" s="116"/>
      <c r="GJ605" s="116"/>
      <c r="GT605" s="116"/>
      <c r="HD605" s="116"/>
      <c r="HN605" s="116"/>
      <c r="HX605" s="116"/>
      <c r="IH605" s="116"/>
    </row>
    <row xmlns:x14ac="http://schemas.microsoft.com/office/spreadsheetml/2009/9/ac" r="606" s="3" customFormat="true" x14ac:dyDescent="0.25">
      <c r="A606" s="371"/>
      <c r="B606" s="116"/>
      <c r="L606" s="116"/>
      <c r="V606" s="116"/>
      <c r="AF606" s="116"/>
      <c r="AP606" s="116"/>
      <c r="AZ606" s="116"/>
      <c r="BA606" s="116"/>
      <c r="BJ606" s="116"/>
      <c r="BK606" s="116"/>
      <c r="BT606" s="116"/>
      <c r="BU606" s="116"/>
      <c r="CD606" s="116"/>
      <c r="CN606" s="116"/>
      <c r="CX606" s="116"/>
      <c r="DH606" s="116"/>
      <c r="DR606" s="116"/>
      <c r="EB606" s="116"/>
      <c r="EL606" s="116"/>
      <c r="EV606" s="116"/>
      <c r="FF606" s="116"/>
      <c r="FP606" s="116"/>
      <c r="FZ606" s="116"/>
      <c r="GJ606" s="116"/>
      <c r="GT606" s="116"/>
      <c r="HD606" s="116"/>
      <c r="HN606" s="116"/>
      <c r="HX606" s="116"/>
      <c r="IH606" s="116"/>
    </row>
    <row xmlns:x14ac="http://schemas.microsoft.com/office/spreadsheetml/2009/9/ac" r="607" s="3" customFormat="true" x14ac:dyDescent="0.25">
      <c r="A607" s="371"/>
      <c r="B607" s="116"/>
      <c r="L607" s="116"/>
      <c r="V607" s="116"/>
      <c r="AF607" s="116"/>
      <c r="AP607" s="116"/>
      <c r="AZ607" s="116"/>
      <c r="BA607" s="116"/>
      <c r="BJ607" s="116"/>
      <c r="BK607" s="116"/>
      <c r="BT607" s="116"/>
      <c r="BU607" s="116"/>
      <c r="CD607" s="116"/>
      <c r="CN607" s="116"/>
      <c r="CX607" s="116"/>
      <c r="DH607" s="116"/>
      <c r="DR607" s="116"/>
      <c r="EB607" s="116"/>
      <c r="EL607" s="116"/>
      <c r="EV607" s="116"/>
      <c r="FF607" s="116"/>
      <c r="FP607" s="116"/>
      <c r="FZ607" s="116"/>
      <c r="GJ607" s="116"/>
      <c r="GT607" s="116"/>
      <c r="HD607" s="116"/>
      <c r="HN607" s="116"/>
      <c r="HX607" s="116"/>
      <c r="IH607" s="116"/>
    </row>
    <row xmlns:x14ac="http://schemas.microsoft.com/office/spreadsheetml/2009/9/ac" r="608" s="3" customFormat="true" x14ac:dyDescent="0.25">
      <c r="A608" s="371"/>
      <c r="B608" s="116"/>
      <c r="L608" s="116"/>
      <c r="V608" s="116"/>
      <c r="AF608" s="116"/>
      <c r="AP608" s="116"/>
      <c r="AZ608" s="116"/>
      <c r="BA608" s="116"/>
      <c r="BJ608" s="116"/>
      <c r="BK608" s="116"/>
      <c r="BT608" s="116"/>
      <c r="BU608" s="116"/>
      <c r="CD608" s="116"/>
      <c r="CN608" s="116"/>
      <c r="CX608" s="116"/>
      <c r="DH608" s="116"/>
      <c r="DR608" s="116"/>
      <c r="EB608" s="116"/>
      <c r="EL608" s="116"/>
      <c r="EV608" s="116"/>
      <c r="FF608" s="116"/>
      <c r="FP608" s="116"/>
      <c r="FZ608" s="116"/>
      <c r="GJ608" s="116"/>
      <c r="GT608" s="116"/>
      <c r="HD608" s="116"/>
      <c r="HN608" s="116"/>
      <c r="HX608" s="116"/>
      <c r="IH608" s="116"/>
    </row>
    <row xmlns:x14ac="http://schemas.microsoft.com/office/spreadsheetml/2009/9/ac" r="609" s="3" customFormat="true" x14ac:dyDescent="0.25">
      <c r="A609" s="371"/>
      <c r="B609" s="116"/>
      <c r="L609" s="116"/>
      <c r="V609" s="116"/>
      <c r="AF609" s="116"/>
      <c r="AP609" s="116"/>
      <c r="AZ609" s="116"/>
      <c r="BA609" s="116"/>
      <c r="BJ609" s="116"/>
      <c r="BK609" s="116"/>
      <c r="BT609" s="116"/>
      <c r="BU609" s="116"/>
      <c r="CD609" s="116"/>
      <c r="CN609" s="116"/>
      <c r="CX609" s="116"/>
      <c r="DH609" s="116"/>
      <c r="DR609" s="116"/>
      <c r="EB609" s="116"/>
      <c r="EL609" s="116"/>
      <c r="EV609" s="116"/>
      <c r="FF609" s="116"/>
      <c r="FP609" s="116"/>
      <c r="FZ609" s="116"/>
      <c r="GJ609" s="116"/>
      <c r="GT609" s="116"/>
      <c r="HD609" s="116"/>
      <c r="HN609" s="116"/>
      <c r="HX609" s="116"/>
      <c r="IH609" s="116"/>
    </row>
    <row xmlns:x14ac="http://schemas.microsoft.com/office/spreadsheetml/2009/9/ac" r="610" s="3" customFormat="true" x14ac:dyDescent="0.25">
      <c r="A610" s="371"/>
      <c r="B610" s="116"/>
      <c r="L610" s="116"/>
      <c r="V610" s="116"/>
      <c r="AF610" s="116"/>
      <c r="AP610" s="116"/>
      <c r="AZ610" s="116"/>
      <c r="BA610" s="116"/>
      <c r="BJ610" s="116"/>
      <c r="BK610" s="116"/>
      <c r="BT610" s="116"/>
      <c r="BU610" s="116"/>
      <c r="CD610" s="116"/>
      <c r="CN610" s="116"/>
      <c r="CX610" s="116"/>
      <c r="DH610" s="116"/>
      <c r="DR610" s="116"/>
      <c r="EB610" s="116"/>
      <c r="EL610" s="116"/>
      <c r="EV610" s="116"/>
      <c r="FF610" s="116"/>
      <c r="FP610" s="116"/>
      <c r="FZ610" s="116"/>
      <c r="GJ610" s="116"/>
      <c r="GT610" s="116"/>
      <c r="HD610" s="116"/>
      <c r="HN610" s="116"/>
      <c r="HX610" s="116"/>
      <c r="IH610" s="116"/>
    </row>
    <row xmlns:x14ac="http://schemas.microsoft.com/office/spreadsheetml/2009/9/ac" r="611" s="3" customFormat="true" x14ac:dyDescent="0.25">
      <c r="A611" s="371"/>
      <c r="B611" s="116"/>
      <c r="L611" s="116"/>
      <c r="V611" s="116"/>
      <c r="AF611" s="116"/>
      <c r="AP611" s="116"/>
      <c r="AZ611" s="116"/>
      <c r="BA611" s="116"/>
      <c r="BJ611" s="116"/>
      <c r="BK611" s="116"/>
      <c r="BT611" s="116"/>
      <c r="BU611" s="116"/>
      <c r="CD611" s="116"/>
      <c r="CN611" s="116"/>
      <c r="CX611" s="116"/>
      <c r="DH611" s="116"/>
      <c r="DR611" s="116"/>
      <c r="EB611" s="116"/>
      <c r="EL611" s="116"/>
      <c r="EV611" s="116"/>
      <c r="FF611" s="116"/>
      <c r="FP611" s="116"/>
      <c r="FZ611" s="116"/>
      <c r="GJ611" s="116"/>
      <c r="GT611" s="116"/>
      <c r="HD611" s="116"/>
      <c r="HN611" s="116"/>
      <c r="HX611" s="116"/>
      <c r="IH611" s="116"/>
    </row>
    <row xmlns:x14ac="http://schemas.microsoft.com/office/spreadsheetml/2009/9/ac" r="612" s="3" customFormat="true" x14ac:dyDescent="0.25">
      <c r="A612" s="371"/>
      <c r="B612" s="116"/>
      <c r="L612" s="116"/>
      <c r="V612" s="116"/>
      <c r="AF612" s="116"/>
      <c r="AP612" s="116"/>
      <c r="AZ612" s="116"/>
      <c r="BA612" s="116"/>
      <c r="BJ612" s="116"/>
      <c r="BK612" s="116"/>
      <c r="BT612" s="116"/>
      <c r="BU612" s="116"/>
      <c r="CD612" s="116"/>
      <c r="CN612" s="116"/>
      <c r="CX612" s="116"/>
      <c r="DH612" s="116"/>
      <c r="DR612" s="116"/>
      <c r="EB612" s="116"/>
      <c r="EL612" s="116"/>
      <c r="EV612" s="116"/>
      <c r="FF612" s="116"/>
      <c r="FP612" s="116"/>
      <c r="FZ612" s="116"/>
      <c r="GJ612" s="116"/>
      <c r="GT612" s="116"/>
      <c r="HD612" s="116"/>
      <c r="HN612" s="116"/>
      <c r="HX612" s="116"/>
      <c r="IH612" s="116"/>
    </row>
    <row xmlns:x14ac="http://schemas.microsoft.com/office/spreadsheetml/2009/9/ac" r="613" s="3" customFormat="true" x14ac:dyDescent="0.25">
      <c r="A613" s="371"/>
      <c r="B613" s="116"/>
      <c r="L613" s="116"/>
      <c r="V613" s="116"/>
      <c r="AF613" s="116"/>
      <c r="AP613" s="116"/>
      <c r="AZ613" s="116"/>
      <c r="BA613" s="116"/>
      <c r="BJ613" s="116"/>
      <c r="BK613" s="116"/>
      <c r="BT613" s="116"/>
      <c r="BU613" s="116"/>
      <c r="CD613" s="116"/>
      <c r="CN613" s="116"/>
      <c r="CX613" s="116"/>
      <c r="DH613" s="116"/>
      <c r="DR613" s="116"/>
      <c r="EB613" s="116"/>
      <c r="EL613" s="116"/>
      <c r="EV613" s="116"/>
      <c r="FF613" s="116"/>
      <c r="FP613" s="116"/>
      <c r="FZ613" s="116"/>
      <c r="GJ613" s="116"/>
      <c r="GT613" s="116"/>
      <c r="HD613" s="116"/>
      <c r="HN613" s="116"/>
      <c r="HX613" s="116"/>
      <c r="IH613" s="116"/>
    </row>
    <row xmlns:x14ac="http://schemas.microsoft.com/office/spreadsheetml/2009/9/ac" r="614" s="3" customFormat="true" x14ac:dyDescent="0.25">
      <c r="A614" s="371"/>
      <c r="B614" s="116"/>
      <c r="L614" s="116"/>
      <c r="V614" s="116"/>
      <c r="AF614" s="116"/>
      <c r="AP614" s="116"/>
      <c r="AZ614" s="116"/>
      <c r="BA614" s="116"/>
      <c r="BJ614" s="116"/>
      <c r="BK614" s="116"/>
      <c r="BT614" s="116"/>
      <c r="BU614" s="116"/>
      <c r="CD614" s="116"/>
      <c r="CN614" s="116"/>
      <c r="CX614" s="116"/>
      <c r="DH614" s="116"/>
      <c r="DR614" s="116"/>
      <c r="EB614" s="116"/>
      <c r="EL614" s="116"/>
      <c r="EV614" s="116"/>
      <c r="FF614" s="116"/>
      <c r="FP614" s="116"/>
      <c r="FZ614" s="116"/>
      <c r="GJ614" s="116"/>
      <c r="GT614" s="116"/>
      <c r="HD614" s="116"/>
      <c r="HN614" s="116"/>
      <c r="HX614" s="116"/>
      <c r="IH614" s="116"/>
    </row>
    <row xmlns:x14ac="http://schemas.microsoft.com/office/spreadsheetml/2009/9/ac" r="615" s="3" customFormat="true" x14ac:dyDescent="0.25">
      <c r="A615" s="371"/>
      <c r="B615" s="116"/>
      <c r="L615" s="116"/>
      <c r="V615" s="116"/>
      <c r="AF615" s="116"/>
      <c r="AP615" s="116"/>
      <c r="AZ615" s="116"/>
      <c r="BA615" s="116"/>
      <c r="BJ615" s="116"/>
      <c r="BK615" s="116"/>
      <c r="BT615" s="116"/>
      <c r="BU615" s="116"/>
      <c r="CD615" s="116"/>
      <c r="CN615" s="116"/>
      <c r="CX615" s="116"/>
      <c r="DH615" s="116"/>
      <c r="DR615" s="116"/>
      <c r="EB615" s="116"/>
      <c r="EL615" s="116"/>
      <c r="EV615" s="116"/>
      <c r="FF615" s="116"/>
      <c r="FP615" s="116"/>
      <c r="FZ615" s="116"/>
      <c r="GJ615" s="116"/>
      <c r="GT615" s="116"/>
      <c r="HD615" s="116"/>
      <c r="HN615" s="116"/>
      <c r="HX615" s="116"/>
      <c r="IH615" s="116"/>
    </row>
    <row xmlns:x14ac="http://schemas.microsoft.com/office/spreadsheetml/2009/9/ac" r="616" s="3" customFormat="true" x14ac:dyDescent="0.25">
      <c r="A616" s="371"/>
      <c r="B616" s="116"/>
      <c r="L616" s="116"/>
      <c r="V616" s="116"/>
      <c r="AF616" s="116"/>
      <c r="AP616" s="116"/>
      <c r="AZ616" s="116"/>
      <c r="BA616" s="116"/>
      <c r="BJ616" s="116"/>
      <c r="BK616" s="116"/>
      <c r="BT616" s="116"/>
      <c r="BU616" s="116"/>
      <c r="CD616" s="116"/>
      <c r="CN616" s="116"/>
      <c r="CX616" s="116"/>
      <c r="DH616" s="116"/>
      <c r="DR616" s="116"/>
      <c r="EB616" s="116"/>
      <c r="EL616" s="116"/>
      <c r="EV616" s="116"/>
      <c r="FF616" s="116"/>
      <c r="FP616" s="116"/>
      <c r="FZ616" s="116"/>
      <c r="GJ616" s="116"/>
      <c r="GT616" s="116"/>
      <c r="HD616" s="116"/>
      <c r="HN616" s="116"/>
      <c r="HX616" s="116"/>
      <c r="IH616" s="116"/>
    </row>
    <row xmlns:x14ac="http://schemas.microsoft.com/office/spreadsheetml/2009/9/ac" r="617" s="3" customFormat="true" x14ac:dyDescent="0.25">
      <c r="A617" s="371"/>
      <c r="B617" s="116"/>
      <c r="L617" s="116"/>
      <c r="V617" s="116"/>
      <c r="AF617" s="116"/>
      <c r="AP617" s="116"/>
      <c r="AZ617" s="116"/>
      <c r="BA617" s="116"/>
      <c r="BJ617" s="116"/>
      <c r="BK617" s="116"/>
      <c r="BT617" s="116"/>
      <c r="BU617" s="116"/>
      <c r="CD617" s="116"/>
      <c r="CN617" s="116"/>
      <c r="CX617" s="116"/>
      <c r="DH617" s="116"/>
      <c r="DR617" s="116"/>
      <c r="EB617" s="116"/>
      <c r="EL617" s="116"/>
      <c r="EV617" s="116"/>
      <c r="FF617" s="116"/>
      <c r="FP617" s="116"/>
      <c r="FZ617" s="116"/>
      <c r="GJ617" s="116"/>
      <c r="GT617" s="116"/>
      <c r="HD617" s="116"/>
      <c r="HN617" s="116"/>
      <c r="HX617" s="116"/>
      <c r="IH617" s="116"/>
    </row>
    <row xmlns:x14ac="http://schemas.microsoft.com/office/spreadsheetml/2009/9/ac" r="618" s="3" customFormat="true" x14ac:dyDescent="0.25">
      <c r="A618" s="371"/>
      <c r="B618" s="116"/>
      <c r="L618" s="116"/>
      <c r="V618" s="116"/>
      <c r="AF618" s="116"/>
      <c r="AP618" s="116"/>
      <c r="AZ618" s="116"/>
      <c r="BA618" s="116"/>
      <c r="BJ618" s="116"/>
      <c r="BK618" s="116"/>
      <c r="BT618" s="116"/>
      <c r="BU618" s="116"/>
      <c r="CD618" s="116"/>
      <c r="CN618" s="116"/>
      <c r="CX618" s="116"/>
      <c r="DH618" s="116"/>
      <c r="DR618" s="116"/>
      <c r="EB618" s="116"/>
      <c r="EL618" s="116"/>
      <c r="EV618" s="116"/>
      <c r="FF618" s="116"/>
      <c r="FP618" s="116"/>
      <c r="FZ618" s="116"/>
      <c r="GJ618" s="116"/>
      <c r="GT618" s="116"/>
      <c r="HD618" s="116"/>
      <c r="HN618" s="116"/>
      <c r="HX618" s="116"/>
      <c r="IH618" s="116"/>
    </row>
    <row xmlns:x14ac="http://schemas.microsoft.com/office/spreadsheetml/2009/9/ac" r="619" s="3" customFormat="true" x14ac:dyDescent="0.25">
      <c r="A619" s="371"/>
      <c r="B619" s="116"/>
      <c r="L619" s="116"/>
      <c r="V619" s="116"/>
      <c r="AF619" s="116"/>
      <c r="AP619" s="116"/>
      <c r="AZ619" s="116"/>
      <c r="BA619" s="116"/>
      <c r="BJ619" s="116"/>
      <c r="BK619" s="116"/>
      <c r="BT619" s="116"/>
      <c r="BU619" s="116"/>
      <c r="CD619" s="116"/>
      <c r="CN619" s="116"/>
      <c r="CX619" s="116"/>
      <c r="DH619" s="116"/>
      <c r="DR619" s="116"/>
      <c r="EB619" s="116"/>
      <c r="EL619" s="116"/>
      <c r="EV619" s="116"/>
      <c r="FF619" s="116"/>
      <c r="FP619" s="116"/>
      <c r="FZ619" s="116"/>
      <c r="GJ619" s="116"/>
      <c r="GT619" s="116"/>
      <c r="HD619" s="116"/>
      <c r="HN619" s="116"/>
      <c r="HX619" s="116"/>
      <c r="IH619" s="116"/>
    </row>
    <row xmlns:x14ac="http://schemas.microsoft.com/office/spreadsheetml/2009/9/ac" r="620" s="3" customFormat="true" x14ac:dyDescent="0.25">
      <c r="A620" s="371"/>
      <c r="B620" s="116"/>
      <c r="L620" s="116"/>
      <c r="V620" s="116"/>
      <c r="AF620" s="116"/>
      <c r="AP620" s="116"/>
      <c r="AZ620" s="116"/>
      <c r="BA620" s="116"/>
      <c r="BJ620" s="116"/>
      <c r="BK620" s="116"/>
      <c r="BT620" s="116"/>
      <c r="BU620" s="116"/>
      <c r="CD620" s="116"/>
      <c r="CN620" s="116"/>
      <c r="CX620" s="116"/>
      <c r="DH620" s="116"/>
      <c r="DR620" s="116"/>
      <c r="EB620" s="116"/>
      <c r="EL620" s="116"/>
      <c r="EV620" s="116"/>
      <c r="FF620" s="116"/>
      <c r="FP620" s="116"/>
      <c r="FZ620" s="116"/>
      <c r="GJ620" s="116"/>
      <c r="GT620" s="116"/>
      <c r="HD620" s="116"/>
      <c r="HN620" s="116"/>
      <c r="HX620" s="116"/>
      <c r="IH620" s="116"/>
    </row>
    <row xmlns:x14ac="http://schemas.microsoft.com/office/spreadsheetml/2009/9/ac" r="621" s="3" customFormat="true" x14ac:dyDescent="0.25">
      <c r="A621" s="371"/>
      <c r="B621" s="116"/>
      <c r="L621" s="116"/>
      <c r="V621" s="116"/>
      <c r="AF621" s="116"/>
      <c r="AP621" s="116"/>
      <c r="AZ621" s="116"/>
      <c r="BA621" s="116"/>
      <c r="BJ621" s="116"/>
      <c r="BK621" s="116"/>
      <c r="BT621" s="116"/>
      <c r="BU621" s="116"/>
      <c r="CD621" s="116"/>
      <c r="CN621" s="116"/>
      <c r="CX621" s="116"/>
      <c r="DH621" s="116"/>
      <c r="DR621" s="116"/>
      <c r="EB621" s="116"/>
      <c r="EL621" s="116"/>
      <c r="EV621" s="116"/>
      <c r="FF621" s="116"/>
      <c r="FP621" s="116"/>
      <c r="FZ621" s="116"/>
      <c r="GJ621" s="116"/>
      <c r="GT621" s="116"/>
      <c r="HD621" s="116"/>
      <c r="HN621" s="116"/>
      <c r="HX621" s="116"/>
      <c r="IH621" s="116"/>
    </row>
    <row xmlns:x14ac="http://schemas.microsoft.com/office/spreadsheetml/2009/9/ac" r="622" s="3" customFormat="true" x14ac:dyDescent="0.25">
      <c r="A622" s="371"/>
      <c r="B622" s="116"/>
      <c r="L622" s="116"/>
      <c r="V622" s="116"/>
      <c r="AF622" s="116"/>
      <c r="AP622" s="116"/>
      <c r="AZ622" s="116"/>
      <c r="BA622" s="116"/>
      <c r="BJ622" s="116"/>
      <c r="BK622" s="116"/>
      <c r="BT622" s="116"/>
      <c r="BU622" s="116"/>
      <c r="CD622" s="116"/>
      <c r="CN622" s="116"/>
      <c r="CX622" s="116"/>
      <c r="DH622" s="116"/>
      <c r="DR622" s="116"/>
      <c r="EB622" s="116"/>
      <c r="EL622" s="116"/>
      <c r="EV622" s="116"/>
      <c r="FF622" s="116"/>
      <c r="FP622" s="116"/>
      <c r="FZ622" s="116"/>
      <c r="GJ622" s="116"/>
      <c r="GT622" s="116"/>
      <c r="HD622" s="116"/>
      <c r="HN622" s="116"/>
      <c r="HX622" s="116"/>
      <c r="IH622" s="116"/>
    </row>
    <row xmlns:x14ac="http://schemas.microsoft.com/office/spreadsheetml/2009/9/ac" r="623" s="3" customFormat="true" x14ac:dyDescent="0.25">
      <c r="A623" s="371"/>
      <c r="B623" s="116"/>
      <c r="L623" s="116"/>
      <c r="V623" s="116"/>
      <c r="AF623" s="116"/>
      <c r="AP623" s="116"/>
      <c r="AZ623" s="116"/>
      <c r="BA623" s="116"/>
      <c r="BJ623" s="116"/>
      <c r="BK623" s="116"/>
      <c r="BT623" s="116"/>
      <c r="BU623" s="116"/>
      <c r="CD623" s="116"/>
      <c r="CN623" s="116"/>
      <c r="CX623" s="116"/>
      <c r="DH623" s="116"/>
      <c r="DR623" s="116"/>
      <c r="EB623" s="116"/>
      <c r="EL623" s="116"/>
      <c r="EV623" s="116"/>
      <c r="FF623" s="116"/>
      <c r="FP623" s="116"/>
      <c r="FZ623" s="116"/>
      <c r="GJ623" s="116"/>
      <c r="GT623" s="116"/>
      <c r="HD623" s="116"/>
      <c r="HN623" s="116"/>
      <c r="HX623" s="116"/>
      <c r="IH623" s="116"/>
    </row>
    <row xmlns:x14ac="http://schemas.microsoft.com/office/spreadsheetml/2009/9/ac" r="624" s="3" customFormat="true" x14ac:dyDescent="0.25">
      <c r="A624" s="371"/>
      <c r="B624" s="116"/>
      <c r="L624" s="116"/>
      <c r="V624" s="116"/>
      <c r="AF624" s="116"/>
      <c r="AP624" s="116"/>
      <c r="AZ624" s="116"/>
      <c r="BA624" s="116"/>
      <c r="BJ624" s="116"/>
      <c r="BK624" s="116"/>
      <c r="BT624" s="116"/>
      <c r="BU624" s="116"/>
      <c r="CD624" s="116"/>
      <c r="CN624" s="116"/>
      <c r="CX624" s="116"/>
      <c r="DH624" s="116"/>
      <c r="DR624" s="116"/>
      <c r="EB624" s="116"/>
      <c r="EL624" s="116"/>
      <c r="EV624" s="116"/>
      <c r="FF624" s="116"/>
      <c r="FP624" s="116"/>
      <c r="FZ624" s="116"/>
      <c r="GJ624" s="116"/>
      <c r="GT624" s="116"/>
      <c r="HD624" s="116"/>
      <c r="HN624" s="116"/>
      <c r="HX624" s="116"/>
      <c r="IH624" s="116"/>
    </row>
    <row xmlns:x14ac="http://schemas.microsoft.com/office/spreadsheetml/2009/9/ac" r="625" s="3" customFormat="true" x14ac:dyDescent="0.25">
      <c r="A625" s="371"/>
      <c r="B625" s="116"/>
      <c r="L625" s="116"/>
      <c r="V625" s="116"/>
      <c r="AF625" s="116"/>
      <c r="AP625" s="116"/>
      <c r="AZ625" s="116"/>
      <c r="BA625" s="116"/>
      <c r="BJ625" s="116"/>
      <c r="BK625" s="116"/>
      <c r="BT625" s="116"/>
      <c r="BU625" s="116"/>
      <c r="CD625" s="116"/>
      <c r="CN625" s="116"/>
      <c r="CX625" s="116"/>
      <c r="DH625" s="116"/>
      <c r="DR625" s="116"/>
      <c r="EB625" s="116"/>
      <c r="EL625" s="116"/>
      <c r="EV625" s="116"/>
      <c r="FF625" s="116"/>
      <c r="FP625" s="116"/>
      <c r="FZ625" s="116"/>
      <c r="GJ625" s="116"/>
      <c r="GT625" s="116"/>
      <c r="HD625" s="116"/>
      <c r="HN625" s="116"/>
      <c r="HX625" s="116"/>
      <c r="IH625" s="116"/>
    </row>
    <row xmlns:x14ac="http://schemas.microsoft.com/office/spreadsheetml/2009/9/ac" r="626" s="3" customFormat="true" x14ac:dyDescent="0.25">
      <c r="A626" s="371"/>
      <c r="B626" s="116"/>
      <c r="L626" s="116"/>
      <c r="V626" s="116"/>
      <c r="AF626" s="116"/>
      <c r="AP626" s="116"/>
      <c r="AZ626" s="116"/>
      <c r="BA626" s="116"/>
      <c r="BJ626" s="116"/>
      <c r="BK626" s="116"/>
      <c r="BT626" s="116"/>
      <c r="BU626" s="116"/>
      <c r="CD626" s="116"/>
      <c r="CN626" s="116"/>
      <c r="CX626" s="116"/>
      <c r="DH626" s="116"/>
      <c r="DR626" s="116"/>
      <c r="EB626" s="116"/>
      <c r="EL626" s="116"/>
      <c r="EV626" s="116"/>
      <c r="FF626" s="116"/>
      <c r="FP626" s="116"/>
      <c r="FZ626" s="116"/>
      <c r="GJ626" s="116"/>
      <c r="GT626" s="116"/>
      <c r="HD626" s="116"/>
      <c r="HN626" s="116"/>
      <c r="HX626" s="116"/>
      <c r="IH626" s="116"/>
    </row>
    <row xmlns:x14ac="http://schemas.microsoft.com/office/spreadsheetml/2009/9/ac" r="627" s="3" customFormat="true" x14ac:dyDescent="0.25">
      <c r="A627" s="371"/>
      <c r="B627" s="116"/>
      <c r="L627" s="116"/>
      <c r="V627" s="116"/>
      <c r="AF627" s="116"/>
      <c r="AP627" s="116"/>
      <c r="AZ627" s="116"/>
      <c r="BA627" s="116"/>
      <c r="BJ627" s="116"/>
      <c r="BK627" s="116"/>
      <c r="BT627" s="116"/>
      <c r="BU627" s="116"/>
      <c r="CD627" s="116"/>
      <c r="CN627" s="116"/>
      <c r="CX627" s="116"/>
      <c r="DH627" s="116"/>
      <c r="DR627" s="116"/>
      <c r="EB627" s="116"/>
      <c r="EL627" s="116"/>
      <c r="EV627" s="116"/>
      <c r="FF627" s="116"/>
      <c r="FP627" s="116"/>
      <c r="FZ627" s="116"/>
      <c r="GJ627" s="116"/>
      <c r="GT627" s="116"/>
      <c r="HD627" s="116"/>
      <c r="HN627" s="116"/>
      <c r="HX627" s="116"/>
      <c r="IH627" s="116"/>
    </row>
    <row xmlns:x14ac="http://schemas.microsoft.com/office/spreadsheetml/2009/9/ac" r="628" s="3" customFormat="true" x14ac:dyDescent="0.25">
      <c r="A628" s="371"/>
      <c r="B628" s="116"/>
      <c r="L628" s="116"/>
      <c r="V628" s="116"/>
      <c r="AF628" s="116"/>
      <c r="AP628" s="116"/>
      <c r="AZ628" s="116"/>
      <c r="BA628" s="116"/>
      <c r="BJ628" s="116"/>
      <c r="BK628" s="116"/>
      <c r="BT628" s="116"/>
      <c r="BU628" s="116"/>
      <c r="CD628" s="116"/>
      <c r="CN628" s="116"/>
      <c r="CX628" s="116"/>
      <c r="DH628" s="116"/>
      <c r="DR628" s="116"/>
      <c r="EB628" s="116"/>
      <c r="EL628" s="116"/>
      <c r="EV628" s="116"/>
      <c r="FF628" s="116"/>
      <c r="FP628" s="116"/>
      <c r="FZ628" s="116"/>
      <c r="GJ628" s="116"/>
      <c r="GT628" s="116"/>
      <c r="HD628" s="116"/>
      <c r="HN628" s="116"/>
      <c r="HX628" s="116"/>
      <c r="IH628" s="116"/>
    </row>
    <row xmlns:x14ac="http://schemas.microsoft.com/office/spreadsheetml/2009/9/ac" r="629" s="3" customFormat="true" x14ac:dyDescent="0.25">
      <c r="A629" s="371"/>
      <c r="B629" s="116"/>
      <c r="L629" s="116"/>
      <c r="V629" s="116"/>
      <c r="AF629" s="116"/>
      <c r="AP629" s="116"/>
      <c r="AZ629" s="116"/>
      <c r="BA629" s="116"/>
      <c r="BJ629" s="116"/>
      <c r="BK629" s="116"/>
      <c r="BT629" s="116"/>
      <c r="BU629" s="116"/>
      <c r="CD629" s="116"/>
      <c r="CN629" s="116"/>
      <c r="CX629" s="116"/>
      <c r="DH629" s="116"/>
      <c r="DR629" s="116"/>
      <c r="EB629" s="116"/>
      <c r="EL629" s="116"/>
      <c r="EV629" s="116"/>
      <c r="FF629" s="116"/>
      <c r="FP629" s="116"/>
      <c r="FZ629" s="116"/>
      <c r="GJ629" s="116"/>
      <c r="GT629" s="116"/>
      <c r="HD629" s="116"/>
      <c r="HN629" s="116"/>
      <c r="HX629" s="116"/>
      <c r="IH629" s="116"/>
    </row>
    <row xmlns:x14ac="http://schemas.microsoft.com/office/spreadsheetml/2009/9/ac" r="630" s="3" customFormat="true" x14ac:dyDescent="0.25">
      <c r="A630" s="371"/>
      <c r="B630" s="116"/>
      <c r="L630" s="116"/>
      <c r="V630" s="116"/>
      <c r="AF630" s="116"/>
      <c r="AP630" s="116"/>
      <c r="AZ630" s="116"/>
      <c r="BA630" s="116"/>
      <c r="BJ630" s="116"/>
      <c r="BK630" s="116"/>
      <c r="BT630" s="116"/>
      <c r="BU630" s="116"/>
      <c r="CD630" s="116"/>
      <c r="CN630" s="116"/>
      <c r="CX630" s="116"/>
      <c r="DH630" s="116"/>
      <c r="DR630" s="116"/>
      <c r="EB630" s="116"/>
      <c r="EL630" s="116"/>
      <c r="EV630" s="116"/>
      <c r="FF630" s="116"/>
      <c r="FP630" s="116"/>
      <c r="FZ630" s="116"/>
      <c r="GJ630" s="116"/>
      <c r="GT630" s="116"/>
      <c r="HD630" s="116"/>
      <c r="HN630" s="116"/>
      <c r="HX630" s="116"/>
      <c r="IH630" s="116"/>
    </row>
    <row xmlns:x14ac="http://schemas.microsoft.com/office/spreadsheetml/2009/9/ac" r="631" s="3" customFormat="true" x14ac:dyDescent="0.25">
      <c r="A631" s="371"/>
      <c r="B631" s="116"/>
      <c r="L631" s="116"/>
      <c r="V631" s="116"/>
      <c r="AF631" s="116"/>
      <c r="AP631" s="116"/>
      <c r="AZ631" s="116"/>
      <c r="BA631" s="116"/>
      <c r="BJ631" s="116"/>
      <c r="BK631" s="116"/>
      <c r="BT631" s="116"/>
      <c r="BU631" s="116"/>
      <c r="CD631" s="116"/>
      <c r="CN631" s="116"/>
      <c r="CX631" s="116"/>
      <c r="DH631" s="116"/>
      <c r="DR631" s="116"/>
      <c r="EB631" s="116"/>
      <c r="EL631" s="116"/>
      <c r="EV631" s="116"/>
      <c r="FF631" s="116"/>
      <c r="FP631" s="116"/>
      <c r="FZ631" s="116"/>
      <c r="GJ631" s="116"/>
      <c r="GT631" s="116"/>
      <c r="HD631" s="116"/>
      <c r="HN631" s="116"/>
      <c r="HX631" s="116"/>
      <c r="IH631" s="116"/>
    </row>
    <row xmlns:x14ac="http://schemas.microsoft.com/office/spreadsheetml/2009/9/ac" r="632" s="3" customFormat="true" x14ac:dyDescent="0.25">
      <c r="A632" s="371"/>
      <c r="B632" s="116"/>
      <c r="L632" s="116"/>
      <c r="V632" s="116"/>
      <c r="AF632" s="116"/>
      <c r="AP632" s="116"/>
      <c r="AZ632" s="116"/>
      <c r="BA632" s="116"/>
      <c r="BJ632" s="116"/>
      <c r="BK632" s="116"/>
      <c r="BT632" s="116"/>
      <c r="BU632" s="116"/>
      <c r="CD632" s="116"/>
      <c r="CN632" s="116"/>
      <c r="CX632" s="116"/>
      <c r="DH632" s="116"/>
      <c r="DR632" s="116"/>
      <c r="EB632" s="116"/>
      <c r="EL632" s="116"/>
      <c r="EV632" s="116"/>
      <c r="FF632" s="116"/>
      <c r="FP632" s="116"/>
      <c r="FZ632" s="116"/>
      <c r="GJ632" s="116"/>
      <c r="GT632" s="116"/>
      <c r="HD632" s="116"/>
      <c r="HN632" s="116"/>
      <c r="HX632" s="116"/>
      <c r="IH632" s="116"/>
    </row>
    <row xmlns:x14ac="http://schemas.microsoft.com/office/spreadsheetml/2009/9/ac" r="633" s="3" customFormat="true" x14ac:dyDescent="0.25">
      <c r="A633" s="371"/>
      <c r="B633" s="116"/>
      <c r="L633" s="116"/>
      <c r="V633" s="116"/>
      <c r="AF633" s="116"/>
      <c r="AP633" s="116"/>
      <c r="AZ633" s="116"/>
      <c r="BA633" s="116"/>
      <c r="BJ633" s="116"/>
      <c r="BK633" s="116"/>
      <c r="BT633" s="116"/>
      <c r="BU633" s="116"/>
      <c r="CD633" s="116"/>
      <c r="CN633" s="116"/>
      <c r="CX633" s="116"/>
      <c r="DH633" s="116"/>
      <c r="DR633" s="116"/>
      <c r="EB633" s="116"/>
      <c r="EL633" s="116"/>
      <c r="EV633" s="116"/>
      <c r="FF633" s="116"/>
      <c r="FP633" s="116"/>
      <c r="FZ633" s="116"/>
      <c r="GJ633" s="116"/>
      <c r="GT633" s="116"/>
      <c r="HD633" s="116"/>
      <c r="HN633" s="116"/>
      <c r="HX633" s="116"/>
      <c r="IH633" s="116"/>
    </row>
    <row xmlns:x14ac="http://schemas.microsoft.com/office/spreadsheetml/2009/9/ac" r="634" s="3" customFormat="true" x14ac:dyDescent="0.25">
      <c r="A634" s="371"/>
      <c r="B634" s="116"/>
      <c r="L634" s="116"/>
      <c r="V634" s="116"/>
      <c r="AF634" s="116"/>
      <c r="AP634" s="116"/>
      <c r="AZ634" s="116"/>
      <c r="BA634" s="116"/>
      <c r="BJ634" s="116"/>
      <c r="BK634" s="116"/>
      <c r="BT634" s="116"/>
      <c r="BU634" s="116"/>
      <c r="CD634" s="116"/>
      <c r="CN634" s="116"/>
      <c r="CX634" s="116"/>
      <c r="DH634" s="116"/>
      <c r="DR634" s="116"/>
      <c r="EB634" s="116"/>
      <c r="EL634" s="116"/>
      <c r="EV634" s="116"/>
      <c r="FF634" s="116"/>
      <c r="FP634" s="116"/>
      <c r="FZ634" s="116"/>
      <c r="GJ634" s="116"/>
      <c r="GT634" s="116"/>
      <c r="HD634" s="116"/>
      <c r="HN634" s="116"/>
      <c r="HX634" s="116"/>
      <c r="IH634" s="116"/>
    </row>
    <row xmlns:x14ac="http://schemas.microsoft.com/office/spreadsheetml/2009/9/ac" r="635" s="3" customFormat="true" x14ac:dyDescent="0.25">
      <c r="A635" s="371"/>
      <c r="B635" s="116"/>
      <c r="L635" s="116"/>
      <c r="V635" s="116"/>
      <c r="AF635" s="116"/>
      <c r="AP635" s="116"/>
      <c r="AZ635" s="116"/>
      <c r="BA635" s="116"/>
      <c r="BJ635" s="116"/>
      <c r="BK635" s="116"/>
      <c r="BT635" s="116"/>
      <c r="BU635" s="116"/>
      <c r="CD635" s="116"/>
      <c r="CN635" s="116"/>
      <c r="CX635" s="116"/>
      <c r="DH635" s="116"/>
      <c r="DR635" s="116"/>
      <c r="EB635" s="116"/>
      <c r="EL635" s="116"/>
      <c r="EV635" s="116"/>
      <c r="FF635" s="116"/>
      <c r="FP635" s="116"/>
      <c r="FZ635" s="116"/>
      <c r="GJ635" s="116"/>
      <c r="GT635" s="116"/>
      <c r="HD635" s="116"/>
      <c r="HN635" s="116"/>
      <c r="HX635" s="116"/>
      <c r="IH635" s="116"/>
    </row>
    <row xmlns:x14ac="http://schemas.microsoft.com/office/spreadsheetml/2009/9/ac" r="636" s="3" customFormat="true" x14ac:dyDescent="0.25">
      <c r="A636" s="371"/>
      <c r="B636" s="116"/>
      <c r="L636" s="116"/>
      <c r="V636" s="116"/>
      <c r="AF636" s="116"/>
      <c r="AP636" s="116"/>
      <c r="AZ636" s="116"/>
      <c r="BA636" s="116"/>
      <c r="BJ636" s="116"/>
      <c r="BK636" s="116"/>
      <c r="BT636" s="116"/>
      <c r="BU636" s="116"/>
      <c r="CD636" s="116"/>
      <c r="CN636" s="116"/>
      <c r="CX636" s="116"/>
      <c r="DH636" s="116"/>
      <c r="DR636" s="116"/>
      <c r="EB636" s="116"/>
      <c r="EL636" s="116"/>
      <c r="EV636" s="116"/>
      <c r="FF636" s="116"/>
      <c r="FP636" s="116"/>
      <c r="FZ636" s="116"/>
      <c r="GJ636" s="116"/>
      <c r="GT636" s="116"/>
      <c r="HD636" s="116"/>
      <c r="HN636" s="116"/>
      <c r="HX636" s="116"/>
      <c r="IH636" s="116"/>
    </row>
    <row xmlns:x14ac="http://schemas.microsoft.com/office/spreadsheetml/2009/9/ac" r="637" s="3" customFormat="true" x14ac:dyDescent="0.25">
      <c r="A637" s="371"/>
      <c r="B637" s="116"/>
      <c r="L637" s="116"/>
      <c r="V637" s="116"/>
      <c r="AF637" s="116"/>
      <c r="AP637" s="116"/>
      <c r="AZ637" s="116"/>
      <c r="BA637" s="116"/>
      <c r="BJ637" s="116"/>
      <c r="BK637" s="116"/>
      <c r="BT637" s="116"/>
      <c r="BU637" s="116"/>
      <c r="CD637" s="116"/>
      <c r="CN637" s="116"/>
      <c r="CX637" s="116"/>
      <c r="DH637" s="116"/>
      <c r="DR637" s="116"/>
      <c r="EB637" s="116"/>
      <c r="EL637" s="116"/>
      <c r="EV637" s="116"/>
      <c r="FF637" s="116"/>
      <c r="FP637" s="116"/>
      <c r="FZ637" s="116"/>
      <c r="GJ637" s="116"/>
      <c r="GT637" s="116"/>
      <c r="HD637" s="116"/>
      <c r="HN637" s="116"/>
      <c r="HX637" s="116"/>
      <c r="IH637" s="116"/>
    </row>
  </sheetData>
  <mergeCells count="9">
    <mergeCell ref="BU26:CA26"/>
    <mergeCell ref="A2:A3"/>
    <mergeCell ref="AQ26:AW26"/>
    <mergeCell ref="C26:I26"/>
    <mergeCell ref="BA26:BG26"/>
    <mergeCell ref="M26:S26"/>
    <mergeCell ref="W26:AC26"/>
    <mergeCell ref="AG26:AM26"/>
    <mergeCell ref="BK26:BQ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R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7" customWidth="true"/>
    <col min="3" max="3" width="29.75" customWidth="true"/>
    <col min="4" max="9" width="7.875" customWidth="true"/>
    <col min="10" max="11" width="1.125" customWidth="true"/>
    <col min="12" max="12" width="24.625" style="117" customWidth="true"/>
    <col min="13" max="13" width="29.75" customWidth="true"/>
    <col min="14" max="19" width="7.875" customWidth="true"/>
    <col min="20" max="21" width="1.125" customWidth="true"/>
    <col min="22" max="22" width="24.625" style="117" customWidth="true"/>
    <col min="23" max="23" width="29.75" customWidth="true"/>
    <col min="24" max="29" width="7.875" customWidth="true"/>
    <col min="30" max="31" width="1.125" customWidth="true"/>
    <col min="32" max="32" width="24.625" style="117" customWidth="true"/>
    <col min="33" max="33" width="29.75" customWidth="true"/>
    <col min="34" max="39" width="7.875" customWidth="true"/>
    <col min="40" max="41" width="1.125" customWidth="true"/>
    <col min="42" max="42" width="24.625" style="117" customWidth="true"/>
    <col min="43" max="43" width="29.75" customWidth="true"/>
    <col min="44" max="49" width="7.875" customWidth="true"/>
    <col min="50" max="51" width="1.125" customWidth="true"/>
    <col min="52" max="52" width="24.625" style="117" customWidth="true"/>
    <col min="53" max="53" width="29.75" style="117" customWidth="true"/>
    <col min="54" max="59" width="7.875" customWidth="true"/>
    <col min="60" max="61" width="1.125" customWidth="true"/>
    <col min="62" max="62" width="24.625" style="117" customWidth="true"/>
    <col min="63" max="63" width="29.75" style="117" customWidth="true"/>
    <col min="64" max="69" width="7.875" customWidth="true"/>
    <col min="70" max="71" width="1.125" customWidth="true"/>
    <col min="72" max="72" width="24.625" style="117" customWidth="true"/>
    <col min="73" max="73" width="29.75" style="117" customWidth="true"/>
    <col min="74" max="79" width="7.875" customWidth="true"/>
    <col min="80" max="81" width="1.125" customWidth="true"/>
    <col min="82" max="82" width="24.625" style="117" customWidth="true"/>
    <col min="83" max="83" width="29.75" customWidth="true"/>
    <col min="84" max="89" width="7.875" customWidth="true"/>
    <col min="90" max="91" width="1.125" customWidth="true"/>
    <col min="92" max="92" width="24.625" style="117" customWidth="true"/>
    <col min="93" max="93" width="29.75" customWidth="true"/>
    <col min="94" max="99" width="7.875" customWidth="true"/>
    <col min="100" max="101" width="1.125" customWidth="true"/>
    <col min="102" max="102" width="24.625" style="117" customWidth="true"/>
    <col min="103" max="103" width="29.75" customWidth="true"/>
    <col min="104" max="109" width="7.875" customWidth="true"/>
    <col min="110" max="111" width="1.125" customWidth="true"/>
    <col min="112" max="112" width="24.625" style="117" customWidth="true"/>
    <col min="113" max="113" width="29.75" customWidth="true"/>
    <col min="114" max="119" width="7.875" customWidth="true"/>
    <col min="120" max="121" width="1.125" customWidth="true"/>
    <col min="122" max="122" width="24.625" style="117" customWidth="true"/>
    <col min="123" max="123" width="29.75" customWidth="true"/>
    <col min="124" max="129" width="7.875" customWidth="true"/>
    <col min="130" max="131" width="1.125" customWidth="true"/>
    <col min="132" max="132" width="24.625" style="117" customWidth="true"/>
    <col min="133" max="133" width="29.75" customWidth="true"/>
    <col min="134" max="139" width="7.875" customWidth="true"/>
    <col min="140" max="141" width="1.125" customWidth="true"/>
    <col min="142" max="142" width="24.625" style="117" customWidth="true"/>
    <col min="143" max="143" width="29.75" customWidth="true"/>
    <col min="144" max="149" width="7.875" customWidth="true"/>
    <col min="150" max="151" width="1.125" customWidth="true"/>
    <col min="152" max="152" width="24.625" style="117" customWidth="true"/>
    <col min="153" max="153" width="29.75" customWidth="true"/>
    <col min="154" max="159" width="7.875" customWidth="true"/>
    <col min="160" max="161" width="1.125" customWidth="true"/>
    <col min="162" max="162" width="24.625" style="117" customWidth="true"/>
    <col min="163" max="163" width="29.75" customWidth="true"/>
    <col min="164" max="169" width="7.875" customWidth="true"/>
    <col min="170" max="171" width="1.125" customWidth="true"/>
    <col min="172" max="172" width="24.625" style="117" customWidth="true"/>
    <col min="173" max="173" width="29.75" customWidth="true"/>
    <col min="174" max="179" width="7.875" customWidth="true"/>
    <col min="180" max="181" width="1.125" customWidth="true"/>
    <col min="182" max="182" width="24.625" style="117" customWidth="true"/>
    <col min="183" max="183" width="29.75" customWidth="true"/>
    <col min="184" max="189" width="7.875" customWidth="true"/>
    <col min="190" max="191" width="1.125" customWidth="true"/>
    <col min="192" max="192" width="24.625" style="117" customWidth="true"/>
    <col min="193" max="193" width="29.75" customWidth="true"/>
    <col min="194" max="199" width="7.875" customWidth="true"/>
    <col min="200" max="201" width="1.125" customWidth="true"/>
    <col min="202" max="202" width="24.625" style="117" customWidth="true"/>
    <col min="203" max="203" width="29.75" customWidth="true"/>
    <col min="204" max="209" width="7.875" customWidth="true"/>
    <col min="210" max="211" width="1.125" customWidth="true"/>
    <col min="212" max="212" width="24.625" style="117" customWidth="true"/>
    <col min="213" max="213" width="29.75" customWidth="true"/>
    <col min="214" max="219" width="7.875" customWidth="true"/>
    <col min="220" max="221" width="1.125" customWidth="true"/>
    <col min="222" max="222" width="24.625" style="117" customWidth="true"/>
    <col min="223" max="223" width="29.75" customWidth="true"/>
    <col min="224" max="229" width="7.875" customWidth="true"/>
    <col min="230" max="231" width="1.125" customWidth="true"/>
    <col min="232" max="232" width="24.625" style="117" customWidth="true"/>
    <col min="233" max="233" width="29.75" customWidth="true"/>
    <col min="234" max="239" width="7.875" customWidth="true"/>
    <col min="240" max="241" width="1.125" customWidth="true"/>
    <col min="242" max="242" width="24.625" style="117" customWidth="true"/>
    <col min="243" max="243" width="29.75" customWidth="true"/>
    <col min="244" max="249" width="7.875" customWidth="true"/>
    <col min="250" max="251" width="1.125" customWidth="true"/>
    <col min="252" max="252" width="24.625" style="117" customWidth="true"/>
    <col min="253" max="253" width="29.75" customWidth="true"/>
    <col min="254" max="259" width="7.875" customWidth="true"/>
    <col min="260" max="261" width="1.125" customWidth="true"/>
  </cols>
  <sheetData>
    <row xmlns:x14ac="http://schemas.microsoft.com/office/spreadsheetml/2009/9/ac" r="1" s="306" customFormat="true" ht="30" customHeight="true" x14ac:dyDescent="0.25">
      <c r="B1" s="322" t="s">
        <v>22</v>
      </c>
      <c r="C1" s="548" t="s">
        <v>220</v>
      </c>
      <c r="D1" s="303" t="s">
        <v>179</v>
      </c>
      <c r="E1" s="303"/>
      <c r="F1" s="303"/>
      <c r="G1" s="303"/>
      <c r="H1" s="303"/>
      <c r="I1" s="321"/>
      <c r="J1" s="304"/>
      <c r="K1" s="305"/>
      <c r="L1" s="322" t="s">
        <v>22</v>
      </c>
      <c r="M1" s="548" t="s">
        <v>221</v>
      </c>
      <c r="N1" s="303" t="s">
        <v>179</v>
      </c>
      <c r="O1" s="303"/>
      <c r="P1" s="303"/>
      <c r="Q1" s="303"/>
      <c r="R1" s="303"/>
      <c r="S1" s="321"/>
      <c r="T1" s="304"/>
      <c r="U1" s="305"/>
      <c r="V1" s="322" t="s">
        <v>22</v>
      </c>
      <c r="W1" s="548" t="s">
        <v>222</v>
      </c>
      <c r="X1" s="303" t="s">
        <v>179</v>
      </c>
      <c r="Y1" s="303"/>
      <c r="Z1" s="303"/>
      <c r="AA1" s="303"/>
      <c r="AB1" s="303"/>
      <c r="AC1" s="321"/>
      <c r="AD1" s="304"/>
      <c r="AE1" s="305"/>
      <c r="AF1" s="322" t="s">
        <v>22</v>
      </c>
      <c r="AG1" s="548" t="s">
        <v>223</v>
      </c>
      <c r="AH1" s="303" t="s">
        <v>179</v>
      </c>
      <c r="AI1" s="303"/>
      <c r="AJ1" s="303"/>
      <c r="AK1" s="303"/>
      <c r="AL1" s="303"/>
      <c r="AM1" s="321"/>
      <c r="AN1" s="304"/>
      <c r="AO1" s="305"/>
      <c r="AP1" s="322" t="s">
        <v>22</v>
      </c>
      <c r="AQ1" s="548" t="s">
        <v>224</v>
      </c>
      <c r="AR1" s="303" t="s">
        <v>179</v>
      </c>
      <c r="AS1" s="303"/>
      <c r="AT1" s="303"/>
      <c r="AU1" s="303"/>
      <c r="AV1" s="303"/>
      <c r="AW1" s="321"/>
      <c r="AX1" s="304"/>
      <c r="AY1" s="305"/>
      <c r="AZ1" s="322" t="s">
        <v>22</v>
      </c>
      <c r="BA1" s="548" t="s">
        <v>225</v>
      </c>
      <c r="BB1" s="303" t="s">
        <v>179</v>
      </c>
      <c r="BC1" s="303"/>
      <c r="BD1" s="303"/>
      <c r="BE1" s="303"/>
      <c r="BF1" s="303"/>
      <c r="BG1" s="321"/>
      <c r="BH1" s="304"/>
      <c r="BI1" s="305"/>
      <c r="BJ1" s="322" t="s">
        <v>22</v>
      </c>
      <c r="BK1" s="548">
        <v>2018</v>
      </c>
      <c r="BL1" s="303" t="s">
        <v>179</v>
      </c>
      <c r="BM1" s="303"/>
      <c r="BN1" s="303"/>
      <c r="BO1" s="303"/>
      <c r="BP1" s="303"/>
      <c r="BQ1" s="321"/>
      <c r="BR1" s="304"/>
      <c r="BS1" s="305"/>
      <c r="BT1" s="322" t="s">
        <v>22</v>
      </c>
      <c r="BU1" s="548">
        <v>2021</v>
      </c>
      <c r="BV1" s="303" t="s">
        <v>179</v>
      </c>
      <c r="BW1" s="303"/>
      <c r="BX1" s="303"/>
      <c r="BY1" s="303"/>
      <c r="BZ1" s="303"/>
      <c r="CA1" s="321"/>
      <c r="CB1" s="304"/>
      <c r="CC1" s="305"/>
    </row>
    <row xmlns:x14ac="http://schemas.microsoft.com/office/spreadsheetml/2009/9/ac" r="2" s="306" customFormat="true" ht="30" customHeight="true" x14ac:dyDescent="0.25">
      <c r="A2" s="563" t="s">
        <v>243</v>
      </c>
      <c r="B2" s="309" t="s">
        <v>214</v>
      </c>
      <c r="C2" s="253" t="s">
        <v>176</v>
      </c>
      <c r="D2" s="253" t="s">
        <v>175</v>
      </c>
      <c r="E2" s="310"/>
      <c r="F2" s="310"/>
      <c r="G2" s="310"/>
      <c r="H2" s="310"/>
      <c r="I2" s="311"/>
      <c r="J2" s="307" t="s">
        <v>226</v>
      </c>
      <c r="K2" s="353"/>
      <c r="L2" s="309" t="s">
        <v>215</v>
      </c>
      <c r="M2" s="253" t="s">
        <v>176</v>
      </c>
      <c r="N2" s="253" t="s">
        <v>175</v>
      </c>
      <c r="O2" s="310"/>
      <c r="P2" s="310"/>
      <c r="Q2" s="310"/>
      <c r="R2" s="310"/>
      <c r="S2" s="311"/>
      <c r="T2" s="307" t="s">
        <v>226</v>
      </c>
      <c r="U2" s="353"/>
      <c r="V2" s="309" t="s">
        <v>216</v>
      </c>
      <c r="W2" s="253" t="s">
        <v>176</v>
      </c>
      <c r="X2" s="253" t="s">
        <v>175</v>
      </c>
      <c r="Y2" s="310"/>
      <c r="Z2" s="310"/>
      <c r="AA2" s="310"/>
      <c r="AB2" s="310"/>
      <c r="AC2" s="311"/>
      <c r="AD2" s="307" t="s">
        <v>226</v>
      </c>
      <c r="AE2" s="353"/>
      <c r="AF2" s="309" t="s">
        <v>217</v>
      </c>
      <c r="AG2" s="253" t="s">
        <v>176</v>
      </c>
      <c r="AH2" s="253" t="s">
        <v>175</v>
      </c>
      <c r="AI2" s="310"/>
      <c r="AJ2" s="310"/>
      <c r="AK2" s="310"/>
      <c r="AL2" s="310"/>
      <c r="AM2" s="311"/>
      <c r="AN2" s="307" t="s">
        <v>226</v>
      </c>
      <c r="AO2" s="353"/>
      <c r="AP2" s="309" t="s">
        <v>218</v>
      </c>
      <c r="AQ2" s="253" t="s">
        <v>176</v>
      </c>
      <c r="AR2" s="253" t="s">
        <v>175</v>
      </c>
      <c r="AS2" s="310"/>
      <c r="AT2" s="310"/>
      <c r="AU2" s="310"/>
      <c r="AV2" s="310"/>
      <c r="AW2" s="311"/>
      <c r="AX2" s="307" t="s">
        <v>226</v>
      </c>
      <c r="AY2" s="353"/>
      <c r="AZ2" s="309" t="s">
        <v>219</v>
      </c>
      <c r="BA2" s="253" t="s">
        <v>176</v>
      </c>
      <c r="BB2" s="253" t="s">
        <v>175</v>
      </c>
      <c r="BC2" s="310"/>
      <c r="BD2" s="310"/>
      <c r="BE2" s="310"/>
      <c r="BF2" s="310"/>
      <c r="BG2" s="311"/>
      <c r="BH2" s="307" t="s">
        <v>226</v>
      </c>
      <c r="BI2" s="308"/>
      <c r="BJ2" s="309" t="s">
        <v>255</v>
      </c>
      <c r="BK2" s="253" t="s">
        <v>176</v>
      </c>
      <c r="BL2" s="253" t="s">
        <v>249</v>
      </c>
      <c r="BM2" s="310"/>
      <c r="BN2" s="310"/>
      <c r="BO2" s="310"/>
      <c r="BP2" s="310"/>
      <c r="BQ2" s="311"/>
      <c r="BR2" s="307" t="s">
        <v>226</v>
      </c>
      <c r="BS2" s="308"/>
      <c r="BT2" s="309" t="s">
        <v>248</v>
      </c>
      <c r="BU2" s="253" t="s">
        <v>176</v>
      </c>
      <c r="BV2" s="253" t="s">
        <v>249</v>
      </c>
      <c r="BW2" s="310"/>
      <c r="BX2" s="310"/>
      <c r="BY2" s="310"/>
      <c r="BZ2" s="310"/>
      <c r="CA2" s="311"/>
      <c r="CB2" s="307" t="s">
        <v>226</v>
      </c>
      <c r="CC2" s="308"/>
    </row>
    <row xmlns:x14ac="http://schemas.microsoft.com/office/spreadsheetml/2009/9/ac" r="3" s="246" customFormat="true" ht="18" customHeight="true" x14ac:dyDescent="0.25">
      <c r="A3" s="563"/>
      <c r="B3" s="352" t="s">
        <v>167</v>
      </c>
      <c r="C3" s="255" t="s">
        <v>56</v>
      </c>
      <c r="D3" s="256" t="s">
        <v>7</v>
      </c>
      <c r="E3" s="257" t="s">
        <v>1</v>
      </c>
      <c r="F3" s="257" t="s">
        <v>2</v>
      </c>
      <c r="G3" s="257" t="s">
        <v>16</v>
      </c>
      <c r="H3" s="257" t="s">
        <v>17</v>
      </c>
      <c r="I3" s="258" t="s">
        <v>18</v>
      </c>
      <c r="J3" s="244"/>
      <c r="K3" s="259"/>
      <c r="L3" s="352" t="s">
        <v>167</v>
      </c>
      <c r="M3" s="255" t="s">
        <v>56</v>
      </c>
      <c r="N3" s="256" t="s">
        <v>7</v>
      </c>
      <c r="O3" s="257" t="s">
        <v>1</v>
      </c>
      <c r="P3" s="257" t="s">
        <v>2</v>
      </c>
      <c r="Q3" s="257" t="s">
        <v>16</v>
      </c>
      <c r="R3" s="257" t="s">
        <v>17</v>
      </c>
      <c r="S3" s="258" t="s">
        <v>18</v>
      </c>
      <c r="T3" s="244"/>
      <c r="U3" s="259"/>
      <c r="V3" s="352" t="s">
        <v>167</v>
      </c>
      <c r="W3" s="255" t="s">
        <v>56</v>
      </c>
      <c r="X3" s="256" t="s">
        <v>7</v>
      </c>
      <c r="Y3" s="257" t="s">
        <v>1</v>
      </c>
      <c r="Z3" s="257" t="s">
        <v>2</v>
      </c>
      <c r="AA3" s="257" t="s">
        <v>16</v>
      </c>
      <c r="AB3" s="257" t="s">
        <v>17</v>
      </c>
      <c r="AC3" s="258" t="s">
        <v>18</v>
      </c>
      <c r="AD3" s="244"/>
      <c r="AE3" s="259"/>
      <c r="AF3" s="352" t="s">
        <v>167</v>
      </c>
      <c r="AG3" s="255" t="s">
        <v>56</v>
      </c>
      <c r="AH3" s="256" t="s">
        <v>7</v>
      </c>
      <c r="AI3" s="257" t="s">
        <v>1</v>
      </c>
      <c r="AJ3" s="257" t="s">
        <v>2</v>
      </c>
      <c r="AK3" s="257" t="s">
        <v>16</v>
      </c>
      <c r="AL3" s="257" t="s">
        <v>17</v>
      </c>
      <c r="AM3" s="258" t="s">
        <v>18</v>
      </c>
      <c r="AN3" s="244"/>
      <c r="AO3" s="259"/>
      <c r="AP3" s="352" t="s">
        <v>167</v>
      </c>
      <c r="AQ3" s="255" t="s">
        <v>56</v>
      </c>
      <c r="AR3" s="256" t="s">
        <v>7</v>
      </c>
      <c r="AS3" s="257" t="s">
        <v>1</v>
      </c>
      <c r="AT3" s="257" t="s">
        <v>2</v>
      </c>
      <c r="AU3" s="257" t="s">
        <v>16</v>
      </c>
      <c r="AV3" s="257" t="s">
        <v>17</v>
      </c>
      <c r="AW3" s="258" t="s">
        <v>18</v>
      </c>
      <c r="AX3" s="244"/>
      <c r="AY3" s="259"/>
      <c r="AZ3" s="352" t="s">
        <v>167</v>
      </c>
      <c r="BA3" s="255" t="s">
        <v>56</v>
      </c>
      <c r="BB3" s="256" t="s">
        <v>7</v>
      </c>
      <c r="BC3" s="257" t="s">
        <v>1</v>
      </c>
      <c r="BD3" s="257" t="s">
        <v>2</v>
      </c>
      <c r="BE3" s="257" t="s">
        <v>16</v>
      </c>
      <c r="BF3" s="257" t="s">
        <v>17</v>
      </c>
      <c r="BG3" s="258" t="s">
        <v>18</v>
      </c>
      <c r="BH3" s="244"/>
      <c r="BI3" s="259"/>
      <c r="BJ3" s="352" t="s">
        <v>167</v>
      </c>
      <c r="BK3" s="255" t="s">
        <v>56</v>
      </c>
      <c r="BL3" s="256" t="s">
        <v>7</v>
      </c>
      <c r="BM3" s="257" t="s">
        <v>1</v>
      </c>
      <c r="BN3" s="257" t="s">
        <v>2</v>
      </c>
      <c r="BO3" s="257" t="s">
        <v>16</v>
      </c>
      <c r="BP3" s="257" t="s">
        <v>17</v>
      </c>
      <c r="BQ3" s="258" t="s">
        <v>18</v>
      </c>
      <c r="BR3" s="244"/>
      <c r="BS3" s="259"/>
      <c r="BT3" s="352" t="s">
        <v>167</v>
      </c>
      <c r="BU3" s="255" t="s">
        <v>56</v>
      </c>
      <c r="BV3" s="256" t="s">
        <v>7</v>
      </c>
      <c r="BW3" s="257" t="s">
        <v>1</v>
      </c>
      <c r="BX3" s="257" t="s">
        <v>2</v>
      </c>
      <c r="BY3" s="257" t="s">
        <v>16</v>
      </c>
      <c r="BZ3" s="257" t="s">
        <v>17</v>
      </c>
      <c r="CA3" s="258" t="s">
        <v>18</v>
      </c>
      <c r="CB3" s="244"/>
      <c r="CC3" s="259"/>
      <c r="CD3" s="245"/>
      <c r="CN3" s="245"/>
      <c r="CX3" s="245"/>
      <c r="DH3" s="245"/>
      <c r="DR3" s="245"/>
      <c r="EB3" s="245"/>
      <c r="EL3" s="245"/>
      <c r="EV3" s="245"/>
      <c r="FF3" s="245"/>
      <c r="FP3" s="245"/>
      <c r="FZ3" s="245"/>
      <c r="GJ3" s="245"/>
      <c r="GT3" s="245"/>
      <c r="HD3" s="245"/>
      <c r="HN3" s="245"/>
      <c r="HX3" s="245"/>
      <c r="IH3" s="245"/>
      <c r="IR3" s="245"/>
    </row>
    <row xmlns:x14ac="http://schemas.microsoft.com/office/spreadsheetml/2009/9/ac" r="4" s="4" customFormat="true" x14ac:dyDescent="0.25">
      <c r="A4" s="374" t="str">
        <f>IF(ISBLANK('Data Summary'!A6),"",'Data Summary'!A6)</f>
        <v>BEL_2013_UIS</v>
      </c>
      <c r="B4" s="110"/>
      <c r="C4" s="14" t="s">
        <v>3</v>
      </c>
      <c r="D4" s="9" t="str">
        <f t="shared" ref="D4:I4" si="0">IF(COUNTA(D14)=0,"",D14)</f>
        <v/>
      </c>
      <c r="E4" s="9" t="str">
        <f t="shared" si="0"/>
        <v/>
      </c>
      <c r="F4" s="9" t="str">
        <f t="shared" si="0"/>
        <v/>
      </c>
      <c r="G4" s="9" t="str">
        <f t="shared" si="0"/>
        <v/>
      </c>
      <c r="H4" s="9" t="str">
        <f t="shared" si="0"/>
        <v/>
      </c>
      <c r="I4" s="29" t="str">
        <f t="shared" si="0"/>
        <v/>
      </c>
      <c r="J4" s="23"/>
      <c r="K4" s="16"/>
      <c r="L4" s="110"/>
      <c r="M4" s="14" t="s">
        <v>3</v>
      </c>
      <c r="N4" s="9" t="str">
        <f t="shared" ref="N4:S4" si="1">IF(COUNTA(N14)=0,"",N14)</f>
        <v/>
      </c>
      <c r="O4" s="9" t="str">
        <f t="shared" si="1"/>
        <v/>
      </c>
      <c r="P4" s="9" t="str">
        <f t="shared" si="1"/>
        <v/>
      </c>
      <c r="Q4" s="9" t="str">
        <f t="shared" si="1"/>
        <v/>
      </c>
      <c r="R4" s="9" t="str">
        <f t="shared" si="1"/>
        <v/>
      </c>
      <c r="S4" s="29" t="str">
        <f t="shared" si="1"/>
        <v/>
      </c>
      <c r="T4" s="23"/>
      <c r="U4" s="16"/>
      <c r="V4" s="110"/>
      <c r="W4" s="14" t="s">
        <v>3</v>
      </c>
      <c r="X4" s="9" t="str">
        <f t="shared" ref="X4:AC4" si="2">IF(COUNTA(X14)=0,"",X14)</f>
        <v/>
      </c>
      <c r="Y4" s="9" t="str">
        <f t="shared" si="2"/>
        <v/>
      </c>
      <c r="Z4" s="9" t="str">
        <f t="shared" si="2"/>
        <v/>
      </c>
      <c r="AA4" s="9" t="str">
        <f t="shared" si="2"/>
        <v/>
      </c>
      <c r="AB4" s="9" t="str">
        <f t="shared" si="2"/>
        <v/>
      </c>
      <c r="AC4" s="29" t="str">
        <f t="shared" si="2"/>
        <v/>
      </c>
      <c r="AD4" s="23"/>
      <c r="AE4" s="16"/>
      <c r="AF4" s="110"/>
      <c r="AG4" s="14" t="s">
        <v>3</v>
      </c>
      <c r="AH4" s="9" t="str">
        <f t="shared" ref="AH4:AM4" si="3">IF(COUNTA(AH14)=0,"",AH14)</f>
        <v/>
      </c>
      <c r="AI4" s="9" t="str">
        <f t="shared" si="3"/>
        <v/>
      </c>
      <c r="AJ4" s="9" t="str">
        <f t="shared" si="3"/>
        <v/>
      </c>
      <c r="AK4" s="9" t="str">
        <f t="shared" si="3"/>
        <v/>
      </c>
      <c r="AL4" s="9" t="str">
        <f t="shared" si="3"/>
        <v/>
      </c>
      <c r="AM4" s="29" t="str">
        <f t="shared" si="3"/>
        <v/>
      </c>
      <c r="AN4" s="23"/>
      <c r="AO4" s="16"/>
      <c r="AP4" s="110"/>
      <c r="AQ4" s="14" t="s">
        <v>3</v>
      </c>
      <c r="AR4" s="9" t="str">
        <f t="shared" ref="AR4:AW4" si="4">IF(COUNTA(AR14)=0,"",AR14)</f>
        <v/>
      </c>
      <c r="AS4" s="9" t="str">
        <f t="shared" si="4"/>
        <v/>
      </c>
      <c r="AT4" s="9" t="str">
        <f t="shared" si="4"/>
        <v/>
      </c>
      <c r="AU4" s="9" t="str">
        <f t="shared" si="4"/>
        <v/>
      </c>
      <c r="AV4" s="9" t="str">
        <f t="shared" si="4"/>
        <v/>
      </c>
      <c r="AW4" s="29" t="str">
        <f t="shared" si="4"/>
        <v/>
      </c>
      <c r="AX4" s="23"/>
      <c r="AY4" s="16"/>
      <c r="AZ4" s="110"/>
      <c r="BA4" s="14" t="s">
        <v>3</v>
      </c>
      <c r="BB4" s="9" t="str">
        <f t="shared" ref="BB4:BG4" si="5">IF(COUNTA(BB14)=0,"",BB14)</f>
        <v/>
      </c>
      <c r="BC4" s="9" t="str">
        <f t="shared" si="5"/>
        <v/>
      </c>
      <c r="BD4" s="9" t="str">
        <f t="shared" si="5"/>
        <v/>
      </c>
      <c r="BE4" s="9" t="str">
        <f t="shared" si="5"/>
        <v/>
      </c>
      <c r="BF4" s="9" t="str">
        <f t="shared" si="5"/>
        <v/>
      </c>
      <c r="BG4" s="29" t="str">
        <f t="shared" si="5"/>
        <v/>
      </c>
      <c r="BH4" s="23"/>
      <c r="BI4" s="16"/>
      <c r="BJ4" s="110"/>
      <c r="BK4" s="14" t="s">
        <v>3</v>
      </c>
      <c r="BL4" s="9" t="str">
        <f t="shared" ref="BL4:BQ4" si="6">IF(COUNTA(BL14)=0,"",BL14)</f>
        <v/>
      </c>
      <c r="BM4" s="9" t="str">
        <f t="shared" si="6"/>
        <v/>
      </c>
      <c r="BN4" s="9" t="str">
        <f t="shared" si="6"/>
        <v/>
      </c>
      <c r="BO4" s="9" t="str">
        <f t="shared" si="6"/>
        <v/>
      </c>
      <c r="BP4" s="9" t="str">
        <f t="shared" si="6"/>
        <v/>
      </c>
      <c r="BQ4" s="29" t="str">
        <f t="shared" si="6"/>
        <v/>
      </c>
      <c r="BR4" s="23"/>
      <c r="BS4" s="16"/>
      <c r="BT4" s="110"/>
      <c r="BU4" s="14" t="s">
        <v>3</v>
      </c>
      <c r="BV4" s="9">
        <f t="shared" ref="BV4:CA4" si="7">IF(COUNTA(BV14)=0,"",BV14)</f>
        <v>0</v>
      </c>
      <c r="BW4" s="9" t="str">
        <f t="shared" si="7"/>
        <v/>
      </c>
      <c r="BX4" s="9" t="str">
        <f t="shared" si="7"/>
        <v/>
      </c>
      <c r="BY4" s="9" t="str">
        <f t="shared" si="7"/>
        <v/>
      </c>
      <c r="BZ4" s="9" t="str">
        <f t="shared" si="7"/>
        <v/>
      </c>
      <c r="CA4" s="29" t="str">
        <f t="shared" si="7"/>
        <v/>
      </c>
      <c r="CB4" s="23"/>
      <c r="CC4" s="16"/>
      <c r="CD4" s="118"/>
      <c r="CN4" s="118"/>
      <c r="CX4" s="118"/>
      <c r="DH4" s="118"/>
      <c r="DR4" s="118"/>
      <c r="EB4" s="118"/>
      <c r="EL4" s="118"/>
      <c r="EV4" s="118"/>
      <c r="FF4" s="118"/>
      <c r="FP4" s="118"/>
      <c r="FZ4" s="118"/>
      <c r="GJ4" s="118"/>
      <c r="GT4" s="118"/>
      <c r="HD4" s="118"/>
      <c r="HN4" s="118"/>
      <c r="HX4" s="118"/>
      <c r="IH4" s="118"/>
      <c r="IR4" s="118"/>
    </row>
    <row xmlns:x14ac="http://schemas.microsoft.com/office/spreadsheetml/2009/9/ac" r="5" s="4" customFormat="true" x14ac:dyDescent="0.25">
      <c r="A5" s="374" t="str">
        <f ca="true">IF(ISBLANK('Data Summary'!A7),"",'Data Summary'!A7)</f>
        <v>BEL_2014_UIS</v>
      </c>
      <c r="B5" s="110"/>
      <c r="C5" s="14"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3"/>
      <c r="K5" s="16"/>
      <c r="L5" s="110"/>
      <c r="M5" s="14"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3"/>
      <c r="U5" s="16"/>
      <c r="V5" s="110"/>
      <c r="W5" s="14"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3"/>
      <c r="AE5" s="16"/>
      <c r="AF5" s="110"/>
      <c r="AG5" s="14"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3"/>
      <c r="AO5" s="16"/>
      <c r="AP5" s="110"/>
      <c r="AQ5" s="14"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3"/>
      <c r="AY5" s="16"/>
      <c r="AZ5" s="110"/>
      <c r="BA5" s="14"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3"/>
      <c r="BI5" s="16"/>
      <c r="BJ5" s="110"/>
      <c r="BK5" s="14"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3"/>
      <c r="BS5" s="16"/>
      <c r="BT5" s="110"/>
      <c r="BU5" s="14" t="s">
        <v>0</v>
      </c>
      <c r="BV5" s="9">
        <f>IF((COUNTA(BV15:BV26)=0)+(COUNTA(BV14)=0),"",100-BV14-SUMPRODUCT(BU15:BU26,BV15:BV26))</f>
        <v>0</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3"/>
      <c r="CC5" s="16"/>
      <c r="CD5" s="118"/>
      <c r="CN5" s="118"/>
      <c r="CX5" s="118"/>
      <c r="DH5" s="118"/>
      <c r="DR5" s="118"/>
      <c r="EB5" s="118"/>
      <c r="EL5" s="118"/>
      <c r="EV5" s="118"/>
      <c r="FF5" s="118"/>
      <c r="FP5" s="118"/>
      <c r="FZ5" s="118"/>
      <c r="GJ5" s="118"/>
      <c r="GT5" s="118"/>
      <c r="HD5" s="118"/>
      <c r="HN5" s="118"/>
      <c r="HX5" s="118"/>
      <c r="IH5" s="118"/>
      <c r="IR5" s="118"/>
    </row>
    <row xmlns:x14ac="http://schemas.microsoft.com/office/spreadsheetml/2009/9/ac" r="6" s="4" customFormat="true" x14ac:dyDescent="0.25">
      <c r="A6" s="374" t="str">
        <f ca="true">IF(ISBLANK('Data Summary'!A8),"",'Data Summary'!A8)</f>
        <v>BEL_2015_UIS</v>
      </c>
      <c r="B6" s="110"/>
      <c r="C6" s="14"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3"/>
      <c r="K6" s="16"/>
      <c r="L6" s="110"/>
      <c r="M6" s="14"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3"/>
      <c r="U6" s="16"/>
      <c r="V6" s="110"/>
      <c r="W6" s="14"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3"/>
      <c r="AE6" s="16"/>
      <c r="AF6" s="110"/>
      <c r="AG6" s="14"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3"/>
      <c r="AO6" s="16"/>
      <c r="AP6" s="110"/>
      <c r="AQ6" s="14"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3"/>
      <c r="AY6" s="16"/>
      <c r="AZ6" s="110"/>
      <c r="BA6" s="14"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3"/>
      <c r="BI6" s="16"/>
      <c r="BJ6" s="110"/>
      <c r="BK6" s="14"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3"/>
      <c r="BS6" s="16"/>
      <c r="BT6" s="110"/>
      <c r="BU6" s="14" t="s">
        <v>19</v>
      </c>
      <c r="BV6" s="9">
        <f>IF(COUNTA(BV15:BV26)=0,"",SUMPRODUCT(BV15:BV26,BU15:BU26))</f>
        <v>100</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3"/>
      <c r="CC6" s="16"/>
      <c r="CD6" s="118"/>
      <c r="CN6" s="118"/>
      <c r="CX6" s="118"/>
      <c r="DH6" s="118"/>
      <c r="DR6" s="118"/>
      <c r="EB6" s="118"/>
      <c r="EL6" s="118"/>
      <c r="EV6" s="118"/>
      <c r="FF6" s="118"/>
      <c r="FP6" s="118"/>
      <c r="FZ6" s="118"/>
      <c r="GJ6" s="118"/>
      <c r="GT6" s="118"/>
      <c r="HD6" s="118"/>
      <c r="HN6" s="118"/>
      <c r="HX6" s="118"/>
      <c r="IH6" s="118"/>
      <c r="IR6" s="118"/>
    </row>
    <row xmlns:x14ac="http://schemas.microsoft.com/office/spreadsheetml/2009/9/ac" r="7" s="4" customFormat="true" x14ac:dyDescent="0.25">
      <c r="A7" s="374" t="str">
        <f ca="true">IF(ISBLANK('Data Summary'!A9),"",'Data Summary'!A9)</f>
        <v>BEL_2016_UIS</v>
      </c>
      <c r="B7" s="110"/>
      <c r="C7" s="46" t="s">
        <v>53</v>
      </c>
      <c r="D7" s="18"/>
      <c r="E7" s="18"/>
      <c r="F7" s="18"/>
      <c r="G7" s="18"/>
      <c r="H7" s="18"/>
      <c r="I7" s="77"/>
      <c r="J7" s="23"/>
      <c r="K7" s="16"/>
      <c r="L7" s="110"/>
      <c r="M7" s="46" t="s">
        <v>53</v>
      </c>
      <c r="N7" s="18"/>
      <c r="O7" s="18"/>
      <c r="P7" s="18"/>
      <c r="Q7" s="18"/>
      <c r="R7" s="18"/>
      <c r="S7" s="77"/>
      <c r="T7" s="23"/>
      <c r="U7" s="16"/>
      <c r="V7" s="110"/>
      <c r="W7" s="46" t="s">
        <v>53</v>
      </c>
      <c r="X7" s="18"/>
      <c r="Y7" s="18"/>
      <c r="Z7" s="18"/>
      <c r="AA7" s="18"/>
      <c r="AB7" s="18"/>
      <c r="AC7" s="77"/>
      <c r="AD7" s="23"/>
      <c r="AE7" s="16"/>
      <c r="AF7" s="110"/>
      <c r="AG7" s="46" t="s">
        <v>53</v>
      </c>
      <c r="AH7" s="18"/>
      <c r="AI7" s="18"/>
      <c r="AJ7" s="18"/>
      <c r="AK7" s="18"/>
      <c r="AL7" s="18"/>
      <c r="AM7" s="77"/>
      <c r="AN7" s="23"/>
      <c r="AO7" s="16"/>
      <c r="AP7" s="110"/>
      <c r="AQ7" s="46" t="s">
        <v>53</v>
      </c>
      <c r="AR7" s="18"/>
      <c r="AS7" s="18"/>
      <c r="AT7" s="18"/>
      <c r="AU7" s="18"/>
      <c r="AV7" s="18"/>
      <c r="AW7" s="77"/>
      <c r="AX7" s="23"/>
      <c r="AY7" s="16"/>
      <c r="AZ7" s="110"/>
      <c r="BA7" s="46" t="s">
        <v>53</v>
      </c>
      <c r="BB7" s="18"/>
      <c r="BC7" s="18"/>
      <c r="BD7" s="18"/>
      <c r="BE7" s="18"/>
      <c r="BF7" s="18"/>
      <c r="BG7" s="77"/>
      <c r="BH7" s="23"/>
      <c r="BI7" s="16"/>
      <c r="BJ7" s="110"/>
      <c r="BK7" s="46" t="s">
        <v>53</v>
      </c>
      <c r="BL7" s="18"/>
      <c r="BM7" s="18"/>
      <c r="BN7" s="18"/>
      <c r="BO7" s="18"/>
      <c r="BP7" s="18"/>
      <c r="BQ7" s="77"/>
      <c r="BR7" s="23"/>
      <c r="BS7" s="16"/>
      <c r="BT7" s="110"/>
      <c r="BU7" s="46" t="s">
        <v>53</v>
      </c>
      <c r="BV7" s="18"/>
      <c r="BW7" s="18"/>
      <c r="BX7" s="18"/>
      <c r="BY7" s="18"/>
      <c r="BZ7" s="18"/>
      <c r="CA7" s="77"/>
      <c r="CB7" s="23"/>
      <c r="CC7" s="16"/>
      <c r="CD7" s="118"/>
      <c r="CN7" s="118"/>
      <c r="CX7" s="118"/>
      <c r="DH7" s="118"/>
      <c r="DR7" s="118"/>
      <c r="EB7" s="118"/>
      <c r="EL7" s="118"/>
      <c r="EV7" s="118"/>
      <c r="FF7" s="118"/>
      <c r="FP7" s="118"/>
      <c r="FZ7" s="118"/>
      <c r="GJ7" s="118"/>
      <c r="GT7" s="118"/>
      <c r="HD7" s="118"/>
      <c r="HN7" s="118"/>
      <c r="HX7" s="118"/>
      <c r="IH7" s="118"/>
      <c r="IR7" s="118"/>
    </row>
    <row xmlns:x14ac="http://schemas.microsoft.com/office/spreadsheetml/2009/9/ac" r="8" s="4" customFormat="true" x14ac:dyDescent="0.25">
      <c r="A8" s="374" t="str">
        <f ca="true">IF(ISBLANK('Data Summary'!A10),"",'Data Summary'!A10)</f>
        <v>BEL_2017_UIS</v>
      </c>
      <c r="B8" s="110"/>
      <c r="C8" s="46" t="s">
        <v>58</v>
      </c>
      <c r="D8" s="18"/>
      <c r="E8" s="18"/>
      <c r="F8" s="18"/>
      <c r="G8" s="18"/>
      <c r="H8" s="18"/>
      <c r="I8" s="77"/>
      <c r="J8" s="23"/>
      <c r="K8" s="16"/>
      <c r="L8" s="110"/>
      <c r="M8" s="46" t="s">
        <v>58</v>
      </c>
      <c r="N8" s="18"/>
      <c r="O8" s="18"/>
      <c r="P8" s="18"/>
      <c r="Q8" s="18"/>
      <c r="R8" s="18"/>
      <c r="S8" s="77"/>
      <c r="T8" s="23"/>
      <c r="U8" s="16"/>
      <c r="V8" s="110"/>
      <c r="W8" s="46" t="s">
        <v>58</v>
      </c>
      <c r="X8" s="18"/>
      <c r="Y8" s="18"/>
      <c r="Z8" s="18"/>
      <c r="AA8" s="18"/>
      <c r="AB8" s="18"/>
      <c r="AC8" s="77"/>
      <c r="AD8" s="23"/>
      <c r="AE8" s="16"/>
      <c r="AF8" s="110"/>
      <c r="AG8" s="46" t="s">
        <v>58</v>
      </c>
      <c r="AH8" s="18"/>
      <c r="AI8" s="18"/>
      <c r="AJ8" s="18"/>
      <c r="AK8" s="18"/>
      <c r="AL8" s="18"/>
      <c r="AM8" s="77"/>
      <c r="AN8" s="23"/>
      <c r="AO8" s="16"/>
      <c r="AP8" s="110"/>
      <c r="AQ8" s="46" t="s">
        <v>58</v>
      </c>
      <c r="AR8" s="18"/>
      <c r="AS8" s="18"/>
      <c r="AT8" s="18"/>
      <c r="AU8" s="18"/>
      <c r="AV8" s="18"/>
      <c r="AW8" s="77"/>
      <c r="AX8" s="23"/>
      <c r="AY8" s="16"/>
      <c r="AZ8" s="110"/>
      <c r="BA8" s="46" t="s">
        <v>58</v>
      </c>
      <c r="BB8" s="18"/>
      <c r="BC8" s="18"/>
      <c r="BD8" s="18"/>
      <c r="BE8" s="18"/>
      <c r="BF8" s="18"/>
      <c r="BG8" s="77"/>
      <c r="BH8" s="23"/>
      <c r="BI8" s="16"/>
      <c r="BJ8" s="110"/>
      <c r="BK8" s="46" t="s">
        <v>58</v>
      </c>
      <c r="BL8" s="18"/>
      <c r="BM8" s="18"/>
      <c r="BN8" s="18"/>
      <c r="BO8" s="18"/>
      <c r="BP8" s="18"/>
      <c r="BQ8" s="77"/>
      <c r="BR8" s="23"/>
      <c r="BS8" s="16"/>
      <c r="BT8" s="110"/>
      <c r="BU8" s="46" t="s">
        <v>58</v>
      </c>
      <c r="BV8" s="18"/>
      <c r="BW8" s="18"/>
      <c r="BX8" s="18"/>
      <c r="BY8" s="18"/>
      <c r="BZ8" s="18"/>
      <c r="CA8" s="77"/>
      <c r="CB8" s="23"/>
      <c r="CC8" s="16"/>
      <c r="CD8" s="118"/>
      <c r="CN8" s="118"/>
      <c r="CX8" s="118"/>
      <c r="DH8" s="118"/>
      <c r="DR8" s="118"/>
      <c r="EB8" s="118"/>
      <c r="EL8" s="118"/>
      <c r="EV8" s="118"/>
      <c r="FF8" s="118"/>
      <c r="FP8" s="118"/>
      <c r="FZ8" s="118"/>
      <c r="GJ8" s="118"/>
      <c r="GT8" s="118"/>
      <c r="HD8" s="118"/>
      <c r="HN8" s="118"/>
      <c r="HX8" s="118"/>
      <c r="IH8" s="118"/>
      <c r="IR8" s="118"/>
    </row>
    <row xmlns:x14ac="http://schemas.microsoft.com/office/spreadsheetml/2009/9/ac" r="9" s="4" customFormat="true" x14ac:dyDescent="0.25">
      <c r="A9" s="374" t="str">
        <f ca="true">IF(ISBLANK('Data Summary'!A11),"",'Data Summary'!A11)</f>
        <v>BEL_2018_UIS</v>
      </c>
      <c r="B9" s="110"/>
      <c r="C9" s="46" t="s">
        <v>109</v>
      </c>
      <c r="D9" s="18"/>
      <c r="E9" s="18"/>
      <c r="F9" s="18"/>
      <c r="G9" s="18"/>
      <c r="H9" s="18"/>
      <c r="I9" s="77"/>
      <c r="J9" s="23"/>
      <c r="K9" s="16"/>
      <c r="L9" s="110"/>
      <c r="M9" s="46" t="s">
        <v>109</v>
      </c>
      <c r="N9" s="18"/>
      <c r="O9" s="18"/>
      <c r="P9" s="18"/>
      <c r="Q9" s="18"/>
      <c r="R9" s="18"/>
      <c r="S9" s="77"/>
      <c r="T9" s="23"/>
      <c r="U9" s="16"/>
      <c r="V9" s="110"/>
      <c r="W9" s="46" t="s">
        <v>109</v>
      </c>
      <c r="X9" s="18"/>
      <c r="Y9" s="18"/>
      <c r="Z9" s="18"/>
      <c r="AA9" s="18"/>
      <c r="AB9" s="18"/>
      <c r="AC9" s="77"/>
      <c r="AD9" s="23"/>
      <c r="AE9" s="16"/>
      <c r="AF9" s="110"/>
      <c r="AG9" s="46" t="s">
        <v>109</v>
      </c>
      <c r="AH9" s="18"/>
      <c r="AI9" s="18"/>
      <c r="AJ9" s="18"/>
      <c r="AK9" s="18"/>
      <c r="AL9" s="18"/>
      <c r="AM9" s="77"/>
      <c r="AN9" s="23"/>
      <c r="AO9" s="16"/>
      <c r="AP9" s="110"/>
      <c r="AQ9" s="46" t="s">
        <v>109</v>
      </c>
      <c r="AR9" s="18"/>
      <c r="AS9" s="18"/>
      <c r="AT9" s="18"/>
      <c r="AU9" s="18"/>
      <c r="AV9" s="18"/>
      <c r="AW9" s="77"/>
      <c r="AX9" s="23"/>
      <c r="AY9" s="16"/>
      <c r="AZ9" s="110"/>
      <c r="BA9" s="46" t="s">
        <v>109</v>
      </c>
      <c r="BB9" s="18"/>
      <c r="BC9" s="18"/>
      <c r="BD9" s="18"/>
      <c r="BE9" s="18"/>
      <c r="BF9" s="18"/>
      <c r="BG9" s="77"/>
      <c r="BH9" s="23"/>
      <c r="BI9" s="16"/>
      <c r="BJ9" s="110"/>
      <c r="BK9" s="46" t="s">
        <v>109</v>
      </c>
      <c r="BL9" s="18"/>
      <c r="BM9" s="18"/>
      <c r="BN9" s="18"/>
      <c r="BO9" s="18"/>
      <c r="BP9" s="18"/>
      <c r="BQ9" s="77"/>
      <c r="BR9" s="23"/>
      <c r="BS9" s="16"/>
      <c r="BT9" s="110"/>
      <c r="BU9" s="46" t="s">
        <v>109</v>
      </c>
      <c r="BV9" s="18"/>
      <c r="BW9" s="18"/>
      <c r="BX9" s="18"/>
      <c r="BY9" s="18"/>
      <c r="BZ9" s="18"/>
      <c r="CA9" s="77"/>
      <c r="CB9" s="23"/>
      <c r="CC9" s="16"/>
      <c r="CD9" s="118"/>
      <c r="CN9" s="118"/>
      <c r="CX9" s="118"/>
      <c r="DH9" s="118"/>
      <c r="DR9" s="118"/>
      <c r="EB9" s="118"/>
      <c r="EL9" s="118"/>
      <c r="EV9" s="118"/>
      <c r="FF9" s="118"/>
      <c r="FP9" s="118"/>
      <c r="FZ9" s="118"/>
      <c r="GJ9" s="118"/>
      <c r="GT9" s="118"/>
      <c r="HD9" s="118"/>
      <c r="HN9" s="118"/>
      <c r="HX9" s="118"/>
      <c r="IH9" s="118"/>
      <c r="IR9" s="118"/>
    </row>
    <row xmlns:x14ac="http://schemas.microsoft.com/office/spreadsheetml/2009/9/ac" r="10" s="4" customFormat="true" x14ac:dyDescent="0.25">
      <c r="A10" s="374" t="str">
        <f ca="true">IF(ISBLANK('Data Summary'!A12),"",'Data Summary'!A12)</f>
        <v>BEL_2018_PWH</v>
      </c>
      <c r="B10" s="110"/>
      <c r="C10" s="65" t="s">
        <v>21</v>
      </c>
      <c r="D10" s="18"/>
      <c r="E10" s="18"/>
      <c r="F10" s="18"/>
      <c r="G10" s="18"/>
      <c r="H10" s="18"/>
      <c r="I10" s="77"/>
      <c r="J10" s="23"/>
      <c r="K10" s="16"/>
      <c r="L10" s="110"/>
      <c r="M10" s="65" t="s">
        <v>21</v>
      </c>
      <c r="N10" s="18"/>
      <c r="O10" s="18"/>
      <c r="P10" s="18"/>
      <c r="Q10" s="18"/>
      <c r="R10" s="18"/>
      <c r="S10" s="77"/>
      <c r="T10" s="23"/>
      <c r="U10" s="16"/>
      <c r="V10" s="110"/>
      <c r="W10" s="65" t="s">
        <v>21</v>
      </c>
      <c r="X10" s="18"/>
      <c r="Y10" s="18"/>
      <c r="Z10" s="18"/>
      <c r="AA10" s="18"/>
      <c r="AB10" s="18"/>
      <c r="AC10" s="77"/>
      <c r="AD10" s="23"/>
      <c r="AE10" s="16"/>
      <c r="AF10" s="110"/>
      <c r="AG10" s="65" t="s">
        <v>21</v>
      </c>
      <c r="AH10" s="18"/>
      <c r="AI10" s="18"/>
      <c r="AJ10" s="18"/>
      <c r="AK10" s="18"/>
      <c r="AL10" s="18"/>
      <c r="AM10" s="77"/>
      <c r="AN10" s="23"/>
      <c r="AO10" s="16"/>
      <c r="AP10" s="110"/>
      <c r="AQ10" s="65" t="s">
        <v>21</v>
      </c>
      <c r="AR10" s="18"/>
      <c r="AS10" s="18"/>
      <c r="AT10" s="18"/>
      <c r="AU10" s="18"/>
      <c r="AV10" s="18"/>
      <c r="AW10" s="77"/>
      <c r="AX10" s="23"/>
      <c r="AY10" s="16"/>
      <c r="AZ10" s="110"/>
      <c r="BA10" s="65" t="s">
        <v>21</v>
      </c>
      <c r="BB10" s="18"/>
      <c r="BC10" s="18"/>
      <c r="BD10" s="18"/>
      <c r="BE10" s="18"/>
      <c r="BF10" s="18"/>
      <c r="BG10" s="77"/>
      <c r="BH10" s="23"/>
      <c r="BI10" s="16"/>
      <c r="BJ10" s="110"/>
      <c r="BK10" s="65" t="s">
        <v>21</v>
      </c>
      <c r="BL10" s="18"/>
      <c r="BM10" s="18"/>
      <c r="BN10" s="18"/>
      <c r="BO10" s="18"/>
      <c r="BP10" s="18"/>
      <c r="BQ10" s="77"/>
      <c r="BR10" s="23"/>
      <c r="BS10" s="16"/>
      <c r="BT10" s="110"/>
      <c r="BU10" s="65" t="s">
        <v>21</v>
      </c>
      <c r="BV10" s="18"/>
      <c r="BW10" s="18"/>
      <c r="BX10" s="18"/>
      <c r="BY10" s="18"/>
      <c r="BZ10" s="18"/>
      <c r="CA10" s="77"/>
      <c r="CB10" s="23"/>
      <c r="CC10" s="16"/>
      <c r="CD10" s="118"/>
      <c r="CN10" s="118"/>
      <c r="CX10" s="118"/>
      <c r="DH10" s="118"/>
      <c r="DR10" s="118"/>
      <c r="EB10" s="118"/>
      <c r="EL10" s="118"/>
      <c r="EV10" s="118"/>
      <c r="FF10" s="118"/>
      <c r="FP10" s="118"/>
      <c r="FZ10" s="118"/>
      <c r="GJ10" s="118"/>
      <c r="GT10" s="118"/>
      <c r="HD10" s="118"/>
      <c r="HN10" s="118"/>
      <c r="HX10" s="118"/>
      <c r="IH10" s="118"/>
      <c r="IR10" s="118"/>
    </row>
    <row xmlns:x14ac="http://schemas.microsoft.com/office/spreadsheetml/2009/9/ac" r="11" s="4" customFormat="true" x14ac:dyDescent="0.25">
      <c r="A11" s="374" t="str">
        <f ca="true">IF(ISBLANK('Data Summary'!A13),"",'Data Summary'!A13)</f>
        <v>BEL_2021_PWH</v>
      </c>
      <c r="B11" s="110"/>
      <c r="C11" s="65" t="s">
        <v>29</v>
      </c>
      <c r="D11" s="18"/>
      <c r="E11" s="7"/>
      <c r="F11" s="7"/>
      <c r="G11" s="7"/>
      <c r="H11" s="7"/>
      <c r="I11" s="25"/>
      <c r="J11" s="23"/>
      <c r="K11" s="16"/>
      <c r="L11" s="110"/>
      <c r="M11" s="65" t="s">
        <v>29</v>
      </c>
      <c r="N11" s="18"/>
      <c r="O11" s="7"/>
      <c r="P11" s="7"/>
      <c r="Q11" s="7"/>
      <c r="R11" s="7"/>
      <c r="S11" s="25"/>
      <c r="T11" s="23"/>
      <c r="U11" s="16"/>
      <c r="V11" s="110"/>
      <c r="W11" s="65" t="s">
        <v>29</v>
      </c>
      <c r="X11" s="18"/>
      <c r="Y11" s="7"/>
      <c r="Z11" s="7"/>
      <c r="AA11" s="7"/>
      <c r="AB11" s="7"/>
      <c r="AC11" s="25"/>
      <c r="AD11" s="23"/>
      <c r="AE11" s="16"/>
      <c r="AF11" s="110"/>
      <c r="AG11" s="65" t="s">
        <v>29</v>
      </c>
      <c r="AH11" s="18"/>
      <c r="AI11" s="7"/>
      <c r="AJ11" s="7"/>
      <c r="AK11" s="7"/>
      <c r="AL11" s="7"/>
      <c r="AM11" s="25"/>
      <c r="AN11" s="23"/>
      <c r="AO11" s="16"/>
      <c r="AP11" s="110"/>
      <c r="AQ11" s="65" t="s">
        <v>29</v>
      </c>
      <c r="AR11" s="18"/>
      <c r="AS11" s="7"/>
      <c r="AT11" s="7"/>
      <c r="AU11" s="7"/>
      <c r="AV11" s="7"/>
      <c r="AW11" s="25"/>
      <c r="AX11" s="23"/>
      <c r="AY11" s="16"/>
      <c r="AZ11" s="110"/>
      <c r="BA11" s="65" t="s">
        <v>29</v>
      </c>
      <c r="BB11" s="18"/>
      <c r="BC11" s="7"/>
      <c r="BD11" s="7"/>
      <c r="BE11" s="7"/>
      <c r="BF11" s="7"/>
      <c r="BG11" s="25"/>
      <c r="BH11" s="23"/>
      <c r="BI11" s="16"/>
      <c r="BJ11" s="110"/>
      <c r="BK11" s="65" t="s">
        <v>29</v>
      </c>
      <c r="BL11" s="18"/>
      <c r="BM11" s="7"/>
      <c r="BN11" s="7"/>
      <c r="BO11" s="7"/>
      <c r="BP11" s="7"/>
      <c r="BQ11" s="25"/>
      <c r="BR11" s="23"/>
      <c r="BS11" s="16"/>
      <c r="BT11" s="110"/>
      <c r="BU11" s="65" t="s">
        <v>29</v>
      </c>
      <c r="BV11" s="18"/>
      <c r="BW11" s="7"/>
      <c r="BX11" s="7"/>
      <c r="BY11" s="7"/>
      <c r="BZ11" s="7"/>
      <c r="CA11" s="25"/>
      <c r="CB11" s="23"/>
      <c r="CC11" s="16"/>
      <c r="CD11" s="118"/>
      <c r="CN11" s="118"/>
      <c r="CX11" s="118"/>
      <c r="DH11" s="118"/>
      <c r="DR11" s="118"/>
      <c r="EB11" s="118"/>
      <c r="EL11" s="118"/>
      <c r="EV11" s="118"/>
      <c r="FF11" s="118"/>
      <c r="FP11" s="118"/>
      <c r="FZ11" s="118"/>
      <c r="GJ11" s="118"/>
      <c r="GT11" s="118"/>
      <c r="HD11" s="118"/>
      <c r="HN11" s="118"/>
      <c r="HX11" s="118"/>
      <c r="IH11" s="118"/>
      <c r="IR11" s="118"/>
    </row>
    <row xmlns:x14ac="http://schemas.microsoft.com/office/spreadsheetml/2009/9/ac" r="12" s="1" customFormat="true" ht="15.75" customHeight="true" x14ac:dyDescent="0.2">
      <c r="A12" s="375" t="str">
        <f ca="true">IF(ISBLANK('Data Summary'!A14),"",'Data Summary'!A14)</f>
        <v/>
      </c>
      <c r="B12" s="110"/>
      <c r="C12" s="65" t="s">
        <v>169</v>
      </c>
      <c r="D12" s="18"/>
      <c r="E12" s="18"/>
      <c r="F12" s="18"/>
      <c r="G12" s="18"/>
      <c r="H12" s="18"/>
      <c r="I12" s="77"/>
      <c r="J12" s="23"/>
      <c r="K12" s="16"/>
      <c r="L12" s="110"/>
      <c r="M12" s="65" t="s">
        <v>169</v>
      </c>
      <c r="N12" s="18"/>
      <c r="O12" s="18"/>
      <c r="P12" s="18"/>
      <c r="Q12" s="18"/>
      <c r="R12" s="18"/>
      <c r="S12" s="77"/>
      <c r="T12" s="23"/>
      <c r="U12" s="16"/>
      <c r="V12" s="110"/>
      <c r="W12" s="65" t="s">
        <v>169</v>
      </c>
      <c r="X12" s="18"/>
      <c r="Y12" s="18"/>
      <c r="Z12" s="18"/>
      <c r="AA12" s="18"/>
      <c r="AB12" s="18"/>
      <c r="AC12" s="77"/>
      <c r="AD12" s="23"/>
      <c r="AE12" s="16"/>
      <c r="AF12" s="110"/>
      <c r="AG12" s="65" t="s">
        <v>169</v>
      </c>
      <c r="AH12" s="18"/>
      <c r="AI12" s="18"/>
      <c r="AJ12" s="18"/>
      <c r="AK12" s="18"/>
      <c r="AL12" s="18"/>
      <c r="AM12" s="77"/>
      <c r="AN12" s="23"/>
      <c r="AO12" s="16"/>
      <c r="AP12" s="110"/>
      <c r="AQ12" s="65" t="s">
        <v>169</v>
      </c>
      <c r="AR12" s="18"/>
      <c r="AS12" s="18"/>
      <c r="AT12" s="18"/>
      <c r="AU12" s="18"/>
      <c r="AV12" s="18"/>
      <c r="AW12" s="77"/>
      <c r="AX12" s="23"/>
      <c r="AY12" s="16"/>
      <c r="AZ12" s="110"/>
      <c r="BA12" s="65" t="s">
        <v>169</v>
      </c>
      <c r="BB12" s="18"/>
      <c r="BC12" s="18"/>
      <c r="BD12" s="18"/>
      <c r="BE12" s="18"/>
      <c r="BF12" s="18"/>
      <c r="BG12" s="77"/>
      <c r="BH12" s="23"/>
      <c r="BI12" s="16"/>
      <c r="BJ12" s="110"/>
      <c r="BK12" s="398" t="s">
        <v>169</v>
      </c>
      <c r="BL12" s="399"/>
      <c r="BM12" s="18"/>
      <c r="BN12" s="18"/>
      <c r="BO12" s="18"/>
      <c r="BP12" s="18"/>
      <c r="BQ12" s="77"/>
      <c r="BR12" s="23"/>
      <c r="BS12" s="16"/>
      <c r="BT12" s="110" t="s">
        <v>251</v>
      </c>
      <c r="BU12" s="398" t="s">
        <v>169</v>
      </c>
      <c r="BV12" s="399">
        <v>100</v>
      </c>
      <c r="BW12" s="18"/>
      <c r="BX12" s="18"/>
      <c r="BY12" s="18"/>
      <c r="BZ12" s="18"/>
      <c r="CA12" s="77"/>
      <c r="CB12" s="23"/>
      <c r="CC12" s="16"/>
      <c r="CD12" s="119"/>
      <c r="CN12" s="119"/>
      <c r="CX12" s="119"/>
      <c r="DH12" s="119"/>
      <c r="DR12" s="119"/>
      <c r="EB12" s="119"/>
      <c r="EL12" s="119"/>
      <c r="EV12" s="119"/>
      <c r="FF12" s="119"/>
      <c r="FP12" s="119"/>
      <c r="FZ12" s="119"/>
      <c r="GJ12" s="119"/>
      <c r="GT12" s="119"/>
      <c r="HD12" s="119"/>
      <c r="HN12" s="119"/>
      <c r="HX12" s="119"/>
      <c r="IH12" s="119"/>
      <c r="IR12" s="119"/>
    </row>
    <row xmlns:x14ac="http://schemas.microsoft.com/office/spreadsheetml/2009/9/ac" r="13" s="265" customFormat="true" ht="18" customHeight="true" x14ac:dyDescent="0.25">
      <c r="A13" s="375" t="str">
        <f ca="true">IF(ISBLANK('Data Summary'!A15),"",'Data Summary'!A15)</f>
        <v/>
      </c>
      <c r="B13" s="254" t="s">
        <v>57</v>
      </c>
      <c r="C13" s="260" t="s">
        <v>27</v>
      </c>
      <c r="D13" s="261"/>
      <c r="E13" s="261"/>
      <c r="F13" s="261"/>
      <c r="G13" s="262"/>
      <c r="H13" s="262"/>
      <c r="I13" s="263"/>
      <c r="J13" s="244"/>
      <c r="K13" s="259"/>
      <c r="L13" s="254" t="s">
        <v>57</v>
      </c>
      <c r="M13" s="260" t="s">
        <v>27</v>
      </c>
      <c r="N13" s="261"/>
      <c r="O13" s="261"/>
      <c r="P13" s="261"/>
      <c r="Q13" s="262"/>
      <c r="R13" s="262"/>
      <c r="S13" s="263"/>
      <c r="T13" s="244"/>
      <c r="U13" s="259"/>
      <c r="V13" s="254" t="s">
        <v>57</v>
      </c>
      <c r="W13" s="260" t="s">
        <v>27</v>
      </c>
      <c r="X13" s="261"/>
      <c r="Y13" s="261"/>
      <c r="Z13" s="261"/>
      <c r="AA13" s="262"/>
      <c r="AB13" s="262"/>
      <c r="AC13" s="263"/>
      <c r="AD13" s="244"/>
      <c r="AE13" s="259"/>
      <c r="AF13" s="254" t="s">
        <v>57</v>
      </c>
      <c r="AG13" s="260" t="s">
        <v>27</v>
      </c>
      <c r="AH13" s="261"/>
      <c r="AI13" s="261"/>
      <c r="AJ13" s="261"/>
      <c r="AK13" s="262"/>
      <c r="AL13" s="262"/>
      <c r="AM13" s="263"/>
      <c r="AN13" s="244"/>
      <c r="AO13" s="259"/>
      <c r="AP13" s="254" t="s">
        <v>57</v>
      </c>
      <c r="AQ13" s="260" t="s">
        <v>27</v>
      </c>
      <c r="AR13" s="261"/>
      <c r="AS13" s="261"/>
      <c r="AT13" s="261"/>
      <c r="AU13" s="262"/>
      <c r="AV13" s="262"/>
      <c r="AW13" s="263"/>
      <c r="AX13" s="244"/>
      <c r="AY13" s="259"/>
      <c r="AZ13" s="254" t="s">
        <v>57</v>
      </c>
      <c r="BA13" s="260" t="s">
        <v>27</v>
      </c>
      <c r="BB13" s="261"/>
      <c r="BC13" s="261"/>
      <c r="BD13" s="261"/>
      <c r="BE13" s="262"/>
      <c r="BF13" s="262"/>
      <c r="BG13" s="263"/>
      <c r="BH13" s="244"/>
      <c r="BI13" s="259"/>
      <c r="BJ13" s="254" t="s">
        <v>57</v>
      </c>
      <c r="BK13" s="260" t="s">
        <v>27</v>
      </c>
      <c r="BL13" s="400"/>
      <c r="BM13" s="261"/>
      <c r="BN13" s="261"/>
      <c r="BO13" s="262"/>
      <c r="BP13" s="262"/>
      <c r="BQ13" s="263"/>
      <c r="BR13" s="244"/>
      <c r="BS13" s="259"/>
      <c r="BT13" s="254" t="s">
        <v>57</v>
      </c>
      <c r="BU13" s="260" t="s">
        <v>27</v>
      </c>
      <c r="BV13" s="400"/>
      <c r="BW13" s="261"/>
      <c r="BX13" s="261"/>
      <c r="BY13" s="262"/>
      <c r="BZ13" s="262"/>
      <c r="CA13" s="263"/>
      <c r="CB13" s="244"/>
      <c r="CC13" s="259"/>
      <c r="CD13" s="264"/>
      <c r="CN13" s="264"/>
      <c r="CX13" s="264"/>
      <c r="DH13" s="264"/>
      <c r="DR13" s="264"/>
      <c r="EB13" s="264"/>
      <c r="EL13" s="264"/>
      <c r="EV13" s="264"/>
      <c r="FF13" s="264"/>
      <c r="FP13" s="264"/>
      <c r="FZ13" s="264"/>
      <c r="GJ13" s="264"/>
      <c r="GT13" s="264"/>
      <c r="HD13" s="264"/>
      <c r="HN13" s="264"/>
      <c r="HX13" s="264"/>
      <c r="IH13" s="264"/>
      <c r="IR13" s="264"/>
    </row>
    <row xmlns:x14ac="http://schemas.microsoft.com/office/spreadsheetml/2009/9/ac" r="14" x14ac:dyDescent="0.25">
      <c r="A14" s="375" t="str">
        <f ca="true">IF(ISBLANK('Data Summary'!A16),"",'Data Summary'!A16)</f>
        <v/>
      </c>
      <c r="B14" s="111" t="s">
        <v>30</v>
      </c>
      <c r="C14" s="19">
        <v>0</v>
      </c>
      <c r="D14" s="45"/>
      <c r="E14" s="45"/>
      <c r="F14" s="45"/>
      <c r="G14" s="7"/>
      <c r="H14" s="7"/>
      <c r="I14" s="25"/>
      <c r="J14" s="11"/>
      <c r="K14" s="15"/>
      <c r="L14" s="111" t="s">
        <v>30</v>
      </c>
      <c r="M14" s="19">
        <v>0</v>
      </c>
      <c r="N14" s="45"/>
      <c r="O14" s="45"/>
      <c r="P14" s="45"/>
      <c r="Q14" s="7"/>
      <c r="R14" s="7"/>
      <c r="S14" s="25"/>
      <c r="T14" s="11"/>
      <c r="U14" s="15"/>
      <c r="V14" s="111" t="s">
        <v>30</v>
      </c>
      <c r="W14" s="19">
        <v>0</v>
      </c>
      <c r="X14" s="45"/>
      <c r="Y14" s="45"/>
      <c r="Z14" s="45"/>
      <c r="AA14" s="7"/>
      <c r="AB14" s="7"/>
      <c r="AC14" s="25"/>
      <c r="AD14" s="11"/>
      <c r="AE14" s="15"/>
      <c r="AF14" s="111" t="s">
        <v>30</v>
      </c>
      <c r="AG14" s="19">
        <v>0</v>
      </c>
      <c r="AH14" s="45"/>
      <c r="AI14" s="45"/>
      <c r="AJ14" s="45"/>
      <c r="AK14" s="7"/>
      <c r="AL14" s="7"/>
      <c r="AM14" s="25"/>
      <c r="AN14" s="11"/>
      <c r="AO14" s="15"/>
      <c r="AP14" s="111" t="s">
        <v>30</v>
      </c>
      <c r="AQ14" s="19">
        <v>0</v>
      </c>
      <c r="AR14" s="45"/>
      <c r="AS14" s="45"/>
      <c r="AT14" s="45"/>
      <c r="AU14" s="7"/>
      <c r="AV14" s="7"/>
      <c r="AW14" s="25"/>
      <c r="AX14" s="11"/>
      <c r="AY14" s="15"/>
      <c r="AZ14" s="111" t="s">
        <v>30</v>
      </c>
      <c r="BA14" s="19">
        <v>0</v>
      </c>
      <c r="BB14" s="45"/>
      <c r="BC14" s="45"/>
      <c r="BD14" s="45"/>
      <c r="BE14" s="7"/>
      <c r="BF14" s="7"/>
      <c r="BG14" s="25"/>
      <c r="BH14" s="11"/>
      <c r="BI14" s="15"/>
      <c r="BJ14" s="111" t="s">
        <v>30</v>
      </c>
      <c r="BK14" s="19">
        <v>0</v>
      </c>
      <c r="BL14" s="45"/>
      <c r="BM14" s="45"/>
      <c r="BN14" s="45"/>
      <c r="BO14" s="7"/>
      <c r="BP14" s="7"/>
      <c r="BQ14" s="25"/>
      <c r="BR14" s="11"/>
      <c r="BS14" s="15"/>
      <c r="BT14" s="111" t="s">
        <v>30</v>
      </c>
      <c r="BU14" s="19">
        <v>0</v>
      </c>
      <c r="BV14" s="45">
        <v>0</v>
      </c>
      <c r="BW14" s="45"/>
      <c r="BX14" s="45"/>
      <c r="BY14" s="7"/>
      <c r="BZ14" s="7"/>
      <c r="CA14" s="25"/>
      <c r="CB14" s="11"/>
      <c r="CC14" s="15"/>
    </row>
    <row xmlns:x14ac="http://schemas.microsoft.com/office/spreadsheetml/2009/9/ac" r="15" s="2" customFormat="true" x14ac:dyDescent="0.25">
      <c r="A15" s="375" t="str">
        <f ca="true">IF(ISBLANK('Data Summary'!A17),"",'Data Summary'!A17)</f>
        <v/>
      </c>
      <c r="B15" s="111" t="s">
        <v>105</v>
      </c>
      <c r="C15" s="79">
        <v>0</v>
      </c>
      <c r="D15" s="45"/>
      <c r="E15" s="45"/>
      <c r="F15" s="45"/>
      <c r="G15" s="7"/>
      <c r="H15" s="7"/>
      <c r="I15" s="25"/>
      <c r="J15" s="11"/>
      <c r="K15" s="15"/>
      <c r="L15" s="111" t="s">
        <v>105</v>
      </c>
      <c r="M15" s="79">
        <v>0</v>
      </c>
      <c r="N15" s="45"/>
      <c r="O15" s="45"/>
      <c r="P15" s="45"/>
      <c r="Q15" s="7"/>
      <c r="R15" s="7"/>
      <c r="S15" s="25"/>
      <c r="T15" s="11"/>
      <c r="U15" s="15"/>
      <c r="V15" s="111" t="s">
        <v>105</v>
      </c>
      <c r="W15" s="79">
        <v>0</v>
      </c>
      <c r="X15" s="45"/>
      <c r="Y15" s="45"/>
      <c r="Z15" s="45"/>
      <c r="AA15" s="7"/>
      <c r="AB15" s="7"/>
      <c r="AC15" s="25"/>
      <c r="AD15" s="11"/>
      <c r="AE15" s="15"/>
      <c r="AF15" s="111" t="s">
        <v>105</v>
      </c>
      <c r="AG15" s="79">
        <v>0</v>
      </c>
      <c r="AH15" s="45"/>
      <c r="AI15" s="45"/>
      <c r="AJ15" s="45"/>
      <c r="AK15" s="7"/>
      <c r="AL15" s="7"/>
      <c r="AM15" s="25"/>
      <c r="AN15" s="11"/>
      <c r="AO15" s="15"/>
      <c r="AP15" s="111" t="s">
        <v>105</v>
      </c>
      <c r="AQ15" s="79">
        <v>0</v>
      </c>
      <c r="AR15" s="45"/>
      <c r="AS15" s="45"/>
      <c r="AT15" s="45"/>
      <c r="AU15" s="7"/>
      <c r="AV15" s="7"/>
      <c r="AW15" s="25"/>
      <c r="AX15" s="11"/>
      <c r="AY15" s="15"/>
      <c r="AZ15" s="111" t="s">
        <v>105</v>
      </c>
      <c r="BA15" s="79">
        <v>0</v>
      </c>
      <c r="BB15" s="45"/>
      <c r="BC15" s="45"/>
      <c r="BD15" s="45"/>
      <c r="BE15" s="7"/>
      <c r="BF15" s="7"/>
      <c r="BG15" s="25"/>
      <c r="BH15" s="11"/>
      <c r="BI15" s="15"/>
      <c r="BJ15" s="111" t="s">
        <v>105</v>
      </c>
      <c r="BK15" s="79">
        <v>0</v>
      </c>
      <c r="BL15" s="45"/>
      <c r="BM15" s="45"/>
      <c r="BN15" s="45"/>
      <c r="BO15" s="7"/>
      <c r="BP15" s="7"/>
      <c r="BQ15" s="25"/>
      <c r="BR15" s="11"/>
      <c r="BS15" s="15"/>
      <c r="BT15" s="111" t="s">
        <v>105</v>
      </c>
      <c r="BU15" s="79">
        <v>0</v>
      </c>
      <c r="BV15" s="45"/>
      <c r="BW15" s="45"/>
      <c r="BX15" s="45"/>
      <c r="BY15" s="7"/>
      <c r="BZ15" s="7"/>
      <c r="CA15" s="25"/>
      <c r="CB15" s="11"/>
      <c r="CC15" s="15"/>
      <c r="CD15" s="121"/>
      <c r="CN15" s="121"/>
      <c r="CX15" s="121"/>
      <c r="DH15" s="121"/>
      <c r="DR15" s="121"/>
      <c r="EB15" s="121"/>
      <c r="EL15" s="121"/>
      <c r="EV15" s="121"/>
      <c r="FF15" s="121"/>
      <c r="FP15" s="121"/>
      <c r="FZ15" s="121"/>
      <c r="GJ15" s="121"/>
      <c r="GT15" s="121"/>
      <c r="HD15" s="121"/>
      <c r="HN15" s="121"/>
      <c r="HX15" s="121"/>
      <c r="IH15" s="121"/>
      <c r="IR15" s="121"/>
    </row>
    <row xmlns:x14ac="http://schemas.microsoft.com/office/spreadsheetml/2009/9/ac" r="16" s="2" customFormat="true" x14ac:dyDescent="0.25">
      <c r="A16" s="375" t="str">
        <f ca="true">IF(ISBLANK('Data Summary'!A18),"",'Data Summary'!A18)</f>
        <v/>
      </c>
      <c r="B16" s="112"/>
      <c r="C16" s="20"/>
      <c r="D16" s="78"/>
      <c r="E16" s="45"/>
      <c r="F16" s="7"/>
      <c r="G16" s="7"/>
      <c r="H16" s="7"/>
      <c r="I16" s="25"/>
      <c r="J16" s="11"/>
      <c r="K16" s="15"/>
      <c r="L16" s="112"/>
      <c r="M16" s="20"/>
      <c r="N16" s="78"/>
      <c r="O16" s="45"/>
      <c r="P16" s="7"/>
      <c r="Q16" s="7"/>
      <c r="R16" s="7"/>
      <c r="S16" s="25"/>
      <c r="T16" s="11"/>
      <c r="U16" s="15"/>
      <c r="V16" s="112"/>
      <c r="W16" s="20"/>
      <c r="X16" s="78"/>
      <c r="Y16" s="45"/>
      <c r="Z16" s="7"/>
      <c r="AA16" s="7"/>
      <c r="AB16" s="7"/>
      <c r="AC16" s="25"/>
      <c r="AD16" s="11"/>
      <c r="AE16" s="15"/>
      <c r="AF16" s="112"/>
      <c r="AG16" s="20"/>
      <c r="AH16" s="78"/>
      <c r="AI16" s="45"/>
      <c r="AJ16" s="7"/>
      <c r="AK16" s="7"/>
      <c r="AL16" s="7"/>
      <c r="AM16" s="25"/>
      <c r="AN16" s="11"/>
      <c r="AO16" s="15"/>
      <c r="AP16" s="112"/>
      <c r="AQ16" s="20"/>
      <c r="AR16" s="78"/>
      <c r="AS16" s="45"/>
      <c r="AT16" s="7"/>
      <c r="AU16" s="7"/>
      <c r="AV16" s="7"/>
      <c r="AW16" s="25"/>
      <c r="AX16" s="11"/>
      <c r="AY16" s="15"/>
      <c r="AZ16" s="112"/>
      <c r="BA16" s="20"/>
      <c r="BB16" s="78"/>
      <c r="BC16" s="45"/>
      <c r="BD16" s="7"/>
      <c r="BE16" s="7"/>
      <c r="BF16" s="7"/>
      <c r="BG16" s="25"/>
      <c r="BH16" s="11"/>
      <c r="BI16" s="15"/>
      <c r="BJ16" s="112"/>
      <c r="BK16" s="6"/>
      <c r="BL16" s="45"/>
      <c r="BM16" s="45"/>
      <c r="BN16" s="7"/>
      <c r="BO16" s="7"/>
      <c r="BP16" s="7"/>
      <c r="BQ16" s="25"/>
      <c r="BR16" s="11"/>
      <c r="BS16" s="15"/>
      <c r="BT16" s="112" t="s">
        <v>184</v>
      </c>
      <c r="BU16" s="6">
        <v>1</v>
      </c>
      <c r="BV16" s="45">
        <v>100</v>
      </c>
      <c r="BW16" s="45"/>
      <c r="BX16" s="7"/>
      <c r="BY16" s="7"/>
      <c r="BZ16" s="7"/>
      <c r="CA16" s="25"/>
      <c r="CB16" s="11"/>
      <c r="CC16" s="15"/>
      <c r="CD16" s="121"/>
      <c r="CN16" s="121"/>
      <c r="CX16" s="121"/>
      <c r="DH16" s="121"/>
      <c r="DR16" s="121"/>
      <c r="EB16" s="121"/>
      <c r="EL16" s="121"/>
      <c r="EV16" s="121"/>
      <c r="FF16" s="121"/>
      <c r="FP16" s="121"/>
      <c r="FZ16" s="121"/>
      <c r="GJ16" s="121"/>
      <c r="GT16" s="121"/>
      <c r="HD16" s="121"/>
      <c r="HN16" s="121"/>
      <c r="HX16" s="121"/>
      <c r="IH16" s="121"/>
      <c r="IR16" s="121"/>
    </row>
    <row xmlns:x14ac="http://schemas.microsoft.com/office/spreadsheetml/2009/9/ac" r="17" s="2" customFormat="true" x14ac:dyDescent="0.25">
      <c r="A17" s="375" t="str">
        <f ca="true">IF(ISBLANK('Data Summary'!A19),"",'Data Summary'!A19)</f>
        <v/>
      </c>
      <c r="B17" s="112"/>
      <c r="C17" s="21"/>
      <c r="D17" s="45"/>
      <c r="E17" s="7"/>
      <c r="F17" s="7"/>
      <c r="G17" s="7"/>
      <c r="H17" s="7"/>
      <c r="I17" s="25"/>
      <c r="J17" s="11"/>
      <c r="K17" s="15"/>
      <c r="L17" s="112"/>
      <c r="M17" s="21"/>
      <c r="N17" s="45"/>
      <c r="O17" s="7"/>
      <c r="P17" s="7"/>
      <c r="Q17" s="7"/>
      <c r="R17" s="7"/>
      <c r="S17" s="25"/>
      <c r="T17" s="11"/>
      <c r="U17" s="15"/>
      <c r="V17" s="112"/>
      <c r="W17" s="21"/>
      <c r="X17" s="45"/>
      <c r="Y17" s="7"/>
      <c r="Z17" s="7"/>
      <c r="AA17" s="7"/>
      <c r="AB17" s="7"/>
      <c r="AC17" s="25"/>
      <c r="AD17" s="11"/>
      <c r="AE17" s="15"/>
      <c r="AF17" s="112"/>
      <c r="AG17" s="21"/>
      <c r="AH17" s="45"/>
      <c r="AI17" s="7"/>
      <c r="AJ17" s="7"/>
      <c r="AK17" s="7"/>
      <c r="AL17" s="7"/>
      <c r="AM17" s="25"/>
      <c r="AN17" s="11"/>
      <c r="AO17" s="15"/>
      <c r="AP17" s="112"/>
      <c r="AQ17" s="21"/>
      <c r="AR17" s="45"/>
      <c r="AS17" s="7"/>
      <c r="AT17" s="7"/>
      <c r="AU17" s="7"/>
      <c r="AV17" s="7"/>
      <c r="AW17" s="25"/>
      <c r="AX17" s="11"/>
      <c r="AY17" s="15"/>
      <c r="AZ17" s="112"/>
      <c r="BA17" s="21"/>
      <c r="BB17" s="45"/>
      <c r="BC17" s="7"/>
      <c r="BD17" s="7"/>
      <c r="BE17" s="7"/>
      <c r="BF17" s="7"/>
      <c r="BG17" s="25"/>
      <c r="BH17" s="11"/>
      <c r="BI17" s="15"/>
      <c r="BJ17" s="112"/>
      <c r="BK17" s="21"/>
      <c r="BL17" s="45"/>
      <c r="BM17" s="7"/>
      <c r="BN17" s="7"/>
      <c r="BO17" s="7"/>
      <c r="BP17" s="7"/>
      <c r="BQ17" s="25"/>
      <c r="BR17" s="11"/>
      <c r="BS17" s="15"/>
      <c r="BT17" s="112"/>
      <c r="BU17" s="21"/>
      <c r="BV17" s="45"/>
      <c r="BW17" s="7"/>
      <c r="BX17" s="7"/>
      <c r="BY17" s="7"/>
      <c r="BZ17" s="7"/>
      <c r="CA17" s="25"/>
      <c r="CB17" s="11"/>
      <c r="CC17" s="15"/>
      <c r="CD17" s="121"/>
      <c r="CN17" s="121"/>
      <c r="CX17" s="121"/>
      <c r="DH17" s="121"/>
      <c r="DR17" s="121"/>
      <c r="EB17" s="121"/>
      <c r="EL17" s="121"/>
      <c r="EV17" s="121"/>
      <c r="FF17" s="121"/>
      <c r="FP17" s="121"/>
      <c r="FZ17" s="121"/>
      <c r="GJ17" s="121"/>
      <c r="GT17" s="121"/>
      <c r="HD17" s="121"/>
      <c r="HN17" s="121"/>
      <c r="HX17" s="121"/>
      <c r="IH17" s="121"/>
      <c r="IR17" s="121"/>
    </row>
    <row xmlns:x14ac="http://schemas.microsoft.com/office/spreadsheetml/2009/9/ac" r="18" s="2" customFormat="true" x14ac:dyDescent="0.25">
      <c r="A18" s="375" t="str">
        <f ca="true">IF(ISBLANK('Data Summary'!A20),"",'Data Summary'!A20)</f>
        <v/>
      </c>
      <c r="B18" s="112"/>
      <c r="C18" s="21"/>
      <c r="D18" s="7"/>
      <c r="E18" s="7"/>
      <c r="F18" s="7"/>
      <c r="G18" s="7"/>
      <c r="H18" s="7"/>
      <c r="I18" s="25"/>
      <c r="J18" s="11"/>
      <c r="K18" s="15"/>
      <c r="L18" s="112"/>
      <c r="M18" s="21"/>
      <c r="N18" s="7"/>
      <c r="O18" s="7"/>
      <c r="P18" s="7"/>
      <c r="Q18" s="7"/>
      <c r="R18" s="7"/>
      <c r="S18" s="25"/>
      <c r="T18" s="11"/>
      <c r="U18" s="15"/>
      <c r="V18" s="112"/>
      <c r="W18" s="21"/>
      <c r="X18" s="7"/>
      <c r="Y18" s="7"/>
      <c r="Z18" s="7"/>
      <c r="AA18" s="7"/>
      <c r="AB18" s="7"/>
      <c r="AC18" s="25"/>
      <c r="AD18" s="11"/>
      <c r="AE18" s="15"/>
      <c r="AF18" s="112"/>
      <c r="AG18" s="21"/>
      <c r="AH18" s="7"/>
      <c r="AI18" s="7"/>
      <c r="AJ18" s="7"/>
      <c r="AK18" s="7"/>
      <c r="AL18" s="7"/>
      <c r="AM18" s="25"/>
      <c r="AN18" s="11"/>
      <c r="AO18" s="15"/>
      <c r="AP18" s="112"/>
      <c r="AQ18" s="21"/>
      <c r="AR18" s="7"/>
      <c r="AS18" s="7"/>
      <c r="AT18" s="7"/>
      <c r="AU18" s="7"/>
      <c r="AV18" s="7"/>
      <c r="AW18" s="25"/>
      <c r="AX18" s="11"/>
      <c r="AY18" s="15"/>
      <c r="AZ18" s="112"/>
      <c r="BA18" s="21"/>
      <c r="BB18" s="7"/>
      <c r="BC18" s="7"/>
      <c r="BD18" s="7"/>
      <c r="BE18" s="7"/>
      <c r="BF18" s="7"/>
      <c r="BG18" s="25"/>
      <c r="BH18" s="11"/>
      <c r="BI18" s="15"/>
      <c r="BJ18" s="112"/>
      <c r="BK18" s="21"/>
      <c r="BL18" s="7"/>
      <c r="BM18" s="7"/>
      <c r="BN18" s="7"/>
      <c r="BO18" s="7"/>
      <c r="BP18" s="7"/>
      <c r="BQ18" s="25"/>
      <c r="BR18" s="11"/>
      <c r="BS18" s="15"/>
      <c r="BT18" s="112"/>
      <c r="BU18" s="21"/>
      <c r="BV18" s="7"/>
      <c r="BW18" s="7"/>
      <c r="BX18" s="7"/>
      <c r="BY18" s="7"/>
      <c r="BZ18" s="7"/>
      <c r="CA18" s="25"/>
      <c r="CB18" s="11"/>
      <c r="CC18" s="15"/>
      <c r="CD18" s="121"/>
      <c r="CN18" s="121"/>
      <c r="CX18" s="121"/>
      <c r="DH18" s="121"/>
      <c r="DR18" s="121"/>
      <c r="EB18" s="121"/>
      <c r="EL18" s="121"/>
      <c r="EV18" s="121"/>
      <c r="FF18" s="121"/>
      <c r="FP18" s="121"/>
      <c r="FZ18" s="121"/>
      <c r="GJ18" s="121"/>
      <c r="GT18" s="121"/>
      <c r="HD18" s="121"/>
      <c r="HN18" s="121"/>
      <c r="HX18" s="121"/>
      <c r="IH18" s="121"/>
      <c r="IR18" s="121"/>
    </row>
    <row xmlns:x14ac="http://schemas.microsoft.com/office/spreadsheetml/2009/9/ac" r="19" s="2" customFormat="true" x14ac:dyDescent="0.25">
      <c r="A19" s="375" t="str">
        <f ca="true">IF(ISBLANK('Data Summary'!A21),"",'Data Summary'!A21)</f>
        <v/>
      </c>
      <c r="B19" s="112"/>
      <c r="C19" s="21"/>
      <c r="D19" s="7"/>
      <c r="E19" s="7"/>
      <c r="F19" s="67"/>
      <c r="G19" s="7"/>
      <c r="H19" s="7"/>
      <c r="I19" s="25"/>
      <c r="J19" s="11"/>
      <c r="K19" s="15"/>
      <c r="L19" s="112"/>
      <c r="M19" s="21"/>
      <c r="N19" s="7"/>
      <c r="O19" s="7"/>
      <c r="P19" s="67"/>
      <c r="Q19" s="7"/>
      <c r="R19" s="7"/>
      <c r="S19" s="25"/>
      <c r="T19" s="11"/>
      <c r="U19" s="15"/>
      <c r="V19" s="112"/>
      <c r="W19" s="21"/>
      <c r="X19" s="7"/>
      <c r="Y19" s="7"/>
      <c r="Z19" s="67"/>
      <c r="AA19" s="7"/>
      <c r="AB19" s="7"/>
      <c r="AC19" s="25"/>
      <c r="AD19" s="11"/>
      <c r="AE19" s="15"/>
      <c r="AF19" s="112"/>
      <c r="AG19" s="21"/>
      <c r="AH19" s="7"/>
      <c r="AI19" s="7"/>
      <c r="AJ19" s="67"/>
      <c r="AK19" s="7"/>
      <c r="AL19" s="7"/>
      <c r="AM19" s="25"/>
      <c r="AN19" s="11"/>
      <c r="AO19" s="15"/>
      <c r="AP19" s="112"/>
      <c r="AQ19" s="21"/>
      <c r="AR19" s="7"/>
      <c r="AS19" s="7"/>
      <c r="AT19" s="67"/>
      <c r="AU19" s="7"/>
      <c r="AV19" s="7"/>
      <c r="AW19" s="25"/>
      <c r="AX19" s="11"/>
      <c r="AY19" s="15"/>
      <c r="AZ19" s="112"/>
      <c r="BA19" s="21"/>
      <c r="BB19" s="7"/>
      <c r="BC19" s="7"/>
      <c r="BD19" s="67"/>
      <c r="BE19" s="7"/>
      <c r="BF19" s="7"/>
      <c r="BG19" s="25"/>
      <c r="BH19" s="11"/>
      <c r="BI19" s="15"/>
      <c r="BJ19" s="112"/>
      <c r="BK19" s="21"/>
      <c r="BL19" s="7"/>
      <c r="BM19" s="7"/>
      <c r="BN19" s="67"/>
      <c r="BO19" s="7"/>
      <c r="BP19" s="7"/>
      <c r="BQ19" s="25"/>
      <c r="BR19" s="11"/>
      <c r="BS19" s="15"/>
      <c r="BT19" s="112"/>
      <c r="BU19" s="21"/>
      <c r="BV19" s="7"/>
      <c r="BW19" s="7"/>
      <c r="BX19" s="67"/>
      <c r="BY19" s="7"/>
      <c r="BZ19" s="7"/>
      <c r="CA19" s="25"/>
      <c r="CB19" s="11"/>
      <c r="CC19" s="15"/>
      <c r="CD19" s="121"/>
      <c r="CN19" s="121"/>
      <c r="CX19" s="121"/>
      <c r="DH19" s="121"/>
      <c r="DR19" s="121"/>
      <c r="EB19" s="121"/>
      <c r="EL19" s="121"/>
      <c r="EV19" s="121"/>
      <c r="FF19" s="121"/>
      <c r="FP19" s="121"/>
      <c r="FZ19" s="121"/>
      <c r="GJ19" s="121"/>
      <c r="GT19" s="121"/>
      <c r="HD19" s="121"/>
      <c r="HN19" s="121"/>
      <c r="HX19" s="121"/>
      <c r="IH19" s="121"/>
      <c r="IR19" s="121"/>
    </row>
    <row xmlns:x14ac="http://schemas.microsoft.com/office/spreadsheetml/2009/9/ac" r="20" s="2" customFormat="true" x14ac:dyDescent="0.25">
      <c r="A20" s="375" t="str">
        <f ca="true">IF(ISBLANK('Data Summary'!A22),"",'Data Summary'!A22)</f>
        <v/>
      </c>
      <c r="B20" s="112"/>
      <c r="C20" s="20"/>
      <c r="D20" s="7"/>
      <c r="E20" s="67"/>
      <c r="F20" s="67"/>
      <c r="G20" s="7"/>
      <c r="H20" s="7"/>
      <c r="I20" s="25"/>
      <c r="J20" s="11"/>
      <c r="K20" s="15"/>
      <c r="L20" s="112"/>
      <c r="M20" s="20"/>
      <c r="N20" s="7"/>
      <c r="O20" s="67"/>
      <c r="P20" s="67"/>
      <c r="Q20" s="7"/>
      <c r="R20" s="7"/>
      <c r="S20" s="25"/>
      <c r="T20" s="11"/>
      <c r="U20" s="15"/>
      <c r="V20" s="112"/>
      <c r="W20" s="20"/>
      <c r="X20" s="7"/>
      <c r="Y20" s="67"/>
      <c r="Z20" s="67"/>
      <c r="AA20" s="7"/>
      <c r="AB20" s="7"/>
      <c r="AC20" s="25"/>
      <c r="AD20" s="11"/>
      <c r="AE20" s="15"/>
      <c r="AF20" s="112"/>
      <c r="AG20" s="20"/>
      <c r="AH20" s="7"/>
      <c r="AI20" s="67"/>
      <c r="AJ20" s="67"/>
      <c r="AK20" s="7"/>
      <c r="AL20" s="7"/>
      <c r="AM20" s="25"/>
      <c r="AN20" s="11"/>
      <c r="AO20" s="15"/>
      <c r="AP20" s="112"/>
      <c r="AQ20" s="20"/>
      <c r="AR20" s="7"/>
      <c r="AS20" s="67"/>
      <c r="AT20" s="67"/>
      <c r="AU20" s="7"/>
      <c r="AV20" s="7"/>
      <c r="AW20" s="25"/>
      <c r="AX20" s="11"/>
      <c r="AY20" s="15"/>
      <c r="AZ20" s="112"/>
      <c r="BA20" s="20"/>
      <c r="BB20" s="7"/>
      <c r="BC20" s="67"/>
      <c r="BD20" s="67"/>
      <c r="BE20" s="7"/>
      <c r="BF20" s="7"/>
      <c r="BG20" s="25"/>
      <c r="BH20" s="11"/>
      <c r="BI20" s="15"/>
      <c r="BJ20" s="112"/>
      <c r="BK20" s="20"/>
      <c r="BL20" s="7"/>
      <c r="BM20" s="67"/>
      <c r="BN20" s="67"/>
      <c r="BO20" s="7"/>
      <c r="BP20" s="7"/>
      <c r="BQ20" s="25"/>
      <c r="BR20" s="11"/>
      <c r="BS20" s="15"/>
      <c r="BT20" s="112"/>
      <c r="BU20" s="20"/>
      <c r="BV20" s="7"/>
      <c r="BW20" s="67"/>
      <c r="BX20" s="67"/>
      <c r="BY20" s="7"/>
      <c r="BZ20" s="7"/>
      <c r="CA20" s="25"/>
      <c r="CB20" s="11"/>
      <c r="CC20" s="15"/>
      <c r="CD20" s="121"/>
      <c r="CN20" s="121"/>
      <c r="CX20" s="121"/>
      <c r="DH20" s="121"/>
      <c r="DR20" s="121"/>
      <c r="EB20" s="121"/>
      <c r="EL20" s="121"/>
      <c r="EV20" s="121"/>
      <c r="FF20" s="121"/>
      <c r="FP20" s="121"/>
      <c r="FZ20" s="121"/>
      <c r="GJ20" s="121"/>
      <c r="GT20" s="121"/>
      <c r="HD20" s="121"/>
      <c r="HN20" s="121"/>
      <c r="HX20" s="121"/>
      <c r="IH20" s="121"/>
      <c r="IR20" s="121"/>
    </row>
    <row xmlns:x14ac="http://schemas.microsoft.com/office/spreadsheetml/2009/9/ac" r="21" s="2" customFormat="true" x14ac:dyDescent="0.25">
      <c r="A21" s="375" t="str">
        <f ca="true">IF(ISBLANK('Data Summary'!A23),"",'Data Summary'!A23)</f>
        <v/>
      </c>
      <c r="B21" s="112"/>
      <c r="C21" s="20"/>
      <c r="D21" s="67"/>
      <c r="E21" s="67"/>
      <c r="F21" s="67"/>
      <c r="G21" s="67"/>
      <c r="H21" s="67"/>
      <c r="I21" s="68"/>
      <c r="J21" s="11"/>
      <c r="K21" s="15"/>
      <c r="L21" s="112"/>
      <c r="M21" s="20"/>
      <c r="N21" s="67"/>
      <c r="O21" s="67"/>
      <c r="P21" s="67"/>
      <c r="Q21" s="67"/>
      <c r="R21" s="67"/>
      <c r="S21" s="68"/>
      <c r="T21" s="11"/>
      <c r="U21" s="15"/>
      <c r="V21" s="112"/>
      <c r="W21" s="20"/>
      <c r="X21" s="67"/>
      <c r="Y21" s="67"/>
      <c r="Z21" s="67"/>
      <c r="AA21" s="67"/>
      <c r="AB21" s="67"/>
      <c r="AC21" s="68"/>
      <c r="AD21" s="11"/>
      <c r="AE21" s="15"/>
      <c r="AF21" s="112"/>
      <c r="AG21" s="20"/>
      <c r="AH21" s="67"/>
      <c r="AI21" s="67"/>
      <c r="AJ21" s="67"/>
      <c r="AK21" s="67"/>
      <c r="AL21" s="67"/>
      <c r="AM21" s="68"/>
      <c r="AN21" s="11"/>
      <c r="AO21" s="15"/>
      <c r="AP21" s="112"/>
      <c r="AQ21" s="20"/>
      <c r="AR21" s="67"/>
      <c r="AS21" s="67"/>
      <c r="AT21" s="67"/>
      <c r="AU21" s="67"/>
      <c r="AV21" s="67"/>
      <c r="AW21" s="68"/>
      <c r="AX21" s="11"/>
      <c r="AY21" s="15"/>
      <c r="AZ21" s="112"/>
      <c r="BA21" s="20"/>
      <c r="BB21" s="67"/>
      <c r="BC21" s="67"/>
      <c r="BD21" s="67"/>
      <c r="BE21" s="67"/>
      <c r="BF21" s="67"/>
      <c r="BG21" s="68"/>
      <c r="BH21" s="11"/>
      <c r="BI21" s="15"/>
      <c r="BJ21" s="112"/>
      <c r="BK21" s="20"/>
      <c r="BL21" s="67"/>
      <c r="BM21" s="67"/>
      <c r="BN21" s="67"/>
      <c r="BO21" s="67"/>
      <c r="BP21" s="67"/>
      <c r="BQ21" s="68"/>
      <c r="BR21" s="11"/>
      <c r="BS21" s="15"/>
      <c r="BT21" s="112"/>
      <c r="BU21" s="20"/>
      <c r="BV21" s="67"/>
      <c r="BW21" s="67"/>
      <c r="BX21" s="67"/>
      <c r="BY21" s="67"/>
      <c r="BZ21" s="67"/>
      <c r="CA21" s="68"/>
      <c r="CB21" s="11"/>
      <c r="CC21" s="15"/>
      <c r="CD21" s="121"/>
      <c r="CN21" s="121"/>
      <c r="CX21" s="121"/>
      <c r="DH21" s="121"/>
      <c r="DR21" s="121"/>
      <c r="EB21" s="121"/>
      <c r="EL21" s="121"/>
      <c r="EV21" s="121"/>
      <c r="FF21" s="121"/>
      <c r="FP21" s="121"/>
      <c r="FZ21" s="121"/>
      <c r="GJ21" s="121"/>
      <c r="GT21" s="121"/>
      <c r="HD21" s="121"/>
      <c r="HN21" s="121"/>
      <c r="HX21" s="121"/>
      <c r="IH21" s="121"/>
      <c r="IR21" s="121"/>
    </row>
    <row xmlns:x14ac="http://schemas.microsoft.com/office/spreadsheetml/2009/9/ac" r="22" s="2" customFormat="true" x14ac:dyDescent="0.25">
      <c r="A22" s="375" t="str">
        <f ca="true">IF(ISBLANK('Data Summary'!A24),"",'Data Summary'!A24)</f>
        <v/>
      </c>
      <c r="B22" s="112"/>
      <c r="C22" s="20"/>
      <c r="D22" s="67"/>
      <c r="E22" s="67"/>
      <c r="F22" s="67"/>
      <c r="G22" s="67"/>
      <c r="H22" s="67"/>
      <c r="I22" s="68"/>
      <c r="J22" s="11"/>
      <c r="K22" s="15"/>
      <c r="L22" s="112"/>
      <c r="M22" s="20"/>
      <c r="N22" s="67"/>
      <c r="O22" s="67"/>
      <c r="P22" s="67"/>
      <c r="Q22" s="67"/>
      <c r="R22" s="67"/>
      <c r="S22" s="68"/>
      <c r="T22" s="11"/>
      <c r="U22" s="15"/>
      <c r="V22" s="112"/>
      <c r="W22" s="20"/>
      <c r="X22" s="67"/>
      <c r="Y22" s="67"/>
      <c r="Z22" s="67"/>
      <c r="AA22" s="67"/>
      <c r="AB22" s="67"/>
      <c r="AC22" s="68"/>
      <c r="AD22" s="11"/>
      <c r="AE22" s="15"/>
      <c r="AF22" s="112"/>
      <c r="AG22" s="20"/>
      <c r="AH22" s="67"/>
      <c r="AI22" s="67"/>
      <c r="AJ22" s="67"/>
      <c r="AK22" s="67"/>
      <c r="AL22" s="67"/>
      <c r="AM22" s="68"/>
      <c r="AN22" s="11"/>
      <c r="AO22" s="15"/>
      <c r="AP22" s="112"/>
      <c r="AQ22" s="20"/>
      <c r="AR22" s="67"/>
      <c r="AS22" s="67"/>
      <c r="AT22" s="67"/>
      <c r="AU22" s="67"/>
      <c r="AV22" s="67"/>
      <c r="AW22" s="68"/>
      <c r="AX22" s="11"/>
      <c r="AY22" s="15"/>
      <c r="AZ22" s="112"/>
      <c r="BA22" s="20"/>
      <c r="BB22" s="67"/>
      <c r="BC22" s="67"/>
      <c r="BD22" s="67"/>
      <c r="BE22" s="67"/>
      <c r="BF22" s="67"/>
      <c r="BG22" s="68"/>
      <c r="BH22" s="11"/>
      <c r="BI22" s="15"/>
      <c r="BJ22" s="112"/>
      <c r="BK22" s="20"/>
      <c r="BL22" s="67"/>
      <c r="BM22" s="67"/>
      <c r="BN22" s="67"/>
      <c r="BO22" s="67"/>
      <c r="BP22" s="67"/>
      <c r="BQ22" s="68"/>
      <c r="BR22" s="11"/>
      <c r="BS22" s="15"/>
      <c r="BT22" s="112"/>
      <c r="BU22" s="20"/>
      <c r="BV22" s="67"/>
      <c r="BW22" s="67"/>
      <c r="BX22" s="67"/>
      <c r="BY22" s="67"/>
      <c r="BZ22" s="67"/>
      <c r="CA22" s="68"/>
      <c r="CB22" s="11"/>
      <c r="CC22" s="15"/>
      <c r="CD22" s="121"/>
      <c r="CN22" s="121"/>
      <c r="CX22" s="121"/>
      <c r="DH22" s="121"/>
      <c r="DR22" s="121"/>
      <c r="EB22" s="121"/>
      <c r="EL22" s="121"/>
      <c r="EV22" s="121"/>
      <c r="FF22" s="121"/>
      <c r="FP22" s="121"/>
      <c r="FZ22" s="121"/>
      <c r="GJ22" s="121"/>
      <c r="GT22" s="121"/>
      <c r="HD22" s="121"/>
      <c r="HN22" s="121"/>
      <c r="HX22" s="121"/>
      <c r="IH22" s="121"/>
      <c r="IR22" s="121"/>
    </row>
    <row xmlns:x14ac="http://schemas.microsoft.com/office/spreadsheetml/2009/9/ac" r="23" s="2" customFormat="true" x14ac:dyDescent="0.25">
      <c r="A23" s="375" t="str">
        <f ca="true">IF(ISBLANK('Data Summary'!A25),"",'Data Summary'!A25)</f>
        <v/>
      </c>
      <c r="B23" s="112"/>
      <c r="C23" s="20"/>
      <c r="D23" s="67"/>
      <c r="E23" s="67"/>
      <c r="F23" s="67"/>
      <c r="G23" s="67"/>
      <c r="H23" s="67"/>
      <c r="I23" s="68"/>
      <c r="J23" s="11"/>
      <c r="K23" s="15"/>
      <c r="L23" s="112"/>
      <c r="M23" s="20"/>
      <c r="N23" s="67"/>
      <c r="O23" s="67"/>
      <c r="P23" s="67"/>
      <c r="Q23" s="67"/>
      <c r="R23" s="67"/>
      <c r="S23" s="68"/>
      <c r="T23" s="11"/>
      <c r="U23" s="15"/>
      <c r="V23" s="112"/>
      <c r="W23" s="20"/>
      <c r="X23" s="67"/>
      <c r="Y23" s="67"/>
      <c r="Z23" s="67"/>
      <c r="AA23" s="67"/>
      <c r="AB23" s="67"/>
      <c r="AC23" s="68"/>
      <c r="AD23" s="11"/>
      <c r="AE23" s="15"/>
      <c r="AF23" s="112"/>
      <c r="AG23" s="20"/>
      <c r="AH23" s="67"/>
      <c r="AI23" s="67"/>
      <c r="AJ23" s="67"/>
      <c r="AK23" s="67"/>
      <c r="AL23" s="67"/>
      <c r="AM23" s="68"/>
      <c r="AN23" s="11"/>
      <c r="AO23" s="15"/>
      <c r="AP23" s="112"/>
      <c r="AQ23" s="20"/>
      <c r="AR23" s="67"/>
      <c r="AS23" s="67"/>
      <c r="AT23" s="67"/>
      <c r="AU23" s="67"/>
      <c r="AV23" s="67"/>
      <c r="AW23" s="68"/>
      <c r="AX23" s="11"/>
      <c r="AY23" s="15"/>
      <c r="AZ23" s="112"/>
      <c r="BA23" s="20"/>
      <c r="BB23" s="67"/>
      <c r="BC23" s="67"/>
      <c r="BD23" s="67"/>
      <c r="BE23" s="67"/>
      <c r="BF23" s="67"/>
      <c r="BG23" s="68"/>
      <c r="BH23" s="11"/>
      <c r="BI23" s="15"/>
      <c r="BJ23" s="112"/>
      <c r="BK23" s="20"/>
      <c r="BL23" s="67"/>
      <c r="BM23" s="67"/>
      <c r="BN23" s="67"/>
      <c r="BO23" s="67"/>
      <c r="BP23" s="67"/>
      <c r="BQ23" s="68"/>
      <c r="BR23" s="11"/>
      <c r="BS23" s="15"/>
      <c r="BT23" s="112"/>
      <c r="BU23" s="20"/>
      <c r="BV23" s="67"/>
      <c r="BW23" s="67"/>
      <c r="BX23" s="67"/>
      <c r="BY23" s="67"/>
      <c r="BZ23" s="67"/>
      <c r="CA23" s="68"/>
      <c r="CB23" s="11"/>
      <c r="CC23" s="15"/>
      <c r="CD23" s="121"/>
      <c r="CN23" s="121"/>
      <c r="CX23" s="121"/>
      <c r="DH23" s="121"/>
      <c r="DR23" s="121"/>
      <c r="EB23" s="121"/>
      <c r="EL23" s="121"/>
      <c r="EV23" s="121"/>
      <c r="FF23" s="121"/>
      <c r="FP23" s="121"/>
      <c r="FZ23" s="121"/>
      <c r="GJ23" s="121"/>
      <c r="GT23" s="121"/>
      <c r="HD23" s="121"/>
      <c r="HN23" s="121"/>
      <c r="HX23" s="121"/>
      <c r="IH23" s="121"/>
      <c r="IR23" s="121"/>
    </row>
    <row xmlns:x14ac="http://schemas.microsoft.com/office/spreadsheetml/2009/9/ac" r="24" s="2" customFormat="true" x14ac:dyDescent="0.25">
      <c r="A24" s="375" t="str">
        <f ca="true">IF(ISBLANK('Data Summary'!A26),"",'Data Summary'!A26)</f>
        <v/>
      </c>
      <c r="B24" s="112"/>
      <c r="C24" s="20"/>
      <c r="D24" s="67"/>
      <c r="E24" s="67"/>
      <c r="F24" s="67"/>
      <c r="G24" s="67"/>
      <c r="H24" s="67"/>
      <c r="I24" s="68"/>
      <c r="J24" s="11"/>
      <c r="K24" s="15"/>
      <c r="L24" s="112"/>
      <c r="M24" s="20"/>
      <c r="N24" s="67"/>
      <c r="O24" s="67"/>
      <c r="P24" s="67"/>
      <c r="Q24" s="67"/>
      <c r="R24" s="67"/>
      <c r="S24" s="68"/>
      <c r="T24" s="11"/>
      <c r="U24" s="15"/>
      <c r="V24" s="112"/>
      <c r="W24" s="20"/>
      <c r="X24" s="67"/>
      <c r="Y24" s="67"/>
      <c r="Z24" s="67"/>
      <c r="AA24" s="67"/>
      <c r="AB24" s="67"/>
      <c r="AC24" s="68"/>
      <c r="AD24" s="11"/>
      <c r="AE24" s="15"/>
      <c r="AF24" s="112"/>
      <c r="AG24" s="20"/>
      <c r="AH24" s="67"/>
      <c r="AI24" s="67"/>
      <c r="AJ24" s="67"/>
      <c r="AK24" s="67"/>
      <c r="AL24" s="67"/>
      <c r="AM24" s="68"/>
      <c r="AN24" s="11"/>
      <c r="AO24" s="15"/>
      <c r="AP24" s="112"/>
      <c r="AQ24" s="20"/>
      <c r="AR24" s="67"/>
      <c r="AS24" s="67"/>
      <c r="AT24" s="67"/>
      <c r="AU24" s="67"/>
      <c r="AV24" s="67"/>
      <c r="AW24" s="68"/>
      <c r="AX24" s="11"/>
      <c r="AY24" s="15"/>
      <c r="AZ24" s="112"/>
      <c r="BA24" s="20"/>
      <c r="BB24" s="67"/>
      <c r="BC24" s="67"/>
      <c r="BD24" s="67"/>
      <c r="BE24" s="67"/>
      <c r="BF24" s="67"/>
      <c r="BG24" s="68"/>
      <c r="BH24" s="11"/>
      <c r="BI24" s="15"/>
      <c r="BJ24" s="112"/>
      <c r="BK24" s="20"/>
      <c r="BL24" s="67"/>
      <c r="BM24" s="67"/>
      <c r="BN24" s="67"/>
      <c r="BO24" s="67"/>
      <c r="BP24" s="67"/>
      <c r="BQ24" s="68"/>
      <c r="BR24" s="11"/>
      <c r="BS24" s="15"/>
      <c r="BT24" s="112"/>
      <c r="BU24" s="20"/>
      <c r="BV24" s="67"/>
      <c r="BW24" s="67"/>
      <c r="BX24" s="67"/>
      <c r="BY24" s="67"/>
      <c r="BZ24" s="67"/>
      <c r="CA24" s="68"/>
      <c r="CB24" s="11"/>
      <c r="CC24" s="15"/>
      <c r="CD24" s="121"/>
      <c r="CN24" s="121"/>
      <c r="CX24" s="121"/>
      <c r="DH24" s="121"/>
      <c r="DR24" s="121"/>
      <c r="EB24" s="121"/>
      <c r="EL24" s="121"/>
      <c r="EV24" s="121"/>
      <c r="FF24" s="121"/>
      <c r="FP24" s="121"/>
      <c r="FZ24" s="121"/>
      <c r="GJ24" s="121"/>
      <c r="GT24" s="121"/>
      <c r="HD24" s="121"/>
      <c r="HN24" s="121"/>
      <c r="HX24" s="121"/>
      <c r="IH24" s="121"/>
      <c r="IR24" s="121"/>
    </row>
    <row xmlns:x14ac="http://schemas.microsoft.com/office/spreadsheetml/2009/9/ac" r="25" s="2" customFormat="true" x14ac:dyDescent="0.25">
      <c r="A25" s="375" t="str">
        <f ca="true">IF(ISBLANK('Data Summary'!A27),"",'Data Summary'!A27)</f>
        <v/>
      </c>
      <c r="B25" s="112"/>
      <c r="C25" s="20"/>
      <c r="D25" s="67"/>
      <c r="E25" s="67"/>
      <c r="F25" s="67"/>
      <c r="G25" s="67"/>
      <c r="H25" s="67"/>
      <c r="I25" s="68"/>
      <c r="J25" s="11"/>
      <c r="K25" s="15"/>
      <c r="L25" s="112"/>
      <c r="M25" s="20"/>
      <c r="N25" s="67"/>
      <c r="O25" s="67"/>
      <c r="P25" s="67"/>
      <c r="Q25" s="67"/>
      <c r="R25" s="67"/>
      <c r="S25" s="68"/>
      <c r="T25" s="11"/>
      <c r="U25" s="15"/>
      <c r="V25" s="112"/>
      <c r="W25" s="20"/>
      <c r="X25" s="67"/>
      <c r="Y25" s="67"/>
      <c r="Z25" s="67"/>
      <c r="AA25" s="67"/>
      <c r="AB25" s="67"/>
      <c r="AC25" s="68"/>
      <c r="AD25" s="11"/>
      <c r="AE25" s="15"/>
      <c r="AF25" s="112"/>
      <c r="AG25" s="20"/>
      <c r="AH25" s="67"/>
      <c r="AI25" s="67"/>
      <c r="AJ25" s="67"/>
      <c r="AK25" s="67"/>
      <c r="AL25" s="67"/>
      <c r="AM25" s="68"/>
      <c r="AN25" s="11"/>
      <c r="AO25" s="15"/>
      <c r="AP25" s="112"/>
      <c r="AQ25" s="20"/>
      <c r="AR25" s="67"/>
      <c r="AS25" s="67"/>
      <c r="AT25" s="67"/>
      <c r="AU25" s="67"/>
      <c r="AV25" s="67"/>
      <c r="AW25" s="68"/>
      <c r="AX25" s="11"/>
      <c r="AY25" s="15"/>
      <c r="AZ25" s="112"/>
      <c r="BA25" s="20"/>
      <c r="BB25" s="67"/>
      <c r="BC25" s="67"/>
      <c r="BD25" s="67"/>
      <c r="BE25" s="67"/>
      <c r="BF25" s="67"/>
      <c r="BG25" s="68"/>
      <c r="BH25" s="11"/>
      <c r="BI25" s="15"/>
      <c r="BJ25" s="112"/>
      <c r="BK25" s="20"/>
      <c r="BL25" s="67"/>
      <c r="BM25" s="67"/>
      <c r="BN25" s="67"/>
      <c r="BO25" s="67"/>
      <c r="BP25" s="67"/>
      <c r="BQ25" s="68"/>
      <c r="BR25" s="11"/>
      <c r="BS25" s="15"/>
      <c r="BT25" s="112"/>
      <c r="BU25" s="20"/>
      <c r="BV25" s="67"/>
      <c r="BW25" s="67"/>
      <c r="BX25" s="67"/>
      <c r="BY25" s="67"/>
      <c r="BZ25" s="67"/>
      <c r="CA25" s="68"/>
      <c r="CB25" s="11"/>
      <c r="CC25" s="15"/>
      <c r="CD25" s="121"/>
      <c r="CN25" s="121"/>
      <c r="CX25" s="121"/>
      <c r="DH25" s="121"/>
      <c r="DR25" s="121"/>
      <c r="EB25" s="121"/>
      <c r="EL25" s="121"/>
      <c r="EV25" s="121"/>
      <c r="FF25" s="121"/>
      <c r="FP25" s="121"/>
      <c r="FZ25" s="121"/>
      <c r="GJ25" s="121"/>
      <c r="GT25" s="121"/>
      <c r="HD25" s="121"/>
      <c r="HN25" s="121"/>
      <c r="HX25" s="121"/>
      <c r="IH25" s="121"/>
      <c r="IR25" s="121"/>
    </row>
    <row xmlns:x14ac="http://schemas.microsoft.com/office/spreadsheetml/2009/9/ac" r="26" s="2" customFormat="true" x14ac:dyDescent="0.25">
      <c r="A26" s="375" t="str">
        <f ca="true">IF(ISBLANK('Data Summary'!A28),"",'Data Summary'!A28)</f>
        <v/>
      </c>
      <c r="B26" s="112"/>
      <c r="C26" s="22"/>
      <c r="D26" s="6"/>
      <c r="E26" s="6"/>
      <c r="F26" s="6"/>
      <c r="G26" s="6"/>
      <c r="H26" s="6"/>
      <c r="I26" s="26"/>
      <c r="J26" s="11"/>
      <c r="K26" s="15"/>
      <c r="L26" s="112"/>
      <c r="M26" s="22"/>
      <c r="N26" s="6"/>
      <c r="O26" s="6"/>
      <c r="P26" s="6"/>
      <c r="Q26" s="6"/>
      <c r="R26" s="6"/>
      <c r="S26" s="26"/>
      <c r="T26" s="11"/>
      <c r="U26" s="15"/>
      <c r="V26" s="112"/>
      <c r="W26" s="22"/>
      <c r="X26" s="6"/>
      <c r="Y26" s="6"/>
      <c r="Z26" s="6"/>
      <c r="AA26" s="6"/>
      <c r="AB26" s="6"/>
      <c r="AC26" s="26"/>
      <c r="AD26" s="11"/>
      <c r="AE26" s="15"/>
      <c r="AF26" s="112"/>
      <c r="AG26" s="22"/>
      <c r="AH26" s="6"/>
      <c r="AI26" s="6"/>
      <c r="AJ26" s="6"/>
      <c r="AK26" s="6"/>
      <c r="AL26" s="6"/>
      <c r="AM26" s="26"/>
      <c r="AN26" s="11"/>
      <c r="AO26" s="15"/>
      <c r="AP26" s="112"/>
      <c r="AQ26" s="22"/>
      <c r="AR26" s="6"/>
      <c r="AS26" s="6"/>
      <c r="AT26" s="6"/>
      <c r="AU26" s="6"/>
      <c r="AV26" s="6"/>
      <c r="AW26" s="26"/>
      <c r="AX26" s="11"/>
      <c r="AY26" s="15"/>
      <c r="AZ26" s="112"/>
      <c r="BA26" s="22"/>
      <c r="BB26" s="6"/>
      <c r="BC26" s="6"/>
      <c r="BD26" s="6"/>
      <c r="BE26" s="6"/>
      <c r="BF26" s="6"/>
      <c r="BG26" s="26"/>
      <c r="BH26" s="11"/>
      <c r="BI26" s="15"/>
      <c r="BJ26" s="112"/>
      <c r="BK26" s="22"/>
      <c r="BL26" s="6"/>
      <c r="BM26" s="6"/>
      <c r="BN26" s="6"/>
      <c r="BO26" s="6"/>
      <c r="BP26" s="6"/>
      <c r="BQ26" s="26"/>
      <c r="BR26" s="11"/>
      <c r="BS26" s="15"/>
      <c r="BT26" s="112"/>
      <c r="BU26" s="22"/>
      <c r="BV26" s="6"/>
      <c r="BW26" s="6"/>
      <c r="BX26" s="6"/>
      <c r="BY26" s="6"/>
      <c r="BZ26" s="6"/>
      <c r="CA26" s="26"/>
      <c r="CB26" s="11"/>
      <c r="CC26" s="15"/>
      <c r="CD26" s="121"/>
      <c r="CN26" s="121"/>
      <c r="CX26" s="121"/>
      <c r="DH26" s="121"/>
      <c r="DR26" s="121"/>
      <c r="EB26" s="121"/>
      <c r="EL26" s="121"/>
      <c r="EV26" s="121"/>
      <c r="FF26" s="121"/>
      <c r="FP26" s="121"/>
      <c r="FZ26" s="121"/>
      <c r="GJ26" s="121"/>
      <c r="GT26" s="121"/>
      <c r="HD26" s="121"/>
      <c r="HN26" s="121"/>
      <c r="HX26" s="121"/>
      <c r="IH26" s="121"/>
      <c r="IR26" s="121"/>
    </row>
    <row xmlns:x14ac="http://schemas.microsoft.com/office/spreadsheetml/2009/9/ac" r="27" s="2" customFormat="true" ht="93" customHeight="true" x14ac:dyDescent="0.25">
      <c r="A27" s="375" t="str">
        <f ca="true">IF(ISBLANK('Data Summary'!A29),"",'Data Summary'!A29)</f>
        <v/>
      </c>
      <c r="B27" s="113" t="s">
        <v>12</v>
      </c>
      <c r="C27" s="564" t="s">
        <v>180</v>
      </c>
      <c r="D27" s="564"/>
      <c r="E27" s="564"/>
      <c r="F27" s="564"/>
      <c r="G27" s="564"/>
      <c r="H27" s="564"/>
      <c r="I27" s="565"/>
      <c r="J27" s="11"/>
      <c r="K27" s="15"/>
      <c r="L27" s="113" t="s">
        <v>12</v>
      </c>
      <c r="M27" s="564" t="s">
        <v>180</v>
      </c>
      <c r="N27" s="564"/>
      <c r="O27" s="564"/>
      <c r="P27" s="564"/>
      <c r="Q27" s="564"/>
      <c r="R27" s="564"/>
      <c r="S27" s="565"/>
      <c r="T27" s="11"/>
      <c r="U27" s="15"/>
      <c r="V27" s="113" t="s">
        <v>12</v>
      </c>
      <c r="W27" s="564" t="s">
        <v>180</v>
      </c>
      <c r="X27" s="564"/>
      <c r="Y27" s="564"/>
      <c r="Z27" s="564"/>
      <c r="AA27" s="564"/>
      <c r="AB27" s="564"/>
      <c r="AC27" s="565"/>
      <c r="AD27" s="11"/>
      <c r="AE27" s="15"/>
      <c r="AF27" s="113" t="s">
        <v>12</v>
      </c>
      <c r="AG27" s="564" t="s">
        <v>180</v>
      </c>
      <c r="AH27" s="564"/>
      <c r="AI27" s="564"/>
      <c r="AJ27" s="564"/>
      <c r="AK27" s="564"/>
      <c r="AL27" s="564"/>
      <c r="AM27" s="565"/>
      <c r="AN27" s="11"/>
      <c r="AO27" s="15"/>
      <c r="AP27" s="113" t="s">
        <v>12</v>
      </c>
      <c r="AQ27" s="564" t="s">
        <v>180</v>
      </c>
      <c r="AR27" s="564"/>
      <c r="AS27" s="564"/>
      <c r="AT27" s="564"/>
      <c r="AU27" s="564"/>
      <c r="AV27" s="564"/>
      <c r="AW27" s="565"/>
      <c r="AX27" s="11"/>
      <c r="AY27" s="15"/>
      <c r="AZ27" s="113" t="s">
        <v>12</v>
      </c>
      <c r="BA27" s="564" t="s">
        <v>180</v>
      </c>
      <c r="BB27" s="564"/>
      <c r="BC27" s="564"/>
      <c r="BD27" s="564"/>
      <c r="BE27" s="564"/>
      <c r="BF27" s="564"/>
      <c r="BG27" s="565"/>
      <c r="BH27" s="11"/>
      <c r="BI27" s="15"/>
      <c r="BJ27" s="113" t="s">
        <v>12</v>
      </c>
      <c r="BK27" s="564" t="s">
        <v>180</v>
      </c>
      <c r="BL27" s="564"/>
      <c r="BM27" s="564"/>
      <c r="BN27" s="564"/>
      <c r="BO27" s="564"/>
      <c r="BP27" s="564"/>
      <c r="BQ27" s="565"/>
      <c r="BR27" s="11"/>
      <c r="BS27" s="15"/>
      <c r="BT27" s="113" t="s">
        <v>12</v>
      </c>
      <c r="BU27" s="564" t="s">
        <v>256</v>
      </c>
      <c r="BV27" s="564"/>
      <c r="BW27" s="564"/>
      <c r="BX27" s="564"/>
      <c r="BY27" s="564"/>
      <c r="BZ27" s="564"/>
      <c r="CA27" s="565"/>
      <c r="CB27" s="11"/>
      <c r="CC27" s="15"/>
      <c r="CD27" s="121"/>
      <c r="CN27" s="121"/>
      <c r="CX27" s="121"/>
      <c r="DH27" s="121"/>
      <c r="DR27" s="121"/>
      <c r="EB27" s="121"/>
      <c r="EL27" s="121"/>
      <c r="EV27" s="121"/>
      <c r="FF27" s="121"/>
      <c r="FP27" s="121"/>
      <c r="FZ27" s="121"/>
      <c r="GJ27" s="121"/>
      <c r="GT27" s="121"/>
      <c r="HD27" s="121"/>
      <c r="HN27" s="121"/>
      <c r="HX27" s="121"/>
      <c r="IH27" s="121"/>
      <c r="IR27" s="121"/>
    </row>
    <row xmlns:x14ac="http://schemas.microsoft.com/office/spreadsheetml/2009/9/ac" r="28" s="2" customFormat="true" ht="15.75" customHeight="true" x14ac:dyDescent="0.25">
      <c r="A28" s="375" t="str">
        <f ca="true">IF(ISBLANK('Data Summary'!A30),"",'Data Summary'!A30)</f>
        <v/>
      </c>
      <c r="B28" s="113"/>
      <c r="C28" s="64" t="s">
        <v>120</v>
      </c>
      <c r="D28" s="53"/>
      <c r="E28" s="53"/>
      <c r="F28" s="53"/>
      <c r="G28" s="53"/>
      <c r="H28" s="53"/>
      <c r="I28" s="98"/>
      <c r="J28" s="11"/>
      <c r="K28" s="15"/>
      <c r="L28" s="113"/>
      <c r="M28" s="64" t="s">
        <v>120</v>
      </c>
      <c r="N28" s="53"/>
      <c r="O28" s="53"/>
      <c r="P28" s="53"/>
      <c r="Q28" s="53"/>
      <c r="R28" s="53"/>
      <c r="S28" s="183"/>
      <c r="T28" s="11"/>
      <c r="U28" s="15"/>
      <c r="V28" s="113"/>
      <c r="W28" s="64" t="s">
        <v>120</v>
      </c>
      <c r="X28" s="53"/>
      <c r="Y28" s="53"/>
      <c r="Z28" s="53"/>
      <c r="AA28" s="53"/>
      <c r="AB28" s="53"/>
      <c r="AC28" s="183"/>
      <c r="AD28" s="11"/>
      <c r="AE28" s="15"/>
      <c r="AF28" s="113"/>
      <c r="AG28" s="64" t="s">
        <v>120</v>
      </c>
      <c r="AH28" s="53"/>
      <c r="AI28" s="53"/>
      <c r="AJ28" s="53"/>
      <c r="AK28" s="53"/>
      <c r="AL28" s="53"/>
      <c r="AM28" s="183"/>
      <c r="AN28" s="11"/>
      <c r="AO28" s="15"/>
      <c r="AP28" s="113"/>
      <c r="AQ28" s="64" t="s">
        <v>120</v>
      </c>
      <c r="AR28" s="53"/>
      <c r="AS28" s="53"/>
      <c r="AT28" s="53"/>
      <c r="AU28" s="53"/>
      <c r="AV28" s="53"/>
      <c r="AW28" s="183"/>
      <c r="AX28" s="11"/>
      <c r="AY28" s="15"/>
      <c r="AZ28" s="113"/>
      <c r="BA28" s="64" t="s">
        <v>120</v>
      </c>
      <c r="BB28" s="53"/>
      <c r="BC28" s="53"/>
      <c r="BD28" s="53"/>
      <c r="BE28" s="53"/>
      <c r="BF28" s="53"/>
      <c r="BG28" s="183"/>
      <c r="BH28" s="11"/>
      <c r="BI28" s="15"/>
      <c r="BJ28" s="113"/>
      <c r="BK28" s="64" t="s">
        <v>120</v>
      </c>
      <c r="BL28" s="53"/>
      <c r="BM28" s="53"/>
      <c r="BN28" s="53"/>
      <c r="BO28" s="53"/>
      <c r="BP28" s="53"/>
      <c r="BQ28" s="401"/>
      <c r="BR28" s="11"/>
      <c r="BS28" s="15"/>
      <c r="BT28" s="113"/>
      <c r="BU28" s="64" t="s">
        <v>120</v>
      </c>
      <c r="BV28" s="53" t="s">
        <v>158</v>
      </c>
      <c r="BW28" s="53"/>
      <c r="BX28" s="53"/>
      <c r="BY28" s="53"/>
      <c r="BZ28" s="53"/>
      <c r="CA28" s="397"/>
      <c r="CB28" s="11"/>
      <c r="CC28" s="15"/>
      <c r="CD28" s="121"/>
      <c r="CN28" s="121"/>
      <c r="CX28" s="121"/>
      <c r="DH28" s="121"/>
      <c r="DR28" s="121"/>
      <c r="EB28" s="121"/>
      <c r="EL28" s="121"/>
      <c r="EV28" s="121"/>
      <c r="FF28" s="121"/>
      <c r="FP28" s="121"/>
      <c r="FZ28" s="121"/>
      <c r="GJ28" s="121"/>
      <c r="GT28" s="121"/>
      <c r="HD28" s="121"/>
      <c r="HN28" s="121"/>
      <c r="HX28" s="121"/>
      <c r="IH28" s="121"/>
      <c r="IR28" s="121"/>
    </row>
    <row xmlns:x14ac="http://schemas.microsoft.com/office/spreadsheetml/2009/9/ac" r="29" s="2" customFormat="true" ht="15" customHeight="true" x14ac:dyDescent="0.25">
      <c r="A29" s="375" t="str">
        <f ca="true">IF(ISBLANK('Data Summary'!A31),"",'Data Summary'!A31)</f>
        <v/>
      </c>
      <c r="B29" s="113"/>
      <c r="C29" s="64" t="s">
        <v>102</v>
      </c>
      <c r="D29" s="52"/>
      <c r="E29" s="52"/>
      <c r="F29" s="52"/>
      <c r="G29" s="52"/>
      <c r="H29" s="52"/>
      <c r="I29" s="97"/>
      <c r="J29" s="11"/>
      <c r="K29" s="15"/>
      <c r="L29" s="113"/>
      <c r="M29" s="64" t="s">
        <v>102</v>
      </c>
      <c r="N29" s="52"/>
      <c r="O29" s="52"/>
      <c r="P29" s="52"/>
      <c r="Q29" s="52"/>
      <c r="R29" s="52"/>
      <c r="S29" s="97"/>
      <c r="T29" s="11"/>
      <c r="U29" s="15"/>
      <c r="V29" s="113"/>
      <c r="W29" s="64" t="s">
        <v>102</v>
      </c>
      <c r="X29" s="52"/>
      <c r="Y29" s="52"/>
      <c r="Z29" s="52"/>
      <c r="AA29" s="52"/>
      <c r="AB29" s="52"/>
      <c r="AC29" s="97"/>
      <c r="AD29" s="11"/>
      <c r="AE29" s="15"/>
      <c r="AF29" s="113"/>
      <c r="AG29" s="64" t="s">
        <v>102</v>
      </c>
      <c r="AH29" s="52"/>
      <c r="AI29" s="52"/>
      <c r="AJ29" s="52"/>
      <c r="AK29" s="52"/>
      <c r="AL29" s="52"/>
      <c r="AM29" s="97"/>
      <c r="AN29" s="11"/>
      <c r="AO29" s="15"/>
      <c r="AP29" s="113"/>
      <c r="AQ29" s="64" t="s">
        <v>102</v>
      </c>
      <c r="AR29" s="52"/>
      <c r="AS29" s="52"/>
      <c r="AT29" s="52"/>
      <c r="AU29" s="52"/>
      <c r="AV29" s="52"/>
      <c r="AW29" s="97"/>
      <c r="AX29" s="11"/>
      <c r="AY29" s="15"/>
      <c r="AZ29" s="113"/>
      <c r="BA29" s="64" t="s">
        <v>102</v>
      </c>
      <c r="BB29" s="52"/>
      <c r="BC29" s="52"/>
      <c r="BD29" s="52"/>
      <c r="BE29" s="52"/>
      <c r="BF29" s="52"/>
      <c r="BG29" s="97"/>
      <c r="BH29" s="11"/>
      <c r="BI29" s="15"/>
      <c r="BJ29" s="113"/>
      <c r="BK29" s="64" t="s">
        <v>102</v>
      </c>
      <c r="BL29" s="52"/>
      <c r="BM29" s="52"/>
      <c r="BN29" s="52"/>
      <c r="BO29" s="52"/>
      <c r="BP29" s="52"/>
      <c r="BQ29" s="97"/>
      <c r="BR29" s="11"/>
      <c r="BS29" s="15"/>
      <c r="BT29" s="113"/>
      <c r="BU29" s="64" t="s">
        <v>102</v>
      </c>
      <c r="BV29" s="52" t="s">
        <v>158</v>
      </c>
      <c r="BW29" s="52"/>
      <c r="BX29" s="52"/>
      <c r="BY29" s="52"/>
      <c r="BZ29" s="52"/>
      <c r="CA29" s="97"/>
      <c r="CB29" s="11"/>
      <c r="CC29" s="15"/>
      <c r="CD29" s="121"/>
      <c r="CN29" s="121"/>
      <c r="CX29" s="121"/>
      <c r="DH29" s="121"/>
      <c r="DR29" s="121"/>
      <c r="EB29" s="121"/>
      <c r="EL29" s="121"/>
      <c r="EV29" s="121"/>
      <c r="FF29" s="121"/>
      <c r="FP29" s="121"/>
      <c r="FZ29" s="121"/>
      <c r="GJ29" s="121"/>
      <c r="GT29" s="121"/>
      <c r="HD29" s="121"/>
      <c r="HN29" s="121"/>
      <c r="HX29" s="121"/>
      <c r="IH29" s="121"/>
      <c r="IR29" s="121"/>
    </row>
    <row xmlns:x14ac="http://schemas.microsoft.com/office/spreadsheetml/2009/9/ac" r="30" s="2" customFormat="true" ht="15" customHeight="true" x14ac:dyDescent="0.25">
      <c r="A30" s="375" t="str">
        <f ca="true">IF(ISBLANK('Data Summary'!A32),"",'Data Summary'!A32)</f>
        <v/>
      </c>
      <c r="B30" s="113"/>
      <c r="C30" s="64" t="s">
        <v>127</v>
      </c>
      <c r="D30" s="52"/>
      <c r="E30" s="52"/>
      <c r="F30" s="52"/>
      <c r="G30" s="52"/>
      <c r="H30" s="52"/>
      <c r="I30" s="97"/>
      <c r="J30" s="11"/>
      <c r="K30" s="15"/>
      <c r="L30" s="113"/>
      <c r="M30" s="64" t="s">
        <v>127</v>
      </c>
      <c r="N30" s="52"/>
      <c r="O30" s="52"/>
      <c r="P30" s="52"/>
      <c r="Q30" s="52"/>
      <c r="R30" s="52"/>
      <c r="S30" s="97"/>
      <c r="T30" s="11"/>
      <c r="U30" s="15"/>
      <c r="V30" s="113"/>
      <c r="W30" s="64" t="s">
        <v>127</v>
      </c>
      <c r="X30" s="52"/>
      <c r="Y30" s="52"/>
      <c r="Z30" s="52"/>
      <c r="AA30" s="52"/>
      <c r="AB30" s="52"/>
      <c r="AC30" s="97"/>
      <c r="AD30" s="11"/>
      <c r="AE30" s="15"/>
      <c r="AF30" s="113"/>
      <c r="AG30" s="64" t="s">
        <v>127</v>
      </c>
      <c r="AH30" s="52"/>
      <c r="AI30" s="52"/>
      <c r="AJ30" s="52"/>
      <c r="AK30" s="52"/>
      <c r="AL30" s="52"/>
      <c r="AM30" s="97"/>
      <c r="AN30" s="11"/>
      <c r="AO30" s="15"/>
      <c r="AP30" s="113"/>
      <c r="AQ30" s="64" t="s">
        <v>127</v>
      </c>
      <c r="AR30" s="52"/>
      <c r="AS30" s="52"/>
      <c r="AT30" s="52"/>
      <c r="AU30" s="52"/>
      <c r="AV30" s="52"/>
      <c r="AW30" s="97"/>
      <c r="AX30" s="11"/>
      <c r="AY30" s="15"/>
      <c r="AZ30" s="113"/>
      <c r="BA30" s="64" t="s">
        <v>127</v>
      </c>
      <c r="BB30" s="52"/>
      <c r="BC30" s="52"/>
      <c r="BD30" s="52"/>
      <c r="BE30" s="52"/>
      <c r="BF30" s="52"/>
      <c r="BG30" s="97"/>
      <c r="BH30" s="11"/>
      <c r="BI30" s="15"/>
      <c r="BJ30" s="113"/>
      <c r="BK30" s="64" t="s">
        <v>127</v>
      </c>
      <c r="BL30" s="52"/>
      <c r="BM30" s="52"/>
      <c r="BN30" s="52"/>
      <c r="BO30" s="52"/>
      <c r="BP30" s="52"/>
      <c r="BQ30" s="97"/>
      <c r="BR30" s="11"/>
      <c r="BS30" s="15"/>
      <c r="BT30" s="113"/>
      <c r="BU30" s="64" t="s">
        <v>127</v>
      </c>
      <c r="BV30" s="52"/>
      <c r="BW30" s="52"/>
      <c r="BX30" s="52"/>
      <c r="BY30" s="52"/>
      <c r="BZ30" s="52"/>
      <c r="CA30" s="97"/>
      <c r="CB30" s="11"/>
      <c r="CC30" s="15"/>
      <c r="CD30" s="121"/>
      <c r="CN30" s="121"/>
      <c r="CX30" s="121"/>
      <c r="DH30" s="121"/>
      <c r="DR30" s="121"/>
      <c r="EB30" s="121"/>
      <c r="EL30" s="121"/>
      <c r="EV30" s="121"/>
      <c r="FF30" s="121"/>
      <c r="FP30" s="121"/>
      <c r="FZ30" s="121"/>
      <c r="GJ30" s="121"/>
      <c r="GT30" s="121"/>
      <c r="HD30" s="121"/>
      <c r="HN30" s="121"/>
      <c r="HX30" s="121"/>
      <c r="IH30" s="121"/>
      <c r="IR30" s="121"/>
    </row>
    <row xmlns:x14ac="http://schemas.microsoft.com/office/spreadsheetml/2009/9/ac" r="31" ht="16.5" customHeight="true" x14ac:dyDescent="0.25">
      <c r="A31" s="375" t="str">
        <f ca="true">IF(ISBLANK('Data Summary'!A33),"",'Data Summary'!A33)</f>
        <v/>
      </c>
      <c r="B31" s="113"/>
      <c r="C31" s="64" t="s">
        <v>128</v>
      </c>
      <c r="D31" s="52"/>
      <c r="E31" s="52"/>
      <c r="F31" s="52"/>
      <c r="G31" s="52"/>
      <c r="H31" s="52"/>
      <c r="I31" s="97"/>
      <c r="J31" s="11"/>
      <c r="K31" s="15"/>
      <c r="L31" s="113"/>
      <c r="M31" s="64" t="s">
        <v>128</v>
      </c>
      <c r="N31" s="52"/>
      <c r="O31" s="52"/>
      <c r="P31" s="52"/>
      <c r="Q31" s="52"/>
      <c r="R31" s="52"/>
      <c r="S31" s="97"/>
      <c r="T31" s="11"/>
      <c r="U31" s="15"/>
      <c r="V31" s="113"/>
      <c r="W31" s="64" t="s">
        <v>128</v>
      </c>
      <c r="X31" s="52"/>
      <c r="Y31" s="52"/>
      <c r="Z31" s="52"/>
      <c r="AA31" s="52"/>
      <c r="AB31" s="52"/>
      <c r="AC31" s="97"/>
      <c r="AD31" s="11"/>
      <c r="AE31" s="15"/>
      <c r="AF31" s="113"/>
      <c r="AG31" s="64" t="s">
        <v>128</v>
      </c>
      <c r="AH31" s="52"/>
      <c r="AI31" s="52"/>
      <c r="AJ31" s="52"/>
      <c r="AK31" s="52"/>
      <c r="AL31" s="52"/>
      <c r="AM31" s="97"/>
      <c r="AN31" s="11"/>
      <c r="AO31" s="15"/>
      <c r="AP31" s="113"/>
      <c r="AQ31" s="64" t="s">
        <v>128</v>
      </c>
      <c r="AR31" s="52"/>
      <c r="AS31" s="52"/>
      <c r="AT31" s="52"/>
      <c r="AU31" s="52"/>
      <c r="AV31" s="52"/>
      <c r="AW31" s="97"/>
      <c r="AX31" s="11"/>
      <c r="AY31" s="15"/>
      <c r="AZ31" s="113"/>
      <c r="BA31" s="64" t="s">
        <v>128</v>
      </c>
      <c r="BB31" s="52"/>
      <c r="BC31" s="52"/>
      <c r="BD31" s="52"/>
      <c r="BE31" s="52"/>
      <c r="BF31" s="52"/>
      <c r="BG31" s="97"/>
      <c r="BH31" s="11"/>
      <c r="BI31" s="15"/>
      <c r="BJ31" s="113"/>
      <c r="BK31" s="64" t="s">
        <v>128</v>
      </c>
      <c r="BL31" s="52"/>
      <c r="BM31" s="52"/>
      <c r="BN31" s="52"/>
      <c r="BO31" s="52"/>
      <c r="BP31" s="52"/>
      <c r="BQ31" s="97"/>
      <c r="BR31" s="11"/>
      <c r="BS31" s="15"/>
      <c r="BT31" s="113"/>
      <c r="BU31" s="64" t="s">
        <v>128</v>
      </c>
      <c r="BV31" s="52"/>
      <c r="BW31" s="52"/>
      <c r="BX31" s="52"/>
      <c r="BY31" s="52"/>
      <c r="BZ31" s="52"/>
      <c r="CA31" s="97"/>
      <c r="CB31" s="11"/>
      <c r="CC31" s="15"/>
    </row>
    <row xmlns:x14ac="http://schemas.microsoft.com/office/spreadsheetml/2009/9/ac" r="32" ht="16.5" customHeight="true" x14ac:dyDescent="0.25">
      <c r="A32" s="375" t="str">
        <f ca="true">IF(ISBLANK('Data Summary'!A34),"",'Data Summary'!A34)</f>
        <v/>
      </c>
      <c r="B32" s="113"/>
      <c r="C32" s="64" t="s">
        <v>103</v>
      </c>
      <c r="D32" s="52"/>
      <c r="E32" s="52"/>
      <c r="F32" s="52"/>
      <c r="G32" s="52"/>
      <c r="H32" s="52"/>
      <c r="I32" s="97"/>
      <c r="J32" s="11"/>
      <c r="K32" s="15"/>
      <c r="L32" s="113"/>
      <c r="M32" s="64" t="s">
        <v>103</v>
      </c>
      <c r="N32" s="52"/>
      <c r="O32" s="52"/>
      <c r="P32" s="52"/>
      <c r="Q32" s="52"/>
      <c r="R32" s="52"/>
      <c r="S32" s="97"/>
      <c r="T32" s="11"/>
      <c r="U32" s="15"/>
      <c r="V32" s="113"/>
      <c r="W32" s="64" t="s">
        <v>103</v>
      </c>
      <c r="X32" s="52"/>
      <c r="Y32" s="52"/>
      <c r="Z32" s="52"/>
      <c r="AA32" s="52"/>
      <c r="AB32" s="52"/>
      <c r="AC32" s="97"/>
      <c r="AD32" s="11"/>
      <c r="AE32" s="15"/>
      <c r="AF32" s="113"/>
      <c r="AG32" s="64" t="s">
        <v>103</v>
      </c>
      <c r="AH32" s="52"/>
      <c r="AI32" s="52"/>
      <c r="AJ32" s="52"/>
      <c r="AK32" s="52"/>
      <c r="AL32" s="52"/>
      <c r="AM32" s="97"/>
      <c r="AN32" s="11"/>
      <c r="AO32" s="15"/>
      <c r="AP32" s="113"/>
      <c r="AQ32" s="64" t="s">
        <v>103</v>
      </c>
      <c r="AR32" s="52"/>
      <c r="AS32" s="52"/>
      <c r="AT32" s="52"/>
      <c r="AU32" s="52"/>
      <c r="AV32" s="52"/>
      <c r="AW32" s="97"/>
      <c r="AX32" s="11"/>
      <c r="AY32" s="15"/>
      <c r="AZ32" s="113"/>
      <c r="BA32" s="64" t="s">
        <v>103</v>
      </c>
      <c r="BB32" s="52"/>
      <c r="BC32" s="52"/>
      <c r="BD32" s="52"/>
      <c r="BE32" s="52"/>
      <c r="BF32" s="52"/>
      <c r="BG32" s="97"/>
      <c r="BH32" s="11"/>
      <c r="BI32" s="15"/>
      <c r="BJ32" s="113"/>
      <c r="BK32" s="64" t="s">
        <v>103</v>
      </c>
      <c r="BL32" s="52"/>
      <c r="BM32" s="52"/>
      <c r="BN32" s="52"/>
      <c r="BO32" s="52"/>
      <c r="BP32" s="52"/>
      <c r="BQ32" s="97"/>
      <c r="BR32" s="11"/>
      <c r="BS32" s="15"/>
      <c r="BT32" s="113"/>
      <c r="BU32" s="64" t="s">
        <v>103</v>
      </c>
      <c r="BV32" s="52" t="s">
        <v>158</v>
      </c>
      <c r="BW32" s="52"/>
      <c r="BX32" s="52"/>
      <c r="BY32" s="52"/>
      <c r="BZ32" s="52"/>
      <c r="CA32" s="97"/>
      <c r="CB32" s="11"/>
      <c r="CC32" s="15"/>
    </row>
    <row xmlns:x14ac="http://schemas.microsoft.com/office/spreadsheetml/2009/9/ac" r="33" ht="16.5" customHeight="true" x14ac:dyDescent="0.25">
      <c r="A33" s="375" t="str">
        <f ca="true">IF(ISBLANK('Data Summary'!A35),"",'Data Summary'!A35)</f>
        <v/>
      </c>
      <c r="B33" s="114"/>
      <c r="C33" s="12" t="s">
        <v>23</v>
      </c>
      <c r="D33" s="70"/>
      <c r="E33" s="10"/>
      <c r="F33" s="10"/>
      <c r="G33" s="71"/>
      <c r="H33" s="72"/>
      <c r="I33" s="73"/>
      <c r="J33" s="11"/>
      <c r="K33" s="15"/>
      <c r="L33" s="114"/>
      <c r="M33" s="12" t="s">
        <v>23</v>
      </c>
      <c r="N33" s="70"/>
      <c r="O33" s="10"/>
      <c r="P33" s="10"/>
      <c r="Q33" s="71"/>
      <c r="R33" s="72"/>
      <c r="S33" s="73"/>
      <c r="T33" s="11"/>
      <c r="U33" s="15"/>
      <c r="V33" s="114"/>
      <c r="W33" s="12" t="s">
        <v>23</v>
      </c>
      <c r="X33" s="70"/>
      <c r="Y33" s="10"/>
      <c r="Z33" s="10"/>
      <c r="AA33" s="71"/>
      <c r="AB33" s="72"/>
      <c r="AC33" s="73"/>
      <c r="AD33" s="11"/>
      <c r="AE33" s="15"/>
      <c r="AF33" s="114"/>
      <c r="AG33" s="12" t="s">
        <v>23</v>
      </c>
      <c r="AH33" s="70"/>
      <c r="AI33" s="10"/>
      <c r="AJ33" s="10"/>
      <c r="AK33" s="71"/>
      <c r="AL33" s="72"/>
      <c r="AM33" s="73"/>
      <c r="AN33" s="11"/>
      <c r="AO33" s="15"/>
      <c r="AP33" s="114"/>
      <c r="AQ33" s="12" t="s">
        <v>23</v>
      </c>
      <c r="AR33" s="70"/>
      <c r="AS33" s="10"/>
      <c r="AT33" s="10"/>
      <c r="AU33" s="71"/>
      <c r="AV33" s="72"/>
      <c r="AW33" s="73"/>
      <c r="AX33" s="11"/>
      <c r="AY33" s="15"/>
      <c r="AZ33" s="114"/>
      <c r="BA33" s="12" t="s">
        <v>23</v>
      </c>
      <c r="BB33" s="70"/>
      <c r="BC33" s="10"/>
      <c r="BD33" s="10"/>
      <c r="BE33" s="71"/>
      <c r="BF33" s="72"/>
      <c r="BG33" s="73"/>
      <c r="BH33" s="11"/>
      <c r="BI33" s="15"/>
      <c r="BJ33" s="114"/>
      <c r="BK33" s="12" t="s">
        <v>23</v>
      </c>
      <c r="BL33" s="70"/>
      <c r="BM33" s="10"/>
      <c r="BN33" s="10"/>
      <c r="BO33" s="71"/>
      <c r="BP33" s="72"/>
      <c r="BQ33" s="73"/>
      <c r="BR33" s="11"/>
      <c r="BS33" s="15"/>
      <c r="BT33" s="114"/>
      <c r="BU33" s="12" t="s">
        <v>23</v>
      </c>
      <c r="BV33" s="70"/>
      <c r="BW33" s="10"/>
      <c r="BX33" s="10"/>
      <c r="BY33" s="71"/>
      <c r="BZ33" s="72"/>
      <c r="CA33" s="73"/>
      <c r="CB33" s="11"/>
      <c r="CC33" s="15"/>
    </row>
    <row xmlns:x14ac="http://schemas.microsoft.com/office/spreadsheetml/2009/9/ac" r="34" s="3" customFormat="true" ht="16.5" customHeight="true" thickBot="true" x14ac:dyDescent="0.3">
      <c r="A34" s="375" t="str">
        <f ca="true">IF(ISBLANK('Data Summary'!A36),"",'Data Summary'!A36)</f>
        <v/>
      </c>
      <c r="B34" s="115"/>
      <c r="C34" s="27" t="s">
        <v>20</v>
      </c>
      <c r="D34" s="75"/>
      <c r="E34" s="75"/>
      <c r="F34" s="75"/>
      <c r="G34" s="75"/>
      <c r="H34" s="75"/>
      <c r="I34" s="80"/>
      <c r="J34" s="24"/>
      <c r="K34" s="17"/>
      <c r="L34" s="115"/>
      <c r="M34" s="27" t="s">
        <v>20</v>
      </c>
      <c r="N34" s="75"/>
      <c r="O34" s="75"/>
      <c r="P34" s="75"/>
      <c r="Q34" s="75"/>
      <c r="R34" s="75"/>
      <c r="S34" s="80"/>
      <c r="T34" s="24"/>
      <c r="U34" s="17"/>
      <c r="V34" s="115"/>
      <c r="W34" s="27" t="s">
        <v>20</v>
      </c>
      <c r="X34" s="75"/>
      <c r="Y34" s="75"/>
      <c r="Z34" s="75"/>
      <c r="AA34" s="75"/>
      <c r="AB34" s="75"/>
      <c r="AC34" s="80"/>
      <c r="AD34" s="24"/>
      <c r="AE34" s="17"/>
      <c r="AF34" s="115"/>
      <c r="AG34" s="27" t="s">
        <v>20</v>
      </c>
      <c r="AH34" s="75"/>
      <c r="AI34" s="75"/>
      <c r="AJ34" s="75"/>
      <c r="AK34" s="75"/>
      <c r="AL34" s="75"/>
      <c r="AM34" s="80"/>
      <c r="AN34" s="24"/>
      <c r="AO34" s="17"/>
      <c r="AP34" s="115"/>
      <c r="AQ34" s="27" t="s">
        <v>20</v>
      </c>
      <c r="AR34" s="75"/>
      <c r="AS34" s="75"/>
      <c r="AT34" s="75"/>
      <c r="AU34" s="75"/>
      <c r="AV34" s="75"/>
      <c r="AW34" s="80"/>
      <c r="AX34" s="24"/>
      <c r="AY34" s="17"/>
      <c r="AZ34" s="115"/>
      <c r="BA34" s="27" t="s">
        <v>20</v>
      </c>
      <c r="BB34" s="75"/>
      <c r="BC34" s="75"/>
      <c r="BD34" s="75"/>
      <c r="BE34" s="75"/>
      <c r="BF34" s="75"/>
      <c r="BG34" s="80"/>
      <c r="BH34" s="24"/>
      <c r="BI34" s="17"/>
      <c r="BJ34" s="115"/>
      <c r="BK34" s="27" t="s">
        <v>20</v>
      </c>
      <c r="BL34" s="75"/>
      <c r="BM34" s="75"/>
      <c r="BN34" s="75"/>
      <c r="BO34" s="75"/>
      <c r="BP34" s="75"/>
      <c r="BQ34" s="80"/>
      <c r="BR34" s="24"/>
      <c r="BS34" s="17"/>
      <c r="BT34" s="115"/>
      <c r="BU34" s="27" t="s">
        <v>20</v>
      </c>
      <c r="BV34" s="75"/>
      <c r="BW34" s="75"/>
      <c r="BX34" s="75"/>
      <c r="BY34" s="75"/>
      <c r="BZ34" s="75"/>
      <c r="CA34" s="80"/>
      <c r="CB34" s="24"/>
      <c r="CC34" s="17"/>
      <c r="CD34" s="116"/>
      <c r="CN34" s="116"/>
      <c r="CX34" s="116"/>
      <c r="DH34" s="116"/>
      <c r="DR34" s="116"/>
      <c r="EB34" s="116"/>
      <c r="EL34" s="116"/>
      <c r="EV34" s="116"/>
      <c r="FF34" s="116"/>
      <c r="FP34" s="116"/>
      <c r="FZ34" s="116"/>
      <c r="GJ34" s="116"/>
      <c r="GT34" s="116"/>
      <c r="HD34" s="116"/>
      <c r="HN34" s="116"/>
      <c r="HX34" s="116"/>
      <c r="IH34" s="116"/>
      <c r="IR34" s="116"/>
    </row>
    <row xmlns:x14ac="http://schemas.microsoft.com/office/spreadsheetml/2009/9/ac" r="35" s="3" customFormat="true" x14ac:dyDescent="0.25">
      <c r="A35" s="375" t="str">
        <f ca="true">IF(ISBLANK('Data Summary'!A37),"",'Data Summary'!A37)</f>
        <v/>
      </c>
      <c r="B35" s="116"/>
      <c r="L35" s="116"/>
      <c r="V35" s="116"/>
      <c r="AF35" s="116"/>
      <c r="AP35" s="116"/>
      <c r="AZ35" s="116"/>
      <c r="BA35" s="116"/>
      <c r="BJ35" s="116"/>
      <c r="BK35" s="116"/>
      <c r="BT35" s="116"/>
      <c r="BU35" s="116"/>
      <c r="CD35" s="116"/>
      <c r="CN35" s="116"/>
      <c r="CX35" s="116"/>
      <c r="DH35" s="116"/>
      <c r="DR35" s="116"/>
      <c r="EB35" s="116"/>
      <c r="EL35" s="116"/>
      <c r="EV35" s="116"/>
      <c r="FF35" s="116"/>
      <c r="FP35" s="116"/>
      <c r="FZ35" s="116"/>
      <c r="GJ35" s="116"/>
      <c r="GT35" s="116"/>
      <c r="HD35" s="116"/>
      <c r="HN35" s="116"/>
      <c r="HX35" s="116"/>
      <c r="IH35" s="116"/>
      <c r="IR35" s="116"/>
    </row>
    <row xmlns:x14ac="http://schemas.microsoft.com/office/spreadsheetml/2009/9/ac" r="36" s="3" customFormat="true" x14ac:dyDescent="0.25">
      <c r="A36" s="375" t="str">
        <f ca="true">IF(ISBLANK('Data Summary'!A38),"",'Data Summary'!A38)</f>
        <v/>
      </c>
      <c r="B36" s="116"/>
      <c r="L36" s="116"/>
      <c r="V36" s="116"/>
      <c r="AF36" s="116"/>
      <c r="AP36" s="116"/>
      <c r="AZ36" s="116"/>
      <c r="BA36" s="116"/>
      <c r="BJ36" s="116"/>
      <c r="BK36" s="116"/>
      <c r="BT36" s="116"/>
      <c r="BU36" s="116"/>
      <c r="CD36" s="116"/>
      <c r="CN36" s="116"/>
      <c r="CX36" s="116"/>
      <c r="DH36" s="116"/>
      <c r="DR36" s="116"/>
      <c r="EB36" s="116"/>
      <c r="EL36" s="116"/>
      <c r="EV36" s="116"/>
      <c r="FF36" s="116"/>
      <c r="FP36" s="116"/>
      <c r="FZ36" s="116"/>
      <c r="GJ36" s="116"/>
      <c r="GT36" s="116"/>
      <c r="HD36" s="116"/>
      <c r="HN36" s="116"/>
      <c r="HX36" s="116"/>
      <c r="IH36" s="116"/>
      <c r="IR36" s="116"/>
    </row>
    <row xmlns:x14ac="http://schemas.microsoft.com/office/spreadsheetml/2009/9/ac" r="37" s="3" customFormat="true" x14ac:dyDescent="0.25">
      <c r="A37" s="375" t="str">
        <f ca="true">IF(ISBLANK('Data Summary'!A39),"",'Data Summary'!A39)</f>
        <v/>
      </c>
      <c r="B37" s="116"/>
      <c r="L37" s="116"/>
      <c r="V37" s="116"/>
      <c r="AF37" s="116"/>
      <c r="AP37" s="116"/>
      <c r="AZ37" s="116"/>
      <c r="BA37" s="116"/>
      <c r="BJ37" s="116"/>
      <c r="BK37" s="116"/>
      <c r="BT37" s="116"/>
      <c r="BU37" s="116"/>
      <c r="CD37" s="116"/>
      <c r="CN37" s="116"/>
      <c r="CX37" s="116"/>
      <c r="DH37" s="116"/>
      <c r="DR37" s="116"/>
      <c r="EB37" s="116"/>
      <c r="EL37" s="116"/>
      <c r="EV37" s="116"/>
      <c r="FF37" s="116"/>
      <c r="FP37" s="116"/>
      <c r="FZ37" s="116"/>
      <c r="GJ37" s="116"/>
      <c r="GT37" s="116"/>
      <c r="HD37" s="116"/>
      <c r="HN37" s="116"/>
      <c r="HX37" s="116"/>
      <c r="IH37" s="116"/>
      <c r="IR37" s="116"/>
    </row>
    <row xmlns:x14ac="http://schemas.microsoft.com/office/spreadsheetml/2009/9/ac" r="38" s="3" customFormat="true" x14ac:dyDescent="0.25">
      <c r="A38" s="375" t="str">
        <f ca="true">IF(ISBLANK('Data Summary'!A40),"",'Data Summary'!A40)</f>
        <v/>
      </c>
      <c r="B38" s="116"/>
      <c r="L38" s="116"/>
      <c r="V38" s="116"/>
      <c r="AF38" s="116"/>
      <c r="AP38" s="116"/>
      <c r="AZ38" s="116"/>
      <c r="BA38" s="116"/>
      <c r="BJ38" s="116"/>
      <c r="BK38" s="116"/>
      <c r="BT38" s="116"/>
      <c r="BU38" s="116"/>
      <c r="CD38" s="116"/>
      <c r="CN38" s="116"/>
      <c r="CX38" s="116"/>
      <c r="DH38" s="116"/>
      <c r="DR38" s="116"/>
      <c r="EB38" s="116"/>
      <c r="EL38" s="116"/>
      <c r="EV38" s="116"/>
      <c r="FF38" s="116"/>
      <c r="FP38" s="116"/>
      <c r="FZ38" s="116"/>
      <c r="GJ38" s="116"/>
      <c r="GT38" s="116"/>
      <c r="HD38" s="116"/>
      <c r="HN38" s="116"/>
      <c r="HX38" s="116"/>
      <c r="IH38" s="116"/>
      <c r="IR38" s="116"/>
    </row>
    <row xmlns:x14ac="http://schemas.microsoft.com/office/spreadsheetml/2009/9/ac" r="39" s="3" customFormat="true" x14ac:dyDescent="0.25">
      <c r="A39" s="375" t="str">
        <f ca="true">IF(ISBLANK('Data Summary'!A41),"",'Data Summary'!A41)</f>
        <v/>
      </c>
      <c r="B39" s="116"/>
      <c r="L39" s="116"/>
      <c r="V39" s="116"/>
      <c r="AF39" s="116"/>
      <c r="AP39" s="116"/>
      <c r="AZ39" s="116"/>
      <c r="BA39" s="116"/>
      <c r="BJ39" s="116"/>
      <c r="BK39" s="116"/>
      <c r="BT39" s="116"/>
      <c r="BU39" s="116"/>
      <c r="CD39" s="116"/>
      <c r="CN39" s="116"/>
      <c r="CX39" s="116"/>
      <c r="DH39" s="116"/>
      <c r="DR39" s="116"/>
      <c r="EB39" s="116"/>
      <c r="EL39" s="116"/>
      <c r="EV39" s="116"/>
      <c r="FF39" s="116"/>
      <c r="FP39" s="116"/>
      <c r="FZ39" s="116"/>
      <c r="GJ39" s="116"/>
      <c r="GT39" s="116"/>
      <c r="HD39" s="116"/>
      <c r="HN39" s="116"/>
      <c r="HX39" s="116"/>
      <c r="IH39" s="116"/>
      <c r="IR39" s="116"/>
    </row>
    <row xmlns:x14ac="http://schemas.microsoft.com/office/spreadsheetml/2009/9/ac" r="40" s="3" customFormat="true" x14ac:dyDescent="0.25">
      <c r="A40" s="375" t="str">
        <f ca="true">IF(ISBLANK('Data Summary'!A42),"",'Data Summary'!A42)</f>
        <v/>
      </c>
      <c r="B40" s="116"/>
      <c r="L40" s="116"/>
      <c r="V40" s="116"/>
      <c r="AF40" s="116"/>
      <c r="AP40" s="116"/>
      <c r="AZ40" s="116"/>
      <c r="BA40" s="116"/>
      <c r="BJ40" s="116"/>
      <c r="BK40" s="116"/>
      <c r="BT40" s="116"/>
      <c r="BU40" s="116"/>
      <c r="CD40" s="116"/>
      <c r="CN40" s="116"/>
      <c r="CX40" s="116"/>
      <c r="DH40" s="116"/>
      <c r="DR40" s="116"/>
      <c r="EB40" s="116"/>
      <c r="EL40" s="116"/>
      <c r="EV40" s="116"/>
      <c r="FF40" s="116"/>
      <c r="FP40" s="116"/>
      <c r="FZ40" s="116"/>
      <c r="GJ40" s="116"/>
      <c r="GT40" s="116"/>
      <c r="HD40" s="116"/>
      <c r="HN40" s="116"/>
      <c r="HX40" s="116"/>
      <c r="IH40" s="116"/>
      <c r="IR40" s="116"/>
    </row>
    <row xmlns:x14ac="http://schemas.microsoft.com/office/spreadsheetml/2009/9/ac" r="41" s="3" customFormat="true" x14ac:dyDescent="0.25">
      <c r="A41" s="375" t="str">
        <f ca="true">IF(ISBLANK('Data Summary'!A43),"",'Data Summary'!A43)</f>
        <v/>
      </c>
      <c r="B41" s="116"/>
      <c r="L41" s="116"/>
      <c r="V41" s="116"/>
      <c r="AF41" s="116"/>
      <c r="AP41" s="116"/>
      <c r="AZ41" s="116"/>
      <c r="BA41" s="116"/>
      <c r="BJ41" s="116"/>
      <c r="BK41" s="116"/>
      <c r="BT41" s="116"/>
      <c r="BU41" s="116"/>
      <c r="CD41" s="116"/>
      <c r="CN41" s="116"/>
      <c r="CX41" s="116"/>
      <c r="DH41" s="116"/>
      <c r="DR41" s="116"/>
      <c r="EB41" s="116"/>
      <c r="EL41" s="116"/>
      <c r="EV41" s="116"/>
      <c r="FF41" s="116"/>
      <c r="FP41" s="116"/>
      <c r="FZ41" s="116"/>
      <c r="GJ41" s="116"/>
      <c r="GT41" s="116"/>
      <c r="HD41" s="116"/>
      <c r="HN41" s="116"/>
      <c r="HX41" s="116"/>
      <c r="IH41" s="116"/>
      <c r="IR41" s="116"/>
    </row>
    <row xmlns:x14ac="http://schemas.microsoft.com/office/spreadsheetml/2009/9/ac" r="42" s="3" customFormat="true" x14ac:dyDescent="0.25">
      <c r="A42" s="375" t="str">
        <f ca="true">IF(ISBLANK('Data Summary'!A44),"",'Data Summary'!A44)</f>
        <v/>
      </c>
      <c r="B42" s="116"/>
      <c r="L42" s="116"/>
      <c r="V42" s="116"/>
      <c r="AF42" s="116"/>
      <c r="AP42" s="116"/>
      <c r="AZ42" s="116"/>
      <c r="BA42" s="116"/>
      <c r="BJ42" s="116"/>
      <c r="BK42" s="116"/>
      <c r="BT42" s="116"/>
      <c r="BU42" s="116"/>
      <c r="CD42" s="116"/>
      <c r="CN42" s="116"/>
      <c r="CX42" s="116"/>
      <c r="DH42" s="116"/>
      <c r="DR42" s="116"/>
      <c r="EB42" s="116"/>
      <c r="EL42" s="116"/>
      <c r="EV42" s="116"/>
      <c r="FF42" s="116"/>
      <c r="FP42" s="116"/>
      <c r="FZ42" s="116"/>
      <c r="GJ42" s="116"/>
      <c r="GT42" s="116"/>
      <c r="HD42" s="116"/>
      <c r="HN42" s="116"/>
      <c r="HX42" s="116"/>
      <c r="IH42" s="116"/>
      <c r="IR42" s="116"/>
    </row>
    <row xmlns:x14ac="http://schemas.microsoft.com/office/spreadsheetml/2009/9/ac" r="43" s="3" customFormat="true" x14ac:dyDescent="0.25">
      <c r="A43" s="375" t="str">
        <f ca="true">IF(ISBLANK('Data Summary'!A45),"",'Data Summary'!A45)</f>
        <v/>
      </c>
      <c r="B43" s="116"/>
      <c r="L43" s="116"/>
      <c r="V43" s="116"/>
      <c r="AF43" s="116"/>
      <c r="AP43" s="116"/>
      <c r="AZ43" s="116"/>
      <c r="BA43" s="116"/>
      <c r="BJ43" s="116"/>
      <c r="BK43" s="116"/>
      <c r="BT43" s="116"/>
      <c r="BU43" s="116"/>
      <c r="CD43" s="116"/>
      <c r="CN43" s="116"/>
      <c r="CX43" s="116"/>
      <c r="DH43" s="116"/>
      <c r="DR43" s="116"/>
      <c r="EB43" s="116"/>
      <c r="EL43" s="116"/>
      <c r="EV43" s="116"/>
      <c r="FF43" s="116"/>
      <c r="FP43" s="116"/>
      <c r="FZ43" s="116"/>
      <c r="GJ43" s="116"/>
      <c r="GT43" s="116"/>
      <c r="HD43" s="116"/>
      <c r="HN43" s="116"/>
      <c r="HX43" s="116"/>
      <c r="IH43" s="116"/>
      <c r="IR43" s="116"/>
    </row>
    <row xmlns:x14ac="http://schemas.microsoft.com/office/spreadsheetml/2009/9/ac" r="44" s="3" customFormat="true" x14ac:dyDescent="0.25">
      <c r="A44" s="375" t="str">
        <f ca="true">IF(ISBLANK('Data Summary'!A46),"",'Data Summary'!A46)</f>
        <v/>
      </c>
      <c r="B44" s="116"/>
      <c r="L44" s="116"/>
      <c r="V44" s="116"/>
      <c r="AF44" s="116"/>
      <c r="AP44" s="116"/>
      <c r="AZ44" s="116"/>
      <c r="BA44" s="116"/>
      <c r="BJ44" s="116"/>
      <c r="BK44" s="116"/>
      <c r="BT44" s="116"/>
      <c r="BU44" s="116"/>
      <c r="CD44" s="116"/>
      <c r="CN44" s="116"/>
      <c r="CX44" s="116"/>
      <c r="DH44" s="116"/>
      <c r="DR44" s="116"/>
      <c r="EB44" s="116"/>
      <c r="EL44" s="116"/>
      <c r="EV44" s="116"/>
      <c r="FF44" s="116"/>
      <c r="FP44" s="116"/>
      <c r="FZ44" s="116"/>
      <c r="GJ44" s="116"/>
      <c r="GT44" s="116"/>
      <c r="HD44" s="116"/>
      <c r="HN44" s="116"/>
      <c r="HX44" s="116"/>
      <c r="IH44" s="116"/>
      <c r="IR44" s="116"/>
    </row>
    <row xmlns:x14ac="http://schemas.microsoft.com/office/spreadsheetml/2009/9/ac" r="45" s="3" customFormat="true" x14ac:dyDescent="0.25">
      <c r="A45" s="375" t="str">
        <f ca="true">IF(ISBLANK('Data Summary'!A47),"",'Data Summary'!A47)</f>
        <v/>
      </c>
      <c r="B45" s="116"/>
      <c r="L45" s="116"/>
      <c r="V45" s="116"/>
      <c r="AF45" s="116"/>
      <c r="AP45" s="116"/>
      <c r="AZ45" s="116"/>
      <c r="BA45" s="116"/>
      <c r="BJ45" s="116"/>
      <c r="BK45" s="116"/>
      <c r="BT45" s="116"/>
      <c r="BU45" s="116"/>
      <c r="CD45" s="116"/>
      <c r="CN45" s="116"/>
      <c r="CX45" s="116"/>
      <c r="DH45" s="116"/>
      <c r="DR45" s="116"/>
      <c r="EB45" s="116"/>
      <c r="EL45" s="116"/>
      <c r="EV45" s="116"/>
      <c r="FF45" s="116"/>
      <c r="FP45" s="116"/>
      <c r="FZ45" s="116"/>
      <c r="GJ45" s="116"/>
      <c r="GT45" s="116"/>
      <c r="HD45" s="116"/>
      <c r="HN45" s="116"/>
      <c r="HX45" s="116"/>
      <c r="IH45" s="116"/>
      <c r="IR45" s="116"/>
    </row>
    <row xmlns:x14ac="http://schemas.microsoft.com/office/spreadsheetml/2009/9/ac" r="46" s="3" customFormat="true" x14ac:dyDescent="0.25">
      <c r="A46" s="375" t="str">
        <f ca="true">IF(ISBLANK('Data Summary'!A48),"",'Data Summary'!A48)</f>
        <v/>
      </c>
      <c r="B46" s="116"/>
      <c r="L46" s="116"/>
      <c r="V46" s="116"/>
      <c r="AF46" s="116"/>
      <c r="AP46" s="116"/>
      <c r="AZ46" s="116"/>
      <c r="BA46" s="116"/>
      <c r="BJ46" s="116"/>
      <c r="BK46" s="116"/>
      <c r="BT46" s="116"/>
      <c r="BU46" s="116"/>
      <c r="CD46" s="116"/>
      <c r="CN46" s="116"/>
      <c r="CX46" s="116"/>
      <c r="DH46" s="116"/>
      <c r="DR46" s="116"/>
      <c r="EB46" s="116"/>
      <c r="EL46" s="116"/>
      <c r="EV46" s="116"/>
      <c r="FF46" s="116"/>
      <c r="FP46" s="116"/>
      <c r="FZ46" s="116"/>
      <c r="GJ46" s="116"/>
      <c r="GT46" s="116"/>
      <c r="HD46" s="116"/>
      <c r="HN46" s="116"/>
      <c r="HX46" s="116"/>
      <c r="IH46" s="116"/>
      <c r="IR46" s="116"/>
    </row>
    <row xmlns:x14ac="http://schemas.microsoft.com/office/spreadsheetml/2009/9/ac" r="47" s="3" customFormat="true" x14ac:dyDescent="0.25">
      <c r="A47" s="375" t="str">
        <f ca="true">IF(ISBLANK('Data Summary'!A49),"",'Data Summary'!A49)</f>
        <v/>
      </c>
      <c r="B47" s="116"/>
      <c r="L47" s="116"/>
      <c r="V47" s="116"/>
      <c r="AF47" s="116"/>
      <c r="AP47" s="116"/>
      <c r="AZ47" s="116"/>
      <c r="BA47" s="116"/>
      <c r="BJ47" s="116"/>
      <c r="BK47" s="116"/>
      <c r="BT47" s="116"/>
      <c r="BU47" s="116"/>
      <c r="CD47" s="116"/>
      <c r="CN47" s="116"/>
      <c r="CX47" s="116"/>
      <c r="DH47" s="116"/>
      <c r="DR47" s="116"/>
      <c r="EB47" s="116"/>
      <c r="EL47" s="116"/>
      <c r="EV47" s="116"/>
      <c r="FF47" s="116"/>
      <c r="FP47" s="116"/>
      <c r="FZ47" s="116"/>
      <c r="GJ47" s="116"/>
      <c r="GT47" s="116"/>
      <c r="HD47" s="116"/>
      <c r="HN47" s="116"/>
      <c r="HX47" s="116"/>
      <c r="IH47" s="116"/>
      <c r="IR47" s="116"/>
    </row>
    <row xmlns:x14ac="http://schemas.microsoft.com/office/spreadsheetml/2009/9/ac" r="48" s="3" customFormat="true" x14ac:dyDescent="0.25">
      <c r="A48" s="375" t="str">
        <f ca="true">IF(ISBLANK('Data Summary'!A50),"",'Data Summary'!A50)</f>
        <v/>
      </c>
      <c r="B48" s="116"/>
      <c r="L48" s="116"/>
      <c r="V48" s="116"/>
      <c r="AF48" s="116"/>
      <c r="AP48" s="116"/>
      <c r="AZ48" s="116"/>
      <c r="BA48" s="116"/>
      <c r="BJ48" s="116"/>
      <c r="BK48" s="116"/>
      <c r="BT48" s="116"/>
      <c r="BU48" s="116"/>
      <c r="CD48" s="116"/>
      <c r="CN48" s="116"/>
      <c r="CX48" s="116"/>
      <c r="DH48" s="116"/>
      <c r="DR48" s="116"/>
      <c r="EB48" s="116"/>
      <c r="EL48" s="116"/>
      <c r="EV48" s="116"/>
      <c r="FF48" s="116"/>
      <c r="FP48" s="116"/>
      <c r="FZ48" s="116"/>
      <c r="GJ48" s="116"/>
      <c r="GT48" s="116"/>
      <c r="HD48" s="116"/>
      <c r="HN48" s="116"/>
      <c r="HX48" s="116"/>
      <c r="IH48" s="116"/>
      <c r="IR48" s="116"/>
    </row>
    <row xmlns:x14ac="http://schemas.microsoft.com/office/spreadsheetml/2009/9/ac" r="49" s="3" customFormat="true" x14ac:dyDescent="0.25">
      <c r="A49" s="375" t="str">
        <f ca="true">IF(ISBLANK('Data Summary'!A51),"",'Data Summary'!A51)</f>
        <v/>
      </c>
      <c r="B49" s="116"/>
      <c r="L49" s="116"/>
      <c r="V49" s="116"/>
      <c r="AF49" s="116"/>
      <c r="AP49" s="116"/>
      <c r="AZ49" s="116"/>
      <c r="BA49" s="116"/>
      <c r="BJ49" s="116"/>
      <c r="BK49" s="116"/>
      <c r="BT49" s="116"/>
      <c r="BU49" s="116"/>
      <c r="CD49" s="116"/>
      <c r="CN49" s="116"/>
      <c r="CX49" s="116"/>
      <c r="DH49" s="116"/>
      <c r="DR49" s="116"/>
      <c r="EB49" s="116"/>
      <c r="EL49" s="116"/>
      <c r="EV49" s="116"/>
      <c r="FF49" s="116"/>
      <c r="FP49" s="116"/>
      <c r="FZ49" s="116"/>
      <c r="GJ49" s="116"/>
      <c r="GT49" s="116"/>
      <c r="HD49" s="116"/>
      <c r="HN49" s="116"/>
      <c r="HX49" s="116"/>
      <c r="IH49" s="116"/>
      <c r="IR49" s="116"/>
    </row>
    <row xmlns:x14ac="http://schemas.microsoft.com/office/spreadsheetml/2009/9/ac" r="50" s="3" customFormat="true" x14ac:dyDescent="0.25">
      <c r="A50" s="375" t="str">
        <f ca="true">IF(ISBLANK('Data Summary'!A52),"",'Data Summary'!A52)</f>
        <v/>
      </c>
      <c r="B50" s="116"/>
      <c r="L50" s="116"/>
      <c r="V50" s="116"/>
      <c r="AF50" s="116"/>
      <c r="AP50" s="116"/>
      <c r="AZ50" s="116"/>
      <c r="BA50" s="116"/>
      <c r="BJ50" s="116"/>
      <c r="BK50" s="116"/>
      <c r="BT50" s="116"/>
      <c r="BU50" s="116"/>
      <c r="CD50" s="116"/>
      <c r="CN50" s="116"/>
      <c r="CX50" s="116"/>
      <c r="DH50" s="116"/>
      <c r="DR50" s="116"/>
      <c r="EB50" s="116"/>
      <c r="EL50" s="116"/>
      <c r="EV50" s="116"/>
      <c r="FF50" s="116"/>
      <c r="FP50" s="116"/>
      <c r="FZ50" s="116"/>
      <c r="GJ50" s="116"/>
      <c r="GT50" s="116"/>
      <c r="HD50" s="116"/>
      <c r="HN50" s="116"/>
      <c r="HX50" s="116"/>
      <c r="IH50" s="116"/>
      <c r="IR50" s="116"/>
    </row>
    <row xmlns:x14ac="http://schemas.microsoft.com/office/spreadsheetml/2009/9/ac" r="51" s="3" customFormat="true" x14ac:dyDescent="0.25">
      <c r="A51" s="375" t="str">
        <f ca="true">IF(ISBLANK('Data Summary'!A53),"",'Data Summary'!A53)</f>
        <v/>
      </c>
      <c r="B51" s="116"/>
      <c r="L51" s="116"/>
      <c r="V51" s="116"/>
      <c r="AF51" s="116"/>
      <c r="AP51" s="116"/>
      <c r="AZ51" s="116"/>
      <c r="BA51" s="116"/>
      <c r="BJ51" s="116"/>
      <c r="BK51" s="116"/>
      <c r="BT51" s="116"/>
      <c r="BU51" s="116"/>
      <c r="CD51" s="116"/>
      <c r="CN51" s="116"/>
      <c r="CX51" s="116"/>
      <c r="DH51" s="116"/>
      <c r="DR51" s="116"/>
      <c r="EB51" s="116"/>
      <c r="EL51" s="116"/>
      <c r="EV51" s="116"/>
      <c r="FF51" s="116"/>
      <c r="FP51" s="116"/>
      <c r="FZ51" s="116"/>
      <c r="GJ51" s="116"/>
      <c r="GT51" s="116"/>
      <c r="HD51" s="116"/>
      <c r="HN51" s="116"/>
      <c r="HX51" s="116"/>
      <c r="IH51" s="116"/>
      <c r="IR51" s="116"/>
    </row>
    <row xmlns:x14ac="http://schemas.microsoft.com/office/spreadsheetml/2009/9/ac" r="52" s="3" customFormat="true" x14ac:dyDescent="0.25">
      <c r="A52" s="375" t="str">
        <f ca="true">IF(ISBLANK('Data Summary'!A54),"",'Data Summary'!A54)</f>
        <v/>
      </c>
      <c r="B52" s="116"/>
      <c r="L52" s="116"/>
      <c r="V52" s="116"/>
      <c r="AF52" s="116"/>
      <c r="AP52" s="116"/>
      <c r="AZ52" s="116"/>
      <c r="BA52" s="116"/>
      <c r="BJ52" s="116"/>
      <c r="BK52" s="116"/>
      <c r="BT52" s="116"/>
      <c r="BU52" s="116"/>
      <c r="CD52" s="116"/>
      <c r="CN52" s="116"/>
      <c r="CX52" s="116"/>
      <c r="DH52" s="116"/>
      <c r="DR52" s="116"/>
      <c r="EB52" s="116"/>
      <c r="EL52" s="116"/>
      <c r="EV52" s="116"/>
      <c r="FF52" s="116"/>
      <c r="FP52" s="116"/>
      <c r="FZ52" s="116"/>
      <c r="GJ52" s="116"/>
      <c r="GT52" s="116"/>
      <c r="HD52" s="116"/>
      <c r="HN52" s="116"/>
      <c r="HX52" s="116"/>
      <c r="IH52" s="116"/>
      <c r="IR52" s="116"/>
    </row>
    <row xmlns:x14ac="http://schemas.microsoft.com/office/spreadsheetml/2009/9/ac" r="53" s="3" customFormat="true" x14ac:dyDescent="0.25">
      <c r="A53" s="375" t="str">
        <f ca="true">IF(ISBLANK('Data Summary'!A55),"",'Data Summary'!A55)</f>
        <v/>
      </c>
      <c r="B53" s="116"/>
      <c r="L53" s="116"/>
      <c r="V53" s="116"/>
      <c r="AF53" s="116"/>
      <c r="AP53" s="116"/>
      <c r="AZ53" s="116"/>
      <c r="BA53" s="116"/>
      <c r="BJ53" s="116"/>
      <c r="BK53" s="116"/>
      <c r="BT53" s="116"/>
      <c r="BU53" s="116"/>
      <c r="CD53" s="116"/>
      <c r="CN53" s="116"/>
      <c r="CX53" s="116"/>
      <c r="DH53" s="116"/>
      <c r="DR53" s="116"/>
      <c r="EB53" s="116"/>
      <c r="EL53" s="116"/>
      <c r="EV53" s="116"/>
      <c r="FF53" s="116"/>
      <c r="FP53" s="116"/>
      <c r="FZ53" s="116"/>
      <c r="GJ53" s="116"/>
      <c r="GT53" s="116"/>
      <c r="HD53" s="116"/>
      <c r="HN53" s="116"/>
      <c r="HX53" s="116"/>
      <c r="IH53" s="116"/>
      <c r="IR53" s="116"/>
    </row>
    <row xmlns:x14ac="http://schemas.microsoft.com/office/spreadsheetml/2009/9/ac" r="54" s="3" customFormat="true" x14ac:dyDescent="0.25">
      <c r="A54" s="375" t="str">
        <f ca="true">IF(ISBLANK('Data Summary'!A56),"",'Data Summary'!A56)</f>
        <v/>
      </c>
      <c r="B54" s="116"/>
      <c r="L54" s="116"/>
      <c r="V54" s="116"/>
      <c r="AF54" s="116"/>
      <c r="AP54" s="116"/>
      <c r="AZ54" s="116"/>
      <c r="BA54" s="116"/>
      <c r="BJ54" s="116"/>
      <c r="BK54" s="116"/>
      <c r="BT54" s="116"/>
      <c r="BU54" s="116"/>
      <c r="CD54" s="116"/>
      <c r="CN54" s="116"/>
      <c r="CX54" s="116"/>
      <c r="DH54" s="116"/>
      <c r="DR54" s="116"/>
      <c r="EB54" s="116"/>
      <c r="EL54" s="116"/>
      <c r="EV54" s="116"/>
      <c r="FF54" s="116"/>
      <c r="FP54" s="116"/>
      <c r="FZ54" s="116"/>
      <c r="GJ54" s="116"/>
      <c r="GT54" s="116"/>
      <c r="HD54" s="116"/>
      <c r="HN54" s="116"/>
      <c r="HX54" s="116"/>
      <c r="IH54" s="116"/>
      <c r="IR54" s="116"/>
    </row>
    <row xmlns:x14ac="http://schemas.microsoft.com/office/spreadsheetml/2009/9/ac" r="55" s="3" customFormat="true" x14ac:dyDescent="0.25">
      <c r="A55" s="375" t="str">
        <f ca="true">IF(ISBLANK('Data Summary'!A57),"",'Data Summary'!A57)</f>
        <v/>
      </c>
      <c r="B55" s="116"/>
      <c r="L55" s="116"/>
      <c r="V55" s="116"/>
      <c r="AF55" s="116"/>
      <c r="AP55" s="116"/>
      <c r="AZ55" s="116"/>
      <c r="BA55" s="116"/>
      <c r="BJ55" s="116"/>
      <c r="BK55" s="116"/>
      <c r="BT55" s="116"/>
      <c r="BU55" s="116"/>
      <c r="CD55" s="116"/>
      <c r="CN55" s="116"/>
      <c r="CX55" s="116"/>
      <c r="DH55" s="116"/>
      <c r="DR55" s="116"/>
      <c r="EB55" s="116"/>
      <c r="EL55" s="116"/>
      <c r="EV55" s="116"/>
      <c r="FF55" s="116"/>
      <c r="FP55" s="116"/>
      <c r="FZ55" s="116"/>
      <c r="GJ55" s="116"/>
      <c r="GT55" s="116"/>
      <c r="HD55" s="116"/>
      <c r="HN55" s="116"/>
      <c r="HX55" s="116"/>
      <c r="IH55" s="116"/>
      <c r="IR55" s="116"/>
    </row>
    <row xmlns:x14ac="http://schemas.microsoft.com/office/spreadsheetml/2009/9/ac" r="56" s="3" customFormat="true" x14ac:dyDescent="0.25">
      <c r="A56" s="375" t="str">
        <f ca="true">IF(ISBLANK('Data Summary'!A58),"",'Data Summary'!A58)</f>
        <v/>
      </c>
      <c r="B56" s="116"/>
      <c r="L56" s="116"/>
      <c r="V56" s="116"/>
      <c r="AF56" s="116"/>
      <c r="AP56" s="116"/>
      <c r="AZ56" s="116"/>
      <c r="BA56" s="116"/>
      <c r="BJ56" s="116"/>
      <c r="BK56" s="116"/>
      <c r="BT56" s="116"/>
      <c r="BU56" s="116"/>
      <c r="CD56" s="116"/>
      <c r="CN56" s="116"/>
      <c r="CX56" s="116"/>
      <c r="DH56" s="116"/>
      <c r="DR56" s="116"/>
      <c r="EB56" s="116"/>
      <c r="EL56" s="116"/>
      <c r="EV56" s="116"/>
      <c r="FF56" s="116"/>
      <c r="FP56" s="116"/>
      <c r="FZ56" s="116"/>
      <c r="GJ56" s="116"/>
      <c r="GT56" s="116"/>
      <c r="HD56" s="116"/>
      <c r="HN56" s="116"/>
      <c r="HX56" s="116"/>
      <c r="IH56" s="116"/>
      <c r="IR56" s="116"/>
    </row>
    <row xmlns:x14ac="http://schemas.microsoft.com/office/spreadsheetml/2009/9/ac" r="57" s="3" customFormat="true" x14ac:dyDescent="0.25">
      <c r="A57" s="375" t="str">
        <f ca="true">IF(ISBLANK('Data Summary'!A59),"",'Data Summary'!A59)</f>
        <v/>
      </c>
      <c r="B57" s="116"/>
      <c r="L57" s="116"/>
      <c r="V57" s="116"/>
      <c r="AF57" s="116"/>
      <c r="AP57" s="116"/>
      <c r="AZ57" s="116"/>
      <c r="BA57" s="116"/>
      <c r="BJ57" s="116"/>
      <c r="BK57" s="116"/>
      <c r="BT57" s="116"/>
      <c r="BU57" s="116"/>
      <c r="CD57" s="116"/>
      <c r="CN57" s="116"/>
      <c r="CX57" s="116"/>
      <c r="DH57" s="116"/>
      <c r="DR57" s="116"/>
      <c r="EB57" s="116"/>
      <c r="EL57" s="116"/>
      <c r="EV57" s="116"/>
      <c r="FF57" s="116"/>
      <c r="FP57" s="116"/>
      <c r="FZ57" s="116"/>
      <c r="GJ57" s="116"/>
      <c r="GT57" s="116"/>
      <c r="HD57" s="116"/>
      <c r="HN57" s="116"/>
      <c r="HX57" s="116"/>
      <c r="IH57" s="116"/>
      <c r="IR57" s="116"/>
    </row>
    <row xmlns:x14ac="http://schemas.microsoft.com/office/spreadsheetml/2009/9/ac" r="58" s="3" customFormat="true" x14ac:dyDescent="0.25">
      <c r="A58" s="375" t="str">
        <f ca="true">IF(ISBLANK('Data Summary'!A60),"",'Data Summary'!A60)</f>
        <v/>
      </c>
      <c r="B58" s="116"/>
      <c r="L58" s="116"/>
      <c r="V58" s="116"/>
      <c r="AF58" s="116"/>
      <c r="AP58" s="116"/>
      <c r="AZ58" s="116"/>
      <c r="BA58" s="116"/>
      <c r="BJ58" s="116"/>
      <c r="BK58" s="116"/>
      <c r="BT58" s="116"/>
      <c r="BU58" s="116"/>
      <c r="CD58" s="116"/>
      <c r="CN58" s="116"/>
      <c r="CX58" s="116"/>
      <c r="DH58" s="116"/>
      <c r="DR58" s="116"/>
      <c r="EB58" s="116"/>
      <c r="EL58" s="116"/>
      <c r="EV58" s="116"/>
      <c r="FF58" s="116"/>
      <c r="FP58" s="116"/>
      <c r="FZ58" s="116"/>
      <c r="GJ58" s="116"/>
      <c r="GT58" s="116"/>
      <c r="HD58" s="116"/>
      <c r="HN58" s="116"/>
      <c r="HX58" s="116"/>
      <c r="IH58" s="116"/>
      <c r="IR58" s="116"/>
    </row>
    <row xmlns:x14ac="http://schemas.microsoft.com/office/spreadsheetml/2009/9/ac" r="59" s="3" customFormat="true" x14ac:dyDescent="0.25">
      <c r="A59" s="375" t="str">
        <f ca="true">IF(ISBLANK('Data Summary'!A61),"",'Data Summary'!A61)</f>
        <v/>
      </c>
      <c r="B59" s="116"/>
      <c r="L59" s="116"/>
      <c r="V59" s="116"/>
      <c r="AF59" s="116"/>
      <c r="AP59" s="116"/>
      <c r="AZ59" s="116"/>
      <c r="BA59" s="116"/>
      <c r="BJ59" s="116"/>
      <c r="BK59" s="116"/>
      <c r="BT59" s="116"/>
      <c r="BU59" s="116"/>
      <c r="CD59" s="116"/>
      <c r="CN59" s="116"/>
      <c r="CX59" s="116"/>
      <c r="DH59" s="116"/>
      <c r="DR59" s="116"/>
      <c r="EB59" s="116"/>
      <c r="EL59" s="116"/>
      <c r="EV59" s="116"/>
      <c r="FF59" s="116"/>
      <c r="FP59" s="116"/>
      <c r="FZ59" s="116"/>
      <c r="GJ59" s="116"/>
      <c r="GT59" s="116"/>
      <c r="HD59" s="116"/>
      <c r="HN59" s="116"/>
      <c r="HX59" s="116"/>
      <c r="IH59" s="116"/>
      <c r="IR59" s="116"/>
    </row>
    <row xmlns:x14ac="http://schemas.microsoft.com/office/spreadsheetml/2009/9/ac" r="60" s="3" customFormat="true" x14ac:dyDescent="0.25">
      <c r="A60" s="375" t="str">
        <f ca="true">IF(ISBLANK('Data Summary'!A62),"",'Data Summary'!A62)</f>
        <v/>
      </c>
      <c r="B60" s="116"/>
      <c r="L60" s="116"/>
      <c r="V60" s="116"/>
      <c r="AF60" s="116"/>
      <c r="AP60" s="116"/>
      <c r="AZ60" s="116"/>
      <c r="BA60" s="116"/>
      <c r="BJ60" s="116"/>
      <c r="BK60" s="116"/>
      <c r="BT60" s="116"/>
      <c r="BU60" s="116"/>
      <c r="CD60" s="116"/>
      <c r="CN60" s="116"/>
      <c r="CX60" s="116"/>
      <c r="DH60" s="116"/>
      <c r="DR60" s="116"/>
      <c r="EB60" s="116"/>
      <c r="EL60" s="116"/>
      <c r="EV60" s="116"/>
      <c r="FF60" s="116"/>
      <c r="FP60" s="116"/>
      <c r="FZ60" s="116"/>
      <c r="GJ60" s="116"/>
      <c r="GT60" s="116"/>
      <c r="HD60" s="116"/>
      <c r="HN60" s="116"/>
      <c r="HX60" s="116"/>
      <c r="IH60" s="116"/>
      <c r="IR60" s="116"/>
    </row>
    <row xmlns:x14ac="http://schemas.microsoft.com/office/spreadsheetml/2009/9/ac" r="61" s="3" customFormat="true" x14ac:dyDescent="0.25">
      <c r="A61" s="375" t="str">
        <f ca="true">IF(ISBLANK('Data Summary'!A63),"",'Data Summary'!A63)</f>
        <v/>
      </c>
      <c r="B61" s="116"/>
      <c r="L61" s="116"/>
      <c r="V61" s="116"/>
      <c r="AF61" s="116"/>
      <c r="AP61" s="116"/>
      <c r="AZ61" s="116"/>
      <c r="BA61" s="116"/>
      <c r="BJ61" s="116"/>
      <c r="BK61" s="116"/>
      <c r="BT61" s="116"/>
      <c r="BU61" s="116"/>
      <c r="CD61" s="116"/>
      <c r="CN61" s="116"/>
      <c r="CX61" s="116"/>
      <c r="DH61" s="116"/>
      <c r="DR61" s="116"/>
      <c r="EB61" s="116"/>
      <c r="EL61" s="116"/>
      <c r="EV61" s="116"/>
      <c r="FF61" s="116"/>
      <c r="FP61" s="116"/>
      <c r="FZ61" s="116"/>
      <c r="GJ61" s="116"/>
      <c r="GT61" s="116"/>
      <c r="HD61" s="116"/>
      <c r="HN61" s="116"/>
      <c r="HX61" s="116"/>
      <c r="IH61" s="116"/>
      <c r="IR61" s="116"/>
    </row>
    <row xmlns:x14ac="http://schemas.microsoft.com/office/spreadsheetml/2009/9/ac" r="62" s="3" customFormat="true" x14ac:dyDescent="0.25">
      <c r="A62" s="375" t="str">
        <f ca="true">IF(ISBLANK('Data Summary'!A64),"",'Data Summary'!A64)</f>
        <v/>
      </c>
      <c r="B62" s="116"/>
      <c r="L62" s="116"/>
      <c r="V62" s="116"/>
      <c r="AF62" s="116"/>
      <c r="AP62" s="116"/>
      <c r="AZ62" s="116"/>
      <c r="BA62" s="116"/>
      <c r="BJ62" s="116"/>
      <c r="BK62" s="116"/>
      <c r="BT62" s="116"/>
      <c r="BU62" s="116"/>
      <c r="CD62" s="116"/>
      <c r="CN62" s="116"/>
      <c r="CX62" s="116"/>
      <c r="DH62" s="116"/>
      <c r="DR62" s="116"/>
      <c r="EB62" s="116"/>
      <c r="EL62" s="116"/>
      <c r="EV62" s="116"/>
      <c r="FF62" s="116"/>
      <c r="FP62" s="116"/>
      <c r="FZ62" s="116"/>
      <c r="GJ62" s="116"/>
      <c r="GT62" s="116"/>
      <c r="HD62" s="116"/>
      <c r="HN62" s="116"/>
      <c r="HX62" s="116"/>
      <c r="IH62" s="116"/>
      <c r="IR62" s="116"/>
    </row>
    <row xmlns:x14ac="http://schemas.microsoft.com/office/spreadsheetml/2009/9/ac" r="63" s="3" customFormat="true" x14ac:dyDescent="0.25">
      <c r="A63" s="375" t="str">
        <f ca="true">IF(ISBLANK('Data Summary'!A65),"",'Data Summary'!A65)</f>
        <v/>
      </c>
      <c r="B63" s="116"/>
      <c r="L63" s="116"/>
      <c r="V63" s="116"/>
      <c r="AF63" s="116"/>
      <c r="AP63" s="116"/>
      <c r="AZ63" s="116"/>
      <c r="BA63" s="116"/>
      <c r="BJ63" s="116"/>
      <c r="BK63" s="116"/>
      <c r="BT63" s="116"/>
      <c r="BU63" s="116"/>
      <c r="CD63" s="116"/>
      <c r="CN63" s="116"/>
      <c r="CX63" s="116"/>
      <c r="DH63" s="116"/>
      <c r="DR63" s="116"/>
      <c r="EB63" s="116"/>
      <c r="EL63" s="116"/>
      <c r="EV63" s="116"/>
      <c r="FF63" s="116"/>
      <c r="FP63" s="116"/>
      <c r="FZ63" s="116"/>
      <c r="GJ63" s="116"/>
      <c r="GT63" s="116"/>
      <c r="HD63" s="116"/>
      <c r="HN63" s="116"/>
      <c r="HX63" s="116"/>
      <c r="IH63" s="116"/>
      <c r="IR63" s="116"/>
    </row>
    <row xmlns:x14ac="http://schemas.microsoft.com/office/spreadsheetml/2009/9/ac" r="64" s="3" customFormat="true" x14ac:dyDescent="0.25">
      <c r="A64" s="375" t="str">
        <f ca="true">IF(ISBLANK('Data Summary'!A66),"",'Data Summary'!A66)</f>
        <v/>
      </c>
      <c r="B64" s="116"/>
      <c r="L64" s="116"/>
      <c r="V64" s="116"/>
      <c r="AF64" s="116"/>
      <c r="AP64" s="116"/>
      <c r="AZ64" s="116"/>
      <c r="BA64" s="116"/>
      <c r="BJ64" s="116"/>
      <c r="BK64" s="116"/>
      <c r="BT64" s="116"/>
      <c r="BU64" s="116"/>
      <c r="CD64" s="116"/>
      <c r="CN64" s="116"/>
      <c r="CX64" s="116"/>
      <c r="DH64" s="116"/>
      <c r="DR64" s="116"/>
      <c r="EB64" s="116"/>
      <c r="EL64" s="116"/>
      <c r="EV64" s="116"/>
      <c r="FF64" s="116"/>
      <c r="FP64" s="116"/>
      <c r="FZ64" s="116"/>
      <c r="GJ64" s="116"/>
      <c r="GT64" s="116"/>
      <c r="HD64" s="116"/>
      <c r="HN64" s="116"/>
      <c r="HX64" s="116"/>
      <c r="IH64" s="116"/>
      <c r="IR64" s="116"/>
    </row>
    <row xmlns:x14ac="http://schemas.microsoft.com/office/spreadsheetml/2009/9/ac" r="65" s="3" customFormat="true" x14ac:dyDescent="0.25">
      <c r="A65" s="375" t="str">
        <f ca="true">IF(ISBLANK('Data Summary'!A67),"",'Data Summary'!A67)</f>
        <v/>
      </c>
      <c r="B65" s="116"/>
      <c r="L65" s="116"/>
      <c r="V65" s="116"/>
      <c r="AF65" s="116"/>
      <c r="AP65" s="116"/>
      <c r="AZ65" s="116"/>
      <c r="BA65" s="116"/>
      <c r="BJ65" s="116"/>
      <c r="BK65" s="116"/>
      <c r="BT65" s="116"/>
      <c r="BU65" s="116"/>
      <c r="CD65" s="116"/>
      <c r="CN65" s="116"/>
      <c r="CX65" s="116"/>
      <c r="DH65" s="116"/>
      <c r="DR65" s="116"/>
      <c r="EB65" s="116"/>
      <c r="EL65" s="116"/>
      <c r="EV65" s="116"/>
      <c r="FF65" s="116"/>
      <c r="FP65" s="116"/>
      <c r="FZ65" s="116"/>
      <c r="GJ65" s="116"/>
      <c r="GT65" s="116"/>
      <c r="HD65" s="116"/>
      <c r="HN65" s="116"/>
      <c r="HX65" s="116"/>
      <c r="IH65" s="116"/>
      <c r="IR65" s="116"/>
    </row>
    <row xmlns:x14ac="http://schemas.microsoft.com/office/spreadsheetml/2009/9/ac" r="66" s="3" customFormat="true" x14ac:dyDescent="0.25">
      <c r="A66" s="375" t="str">
        <f ca="true">IF(ISBLANK('Data Summary'!A68),"",'Data Summary'!A68)</f>
        <v/>
      </c>
      <c r="B66" s="116"/>
      <c r="L66" s="116"/>
      <c r="V66" s="116"/>
      <c r="AF66" s="116"/>
      <c r="AP66" s="116"/>
      <c r="AZ66" s="116"/>
      <c r="BA66" s="116"/>
      <c r="BJ66" s="116"/>
      <c r="BK66" s="116"/>
      <c r="BT66" s="116"/>
      <c r="BU66" s="116"/>
      <c r="CD66" s="116"/>
      <c r="CN66" s="116"/>
      <c r="CX66" s="116"/>
      <c r="DH66" s="116"/>
      <c r="DR66" s="116"/>
      <c r="EB66" s="116"/>
      <c r="EL66" s="116"/>
      <c r="EV66" s="116"/>
      <c r="FF66" s="116"/>
      <c r="FP66" s="116"/>
      <c r="FZ66" s="116"/>
      <c r="GJ66" s="116"/>
      <c r="GT66" s="116"/>
      <c r="HD66" s="116"/>
      <c r="HN66" s="116"/>
      <c r="HX66" s="116"/>
      <c r="IH66" s="116"/>
      <c r="IR66" s="116"/>
    </row>
    <row xmlns:x14ac="http://schemas.microsoft.com/office/spreadsheetml/2009/9/ac" r="67" s="3" customFormat="true" x14ac:dyDescent="0.25">
      <c r="A67" s="375" t="str">
        <f ca="true">IF(ISBLANK('Data Summary'!A69),"",'Data Summary'!A69)</f>
        <v/>
      </c>
      <c r="B67" s="116"/>
      <c r="L67" s="116"/>
      <c r="V67" s="116"/>
      <c r="AF67" s="116"/>
      <c r="AP67" s="116"/>
      <c r="AZ67" s="116"/>
      <c r="BA67" s="116"/>
      <c r="BJ67" s="116"/>
      <c r="BK67" s="116"/>
      <c r="BT67" s="116"/>
      <c r="BU67" s="116"/>
      <c r="CD67" s="116"/>
      <c r="CN67" s="116"/>
      <c r="CX67" s="116"/>
      <c r="DH67" s="116"/>
      <c r="DR67" s="116"/>
      <c r="EB67" s="116"/>
      <c r="EL67" s="116"/>
      <c r="EV67" s="116"/>
      <c r="FF67" s="116"/>
      <c r="FP67" s="116"/>
      <c r="FZ67" s="116"/>
      <c r="GJ67" s="116"/>
      <c r="GT67" s="116"/>
      <c r="HD67" s="116"/>
      <c r="HN67" s="116"/>
      <c r="HX67" s="116"/>
      <c r="IH67" s="116"/>
      <c r="IR67" s="116"/>
    </row>
    <row xmlns:x14ac="http://schemas.microsoft.com/office/spreadsheetml/2009/9/ac" r="68" s="3" customFormat="true" x14ac:dyDescent="0.25">
      <c r="A68" s="375" t="str">
        <f ca="true">IF(ISBLANK('Data Summary'!A70),"",'Data Summary'!A70)</f>
        <v/>
      </c>
      <c r="B68" s="116"/>
      <c r="L68" s="116"/>
      <c r="V68" s="116"/>
      <c r="AF68" s="116"/>
      <c r="AP68" s="116"/>
      <c r="AZ68" s="116"/>
      <c r="BA68" s="116"/>
      <c r="BJ68" s="116"/>
      <c r="BK68" s="116"/>
      <c r="BT68" s="116"/>
      <c r="BU68" s="116"/>
      <c r="CD68" s="116"/>
      <c r="CN68" s="116"/>
      <c r="CX68" s="116"/>
      <c r="DH68" s="116"/>
      <c r="DR68" s="116"/>
      <c r="EB68" s="116"/>
      <c r="EL68" s="116"/>
      <c r="EV68" s="116"/>
      <c r="FF68" s="116"/>
      <c r="FP68" s="116"/>
      <c r="FZ68" s="116"/>
      <c r="GJ68" s="116"/>
      <c r="GT68" s="116"/>
      <c r="HD68" s="116"/>
      <c r="HN68" s="116"/>
      <c r="HX68" s="116"/>
      <c r="IH68" s="116"/>
      <c r="IR68" s="116"/>
    </row>
    <row xmlns:x14ac="http://schemas.microsoft.com/office/spreadsheetml/2009/9/ac" r="69" s="3" customFormat="true" x14ac:dyDescent="0.25">
      <c r="A69" s="375" t="str">
        <f ca="true">IF(ISBLANK('Data Summary'!A71),"",'Data Summary'!A71)</f>
        <v/>
      </c>
      <c r="B69" s="116"/>
      <c r="L69" s="116"/>
      <c r="V69" s="116"/>
      <c r="AF69" s="116"/>
      <c r="AP69" s="116"/>
      <c r="AZ69" s="116"/>
      <c r="BA69" s="116"/>
      <c r="BJ69" s="116"/>
      <c r="BK69" s="116"/>
      <c r="BT69" s="116"/>
      <c r="BU69" s="116"/>
      <c r="CD69" s="116"/>
      <c r="CN69" s="116"/>
      <c r="CX69" s="116"/>
      <c r="DH69" s="116"/>
      <c r="DR69" s="116"/>
      <c r="EB69" s="116"/>
      <c r="EL69" s="116"/>
      <c r="EV69" s="116"/>
      <c r="FF69" s="116"/>
      <c r="FP69" s="116"/>
      <c r="FZ69" s="116"/>
      <c r="GJ69" s="116"/>
      <c r="GT69" s="116"/>
      <c r="HD69" s="116"/>
      <c r="HN69" s="116"/>
      <c r="HX69" s="116"/>
      <c r="IH69" s="116"/>
      <c r="IR69" s="116"/>
    </row>
    <row xmlns:x14ac="http://schemas.microsoft.com/office/spreadsheetml/2009/9/ac" r="70" s="3" customFormat="true" x14ac:dyDescent="0.25">
      <c r="A70" s="375" t="str">
        <f ca="true">IF(ISBLANK('Data Summary'!A72),"",'Data Summary'!A72)</f>
        <v/>
      </c>
      <c r="B70" s="116"/>
      <c r="L70" s="116"/>
      <c r="V70" s="116"/>
      <c r="AF70" s="116"/>
      <c r="AP70" s="116"/>
      <c r="AZ70" s="116"/>
      <c r="BA70" s="116"/>
      <c r="BJ70" s="116"/>
      <c r="BK70" s="116"/>
      <c r="BT70" s="116"/>
      <c r="BU70" s="116"/>
      <c r="CD70" s="116"/>
      <c r="CN70" s="116"/>
      <c r="CX70" s="116"/>
      <c r="DH70" s="116"/>
      <c r="DR70" s="116"/>
      <c r="EB70" s="116"/>
      <c r="EL70" s="116"/>
      <c r="EV70" s="116"/>
      <c r="FF70" s="116"/>
      <c r="FP70" s="116"/>
      <c r="FZ70" s="116"/>
      <c r="GJ70" s="116"/>
      <c r="GT70" s="116"/>
      <c r="HD70" s="116"/>
      <c r="HN70" s="116"/>
      <c r="HX70" s="116"/>
      <c r="IH70" s="116"/>
      <c r="IR70" s="116"/>
    </row>
    <row xmlns:x14ac="http://schemas.microsoft.com/office/spreadsheetml/2009/9/ac" r="71" s="3" customFormat="true" x14ac:dyDescent="0.25">
      <c r="A71" s="375" t="str">
        <f ca="true">IF(ISBLANK('Data Summary'!A73),"",'Data Summary'!A73)</f>
        <v/>
      </c>
      <c r="B71" s="116"/>
      <c r="L71" s="116"/>
      <c r="V71" s="116"/>
      <c r="AF71" s="116"/>
      <c r="AP71" s="116"/>
      <c r="AZ71" s="116"/>
      <c r="BA71" s="116"/>
      <c r="BJ71" s="116"/>
      <c r="BK71" s="116"/>
      <c r="BT71" s="116"/>
      <c r="BU71" s="116"/>
      <c r="CD71" s="116"/>
      <c r="CN71" s="116"/>
      <c r="CX71" s="116"/>
      <c r="DH71" s="116"/>
      <c r="DR71" s="116"/>
      <c r="EB71" s="116"/>
      <c r="EL71" s="116"/>
      <c r="EV71" s="116"/>
      <c r="FF71" s="116"/>
      <c r="FP71" s="116"/>
      <c r="FZ71" s="116"/>
      <c r="GJ71" s="116"/>
      <c r="GT71" s="116"/>
      <c r="HD71" s="116"/>
      <c r="HN71" s="116"/>
      <c r="HX71" s="116"/>
      <c r="IH71" s="116"/>
      <c r="IR71" s="116"/>
    </row>
    <row xmlns:x14ac="http://schemas.microsoft.com/office/spreadsheetml/2009/9/ac" r="72" s="3" customFormat="true" x14ac:dyDescent="0.25">
      <c r="A72" s="375" t="str">
        <f ca="true">IF(ISBLANK('Data Summary'!A74),"",'Data Summary'!A74)</f>
        <v/>
      </c>
      <c r="B72" s="116"/>
      <c r="L72" s="116"/>
      <c r="V72" s="116"/>
      <c r="AF72" s="116"/>
      <c r="AP72" s="116"/>
      <c r="AZ72" s="116"/>
      <c r="BA72" s="116"/>
      <c r="BJ72" s="116"/>
      <c r="BK72" s="116"/>
      <c r="BT72" s="116"/>
      <c r="BU72" s="116"/>
      <c r="CD72" s="116"/>
      <c r="CN72" s="116"/>
      <c r="CX72" s="116"/>
      <c r="DH72" s="116"/>
      <c r="DR72" s="116"/>
      <c r="EB72" s="116"/>
      <c r="EL72" s="116"/>
      <c r="EV72" s="116"/>
      <c r="FF72" s="116"/>
      <c r="FP72" s="116"/>
      <c r="FZ72" s="116"/>
      <c r="GJ72" s="116"/>
      <c r="GT72" s="116"/>
      <c r="HD72" s="116"/>
      <c r="HN72" s="116"/>
      <c r="HX72" s="116"/>
      <c r="IH72" s="116"/>
      <c r="IR72" s="116"/>
    </row>
    <row xmlns:x14ac="http://schemas.microsoft.com/office/spreadsheetml/2009/9/ac" r="73" s="3" customFormat="true" x14ac:dyDescent="0.25">
      <c r="A73" s="375" t="str">
        <f ca="true">IF(ISBLANK('Data Summary'!A75),"",'Data Summary'!A75)</f>
        <v/>
      </c>
      <c r="B73" s="116"/>
      <c r="L73" s="116"/>
      <c r="V73" s="116"/>
      <c r="AF73" s="116"/>
      <c r="AP73" s="116"/>
      <c r="AZ73" s="116"/>
      <c r="BA73" s="116"/>
      <c r="BJ73" s="116"/>
      <c r="BK73" s="116"/>
      <c r="BT73" s="116"/>
      <c r="BU73" s="116"/>
      <c r="CD73" s="116"/>
      <c r="CN73" s="116"/>
      <c r="CX73" s="116"/>
      <c r="DH73" s="116"/>
      <c r="DR73" s="116"/>
      <c r="EB73" s="116"/>
      <c r="EL73" s="116"/>
      <c r="EV73" s="116"/>
      <c r="FF73" s="116"/>
      <c r="FP73" s="116"/>
      <c r="FZ73" s="116"/>
      <c r="GJ73" s="116"/>
      <c r="GT73" s="116"/>
      <c r="HD73" s="116"/>
      <c r="HN73" s="116"/>
      <c r="HX73" s="116"/>
      <c r="IH73" s="116"/>
      <c r="IR73" s="116"/>
    </row>
    <row xmlns:x14ac="http://schemas.microsoft.com/office/spreadsheetml/2009/9/ac" r="74" s="3" customFormat="true" x14ac:dyDescent="0.25">
      <c r="A74" s="375" t="str">
        <f ca="true">IF(ISBLANK('Data Summary'!A76),"",'Data Summary'!A76)</f>
        <v/>
      </c>
      <c r="B74" s="116"/>
      <c r="L74" s="116"/>
      <c r="V74" s="116"/>
      <c r="AF74" s="116"/>
      <c r="AP74" s="116"/>
      <c r="AZ74" s="116"/>
      <c r="BA74" s="116"/>
      <c r="BJ74" s="116"/>
      <c r="BK74" s="116"/>
      <c r="BT74" s="116"/>
      <c r="BU74" s="116"/>
      <c r="CD74" s="116"/>
      <c r="CN74" s="116"/>
      <c r="CX74" s="116"/>
      <c r="DH74" s="116"/>
      <c r="DR74" s="116"/>
      <c r="EB74" s="116"/>
      <c r="EL74" s="116"/>
      <c r="EV74" s="116"/>
      <c r="FF74" s="116"/>
      <c r="FP74" s="116"/>
      <c r="FZ74" s="116"/>
      <c r="GJ74" s="116"/>
      <c r="GT74" s="116"/>
      <c r="HD74" s="116"/>
      <c r="HN74" s="116"/>
      <c r="HX74" s="116"/>
      <c r="IH74" s="116"/>
      <c r="IR74" s="116"/>
    </row>
    <row xmlns:x14ac="http://schemas.microsoft.com/office/spreadsheetml/2009/9/ac" r="75" s="3" customFormat="true" x14ac:dyDescent="0.25">
      <c r="A75" s="375" t="str">
        <f ca="true">IF(ISBLANK('Data Summary'!A77),"",'Data Summary'!A77)</f>
        <v/>
      </c>
      <c r="B75" s="116"/>
      <c r="L75" s="116"/>
      <c r="V75" s="116"/>
      <c r="AF75" s="116"/>
      <c r="AP75" s="116"/>
      <c r="AZ75" s="116"/>
      <c r="BA75" s="116"/>
      <c r="BJ75" s="116"/>
      <c r="BK75" s="116"/>
      <c r="BT75" s="116"/>
      <c r="BU75" s="116"/>
      <c r="CD75" s="116"/>
      <c r="CN75" s="116"/>
      <c r="CX75" s="116"/>
      <c r="DH75" s="116"/>
      <c r="DR75" s="116"/>
      <c r="EB75" s="116"/>
      <c r="EL75" s="116"/>
      <c r="EV75" s="116"/>
      <c r="FF75" s="116"/>
      <c r="FP75" s="116"/>
      <c r="FZ75" s="116"/>
      <c r="GJ75" s="116"/>
      <c r="GT75" s="116"/>
      <c r="HD75" s="116"/>
      <c r="HN75" s="116"/>
      <c r="HX75" s="116"/>
      <c r="IH75" s="116"/>
      <c r="IR75" s="116"/>
    </row>
    <row xmlns:x14ac="http://schemas.microsoft.com/office/spreadsheetml/2009/9/ac" r="76" s="3" customFormat="true" x14ac:dyDescent="0.25">
      <c r="A76" s="375" t="str">
        <f ca="true">IF(ISBLANK('Data Summary'!A78),"",'Data Summary'!A78)</f>
        <v/>
      </c>
      <c r="B76" s="116"/>
      <c r="L76" s="116"/>
      <c r="V76" s="116"/>
      <c r="AF76" s="116"/>
      <c r="AP76" s="116"/>
      <c r="AZ76" s="116"/>
      <c r="BA76" s="116"/>
      <c r="BJ76" s="116"/>
      <c r="BK76" s="116"/>
      <c r="BT76" s="116"/>
      <c r="BU76" s="116"/>
      <c r="CD76" s="116"/>
      <c r="CN76" s="116"/>
      <c r="CX76" s="116"/>
      <c r="DH76" s="116"/>
      <c r="DR76" s="116"/>
      <c r="EB76" s="116"/>
      <c r="EL76" s="116"/>
      <c r="EV76" s="116"/>
      <c r="FF76" s="116"/>
      <c r="FP76" s="116"/>
      <c r="FZ76" s="116"/>
      <c r="GJ76" s="116"/>
      <c r="GT76" s="116"/>
      <c r="HD76" s="116"/>
      <c r="HN76" s="116"/>
      <c r="HX76" s="116"/>
      <c r="IH76" s="116"/>
      <c r="IR76" s="116"/>
    </row>
    <row xmlns:x14ac="http://schemas.microsoft.com/office/spreadsheetml/2009/9/ac" r="77" s="3" customFormat="true" x14ac:dyDescent="0.25">
      <c r="A77" s="375" t="str">
        <f ca="true">IF(ISBLANK('Data Summary'!A79),"",'Data Summary'!A79)</f>
        <v/>
      </c>
      <c r="B77" s="116"/>
      <c r="L77" s="116"/>
      <c r="V77" s="116"/>
      <c r="AF77" s="116"/>
      <c r="AP77" s="116"/>
      <c r="AZ77" s="116"/>
      <c r="BA77" s="116"/>
      <c r="BJ77" s="116"/>
      <c r="BK77" s="116"/>
      <c r="BT77" s="116"/>
      <c r="BU77" s="116"/>
      <c r="CD77" s="116"/>
      <c r="CN77" s="116"/>
      <c r="CX77" s="116"/>
      <c r="DH77" s="116"/>
      <c r="DR77" s="116"/>
      <c r="EB77" s="116"/>
      <c r="EL77" s="116"/>
      <c r="EV77" s="116"/>
      <c r="FF77" s="116"/>
      <c r="FP77" s="116"/>
      <c r="FZ77" s="116"/>
      <c r="GJ77" s="116"/>
      <c r="GT77" s="116"/>
      <c r="HD77" s="116"/>
      <c r="HN77" s="116"/>
      <c r="HX77" s="116"/>
      <c r="IH77" s="116"/>
      <c r="IR77" s="116"/>
    </row>
    <row xmlns:x14ac="http://schemas.microsoft.com/office/spreadsheetml/2009/9/ac" r="78" s="3" customFormat="true" x14ac:dyDescent="0.25">
      <c r="A78" s="375" t="str">
        <f ca="true">IF(ISBLANK('Data Summary'!A80),"",'Data Summary'!A80)</f>
        <v/>
      </c>
      <c r="B78" s="116"/>
      <c r="L78" s="116"/>
      <c r="V78" s="116"/>
      <c r="AF78" s="116"/>
      <c r="AP78" s="116"/>
      <c r="AZ78" s="116"/>
      <c r="BA78" s="116"/>
      <c r="BJ78" s="116"/>
      <c r="BK78" s="116"/>
      <c r="BT78" s="116"/>
      <c r="BU78" s="116"/>
      <c r="CD78" s="116"/>
      <c r="CN78" s="116"/>
      <c r="CX78" s="116"/>
      <c r="DH78" s="116"/>
      <c r="DR78" s="116"/>
      <c r="EB78" s="116"/>
      <c r="EL78" s="116"/>
      <c r="EV78" s="116"/>
      <c r="FF78" s="116"/>
      <c r="FP78" s="116"/>
      <c r="FZ78" s="116"/>
      <c r="GJ78" s="116"/>
      <c r="GT78" s="116"/>
      <c r="HD78" s="116"/>
      <c r="HN78" s="116"/>
      <c r="HX78" s="116"/>
      <c r="IH78" s="116"/>
      <c r="IR78" s="116"/>
    </row>
    <row xmlns:x14ac="http://schemas.microsoft.com/office/spreadsheetml/2009/9/ac" r="79" s="3" customFormat="true" x14ac:dyDescent="0.25">
      <c r="A79" s="375" t="str">
        <f ca="true">IF(ISBLANK('Data Summary'!A81),"",'Data Summary'!A81)</f>
        <v/>
      </c>
      <c r="B79" s="116"/>
      <c r="L79" s="116"/>
      <c r="V79" s="116"/>
      <c r="AF79" s="116"/>
      <c r="AP79" s="116"/>
      <c r="AZ79" s="116"/>
      <c r="BA79" s="116"/>
      <c r="BJ79" s="116"/>
      <c r="BK79" s="116"/>
      <c r="BT79" s="116"/>
      <c r="BU79" s="116"/>
      <c r="CD79" s="116"/>
      <c r="CN79" s="116"/>
      <c r="CX79" s="116"/>
      <c r="DH79" s="116"/>
      <c r="DR79" s="116"/>
      <c r="EB79" s="116"/>
      <c r="EL79" s="116"/>
      <c r="EV79" s="116"/>
      <c r="FF79" s="116"/>
      <c r="FP79" s="116"/>
      <c r="FZ79" s="116"/>
      <c r="GJ79" s="116"/>
      <c r="GT79" s="116"/>
      <c r="HD79" s="116"/>
      <c r="HN79" s="116"/>
      <c r="HX79" s="116"/>
      <c r="IH79" s="116"/>
      <c r="IR79" s="116"/>
    </row>
    <row xmlns:x14ac="http://schemas.microsoft.com/office/spreadsheetml/2009/9/ac" r="80" s="3" customFormat="true" x14ac:dyDescent="0.25">
      <c r="A80" s="375" t="str">
        <f ca="true">IF(ISBLANK('Data Summary'!A82),"",'Data Summary'!A82)</f>
        <v/>
      </c>
      <c r="B80" s="116"/>
      <c r="L80" s="116"/>
      <c r="V80" s="116"/>
      <c r="AF80" s="116"/>
      <c r="AP80" s="116"/>
      <c r="AZ80" s="116"/>
      <c r="BA80" s="116"/>
      <c r="BJ80" s="116"/>
      <c r="BK80" s="116"/>
      <c r="BT80" s="116"/>
      <c r="BU80" s="116"/>
      <c r="CD80" s="116"/>
      <c r="CN80" s="116"/>
      <c r="CX80" s="116"/>
      <c r="DH80" s="116"/>
      <c r="DR80" s="116"/>
      <c r="EB80" s="116"/>
      <c r="EL80" s="116"/>
      <c r="EV80" s="116"/>
      <c r="FF80" s="116"/>
      <c r="FP80" s="116"/>
      <c r="FZ80" s="116"/>
      <c r="GJ80" s="116"/>
      <c r="GT80" s="116"/>
      <c r="HD80" s="116"/>
      <c r="HN80" s="116"/>
      <c r="HX80" s="116"/>
      <c r="IH80" s="116"/>
      <c r="IR80" s="116"/>
    </row>
    <row xmlns:x14ac="http://schemas.microsoft.com/office/spreadsheetml/2009/9/ac" r="81" s="3" customFormat="true" x14ac:dyDescent="0.25">
      <c r="A81" s="375" t="str">
        <f ca="true">IF(ISBLANK('Data Summary'!A83),"",'Data Summary'!A83)</f>
        <v/>
      </c>
      <c r="B81" s="116"/>
      <c r="L81" s="116"/>
      <c r="V81" s="116"/>
      <c r="AF81" s="116"/>
      <c r="AP81" s="116"/>
      <c r="AZ81" s="116"/>
      <c r="BA81" s="116"/>
      <c r="BJ81" s="116"/>
      <c r="BK81" s="116"/>
      <c r="BT81" s="116"/>
      <c r="BU81" s="116"/>
      <c r="CD81" s="116"/>
      <c r="CN81" s="116"/>
      <c r="CX81" s="116"/>
      <c r="DH81" s="116"/>
      <c r="DR81" s="116"/>
      <c r="EB81" s="116"/>
      <c r="EL81" s="116"/>
      <c r="EV81" s="116"/>
      <c r="FF81" s="116"/>
      <c r="FP81" s="116"/>
      <c r="FZ81" s="116"/>
      <c r="GJ81" s="116"/>
      <c r="GT81" s="116"/>
      <c r="HD81" s="116"/>
      <c r="HN81" s="116"/>
      <c r="HX81" s="116"/>
      <c r="IH81" s="116"/>
      <c r="IR81" s="116"/>
    </row>
    <row xmlns:x14ac="http://schemas.microsoft.com/office/spreadsheetml/2009/9/ac" r="82" s="3" customFormat="true" x14ac:dyDescent="0.25">
      <c r="A82" s="375" t="str">
        <f ca="true">IF(ISBLANK('Data Summary'!A84),"",'Data Summary'!A84)</f>
        <v/>
      </c>
      <c r="B82" s="116"/>
      <c r="L82" s="116"/>
      <c r="V82" s="116"/>
      <c r="AF82" s="116"/>
      <c r="AP82" s="116"/>
      <c r="AZ82" s="116"/>
      <c r="BA82" s="116"/>
      <c r="BJ82" s="116"/>
      <c r="BK82" s="116"/>
      <c r="BT82" s="116"/>
      <c r="BU82" s="116"/>
      <c r="CD82" s="116"/>
      <c r="CN82" s="116"/>
      <c r="CX82" s="116"/>
      <c r="DH82" s="116"/>
      <c r="DR82" s="116"/>
      <c r="EB82" s="116"/>
      <c r="EL82" s="116"/>
      <c r="EV82" s="116"/>
      <c r="FF82" s="116"/>
      <c r="FP82" s="116"/>
      <c r="FZ82" s="116"/>
      <c r="GJ82" s="116"/>
      <c r="GT82" s="116"/>
      <c r="HD82" s="116"/>
      <c r="HN82" s="116"/>
      <c r="HX82" s="116"/>
      <c r="IH82" s="116"/>
      <c r="IR82" s="116"/>
    </row>
    <row xmlns:x14ac="http://schemas.microsoft.com/office/spreadsheetml/2009/9/ac" r="83" s="3" customFormat="true" x14ac:dyDescent="0.25">
      <c r="A83" s="375" t="str">
        <f ca="true">IF(ISBLANK('Data Summary'!A85),"",'Data Summary'!A85)</f>
        <v/>
      </c>
      <c r="B83" s="116"/>
      <c r="L83" s="116"/>
      <c r="V83" s="116"/>
      <c r="AF83" s="116"/>
      <c r="AP83" s="116"/>
      <c r="AZ83" s="116"/>
      <c r="BA83" s="116"/>
      <c r="BJ83" s="116"/>
      <c r="BK83" s="116"/>
      <c r="BT83" s="116"/>
      <c r="BU83" s="116"/>
      <c r="CD83" s="116"/>
      <c r="CN83" s="116"/>
      <c r="CX83" s="116"/>
      <c r="DH83" s="116"/>
      <c r="DR83" s="116"/>
      <c r="EB83" s="116"/>
      <c r="EL83" s="116"/>
      <c r="EV83" s="116"/>
      <c r="FF83" s="116"/>
      <c r="FP83" s="116"/>
      <c r="FZ83" s="116"/>
      <c r="GJ83" s="116"/>
      <c r="GT83" s="116"/>
      <c r="HD83" s="116"/>
      <c r="HN83" s="116"/>
      <c r="HX83" s="116"/>
      <c r="IH83" s="116"/>
      <c r="IR83" s="116"/>
    </row>
    <row xmlns:x14ac="http://schemas.microsoft.com/office/spreadsheetml/2009/9/ac" r="84" s="3" customFormat="true" x14ac:dyDescent="0.25">
      <c r="A84" s="375" t="str">
        <f ca="true">IF(ISBLANK('Data Summary'!A86),"",'Data Summary'!A86)</f>
        <v/>
      </c>
      <c r="B84" s="116"/>
      <c r="L84" s="116"/>
      <c r="V84" s="116"/>
      <c r="AF84" s="116"/>
      <c r="AP84" s="116"/>
      <c r="AZ84" s="116"/>
      <c r="BA84" s="116"/>
      <c r="BJ84" s="116"/>
      <c r="BK84" s="116"/>
      <c r="BT84" s="116"/>
      <c r="BU84" s="116"/>
      <c r="CD84" s="116"/>
      <c r="CN84" s="116"/>
      <c r="CX84" s="116"/>
      <c r="DH84" s="116"/>
      <c r="DR84" s="116"/>
      <c r="EB84" s="116"/>
      <c r="EL84" s="116"/>
      <c r="EV84" s="116"/>
      <c r="FF84" s="116"/>
      <c r="FP84" s="116"/>
      <c r="FZ84" s="116"/>
      <c r="GJ84" s="116"/>
      <c r="GT84" s="116"/>
      <c r="HD84" s="116"/>
      <c r="HN84" s="116"/>
      <c r="HX84" s="116"/>
      <c r="IH84" s="116"/>
      <c r="IR84" s="116"/>
    </row>
    <row xmlns:x14ac="http://schemas.microsoft.com/office/spreadsheetml/2009/9/ac" r="85" s="3" customFormat="true" x14ac:dyDescent="0.25">
      <c r="A85" s="375" t="str">
        <f ca="true">IF(ISBLANK('Data Summary'!A87),"",'Data Summary'!A87)</f>
        <v/>
      </c>
      <c r="B85" s="116"/>
      <c r="L85" s="116"/>
      <c r="V85" s="116"/>
      <c r="AF85" s="116"/>
      <c r="AP85" s="116"/>
      <c r="AZ85" s="116"/>
      <c r="BA85" s="116"/>
      <c r="BJ85" s="116"/>
      <c r="BK85" s="116"/>
      <c r="BT85" s="116"/>
      <c r="BU85" s="116"/>
      <c r="CD85" s="116"/>
      <c r="CN85" s="116"/>
      <c r="CX85" s="116"/>
      <c r="DH85" s="116"/>
      <c r="DR85" s="116"/>
      <c r="EB85" s="116"/>
      <c r="EL85" s="116"/>
      <c r="EV85" s="116"/>
      <c r="FF85" s="116"/>
      <c r="FP85" s="116"/>
      <c r="FZ85" s="116"/>
      <c r="GJ85" s="116"/>
      <c r="GT85" s="116"/>
      <c r="HD85" s="116"/>
      <c r="HN85" s="116"/>
      <c r="HX85" s="116"/>
      <c r="IH85" s="116"/>
      <c r="IR85" s="116"/>
    </row>
    <row xmlns:x14ac="http://schemas.microsoft.com/office/spreadsheetml/2009/9/ac" r="86" s="3" customFormat="true" x14ac:dyDescent="0.25">
      <c r="A86" s="375" t="str">
        <f ca="true">IF(ISBLANK('Data Summary'!A88),"",'Data Summary'!A88)</f>
        <v/>
      </c>
      <c r="B86" s="116"/>
      <c r="L86" s="116"/>
      <c r="V86" s="116"/>
      <c r="AF86" s="116"/>
      <c r="AP86" s="116"/>
      <c r="AZ86" s="116"/>
      <c r="BA86" s="116"/>
      <c r="BJ86" s="116"/>
      <c r="BK86" s="116"/>
      <c r="BT86" s="116"/>
      <c r="BU86" s="116"/>
      <c r="CD86" s="116"/>
      <c r="CN86" s="116"/>
      <c r="CX86" s="116"/>
      <c r="DH86" s="116"/>
      <c r="DR86" s="116"/>
      <c r="EB86" s="116"/>
      <c r="EL86" s="116"/>
      <c r="EV86" s="116"/>
      <c r="FF86" s="116"/>
      <c r="FP86" s="116"/>
      <c r="FZ86" s="116"/>
      <c r="GJ86" s="116"/>
      <c r="GT86" s="116"/>
      <c r="HD86" s="116"/>
      <c r="HN86" s="116"/>
      <c r="HX86" s="116"/>
      <c r="IH86" s="116"/>
      <c r="IR86" s="116"/>
    </row>
    <row xmlns:x14ac="http://schemas.microsoft.com/office/spreadsheetml/2009/9/ac" r="87" s="3" customFormat="true" x14ac:dyDescent="0.25">
      <c r="A87" s="375" t="str">
        <f ca="true">IF(ISBLANK('Data Summary'!A89),"",'Data Summary'!A89)</f>
        <v/>
      </c>
      <c r="B87" s="116"/>
      <c r="L87" s="116"/>
      <c r="V87" s="116"/>
      <c r="AF87" s="116"/>
      <c r="AP87" s="116"/>
      <c r="AZ87" s="116"/>
      <c r="BA87" s="116"/>
      <c r="BJ87" s="116"/>
      <c r="BK87" s="116"/>
      <c r="BT87" s="116"/>
      <c r="BU87" s="116"/>
      <c r="CD87" s="116"/>
      <c r="CN87" s="116"/>
      <c r="CX87" s="116"/>
      <c r="DH87" s="116"/>
      <c r="DR87" s="116"/>
      <c r="EB87" s="116"/>
      <c r="EL87" s="116"/>
      <c r="EV87" s="116"/>
      <c r="FF87" s="116"/>
      <c r="FP87" s="116"/>
      <c r="FZ87" s="116"/>
      <c r="GJ87" s="116"/>
      <c r="GT87" s="116"/>
      <c r="HD87" s="116"/>
      <c r="HN87" s="116"/>
      <c r="HX87" s="116"/>
      <c r="IH87" s="116"/>
      <c r="IR87" s="116"/>
    </row>
    <row xmlns:x14ac="http://schemas.microsoft.com/office/spreadsheetml/2009/9/ac" r="88" s="3" customFormat="true" x14ac:dyDescent="0.25">
      <c r="A88" s="375" t="str">
        <f ca="true">IF(ISBLANK('Data Summary'!A90),"",'Data Summary'!A90)</f>
        <v/>
      </c>
      <c r="B88" s="116"/>
      <c r="L88" s="116"/>
      <c r="V88" s="116"/>
      <c r="AF88" s="116"/>
      <c r="AP88" s="116"/>
      <c r="AZ88" s="116"/>
      <c r="BA88" s="116"/>
      <c r="BJ88" s="116"/>
      <c r="BK88" s="116"/>
      <c r="BT88" s="116"/>
      <c r="BU88" s="116"/>
      <c r="CD88" s="116"/>
      <c r="CN88" s="116"/>
      <c r="CX88" s="116"/>
      <c r="DH88" s="116"/>
      <c r="DR88" s="116"/>
      <c r="EB88" s="116"/>
      <c r="EL88" s="116"/>
      <c r="EV88" s="116"/>
      <c r="FF88" s="116"/>
      <c r="FP88" s="116"/>
      <c r="FZ88" s="116"/>
      <c r="GJ88" s="116"/>
      <c r="GT88" s="116"/>
      <c r="HD88" s="116"/>
      <c r="HN88" s="116"/>
      <c r="HX88" s="116"/>
      <c r="IH88" s="116"/>
      <c r="IR88" s="116"/>
    </row>
    <row xmlns:x14ac="http://schemas.microsoft.com/office/spreadsheetml/2009/9/ac" r="89" s="3" customFormat="true" x14ac:dyDescent="0.25">
      <c r="A89" s="375" t="str">
        <f ca="true">IF(ISBLANK('Data Summary'!A91),"",'Data Summary'!A91)</f>
        <v/>
      </c>
      <c r="B89" s="116"/>
      <c r="L89" s="116"/>
      <c r="V89" s="116"/>
      <c r="AF89" s="116"/>
      <c r="AP89" s="116"/>
      <c r="AZ89" s="116"/>
      <c r="BA89" s="116"/>
      <c r="BJ89" s="116"/>
      <c r="BK89" s="116"/>
      <c r="BT89" s="116"/>
      <c r="BU89" s="116"/>
      <c r="CD89" s="116"/>
      <c r="CN89" s="116"/>
      <c r="CX89" s="116"/>
      <c r="DH89" s="116"/>
      <c r="DR89" s="116"/>
      <c r="EB89" s="116"/>
      <c r="EL89" s="116"/>
      <c r="EV89" s="116"/>
      <c r="FF89" s="116"/>
      <c r="FP89" s="116"/>
      <c r="FZ89" s="116"/>
      <c r="GJ89" s="116"/>
      <c r="GT89" s="116"/>
      <c r="HD89" s="116"/>
      <c r="HN89" s="116"/>
      <c r="HX89" s="116"/>
      <c r="IH89" s="116"/>
      <c r="IR89" s="116"/>
    </row>
    <row xmlns:x14ac="http://schemas.microsoft.com/office/spreadsheetml/2009/9/ac" r="90" s="3" customFormat="true" x14ac:dyDescent="0.25">
      <c r="A90" s="375" t="str">
        <f ca="true">IF(ISBLANK('Data Summary'!A92),"",'Data Summary'!A92)</f>
        <v/>
      </c>
      <c r="B90" s="116"/>
      <c r="L90" s="116"/>
      <c r="V90" s="116"/>
      <c r="AF90" s="116"/>
      <c r="AP90" s="116"/>
      <c r="AZ90" s="116"/>
      <c r="BA90" s="116"/>
      <c r="BJ90" s="116"/>
      <c r="BK90" s="116"/>
      <c r="BT90" s="116"/>
      <c r="BU90" s="116"/>
      <c r="CD90" s="116"/>
      <c r="CN90" s="116"/>
      <c r="CX90" s="116"/>
      <c r="DH90" s="116"/>
      <c r="DR90" s="116"/>
      <c r="EB90" s="116"/>
      <c r="EL90" s="116"/>
      <c r="EV90" s="116"/>
      <c r="FF90" s="116"/>
      <c r="FP90" s="116"/>
      <c r="FZ90" s="116"/>
      <c r="GJ90" s="116"/>
      <c r="GT90" s="116"/>
      <c r="HD90" s="116"/>
      <c r="HN90" s="116"/>
      <c r="HX90" s="116"/>
      <c r="IH90" s="116"/>
      <c r="IR90" s="116"/>
    </row>
    <row xmlns:x14ac="http://schemas.microsoft.com/office/spreadsheetml/2009/9/ac" r="91" s="3" customFormat="true" x14ac:dyDescent="0.25">
      <c r="A91" s="375" t="str">
        <f ca="true">IF(ISBLANK('Data Summary'!A93),"",'Data Summary'!A93)</f>
        <v/>
      </c>
      <c r="B91" s="116"/>
      <c r="L91" s="116"/>
      <c r="V91" s="116"/>
      <c r="AF91" s="116"/>
      <c r="AP91" s="116"/>
      <c r="AZ91" s="116"/>
      <c r="BA91" s="116"/>
      <c r="BJ91" s="116"/>
      <c r="BK91" s="116"/>
      <c r="BT91" s="116"/>
      <c r="BU91" s="116"/>
      <c r="CD91" s="116"/>
      <c r="CN91" s="116"/>
      <c r="CX91" s="116"/>
      <c r="DH91" s="116"/>
      <c r="DR91" s="116"/>
      <c r="EB91" s="116"/>
      <c r="EL91" s="116"/>
      <c r="EV91" s="116"/>
      <c r="FF91" s="116"/>
      <c r="FP91" s="116"/>
      <c r="FZ91" s="116"/>
      <c r="GJ91" s="116"/>
      <c r="GT91" s="116"/>
      <c r="HD91" s="116"/>
      <c r="HN91" s="116"/>
      <c r="HX91" s="116"/>
      <c r="IH91" s="116"/>
      <c r="IR91" s="116"/>
    </row>
    <row xmlns:x14ac="http://schemas.microsoft.com/office/spreadsheetml/2009/9/ac" r="92" s="3" customFormat="true" x14ac:dyDescent="0.25">
      <c r="A92" s="375" t="str">
        <f ca="true">IF(ISBLANK('Data Summary'!A94),"",'Data Summary'!A94)</f>
        <v/>
      </c>
      <c r="B92" s="116"/>
      <c r="L92" s="116"/>
      <c r="V92" s="116"/>
      <c r="AF92" s="116"/>
      <c r="AP92" s="116"/>
      <c r="AZ92" s="116"/>
      <c r="BA92" s="116"/>
      <c r="BJ92" s="116"/>
      <c r="BK92" s="116"/>
      <c r="BT92" s="116"/>
      <c r="BU92" s="116"/>
      <c r="CD92" s="116"/>
      <c r="CN92" s="116"/>
      <c r="CX92" s="116"/>
      <c r="DH92" s="116"/>
      <c r="DR92" s="116"/>
      <c r="EB92" s="116"/>
      <c r="EL92" s="116"/>
      <c r="EV92" s="116"/>
      <c r="FF92" s="116"/>
      <c r="FP92" s="116"/>
      <c r="FZ92" s="116"/>
      <c r="GJ92" s="116"/>
      <c r="GT92" s="116"/>
      <c r="HD92" s="116"/>
      <c r="HN92" s="116"/>
      <c r="HX92" s="116"/>
      <c r="IH92" s="116"/>
      <c r="IR92" s="116"/>
    </row>
    <row xmlns:x14ac="http://schemas.microsoft.com/office/spreadsheetml/2009/9/ac" r="93" s="3" customFormat="true" x14ac:dyDescent="0.25">
      <c r="A93" s="375" t="str">
        <f ca="true">IF(ISBLANK('Data Summary'!A95),"",'Data Summary'!A95)</f>
        <v/>
      </c>
      <c r="B93" s="116"/>
      <c r="L93" s="116"/>
      <c r="V93" s="116"/>
      <c r="AF93" s="116"/>
      <c r="AP93" s="116"/>
      <c r="AZ93" s="116"/>
      <c r="BA93" s="116"/>
      <c r="BJ93" s="116"/>
      <c r="BK93" s="116"/>
      <c r="BT93" s="116"/>
      <c r="BU93" s="116"/>
      <c r="CD93" s="116"/>
      <c r="CN93" s="116"/>
      <c r="CX93" s="116"/>
      <c r="DH93" s="116"/>
      <c r="DR93" s="116"/>
      <c r="EB93" s="116"/>
      <c r="EL93" s="116"/>
      <c r="EV93" s="116"/>
      <c r="FF93" s="116"/>
      <c r="FP93" s="116"/>
      <c r="FZ93" s="116"/>
      <c r="GJ93" s="116"/>
      <c r="GT93" s="116"/>
      <c r="HD93" s="116"/>
      <c r="HN93" s="116"/>
      <c r="HX93" s="116"/>
      <c r="IH93" s="116"/>
      <c r="IR93" s="116"/>
    </row>
    <row xmlns:x14ac="http://schemas.microsoft.com/office/spreadsheetml/2009/9/ac" r="94" s="3" customFormat="true" x14ac:dyDescent="0.25">
      <c r="A94" s="375" t="str">
        <f ca="true">IF(ISBLANK('Data Summary'!A96),"",'Data Summary'!A96)</f>
        <v/>
      </c>
      <c r="B94" s="116"/>
      <c r="L94" s="116"/>
      <c r="V94" s="116"/>
      <c r="AF94" s="116"/>
      <c r="AP94" s="116"/>
      <c r="AZ94" s="116"/>
      <c r="BA94" s="116"/>
      <c r="BJ94" s="116"/>
      <c r="BK94" s="116"/>
      <c r="BT94" s="116"/>
      <c r="BU94" s="116"/>
      <c r="CD94" s="116"/>
      <c r="CN94" s="116"/>
      <c r="CX94" s="116"/>
      <c r="DH94" s="116"/>
      <c r="DR94" s="116"/>
      <c r="EB94" s="116"/>
      <c r="EL94" s="116"/>
      <c r="EV94" s="116"/>
      <c r="FF94" s="116"/>
      <c r="FP94" s="116"/>
      <c r="FZ94" s="116"/>
      <c r="GJ94" s="116"/>
      <c r="GT94" s="116"/>
      <c r="HD94" s="116"/>
      <c r="HN94" s="116"/>
      <c r="HX94" s="116"/>
      <c r="IH94" s="116"/>
      <c r="IR94" s="116"/>
    </row>
    <row xmlns:x14ac="http://schemas.microsoft.com/office/spreadsheetml/2009/9/ac" r="95" s="3" customFormat="true" x14ac:dyDescent="0.25">
      <c r="A95" s="375" t="str">
        <f ca="true">IF(ISBLANK('Data Summary'!A97),"",'Data Summary'!A97)</f>
        <v/>
      </c>
      <c r="B95" s="116"/>
      <c r="L95" s="116"/>
      <c r="V95" s="116"/>
      <c r="AF95" s="116"/>
      <c r="AP95" s="116"/>
      <c r="AZ95" s="116"/>
      <c r="BA95" s="116"/>
      <c r="BJ95" s="116"/>
      <c r="BK95" s="116"/>
      <c r="BT95" s="116"/>
      <c r="BU95" s="116"/>
      <c r="CD95" s="116"/>
      <c r="CN95" s="116"/>
      <c r="CX95" s="116"/>
      <c r="DH95" s="116"/>
      <c r="DR95" s="116"/>
      <c r="EB95" s="116"/>
      <c r="EL95" s="116"/>
      <c r="EV95" s="116"/>
      <c r="FF95" s="116"/>
      <c r="FP95" s="116"/>
      <c r="FZ95" s="116"/>
      <c r="GJ95" s="116"/>
      <c r="GT95" s="116"/>
      <c r="HD95" s="116"/>
      <c r="HN95" s="116"/>
      <c r="HX95" s="116"/>
      <c r="IH95" s="116"/>
      <c r="IR95" s="116"/>
    </row>
    <row xmlns:x14ac="http://schemas.microsoft.com/office/spreadsheetml/2009/9/ac" r="96" s="3" customFormat="true" x14ac:dyDescent="0.25">
      <c r="A96" s="375" t="str">
        <f ca="true">IF(ISBLANK('Data Summary'!A98),"",'Data Summary'!A98)</f>
        <v/>
      </c>
      <c r="B96" s="116"/>
      <c r="L96" s="116"/>
      <c r="V96" s="116"/>
      <c r="AF96" s="116"/>
      <c r="AP96" s="116"/>
      <c r="AZ96" s="116"/>
      <c r="BA96" s="116"/>
      <c r="BJ96" s="116"/>
      <c r="BK96" s="116"/>
      <c r="BT96" s="116"/>
      <c r="BU96" s="116"/>
      <c r="CD96" s="116"/>
      <c r="CN96" s="116"/>
      <c r="CX96" s="116"/>
      <c r="DH96" s="116"/>
      <c r="DR96" s="116"/>
      <c r="EB96" s="116"/>
      <c r="EL96" s="116"/>
      <c r="EV96" s="116"/>
      <c r="FF96" s="116"/>
      <c r="FP96" s="116"/>
      <c r="FZ96" s="116"/>
      <c r="GJ96" s="116"/>
      <c r="GT96" s="116"/>
      <c r="HD96" s="116"/>
      <c r="HN96" s="116"/>
      <c r="HX96" s="116"/>
      <c r="IH96" s="116"/>
      <c r="IR96" s="116"/>
    </row>
    <row xmlns:x14ac="http://schemas.microsoft.com/office/spreadsheetml/2009/9/ac" r="97" s="3" customFormat="true" x14ac:dyDescent="0.25">
      <c r="A97" s="375" t="str">
        <f ca="true">IF(ISBLANK('Data Summary'!A99),"",'Data Summary'!A99)</f>
        <v/>
      </c>
      <c r="B97" s="116"/>
      <c r="L97" s="116"/>
      <c r="V97" s="116"/>
      <c r="AF97" s="116"/>
      <c r="AP97" s="116"/>
      <c r="AZ97" s="116"/>
      <c r="BA97" s="116"/>
      <c r="BJ97" s="116"/>
      <c r="BK97" s="116"/>
      <c r="BT97" s="116"/>
      <c r="BU97" s="116"/>
      <c r="CD97" s="116"/>
      <c r="CN97" s="116"/>
      <c r="CX97" s="116"/>
      <c r="DH97" s="116"/>
      <c r="DR97" s="116"/>
      <c r="EB97" s="116"/>
      <c r="EL97" s="116"/>
      <c r="EV97" s="116"/>
      <c r="FF97" s="116"/>
      <c r="FP97" s="116"/>
      <c r="FZ97" s="116"/>
      <c r="GJ97" s="116"/>
      <c r="GT97" s="116"/>
      <c r="HD97" s="116"/>
      <c r="HN97" s="116"/>
      <c r="HX97" s="116"/>
      <c r="IH97" s="116"/>
      <c r="IR97" s="116"/>
    </row>
    <row xmlns:x14ac="http://schemas.microsoft.com/office/spreadsheetml/2009/9/ac" r="98" s="3" customFormat="true" x14ac:dyDescent="0.25">
      <c r="A98" s="375" t="str">
        <f ca="true">IF(ISBLANK('Data Summary'!A100),"",'Data Summary'!A100)</f>
        <v/>
      </c>
      <c r="B98" s="116"/>
      <c r="L98" s="116"/>
      <c r="V98" s="116"/>
      <c r="AF98" s="116"/>
      <c r="AP98" s="116"/>
      <c r="AZ98" s="116"/>
      <c r="BA98" s="116"/>
      <c r="BJ98" s="116"/>
      <c r="BK98" s="116"/>
      <c r="BT98" s="116"/>
      <c r="BU98" s="116"/>
      <c r="CD98" s="116"/>
      <c r="CN98" s="116"/>
      <c r="CX98" s="116"/>
      <c r="DH98" s="116"/>
      <c r="DR98" s="116"/>
      <c r="EB98" s="116"/>
      <c r="EL98" s="116"/>
      <c r="EV98" s="116"/>
      <c r="FF98" s="116"/>
      <c r="FP98" s="116"/>
      <c r="FZ98" s="116"/>
      <c r="GJ98" s="116"/>
      <c r="GT98" s="116"/>
      <c r="HD98" s="116"/>
      <c r="HN98" s="116"/>
      <c r="HX98" s="116"/>
      <c r="IH98" s="116"/>
      <c r="IR98" s="116"/>
    </row>
    <row xmlns:x14ac="http://schemas.microsoft.com/office/spreadsheetml/2009/9/ac" r="99" s="3" customFormat="true" x14ac:dyDescent="0.25">
      <c r="A99" s="375" t="str">
        <f ca="true">IF(ISBLANK('Data Summary'!A101),"",'Data Summary'!A101)</f>
        <v/>
      </c>
      <c r="B99" s="116"/>
      <c r="L99" s="116"/>
      <c r="V99" s="116"/>
      <c r="AF99" s="116"/>
      <c r="AP99" s="116"/>
      <c r="AZ99" s="116"/>
      <c r="BA99" s="116"/>
      <c r="BJ99" s="116"/>
      <c r="BK99" s="116"/>
      <c r="BT99" s="116"/>
      <c r="BU99" s="116"/>
      <c r="CD99" s="116"/>
      <c r="CN99" s="116"/>
      <c r="CX99" s="116"/>
      <c r="DH99" s="116"/>
      <c r="DR99" s="116"/>
      <c r="EB99" s="116"/>
      <c r="EL99" s="116"/>
      <c r="EV99" s="116"/>
      <c r="FF99" s="116"/>
      <c r="FP99" s="116"/>
      <c r="FZ99" s="116"/>
      <c r="GJ99" s="116"/>
      <c r="GT99" s="116"/>
      <c r="HD99" s="116"/>
      <c r="HN99" s="116"/>
      <c r="HX99" s="116"/>
      <c r="IH99" s="116"/>
      <c r="IR99" s="116"/>
    </row>
    <row xmlns:x14ac="http://schemas.microsoft.com/office/spreadsheetml/2009/9/ac" r="100" s="3" customFormat="true" x14ac:dyDescent="0.25">
      <c r="A100" s="375" t="str">
        <f ca="true">IF(ISBLANK('Data Summary'!A102),"",'Data Summary'!A102)</f>
        <v/>
      </c>
      <c r="B100" s="116"/>
      <c r="L100" s="116"/>
      <c r="V100" s="116"/>
      <c r="AF100" s="116"/>
      <c r="AP100" s="116"/>
      <c r="AZ100" s="116"/>
      <c r="BA100" s="116"/>
      <c r="BJ100" s="116"/>
      <c r="BK100" s="116"/>
      <c r="BT100" s="116"/>
      <c r="BU100" s="116"/>
      <c r="CD100" s="116"/>
      <c r="CN100" s="116"/>
      <c r="CX100" s="116"/>
      <c r="DH100" s="116"/>
      <c r="DR100" s="116"/>
      <c r="EB100" s="116"/>
      <c r="EL100" s="116"/>
      <c r="EV100" s="116"/>
      <c r="FF100" s="116"/>
      <c r="FP100" s="116"/>
      <c r="FZ100" s="116"/>
      <c r="GJ100" s="116"/>
      <c r="GT100" s="116"/>
      <c r="HD100" s="116"/>
      <c r="HN100" s="116"/>
      <c r="HX100" s="116"/>
      <c r="IH100" s="116"/>
      <c r="IR100" s="116"/>
    </row>
    <row xmlns:x14ac="http://schemas.microsoft.com/office/spreadsheetml/2009/9/ac" r="101" s="3" customFormat="true" x14ac:dyDescent="0.25">
      <c r="A101" s="375" t="str">
        <f ca="true">IF(ISBLANK('Data Summary'!A103),"",'Data Summary'!A103)</f>
        <v/>
      </c>
      <c r="B101" s="116"/>
      <c r="L101" s="116"/>
      <c r="V101" s="116"/>
      <c r="AF101" s="116"/>
      <c r="AP101" s="116"/>
      <c r="AZ101" s="116"/>
      <c r="BA101" s="116"/>
      <c r="BJ101" s="116"/>
      <c r="BK101" s="116"/>
      <c r="BT101" s="116"/>
      <c r="BU101" s="116"/>
      <c r="CD101" s="116"/>
      <c r="CN101" s="116"/>
      <c r="CX101" s="116"/>
      <c r="DH101" s="116"/>
      <c r="DR101" s="116"/>
      <c r="EB101" s="116"/>
      <c r="EL101" s="116"/>
      <c r="EV101" s="116"/>
      <c r="FF101" s="116"/>
      <c r="FP101" s="116"/>
      <c r="FZ101" s="116"/>
      <c r="GJ101" s="116"/>
      <c r="GT101" s="116"/>
      <c r="HD101" s="116"/>
      <c r="HN101" s="116"/>
      <c r="HX101" s="116"/>
      <c r="IH101" s="116"/>
      <c r="IR101" s="116"/>
    </row>
    <row xmlns:x14ac="http://schemas.microsoft.com/office/spreadsheetml/2009/9/ac" r="102" s="3" customFormat="true" x14ac:dyDescent="0.25">
      <c r="A102" s="375" t="str">
        <f ca="true">IF(ISBLANK('Data Summary'!A104),"",'Data Summary'!A104)</f>
        <v/>
      </c>
      <c r="B102" s="116"/>
      <c r="L102" s="116"/>
      <c r="V102" s="116"/>
      <c r="AF102" s="116"/>
      <c r="AP102" s="116"/>
      <c r="AZ102" s="116"/>
      <c r="BA102" s="116"/>
      <c r="BJ102" s="116"/>
      <c r="BK102" s="116"/>
      <c r="BT102" s="116"/>
      <c r="BU102" s="116"/>
      <c r="CD102" s="116"/>
      <c r="CN102" s="116"/>
      <c r="CX102" s="116"/>
      <c r="DH102" s="116"/>
      <c r="DR102" s="116"/>
      <c r="EB102" s="116"/>
      <c r="EL102" s="116"/>
      <c r="EV102" s="116"/>
      <c r="FF102" s="116"/>
      <c r="FP102" s="116"/>
      <c r="FZ102" s="116"/>
      <c r="GJ102" s="116"/>
      <c r="GT102" s="116"/>
      <c r="HD102" s="116"/>
      <c r="HN102" s="116"/>
      <c r="HX102" s="116"/>
      <c r="IH102" s="116"/>
      <c r="IR102" s="116"/>
    </row>
    <row xmlns:x14ac="http://schemas.microsoft.com/office/spreadsheetml/2009/9/ac" r="103" s="3" customFormat="true" x14ac:dyDescent="0.25">
      <c r="A103" s="375" t="str">
        <f ca="true">IF(ISBLANK('Data Summary'!A105),"",'Data Summary'!A105)</f>
        <v/>
      </c>
      <c r="B103" s="116"/>
      <c r="L103" s="116"/>
      <c r="V103" s="116"/>
      <c r="AF103" s="116"/>
      <c r="AP103" s="116"/>
      <c r="AZ103" s="116"/>
      <c r="BA103" s="116"/>
      <c r="BJ103" s="116"/>
      <c r="BK103" s="116"/>
      <c r="BT103" s="116"/>
      <c r="BU103" s="116"/>
      <c r="CD103" s="116"/>
      <c r="CN103" s="116"/>
      <c r="CX103" s="116"/>
      <c r="DH103" s="116"/>
      <c r="DR103" s="116"/>
      <c r="EB103" s="116"/>
      <c r="EL103" s="116"/>
      <c r="EV103" s="116"/>
      <c r="FF103" s="116"/>
      <c r="FP103" s="116"/>
      <c r="FZ103" s="116"/>
      <c r="GJ103" s="116"/>
      <c r="GT103" s="116"/>
      <c r="HD103" s="116"/>
      <c r="HN103" s="116"/>
      <c r="HX103" s="116"/>
      <c r="IH103" s="116"/>
      <c r="IR103" s="116"/>
    </row>
    <row xmlns:x14ac="http://schemas.microsoft.com/office/spreadsheetml/2009/9/ac" r="104" s="3" customFormat="true" x14ac:dyDescent="0.25">
      <c r="A104" s="375" t="str">
        <f ca="true">IF(ISBLANK('Data Summary'!A106),"",'Data Summary'!A106)</f>
        <v/>
      </c>
      <c r="B104" s="116"/>
      <c r="L104" s="116"/>
      <c r="V104" s="116"/>
      <c r="AF104" s="116"/>
      <c r="AP104" s="116"/>
      <c r="AZ104" s="116"/>
      <c r="BA104" s="116"/>
      <c r="BJ104" s="116"/>
      <c r="BK104" s="116"/>
      <c r="BT104" s="116"/>
      <c r="BU104" s="116"/>
      <c r="CD104" s="116"/>
      <c r="CN104" s="116"/>
      <c r="CX104" s="116"/>
      <c r="DH104" s="116"/>
      <c r="DR104" s="116"/>
      <c r="EB104" s="116"/>
      <c r="EL104" s="116"/>
      <c r="EV104" s="116"/>
      <c r="FF104" s="116"/>
      <c r="FP104" s="116"/>
      <c r="FZ104" s="116"/>
      <c r="GJ104" s="116"/>
      <c r="GT104" s="116"/>
      <c r="HD104" s="116"/>
      <c r="HN104" s="116"/>
      <c r="HX104" s="116"/>
      <c r="IH104" s="116"/>
      <c r="IR104" s="116"/>
    </row>
    <row xmlns:x14ac="http://schemas.microsoft.com/office/spreadsheetml/2009/9/ac" r="105" s="3" customFormat="true" x14ac:dyDescent="0.25">
      <c r="A105" s="375" t="str">
        <f ca="true">IF(ISBLANK('Data Summary'!A107),"",'Data Summary'!A107)</f>
        <v/>
      </c>
      <c r="B105" s="116"/>
      <c r="L105" s="116"/>
      <c r="V105" s="116"/>
      <c r="AF105" s="116"/>
      <c r="AP105" s="116"/>
      <c r="AZ105" s="116"/>
      <c r="BA105" s="116"/>
      <c r="BJ105" s="116"/>
      <c r="BK105" s="116"/>
      <c r="BT105" s="116"/>
      <c r="BU105" s="116"/>
      <c r="CD105" s="116"/>
      <c r="CN105" s="116"/>
      <c r="CX105" s="116"/>
      <c r="DH105" s="116"/>
      <c r="DR105" s="116"/>
      <c r="EB105" s="116"/>
      <c r="EL105" s="116"/>
      <c r="EV105" s="116"/>
      <c r="FF105" s="116"/>
      <c r="FP105" s="116"/>
      <c r="FZ105" s="116"/>
      <c r="GJ105" s="116"/>
      <c r="GT105" s="116"/>
      <c r="HD105" s="116"/>
      <c r="HN105" s="116"/>
      <c r="HX105" s="116"/>
      <c r="IH105" s="116"/>
      <c r="IR105" s="116"/>
    </row>
    <row xmlns:x14ac="http://schemas.microsoft.com/office/spreadsheetml/2009/9/ac" r="106" s="3" customFormat="true" x14ac:dyDescent="0.25">
      <c r="A106" s="375" t="str">
        <f ca="true">IF(ISBLANK('Data Summary'!A108),"",'Data Summary'!A108)</f>
        <v/>
      </c>
      <c r="B106" s="116"/>
      <c r="L106" s="116"/>
      <c r="V106" s="116"/>
      <c r="AF106" s="116"/>
      <c r="AP106" s="116"/>
      <c r="AZ106" s="116"/>
      <c r="BA106" s="116"/>
      <c r="BJ106" s="116"/>
      <c r="BK106" s="116"/>
      <c r="BT106" s="116"/>
      <c r="BU106" s="116"/>
      <c r="CD106" s="116"/>
      <c r="CN106" s="116"/>
      <c r="CX106" s="116"/>
      <c r="DH106" s="116"/>
      <c r="DR106" s="116"/>
      <c r="EB106" s="116"/>
      <c r="EL106" s="116"/>
      <c r="EV106" s="116"/>
      <c r="FF106" s="116"/>
      <c r="FP106" s="116"/>
      <c r="FZ106" s="116"/>
      <c r="GJ106" s="116"/>
      <c r="GT106" s="116"/>
      <c r="HD106" s="116"/>
      <c r="HN106" s="116"/>
      <c r="HX106" s="116"/>
      <c r="IH106" s="116"/>
      <c r="IR106" s="116"/>
    </row>
    <row xmlns:x14ac="http://schemas.microsoft.com/office/spreadsheetml/2009/9/ac" r="107" s="3" customFormat="true" x14ac:dyDescent="0.25">
      <c r="A107" s="375" t="str">
        <f ca="true">IF(ISBLANK('Data Summary'!A109),"",'Data Summary'!A109)</f>
        <v/>
      </c>
      <c r="B107" s="116"/>
      <c r="L107" s="116"/>
      <c r="V107" s="116"/>
      <c r="AF107" s="116"/>
      <c r="AP107" s="116"/>
      <c r="AZ107" s="116"/>
      <c r="BA107" s="116"/>
      <c r="BJ107" s="116"/>
      <c r="BK107" s="116"/>
      <c r="BT107" s="116"/>
      <c r="BU107" s="116"/>
      <c r="CD107" s="116"/>
      <c r="CN107" s="116"/>
      <c r="CX107" s="116"/>
      <c r="DH107" s="116"/>
      <c r="DR107" s="116"/>
      <c r="EB107" s="116"/>
      <c r="EL107" s="116"/>
      <c r="EV107" s="116"/>
      <c r="FF107" s="116"/>
      <c r="FP107" s="116"/>
      <c r="FZ107" s="116"/>
      <c r="GJ107" s="116"/>
      <c r="GT107" s="116"/>
      <c r="HD107" s="116"/>
      <c r="HN107" s="116"/>
      <c r="HX107" s="116"/>
      <c r="IH107" s="116"/>
      <c r="IR107" s="116"/>
    </row>
    <row xmlns:x14ac="http://schemas.microsoft.com/office/spreadsheetml/2009/9/ac" r="108" s="3" customFormat="true" x14ac:dyDescent="0.25">
      <c r="A108" s="375" t="str">
        <f ca="true">IF(ISBLANK('Data Summary'!A110),"",'Data Summary'!A110)</f>
        <v/>
      </c>
      <c r="B108" s="116"/>
      <c r="L108" s="116"/>
      <c r="V108" s="116"/>
      <c r="AF108" s="116"/>
      <c r="AP108" s="116"/>
      <c r="AZ108" s="116"/>
      <c r="BA108" s="116"/>
      <c r="BJ108" s="116"/>
      <c r="BK108" s="116"/>
      <c r="BT108" s="116"/>
      <c r="BU108" s="116"/>
      <c r="CD108" s="116"/>
      <c r="CN108" s="116"/>
      <c r="CX108" s="116"/>
      <c r="DH108" s="116"/>
      <c r="DR108" s="116"/>
      <c r="EB108" s="116"/>
      <c r="EL108" s="116"/>
      <c r="EV108" s="116"/>
      <c r="FF108" s="116"/>
      <c r="FP108" s="116"/>
      <c r="FZ108" s="116"/>
      <c r="GJ108" s="116"/>
      <c r="GT108" s="116"/>
      <c r="HD108" s="116"/>
      <c r="HN108" s="116"/>
      <c r="HX108" s="116"/>
      <c r="IH108" s="116"/>
      <c r="IR108" s="116"/>
    </row>
    <row xmlns:x14ac="http://schemas.microsoft.com/office/spreadsheetml/2009/9/ac" r="109" s="3" customFormat="true" x14ac:dyDescent="0.25">
      <c r="A109" s="375" t="str">
        <f ca="true">IF(ISBLANK('Data Summary'!A111),"",'Data Summary'!A111)</f>
        <v/>
      </c>
      <c r="B109" s="116"/>
      <c r="L109" s="116"/>
      <c r="V109" s="116"/>
      <c r="AF109" s="116"/>
      <c r="AP109" s="116"/>
      <c r="AZ109" s="116"/>
      <c r="BA109" s="116"/>
      <c r="BJ109" s="116"/>
      <c r="BK109" s="116"/>
      <c r="BT109" s="116"/>
      <c r="BU109" s="116"/>
      <c r="CD109" s="116"/>
      <c r="CN109" s="116"/>
      <c r="CX109" s="116"/>
      <c r="DH109" s="116"/>
      <c r="DR109" s="116"/>
      <c r="EB109" s="116"/>
      <c r="EL109" s="116"/>
      <c r="EV109" s="116"/>
      <c r="FF109" s="116"/>
      <c r="FP109" s="116"/>
      <c r="FZ109" s="116"/>
      <c r="GJ109" s="116"/>
      <c r="GT109" s="116"/>
      <c r="HD109" s="116"/>
      <c r="HN109" s="116"/>
      <c r="HX109" s="116"/>
      <c r="IH109" s="116"/>
      <c r="IR109" s="116"/>
    </row>
    <row xmlns:x14ac="http://schemas.microsoft.com/office/spreadsheetml/2009/9/ac" r="110" s="3" customFormat="true" x14ac:dyDescent="0.25">
      <c r="A110" s="375" t="str">
        <f ca="true">IF(ISBLANK('Data Summary'!A112),"",'Data Summary'!A112)</f>
        <v/>
      </c>
      <c r="B110" s="116"/>
      <c r="L110" s="116"/>
      <c r="V110" s="116"/>
      <c r="AF110" s="116"/>
      <c r="AP110" s="116"/>
      <c r="AZ110" s="116"/>
      <c r="BA110" s="116"/>
      <c r="BJ110" s="116"/>
      <c r="BK110" s="116"/>
      <c r="BT110" s="116"/>
      <c r="BU110" s="116"/>
      <c r="CD110" s="116"/>
      <c r="CN110" s="116"/>
      <c r="CX110" s="116"/>
      <c r="DH110" s="116"/>
      <c r="DR110" s="116"/>
      <c r="EB110" s="116"/>
      <c r="EL110" s="116"/>
      <c r="EV110" s="116"/>
      <c r="FF110" s="116"/>
      <c r="FP110" s="116"/>
      <c r="FZ110" s="116"/>
      <c r="GJ110" s="116"/>
      <c r="GT110" s="116"/>
      <c r="HD110" s="116"/>
      <c r="HN110" s="116"/>
      <c r="HX110" s="116"/>
      <c r="IH110" s="116"/>
      <c r="IR110" s="116"/>
    </row>
    <row xmlns:x14ac="http://schemas.microsoft.com/office/spreadsheetml/2009/9/ac" r="111" s="3" customFormat="true" x14ac:dyDescent="0.25">
      <c r="A111" s="375" t="str">
        <f ca="true">IF(ISBLANK('Data Summary'!A113),"",'Data Summary'!A113)</f>
        <v/>
      </c>
      <c r="B111" s="116"/>
      <c r="L111" s="116"/>
      <c r="V111" s="116"/>
      <c r="AF111" s="116"/>
      <c r="AP111" s="116"/>
      <c r="AZ111" s="116"/>
      <c r="BA111" s="116"/>
      <c r="BJ111" s="116"/>
      <c r="BK111" s="116"/>
      <c r="BT111" s="116"/>
      <c r="BU111" s="116"/>
      <c r="CD111" s="116"/>
      <c r="CN111" s="116"/>
      <c r="CX111" s="116"/>
      <c r="DH111" s="116"/>
      <c r="DR111" s="116"/>
      <c r="EB111" s="116"/>
      <c r="EL111" s="116"/>
      <c r="EV111" s="116"/>
      <c r="FF111" s="116"/>
      <c r="FP111" s="116"/>
      <c r="FZ111" s="116"/>
      <c r="GJ111" s="116"/>
      <c r="GT111" s="116"/>
      <c r="HD111" s="116"/>
      <c r="HN111" s="116"/>
      <c r="HX111" s="116"/>
      <c r="IH111" s="116"/>
      <c r="IR111" s="116"/>
    </row>
    <row xmlns:x14ac="http://schemas.microsoft.com/office/spreadsheetml/2009/9/ac" r="112" s="3" customFormat="true" x14ac:dyDescent="0.25">
      <c r="A112" s="375" t="str">
        <f ca="true">IF(ISBLANK('Data Summary'!A114),"",'Data Summary'!A114)</f>
        <v/>
      </c>
      <c r="B112" s="116"/>
      <c r="L112" s="116"/>
      <c r="V112" s="116"/>
      <c r="AF112" s="116"/>
      <c r="AP112" s="116"/>
      <c r="AZ112" s="116"/>
      <c r="BA112" s="116"/>
      <c r="BJ112" s="116"/>
      <c r="BK112" s="116"/>
      <c r="BT112" s="116"/>
      <c r="BU112" s="116"/>
      <c r="CD112" s="116"/>
      <c r="CN112" s="116"/>
      <c r="CX112" s="116"/>
      <c r="DH112" s="116"/>
      <c r="DR112" s="116"/>
      <c r="EB112" s="116"/>
      <c r="EL112" s="116"/>
      <c r="EV112" s="116"/>
      <c r="FF112" s="116"/>
      <c r="FP112" s="116"/>
      <c r="FZ112" s="116"/>
      <c r="GJ112" s="116"/>
      <c r="GT112" s="116"/>
      <c r="HD112" s="116"/>
      <c r="HN112" s="116"/>
      <c r="HX112" s="116"/>
      <c r="IH112" s="116"/>
      <c r="IR112" s="116"/>
    </row>
    <row xmlns:x14ac="http://schemas.microsoft.com/office/spreadsheetml/2009/9/ac" r="113" s="3" customFormat="true" x14ac:dyDescent="0.25">
      <c r="A113" s="375" t="str">
        <f ca="true">IF(ISBLANK('Data Summary'!A115),"",'Data Summary'!A115)</f>
        <v/>
      </c>
      <c r="B113" s="116"/>
      <c r="L113" s="116"/>
      <c r="V113" s="116"/>
      <c r="AF113" s="116"/>
      <c r="AP113" s="116"/>
      <c r="AZ113" s="116"/>
      <c r="BA113" s="116"/>
      <c r="BJ113" s="116"/>
      <c r="BK113" s="116"/>
      <c r="BT113" s="116"/>
      <c r="BU113" s="116"/>
      <c r="CD113" s="116"/>
      <c r="CN113" s="116"/>
      <c r="CX113" s="116"/>
      <c r="DH113" s="116"/>
      <c r="DR113" s="116"/>
      <c r="EB113" s="116"/>
      <c r="EL113" s="116"/>
      <c r="EV113" s="116"/>
      <c r="FF113" s="116"/>
      <c r="FP113" s="116"/>
      <c r="FZ113" s="116"/>
      <c r="GJ113" s="116"/>
      <c r="GT113" s="116"/>
      <c r="HD113" s="116"/>
      <c r="HN113" s="116"/>
      <c r="HX113" s="116"/>
      <c r="IH113" s="116"/>
      <c r="IR113" s="116"/>
    </row>
    <row xmlns:x14ac="http://schemas.microsoft.com/office/spreadsheetml/2009/9/ac" r="114" s="3" customFormat="true" x14ac:dyDescent="0.25">
      <c r="A114" s="375" t="str">
        <f ca="true">IF(ISBLANK('Data Summary'!A116),"",'Data Summary'!A116)</f>
        <v/>
      </c>
      <c r="B114" s="116"/>
      <c r="L114" s="116"/>
      <c r="V114" s="116"/>
      <c r="AF114" s="116"/>
      <c r="AP114" s="116"/>
      <c r="AZ114" s="116"/>
      <c r="BA114" s="116"/>
      <c r="BJ114" s="116"/>
      <c r="BK114" s="116"/>
      <c r="BT114" s="116"/>
      <c r="BU114" s="116"/>
      <c r="CD114" s="116"/>
      <c r="CN114" s="116"/>
      <c r="CX114" s="116"/>
      <c r="DH114" s="116"/>
      <c r="DR114" s="116"/>
      <c r="EB114" s="116"/>
      <c r="EL114" s="116"/>
      <c r="EV114" s="116"/>
      <c r="FF114" s="116"/>
      <c r="FP114" s="116"/>
      <c r="FZ114" s="116"/>
      <c r="GJ114" s="116"/>
      <c r="GT114" s="116"/>
      <c r="HD114" s="116"/>
      <c r="HN114" s="116"/>
      <c r="HX114" s="116"/>
      <c r="IH114" s="116"/>
      <c r="IR114" s="116"/>
    </row>
    <row xmlns:x14ac="http://schemas.microsoft.com/office/spreadsheetml/2009/9/ac" r="115" s="3" customFormat="true" x14ac:dyDescent="0.25">
      <c r="A115" s="375" t="str">
        <f ca="true">IF(ISBLANK('Data Summary'!A117),"",'Data Summary'!A117)</f>
        <v/>
      </c>
      <c r="B115" s="116"/>
      <c r="L115" s="116"/>
      <c r="V115" s="116"/>
      <c r="AF115" s="116"/>
      <c r="AP115" s="116"/>
      <c r="AZ115" s="116"/>
      <c r="BA115" s="116"/>
      <c r="BJ115" s="116"/>
      <c r="BK115" s="116"/>
      <c r="BT115" s="116"/>
      <c r="BU115" s="116"/>
      <c r="CD115" s="116"/>
      <c r="CN115" s="116"/>
      <c r="CX115" s="116"/>
      <c r="DH115" s="116"/>
      <c r="DR115" s="116"/>
      <c r="EB115" s="116"/>
      <c r="EL115" s="116"/>
      <c r="EV115" s="116"/>
      <c r="FF115" s="116"/>
      <c r="FP115" s="116"/>
      <c r="FZ115" s="116"/>
      <c r="GJ115" s="116"/>
      <c r="GT115" s="116"/>
      <c r="HD115" s="116"/>
      <c r="HN115" s="116"/>
      <c r="HX115" s="116"/>
      <c r="IH115" s="116"/>
      <c r="IR115" s="116"/>
    </row>
    <row xmlns:x14ac="http://schemas.microsoft.com/office/spreadsheetml/2009/9/ac" r="116" s="3" customFormat="true" x14ac:dyDescent="0.25">
      <c r="A116" s="375" t="str">
        <f ca="true">IF(ISBLANK('Data Summary'!A118),"",'Data Summary'!A118)</f>
        <v/>
      </c>
      <c r="B116" s="116"/>
      <c r="L116" s="116"/>
      <c r="V116" s="116"/>
      <c r="AF116" s="116"/>
      <c r="AP116" s="116"/>
      <c r="AZ116" s="116"/>
      <c r="BA116" s="116"/>
      <c r="BJ116" s="116"/>
      <c r="BK116" s="116"/>
      <c r="BT116" s="116"/>
      <c r="BU116" s="116"/>
      <c r="CD116" s="116"/>
      <c r="CN116" s="116"/>
      <c r="CX116" s="116"/>
      <c r="DH116" s="116"/>
      <c r="DR116" s="116"/>
      <c r="EB116" s="116"/>
      <c r="EL116" s="116"/>
      <c r="EV116" s="116"/>
      <c r="FF116" s="116"/>
      <c r="FP116" s="116"/>
      <c r="FZ116" s="116"/>
      <c r="GJ116" s="116"/>
      <c r="GT116" s="116"/>
      <c r="HD116" s="116"/>
      <c r="HN116" s="116"/>
      <c r="HX116" s="116"/>
      <c r="IH116" s="116"/>
      <c r="IR116" s="116"/>
    </row>
    <row xmlns:x14ac="http://schemas.microsoft.com/office/spreadsheetml/2009/9/ac" r="117" s="3" customFormat="true" x14ac:dyDescent="0.25">
      <c r="A117" s="375" t="str">
        <f ca="true">IF(ISBLANK('Data Summary'!A119),"",'Data Summary'!A119)</f>
        <v/>
      </c>
      <c r="B117" s="116"/>
      <c r="L117" s="116"/>
      <c r="V117" s="116"/>
      <c r="AF117" s="116"/>
      <c r="AP117" s="116"/>
      <c r="AZ117" s="116"/>
      <c r="BA117" s="116"/>
      <c r="BJ117" s="116"/>
      <c r="BK117" s="116"/>
      <c r="BT117" s="116"/>
      <c r="BU117" s="116"/>
      <c r="CD117" s="116"/>
      <c r="CN117" s="116"/>
      <c r="CX117" s="116"/>
      <c r="DH117" s="116"/>
      <c r="DR117" s="116"/>
      <c r="EB117" s="116"/>
      <c r="EL117" s="116"/>
      <c r="EV117" s="116"/>
      <c r="FF117" s="116"/>
      <c r="FP117" s="116"/>
      <c r="FZ117" s="116"/>
      <c r="GJ117" s="116"/>
      <c r="GT117" s="116"/>
      <c r="HD117" s="116"/>
      <c r="HN117" s="116"/>
      <c r="HX117" s="116"/>
      <c r="IH117" s="116"/>
      <c r="IR117" s="116"/>
    </row>
    <row xmlns:x14ac="http://schemas.microsoft.com/office/spreadsheetml/2009/9/ac" r="118" s="3" customFormat="true" x14ac:dyDescent="0.25">
      <c r="A118" s="375" t="str">
        <f ca="true">IF(ISBLANK('Data Summary'!A120),"",'Data Summary'!A120)</f>
        <v/>
      </c>
      <c r="B118" s="116"/>
      <c r="L118" s="116"/>
      <c r="V118" s="116"/>
      <c r="AF118" s="116"/>
      <c r="AP118" s="116"/>
      <c r="AZ118" s="116"/>
      <c r="BA118" s="116"/>
      <c r="BJ118" s="116"/>
      <c r="BK118" s="116"/>
      <c r="BT118" s="116"/>
      <c r="BU118" s="116"/>
      <c r="CD118" s="116"/>
      <c r="CN118" s="116"/>
      <c r="CX118" s="116"/>
      <c r="DH118" s="116"/>
      <c r="DR118" s="116"/>
      <c r="EB118" s="116"/>
      <c r="EL118" s="116"/>
      <c r="EV118" s="116"/>
      <c r="FF118" s="116"/>
      <c r="FP118" s="116"/>
      <c r="FZ118" s="116"/>
      <c r="GJ118" s="116"/>
      <c r="GT118" s="116"/>
      <c r="HD118" s="116"/>
      <c r="HN118" s="116"/>
      <c r="HX118" s="116"/>
      <c r="IH118" s="116"/>
      <c r="IR118" s="116"/>
    </row>
    <row xmlns:x14ac="http://schemas.microsoft.com/office/spreadsheetml/2009/9/ac" r="119" s="3" customFormat="true" x14ac:dyDescent="0.25">
      <c r="A119" s="375" t="str">
        <f ca="true">IF(ISBLANK('Data Summary'!A121),"",'Data Summary'!A121)</f>
        <v/>
      </c>
      <c r="B119" s="116"/>
      <c r="L119" s="116"/>
      <c r="V119" s="116"/>
      <c r="AF119" s="116"/>
      <c r="AP119" s="116"/>
      <c r="AZ119" s="116"/>
      <c r="BA119" s="116"/>
      <c r="BJ119" s="116"/>
      <c r="BK119" s="116"/>
      <c r="BT119" s="116"/>
      <c r="BU119" s="116"/>
      <c r="CD119" s="116"/>
      <c r="CN119" s="116"/>
      <c r="CX119" s="116"/>
      <c r="DH119" s="116"/>
      <c r="DR119" s="116"/>
      <c r="EB119" s="116"/>
      <c r="EL119" s="116"/>
      <c r="EV119" s="116"/>
      <c r="FF119" s="116"/>
      <c r="FP119" s="116"/>
      <c r="FZ119" s="116"/>
      <c r="GJ119" s="116"/>
      <c r="GT119" s="116"/>
      <c r="HD119" s="116"/>
      <c r="HN119" s="116"/>
      <c r="HX119" s="116"/>
      <c r="IH119" s="116"/>
      <c r="IR119" s="116"/>
    </row>
    <row xmlns:x14ac="http://schemas.microsoft.com/office/spreadsheetml/2009/9/ac" r="120" s="3" customFormat="true" x14ac:dyDescent="0.25">
      <c r="A120" s="375" t="str">
        <f ca="true">IF(ISBLANK('Data Summary'!A122),"",'Data Summary'!A122)</f>
        <v/>
      </c>
      <c r="B120" s="116"/>
      <c r="L120" s="116"/>
      <c r="V120" s="116"/>
      <c r="AF120" s="116"/>
      <c r="AP120" s="116"/>
      <c r="AZ120" s="116"/>
      <c r="BA120" s="116"/>
      <c r="BJ120" s="116"/>
      <c r="BK120" s="116"/>
      <c r="BT120" s="116"/>
      <c r="BU120" s="116"/>
      <c r="CD120" s="116"/>
      <c r="CN120" s="116"/>
      <c r="CX120" s="116"/>
      <c r="DH120" s="116"/>
      <c r="DR120" s="116"/>
      <c r="EB120" s="116"/>
      <c r="EL120" s="116"/>
      <c r="EV120" s="116"/>
      <c r="FF120" s="116"/>
      <c r="FP120" s="116"/>
      <c r="FZ120" s="116"/>
      <c r="GJ120" s="116"/>
      <c r="GT120" s="116"/>
      <c r="HD120" s="116"/>
      <c r="HN120" s="116"/>
      <c r="HX120" s="116"/>
      <c r="IH120" s="116"/>
      <c r="IR120" s="116"/>
    </row>
    <row xmlns:x14ac="http://schemas.microsoft.com/office/spreadsheetml/2009/9/ac" r="121" s="3" customFormat="true" x14ac:dyDescent="0.25">
      <c r="A121" s="375" t="str">
        <f ca="true">IF(ISBLANK('Data Summary'!A123),"",'Data Summary'!A123)</f>
        <v/>
      </c>
      <c r="B121" s="116"/>
      <c r="L121" s="116"/>
      <c r="V121" s="116"/>
      <c r="AF121" s="116"/>
      <c r="AP121" s="116"/>
      <c r="AZ121" s="116"/>
      <c r="BA121" s="116"/>
      <c r="BJ121" s="116"/>
      <c r="BK121" s="116"/>
      <c r="BT121" s="116"/>
      <c r="BU121" s="116"/>
      <c r="CD121" s="116"/>
      <c r="CN121" s="116"/>
      <c r="CX121" s="116"/>
      <c r="DH121" s="116"/>
      <c r="DR121" s="116"/>
      <c r="EB121" s="116"/>
      <c r="EL121" s="116"/>
      <c r="EV121" s="116"/>
      <c r="FF121" s="116"/>
      <c r="FP121" s="116"/>
      <c r="FZ121" s="116"/>
      <c r="GJ121" s="116"/>
      <c r="GT121" s="116"/>
      <c r="HD121" s="116"/>
      <c r="HN121" s="116"/>
      <c r="HX121" s="116"/>
      <c r="IH121" s="116"/>
      <c r="IR121" s="116"/>
    </row>
    <row xmlns:x14ac="http://schemas.microsoft.com/office/spreadsheetml/2009/9/ac" r="122" s="3" customFormat="true" x14ac:dyDescent="0.25">
      <c r="A122" s="375" t="str">
        <f ca="true">IF(ISBLANK('Data Summary'!A124),"",'Data Summary'!A124)</f>
        <v/>
      </c>
      <c r="B122" s="116"/>
      <c r="L122" s="116"/>
      <c r="V122" s="116"/>
      <c r="AF122" s="116"/>
      <c r="AP122" s="116"/>
      <c r="AZ122" s="116"/>
      <c r="BA122" s="116"/>
      <c r="BJ122" s="116"/>
      <c r="BK122" s="116"/>
      <c r="BT122" s="116"/>
      <c r="BU122" s="116"/>
      <c r="CD122" s="116"/>
      <c r="CN122" s="116"/>
      <c r="CX122" s="116"/>
      <c r="DH122" s="116"/>
      <c r="DR122" s="116"/>
      <c r="EB122" s="116"/>
      <c r="EL122" s="116"/>
      <c r="EV122" s="116"/>
      <c r="FF122" s="116"/>
      <c r="FP122" s="116"/>
      <c r="FZ122" s="116"/>
      <c r="GJ122" s="116"/>
      <c r="GT122" s="116"/>
      <c r="HD122" s="116"/>
      <c r="HN122" s="116"/>
      <c r="HX122" s="116"/>
      <c r="IH122" s="116"/>
      <c r="IR122" s="116"/>
    </row>
    <row xmlns:x14ac="http://schemas.microsoft.com/office/spreadsheetml/2009/9/ac" r="123" s="3" customFormat="true" x14ac:dyDescent="0.25">
      <c r="A123" s="375" t="str">
        <f ca="true">IF(ISBLANK('Data Summary'!A125),"",'Data Summary'!A125)</f>
        <v/>
      </c>
      <c r="B123" s="116"/>
      <c r="L123" s="116"/>
      <c r="V123" s="116"/>
      <c r="AF123" s="116"/>
      <c r="AP123" s="116"/>
      <c r="AZ123" s="116"/>
      <c r="BA123" s="116"/>
      <c r="BJ123" s="116"/>
      <c r="BK123" s="116"/>
      <c r="BT123" s="116"/>
      <c r="BU123" s="116"/>
      <c r="CD123" s="116"/>
      <c r="CN123" s="116"/>
      <c r="CX123" s="116"/>
      <c r="DH123" s="116"/>
      <c r="DR123" s="116"/>
      <c r="EB123" s="116"/>
      <c r="EL123" s="116"/>
      <c r="EV123" s="116"/>
      <c r="FF123" s="116"/>
      <c r="FP123" s="116"/>
      <c r="FZ123" s="116"/>
      <c r="GJ123" s="116"/>
      <c r="GT123" s="116"/>
      <c r="HD123" s="116"/>
      <c r="HN123" s="116"/>
      <c r="HX123" s="116"/>
      <c r="IH123" s="116"/>
      <c r="IR123" s="116"/>
    </row>
    <row xmlns:x14ac="http://schemas.microsoft.com/office/spreadsheetml/2009/9/ac" r="124" s="3" customFormat="true" x14ac:dyDescent="0.25">
      <c r="A124" s="375" t="str">
        <f ca="true">IF(ISBLANK('Data Summary'!A126),"",'Data Summary'!A126)</f>
        <v/>
      </c>
      <c r="B124" s="116"/>
      <c r="L124" s="116"/>
      <c r="V124" s="116"/>
      <c r="AF124" s="116"/>
      <c r="AP124" s="116"/>
      <c r="AZ124" s="116"/>
      <c r="BA124" s="116"/>
      <c r="BJ124" s="116"/>
      <c r="BK124" s="116"/>
      <c r="BT124" s="116"/>
      <c r="BU124" s="116"/>
      <c r="CD124" s="116"/>
      <c r="CN124" s="116"/>
      <c r="CX124" s="116"/>
      <c r="DH124" s="116"/>
      <c r="DR124" s="116"/>
      <c r="EB124" s="116"/>
      <c r="EL124" s="116"/>
      <c r="EV124" s="116"/>
      <c r="FF124" s="116"/>
      <c r="FP124" s="116"/>
      <c r="FZ124" s="116"/>
      <c r="GJ124" s="116"/>
      <c r="GT124" s="116"/>
      <c r="HD124" s="116"/>
      <c r="HN124" s="116"/>
      <c r="HX124" s="116"/>
      <c r="IH124" s="116"/>
      <c r="IR124" s="116"/>
    </row>
    <row xmlns:x14ac="http://schemas.microsoft.com/office/spreadsheetml/2009/9/ac" r="125" s="3" customFormat="true" x14ac:dyDescent="0.25">
      <c r="A125" s="375" t="str">
        <f ca="true">IF(ISBLANK('Data Summary'!A127),"",'Data Summary'!A127)</f>
        <v/>
      </c>
      <c r="B125" s="116"/>
      <c r="L125" s="116"/>
      <c r="V125" s="116"/>
      <c r="AF125" s="116"/>
      <c r="AP125" s="116"/>
      <c r="AZ125" s="116"/>
      <c r="BA125" s="116"/>
      <c r="BJ125" s="116"/>
      <c r="BK125" s="116"/>
      <c r="BT125" s="116"/>
      <c r="BU125" s="116"/>
      <c r="CD125" s="116"/>
      <c r="CN125" s="116"/>
      <c r="CX125" s="116"/>
      <c r="DH125" s="116"/>
      <c r="DR125" s="116"/>
      <c r="EB125" s="116"/>
      <c r="EL125" s="116"/>
      <c r="EV125" s="116"/>
      <c r="FF125" s="116"/>
      <c r="FP125" s="116"/>
      <c r="FZ125" s="116"/>
      <c r="GJ125" s="116"/>
      <c r="GT125" s="116"/>
      <c r="HD125" s="116"/>
      <c r="HN125" s="116"/>
      <c r="HX125" s="116"/>
      <c r="IH125" s="116"/>
      <c r="IR125" s="116"/>
    </row>
    <row xmlns:x14ac="http://schemas.microsoft.com/office/spreadsheetml/2009/9/ac" r="126" s="3" customFormat="true" x14ac:dyDescent="0.25">
      <c r="A126" s="375" t="str">
        <f ca="true">IF(ISBLANK('Data Summary'!A128),"",'Data Summary'!A128)</f>
        <v/>
      </c>
      <c r="B126" s="116"/>
      <c r="L126" s="116"/>
      <c r="V126" s="116"/>
      <c r="AF126" s="116"/>
      <c r="AP126" s="116"/>
      <c r="AZ126" s="116"/>
      <c r="BA126" s="116"/>
      <c r="BJ126" s="116"/>
      <c r="BK126" s="116"/>
      <c r="BT126" s="116"/>
      <c r="BU126" s="116"/>
      <c r="CD126" s="116"/>
      <c r="CN126" s="116"/>
      <c r="CX126" s="116"/>
      <c r="DH126" s="116"/>
      <c r="DR126" s="116"/>
      <c r="EB126" s="116"/>
      <c r="EL126" s="116"/>
      <c r="EV126" s="116"/>
      <c r="FF126" s="116"/>
      <c r="FP126" s="116"/>
      <c r="FZ126" s="116"/>
      <c r="GJ126" s="116"/>
      <c r="GT126" s="116"/>
      <c r="HD126" s="116"/>
      <c r="HN126" s="116"/>
      <c r="HX126" s="116"/>
      <c r="IH126" s="116"/>
      <c r="IR126" s="116"/>
    </row>
    <row xmlns:x14ac="http://schemas.microsoft.com/office/spreadsheetml/2009/9/ac" r="127" s="3" customFormat="true" x14ac:dyDescent="0.25">
      <c r="A127" s="375" t="str">
        <f ca="true">IF(ISBLANK('Data Summary'!A129),"",'Data Summary'!A129)</f>
        <v/>
      </c>
      <c r="B127" s="116"/>
      <c r="L127" s="116"/>
      <c r="V127" s="116"/>
      <c r="AF127" s="116"/>
      <c r="AP127" s="116"/>
      <c r="AZ127" s="116"/>
      <c r="BA127" s="116"/>
      <c r="BJ127" s="116"/>
      <c r="BK127" s="116"/>
      <c r="BT127" s="116"/>
      <c r="BU127" s="116"/>
      <c r="CD127" s="116"/>
      <c r="CN127" s="116"/>
      <c r="CX127" s="116"/>
      <c r="DH127" s="116"/>
      <c r="DR127" s="116"/>
      <c r="EB127" s="116"/>
      <c r="EL127" s="116"/>
      <c r="EV127" s="116"/>
      <c r="FF127" s="116"/>
      <c r="FP127" s="116"/>
      <c r="FZ127" s="116"/>
      <c r="GJ127" s="116"/>
      <c r="GT127" s="116"/>
      <c r="HD127" s="116"/>
      <c r="HN127" s="116"/>
      <c r="HX127" s="116"/>
      <c r="IH127" s="116"/>
      <c r="IR127" s="116"/>
    </row>
    <row xmlns:x14ac="http://schemas.microsoft.com/office/spreadsheetml/2009/9/ac" r="128" s="3" customFormat="true" x14ac:dyDescent="0.25">
      <c r="A128" s="375" t="str">
        <f ca="true">IF(ISBLANK('Data Summary'!A130),"",'Data Summary'!A130)</f>
        <v/>
      </c>
      <c r="B128" s="116"/>
      <c r="L128" s="116"/>
      <c r="V128" s="116"/>
      <c r="AF128" s="116"/>
      <c r="AP128" s="116"/>
      <c r="AZ128" s="116"/>
      <c r="BA128" s="116"/>
      <c r="BJ128" s="116"/>
      <c r="BK128" s="116"/>
      <c r="BT128" s="116"/>
      <c r="BU128" s="116"/>
      <c r="CD128" s="116"/>
      <c r="CN128" s="116"/>
      <c r="CX128" s="116"/>
      <c r="DH128" s="116"/>
      <c r="DR128" s="116"/>
      <c r="EB128" s="116"/>
      <c r="EL128" s="116"/>
      <c r="EV128" s="116"/>
      <c r="FF128" s="116"/>
      <c r="FP128" s="116"/>
      <c r="FZ128" s="116"/>
      <c r="GJ128" s="116"/>
      <c r="GT128" s="116"/>
      <c r="HD128" s="116"/>
      <c r="HN128" s="116"/>
      <c r="HX128" s="116"/>
      <c r="IH128" s="116"/>
      <c r="IR128" s="116"/>
    </row>
    <row xmlns:x14ac="http://schemas.microsoft.com/office/spreadsheetml/2009/9/ac" r="129" s="3" customFormat="true" x14ac:dyDescent="0.25">
      <c r="A129" s="375" t="str">
        <f ca="true">IF(ISBLANK('Data Summary'!A131),"",'Data Summary'!A131)</f>
        <v/>
      </c>
      <c r="B129" s="116"/>
      <c r="L129" s="116"/>
      <c r="V129" s="116"/>
      <c r="AF129" s="116"/>
      <c r="AP129" s="116"/>
      <c r="AZ129" s="116"/>
      <c r="BA129" s="116"/>
      <c r="BJ129" s="116"/>
      <c r="BK129" s="116"/>
      <c r="BT129" s="116"/>
      <c r="BU129" s="116"/>
      <c r="CD129" s="116"/>
      <c r="CN129" s="116"/>
      <c r="CX129" s="116"/>
      <c r="DH129" s="116"/>
      <c r="DR129" s="116"/>
      <c r="EB129" s="116"/>
      <c r="EL129" s="116"/>
      <c r="EV129" s="116"/>
      <c r="FF129" s="116"/>
      <c r="FP129" s="116"/>
      <c r="FZ129" s="116"/>
      <c r="GJ129" s="116"/>
      <c r="GT129" s="116"/>
      <c r="HD129" s="116"/>
      <c r="HN129" s="116"/>
      <c r="HX129" s="116"/>
      <c r="IH129" s="116"/>
      <c r="IR129" s="116"/>
    </row>
    <row xmlns:x14ac="http://schemas.microsoft.com/office/spreadsheetml/2009/9/ac" r="130" s="3" customFormat="true" x14ac:dyDescent="0.25">
      <c r="A130" s="375" t="str">
        <f ca="true">IF(ISBLANK('Data Summary'!A132),"",'Data Summary'!A132)</f>
        <v/>
      </c>
      <c r="B130" s="116"/>
      <c r="L130" s="116"/>
      <c r="V130" s="116"/>
      <c r="AF130" s="116"/>
      <c r="AP130" s="116"/>
      <c r="AZ130" s="116"/>
      <c r="BA130" s="116"/>
      <c r="BJ130" s="116"/>
      <c r="BK130" s="116"/>
      <c r="BT130" s="116"/>
      <c r="BU130" s="116"/>
      <c r="CD130" s="116"/>
      <c r="CN130" s="116"/>
      <c r="CX130" s="116"/>
      <c r="DH130" s="116"/>
      <c r="DR130" s="116"/>
      <c r="EB130" s="116"/>
      <c r="EL130" s="116"/>
      <c r="EV130" s="116"/>
      <c r="FF130" s="116"/>
      <c r="FP130" s="116"/>
      <c r="FZ130" s="116"/>
      <c r="GJ130" s="116"/>
      <c r="GT130" s="116"/>
      <c r="HD130" s="116"/>
      <c r="HN130" s="116"/>
      <c r="HX130" s="116"/>
      <c r="IH130" s="116"/>
      <c r="IR130" s="116"/>
    </row>
    <row xmlns:x14ac="http://schemas.microsoft.com/office/spreadsheetml/2009/9/ac" r="131" s="3" customFormat="true" x14ac:dyDescent="0.25">
      <c r="A131" s="375" t="str">
        <f ca="true">IF(ISBLANK('Data Summary'!A133),"",'Data Summary'!A133)</f>
        <v/>
      </c>
      <c r="B131" s="116"/>
      <c r="L131" s="116"/>
      <c r="V131" s="116"/>
      <c r="AF131" s="116"/>
      <c r="AP131" s="116"/>
      <c r="AZ131" s="116"/>
      <c r="BA131" s="116"/>
      <c r="BJ131" s="116"/>
      <c r="BK131" s="116"/>
      <c r="BT131" s="116"/>
      <c r="BU131" s="116"/>
      <c r="CD131" s="116"/>
      <c r="CN131" s="116"/>
      <c r="CX131" s="116"/>
      <c r="DH131" s="116"/>
      <c r="DR131" s="116"/>
      <c r="EB131" s="116"/>
      <c r="EL131" s="116"/>
      <c r="EV131" s="116"/>
      <c r="FF131" s="116"/>
      <c r="FP131" s="116"/>
      <c r="FZ131" s="116"/>
      <c r="GJ131" s="116"/>
      <c r="GT131" s="116"/>
      <c r="HD131" s="116"/>
      <c r="HN131" s="116"/>
      <c r="HX131" s="116"/>
      <c r="IH131" s="116"/>
      <c r="IR131" s="116"/>
    </row>
    <row xmlns:x14ac="http://schemas.microsoft.com/office/spreadsheetml/2009/9/ac" r="132" s="3" customFormat="true" x14ac:dyDescent="0.25">
      <c r="A132" s="375" t="str">
        <f ca="true">IF(ISBLANK('Data Summary'!A134),"",'Data Summary'!A134)</f>
        <v/>
      </c>
      <c r="B132" s="116"/>
      <c r="L132" s="116"/>
      <c r="V132" s="116"/>
      <c r="AF132" s="116"/>
      <c r="AP132" s="116"/>
      <c r="AZ132" s="116"/>
      <c r="BA132" s="116"/>
      <c r="BJ132" s="116"/>
      <c r="BK132" s="116"/>
      <c r="BT132" s="116"/>
      <c r="BU132" s="116"/>
      <c r="CD132" s="116"/>
      <c r="CN132" s="116"/>
      <c r="CX132" s="116"/>
      <c r="DH132" s="116"/>
      <c r="DR132" s="116"/>
      <c r="EB132" s="116"/>
      <c r="EL132" s="116"/>
      <c r="EV132" s="116"/>
      <c r="FF132" s="116"/>
      <c r="FP132" s="116"/>
      <c r="FZ132" s="116"/>
      <c r="GJ132" s="116"/>
      <c r="GT132" s="116"/>
      <c r="HD132" s="116"/>
      <c r="HN132" s="116"/>
      <c r="HX132" s="116"/>
      <c r="IH132" s="116"/>
      <c r="IR132" s="116"/>
    </row>
    <row xmlns:x14ac="http://schemas.microsoft.com/office/spreadsheetml/2009/9/ac" r="133" s="3" customFormat="true" x14ac:dyDescent="0.25">
      <c r="A133" s="375" t="str">
        <f ca="true">IF(ISBLANK('Data Summary'!A135),"",'Data Summary'!A135)</f>
        <v/>
      </c>
      <c r="B133" s="116"/>
      <c r="L133" s="116"/>
      <c r="V133" s="116"/>
      <c r="AF133" s="116"/>
      <c r="AP133" s="116"/>
      <c r="AZ133" s="116"/>
      <c r="BA133" s="116"/>
      <c r="BJ133" s="116"/>
      <c r="BK133" s="116"/>
      <c r="BT133" s="116"/>
      <c r="BU133" s="116"/>
      <c r="CD133" s="116"/>
      <c r="CN133" s="116"/>
      <c r="CX133" s="116"/>
      <c r="DH133" s="116"/>
      <c r="DR133" s="116"/>
      <c r="EB133" s="116"/>
      <c r="EL133" s="116"/>
      <c r="EV133" s="116"/>
      <c r="FF133" s="116"/>
      <c r="FP133" s="116"/>
      <c r="FZ133" s="116"/>
      <c r="GJ133" s="116"/>
      <c r="GT133" s="116"/>
      <c r="HD133" s="116"/>
      <c r="HN133" s="116"/>
      <c r="HX133" s="116"/>
      <c r="IH133" s="116"/>
      <c r="IR133" s="116"/>
    </row>
    <row xmlns:x14ac="http://schemas.microsoft.com/office/spreadsheetml/2009/9/ac" r="134" s="3" customFormat="true" x14ac:dyDescent="0.25">
      <c r="A134" s="375" t="str">
        <f ca="true">IF(ISBLANK('Data Summary'!A136),"",'Data Summary'!A136)</f>
        <v/>
      </c>
      <c r="B134" s="116"/>
      <c r="L134" s="116"/>
      <c r="V134" s="116"/>
      <c r="AF134" s="116"/>
      <c r="AP134" s="116"/>
      <c r="AZ134" s="116"/>
      <c r="BA134" s="116"/>
      <c r="BJ134" s="116"/>
      <c r="BK134" s="116"/>
      <c r="BT134" s="116"/>
      <c r="BU134" s="116"/>
      <c r="CD134" s="116"/>
      <c r="CN134" s="116"/>
      <c r="CX134" s="116"/>
      <c r="DH134" s="116"/>
      <c r="DR134" s="116"/>
      <c r="EB134" s="116"/>
      <c r="EL134" s="116"/>
      <c r="EV134" s="116"/>
      <c r="FF134" s="116"/>
      <c r="FP134" s="116"/>
      <c r="FZ134" s="116"/>
      <c r="GJ134" s="116"/>
      <c r="GT134" s="116"/>
      <c r="HD134" s="116"/>
      <c r="HN134" s="116"/>
      <c r="HX134" s="116"/>
      <c r="IH134" s="116"/>
      <c r="IR134" s="116"/>
    </row>
    <row xmlns:x14ac="http://schemas.microsoft.com/office/spreadsheetml/2009/9/ac" r="135" s="3" customFormat="true" x14ac:dyDescent="0.25">
      <c r="A135" s="375" t="str">
        <f ca="true">IF(ISBLANK('Data Summary'!A137),"",'Data Summary'!A137)</f>
        <v/>
      </c>
      <c r="B135" s="116"/>
      <c r="L135" s="116"/>
      <c r="V135" s="116"/>
      <c r="AF135" s="116"/>
      <c r="AP135" s="116"/>
      <c r="AZ135" s="116"/>
      <c r="BA135" s="116"/>
      <c r="BJ135" s="116"/>
      <c r="BK135" s="116"/>
      <c r="BT135" s="116"/>
      <c r="BU135" s="116"/>
      <c r="CD135" s="116"/>
      <c r="CN135" s="116"/>
      <c r="CX135" s="116"/>
      <c r="DH135" s="116"/>
      <c r="DR135" s="116"/>
      <c r="EB135" s="116"/>
      <c r="EL135" s="116"/>
      <c r="EV135" s="116"/>
      <c r="FF135" s="116"/>
      <c r="FP135" s="116"/>
      <c r="FZ135" s="116"/>
      <c r="GJ135" s="116"/>
      <c r="GT135" s="116"/>
      <c r="HD135" s="116"/>
      <c r="HN135" s="116"/>
      <c r="HX135" s="116"/>
      <c r="IH135" s="116"/>
      <c r="IR135" s="116"/>
    </row>
    <row xmlns:x14ac="http://schemas.microsoft.com/office/spreadsheetml/2009/9/ac" r="136" s="3" customFormat="true" x14ac:dyDescent="0.25">
      <c r="A136" s="375" t="str">
        <f ca="true">IF(ISBLANK('Data Summary'!A138),"",'Data Summary'!A138)</f>
        <v/>
      </c>
      <c r="B136" s="116"/>
      <c r="L136" s="116"/>
      <c r="V136" s="116"/>
      <c r="AF136" s="116"/>
      <c r="AP136" s="116"/>
      <c r="AZ136" s="116"/>
      <c r="BA136" s="116"/>
      <c r="BJ136" s="116"/>
      <c r="BK136" s="116"/>
      <c r="BT136" s="116"/>
      <c r="BU136" s="116"/>
      <c r="CD136" s="116"/>
      <c r="CN136" s="116"/>
      <c r="CX136" s="116"/>
      <c r="DH136" s="116"/>
      <c r="DR136" s="116"/>
      <c r="EB136" s="116"/>
      <c r="EL136" s="116"/>
      <c r="EV136" s="116"/>
      <c r="FF136" s="116"/>
      <c r="FP136" s="116"/>
      <c r="FZ136" s="116"/>
      <c r="GJ136" s="116"/>
      <c r="GT136" s="116"/>
      <c r="HD136" s="116"/>
      <c r="HN136" s="116"/>
      <c r="HX136" s="116"/>
      <c r="IH136" s="116"/>
      <c r="IR136" s="116"/>
    </row>
    <row xmlns:x14ac="http://schemas.microsoft.com/office/spreadsheetml/2009/9/ac" r="137" s="3" customFormat="true" x14ac:dyDescent="0.25">
      <c r="A137" s="375" t="str">
        <f ca="true">IF(ISBLANK('Data Summary'!A139),"",'Data Summary'!A139)</f>
        <v/>
      </c>
      <c r="B137" s="116"/>
      <c r="L137" s="116"/>
      <c r="V137" s="116"/>
      <c r="AF137" s="116"/>
      <c r="AP137" s="116"/>
      <c r="AZ137" s="116"/>
      <c r="BA137" s="116"/>
      <c r="BJ137" s="116"/>
      <c r="BK137" s="116"/>
      <c r="BT137" s="116"/>
      <c r="BU137" s="116"/>
      <c r="CD137" s="116"/>
      <c r="CN137" s="116"/>
      <c r="CX137" s="116"/>
      <c r="DH137" s="116"/>
      <c r="DR137" s="116"/>
      <c r="EB137" s="116"/>
      <c r="EL137" s="116"/>
      <c r="EV137" s="116"/>
      <c r="FF137" s="116"/>
      <c r="FP137" s="116"/>
      <c r="FZ137" s="116"/>
      <c r="GJ137" s="116"/>
      <c r="GT137" s="116"/>
      <c r="HD137" s="116"/>
      <c r="HN137" s="116"/>
      <c r="HX137" s="116"/>
      <c r="IH137" s="116"/>
      <c r="IR137" s="116"/>
    </row>
    <row xmlns:x14ac="http://schemas.microsoft.com/office/spreadsheetml/2009/9/ac" r="138" s="3" customFormat="true" x14ac:dyDescent="0.25">
      <c r="A138" s="375" t="str">
        <f ca="true">IF(ISBLANK('Data Summary'!A140),"",'Data Summary'!A140)</f>
        <v/>
      </c>
      <c r="B138" s="116"/>
      <c r="L138" s="116"/>
      <c r="V138" s="116"/>
      <c r="AF138" s="116"/>
      <c r="AP138" s="116"/>
      <c r="AZ138" s="116"/>
      <c r="BA138" s="116"/>
      <c r="BJ138" s="116"/>
      <c r="BK138" s="116"/>
      <c r="BT138" s="116"/>
      <c r="BU138" s="116"/>
      <c r="CD138" s="116"/>
      <c r="CN138" s="116"/>
      <c r="CX138" s="116"/>
      <c r="DH138" s="116"/>
      <c r="DR138" s="116"/>
      <c r="EB138" s="116"/>
      <c r="EL138" s="116"/>
      <c r="EV138" s="116"/>
      <c r="FF138" s="116"/>
      <c r="FP138" s="116"/>
      <c r="FZ138" s="116"/>
      <c r="GJ138" s="116"/>
      <c r="GT138" s="116"/>
      <c r="HD138" s="116"/>
      <c r="HN138" s="116"/>
      <c r="HX138" s="116"/>
      <c r="IH138" s="116"/>
      <c r="IR138" s="116"/>
    </row>
    <row xmlns:x14ac="http://schemas.microsoft.com/office/spreadsheetml/2009/9/ac" r="139" s="3" customFormat="true" x14ac:dyDescent="0.25">
      <c r="A139" s="375" t="str">
        <f ca="true">IF(ISBLANK('Data Summary'!A141),"",'Data Summary'!A141)</f>
        <v/>
      </c>
      <c r="B139" s="116"/>
      <c r="L139" s="116"/>
      <c r="V139" s="116"/>
      <c r="AF139" s="116"/>
      <c r="AP139" s="116"/>
      <c r="AZ139" s="116"/>
      <c r="BA139" s="116"/>
      <c r="BJ139" s="116"/>
      <c r="BK139" s="116"/>
      <c r="BT139" s="116"/>
      <c r="BU139" s="116"/>
      <c r="CD139" s="116"/>
      <c r="CN139" s="116"/>
      <c r="CX139" s="116"/>
      <c r="DH139" s="116"/>
      <c r="DR139" s="116"/>
      <c r="EB139" s="116"/>
      <c r="EL139" s="116"/>
      <c r="EV139" s="116"/>
      <c r="FF139" s="116"/>
      <c r="FP139" s="116"/>
      <c r="FZ139" s="116"/>
      <c r="GJ139" s="116"/>
      <c r="GT139" s="116"/>
      <c r="HD139" s="116"/>
      <c r="HN139" s="116"/>
      <c r="HX139" s="116"/>
      <c r="IH139" s="116"/>
      <c r="IR139" s="116"/>
    </row>
    <row xmlns:x14ac="http://schemas.microsoft.com/office/spreadsheetml/2009/9/ac" r="140" s="3" customFormat="true" x14ac:dyDescent="0.25">
      <c r="A140" s="375" t="str">
        <f ca="true">IF(ISBLANK('Data Summary'!A142),"",'Data Summary'!A142)</f>
        <v/>
      </c>
      <c r="B140" s="116"/>
      <c r="L140" s="116"/>
      <c r="V140" s="116"/>
      <c r="AF140" s="116"/>
      <c r="AP140" s="116"/>
      <c r="AZ140" s="116"/>
      <c r="BA140" s="116"/>
      <c r="BJ140" s="116"/>
      <c r="BK140" s="116"/>
      <c r="BT140" s="116"/>
      <c r="BU140" s="116"/>
      <c r="CD140" s="116"/>
      <c r="CN140" s="116"/>
      <c r="CX140" s="116"/>
      <c r="DH140" s="116"/>
      <c r="DR140" s="116"/>
      <c r="EB140" s="116"/>
      <c r="EL140" s="116"/>
      <c r="EV140" s="116"/>
      <c r="FF140" s="116"/>
      <c r="FP140" s="116"/>
      <c r="FZ140" s="116"/>
      <c r="GJ140" s="116"/>
      <c r="GT140" s="116"/>
      <c r="HD140" s="116"/>
      <c r="HN140" s="116"/>
      <c r="HX140" s="116"/>
      <c r="IH140" s="116"/>
      <c r="IR140" s="116"/>
    </row>
    <row xmlns:x14ac="http://schemas.microsoft.com/office/spreadsheetml/2009/9/ac" r="141" s="3" customFormat="true" x14ac:dyDescent="0.25">
      <c r="A141" s="375" t="str">
        <f ca="true">IF(ISBLANK('Data Summary'!A143),"",'Data Summary'!A143)</f>
        <v/>
      </c>
      <c r="B141" s="116"/>
      <c r="L141" s="116"/>
      <c r="V141" s="116"/>
      <c r="AF141" s="116"/>
      <c r="AP141" s="116"/>
      <c r="AZ141" s="116"/>
      <c r="BA141" s="116"/>
      <c r="BJ141" s="116"/>
      <c r="BK141" s="116"/>
      <c r="BT141" s="116"/>
      <c r="BU141" s="116"/>
      <c r="CD141" s="116"/>
      <c r="CN141" s="116"/>
      <c r="CX141" s="116"/>
      <c r="DH141" s="116"/>
      <c r="DR141" s="116"/>
      <c r="EB141" s="116"/>
      <c r="EL141" s="116"/>
      <c r="EV141" s="116"/>
      <c r="FF141" s="116"/>
      <c r="FP141" s="116"/>
      <c r="FZ141" s="116"/>
      <c r="GJ141" s="116"/>
      <c r="GT141" s="116"/>
      <c r="HD141" s="116"/>
      <c r="HN141" s="116"/>
      <c r="HX141" s="116"/>
      <c r="IH141" s="116"/>
      <c r="IR141" s="116"/>
    </row>
    <row xmlns:x14ac="http://schemas.microsoft.com/office/spreadsheetml/2009/9/ac" r="142" s="3" customFormat="true" x14ac:dyDescent="0.25">
      <c r="A142" s="375" t="str">
        <f ca="true">IF(ISBLANK('Data Summary'!A144),"",'Data Summary'!A144)</f>
        <v/>
      </c>
      <c r="B142" s="116"/>
      <c r="L142" s="116"/>
      <c r="V142" s="116"/>
      <c r="AF142" s="116"/>
      <c r="AP142" s="116"/>
      <c r="AZ142" s="116"/>
      <c r="BA142" s="116"/>
      <c r="BJ142" s="116"/>
      <c r="BK142" s="116"/>
      <c r="BT142" s="116"/>
      <c r="BU142" s="116"/>
      <c r="CD142" s="116"/>
      <c r="CN142" s="116"/>
      <c r="CX142" s="116"/>
      <c r="DH142" s="116"/>
      <c r="DR142" s="116"/>
      <c r="EB142" s="116"/>
      <c r="EL142" s="116"/>
      <c r="EV142" s="116"/>
      <c r="FF142" s="116"/>
      <c r="FP142" s="116"/>
      <c r="FZ142" s="116"/>
      <c r="GJ142" s="116"/>
      <c r="GT142" s="116"/>
      <c r="HD142" s="116"/>
      <c r="HN142" s="116"/>
      <c r="HX142" s="116"/>
      <c r="IH142" s="116"/>
      <c r="IR142" s="116"/>
    </row>
    <row xmlns:x14ac="http://schemas.microsoft.com/office/spreadsheetml/2009/9/ac" r="143" s="3" customFormat="true" x14ac:dyDescent="0.25">
      <c r="A143" s="375" t="str">
        <f ca="true">IF(ISBLANK('Data Summary'!A145),"",'Data Summary'!A145)</f>
        <v/>
      </c>
      <c r="B143" s="116"/>
      <c r="L143" s="116"/>
      <c r="V143" s="116"/>
      <c r="AF143" s="116"/>
      <c r="AP143" s="116"/>
      <c r="AZ143" s="116"/>
      <c r="BA143" s="116"/>
      <c r="BJ143" s="116"/>
      <c r="BK143" s="116"/>
      <c r="BT143" s="116"/>
      <c r="BU143" s="116"/>
      <c r="CD143" s="116"/>
      <c r="CN143" s="116"/>
      <c r="CX143" s="116"/>
      <c r="DH143" s="116"/>
      <c r="DR143" s="116"/>
      <c r="EB143" s="116"/>
      <c r="EL143" s="116"/>
      <c r="EV143" s="116"/>
      <c r="FF143" s="116"/>
      <c r="FP143" s="116"/>
      <c r="FZ143" s="116"/>
      <c r="GJ143" s="116"/>
      <c r="GT143" s="116"/>
      <c r="HD143" s="116"/>
      <c r="HN143" s="116"/>
      <c r="HX143" s="116"/>
      <c r="IH143" s="116"/>
      <c r="IR143" s="116"/>
    </row>
    <row xmlns:x14ac="http://schemas.microsoft.com/office/spreadsheetml/2009/9/ac" r="144" s="3" customFormat="true" x14ac:dyDescent="0.25">
      <c r="A144" s="375" t="str">
        <f ca="true">IF(ISBLANK('Data Summary'!A146),"",'Data Summary'!A146)</f>
        <v/>
      </c>
      <c r="B144" s="116"/>
      <c r="L144" s="116"/>
      <c r="V144" s="116"/>
      <c r="AF144" s="116"/>
      <c r="AP144" s="116"/>
      <c r="AZ144" s="116"/>
      <c r="BA144" s="116"/>
      <c r="BJ144" s="116"/>
      <c r="BK144" s="116"/>
      <c r="BT144" s="116"/>
      <c r="BU144" s="116"/>
      <c r="CD144" s="116"/>
      <c r="CN144" s="116"/>
      <c r="CX144" s="116"/>
      <c r="DH144" s="116"/>
      <c r="DR144" s="116"/>
      <c r="EB144" s="116"/>
      <c r="EL144" s="116"/>
      <c r="EV144" s="116"/>
      <c r="FF144" s="116"/>
      <c r="FP144" s="116"/>
      <c r="FZ144" s="116"/>
      <c r="GJ144" s="116"/>
      <c r="GT144" s="116"/>
      <c r="HD144" s="116"/>
      <c r="HN144" s="116"/>
      <c r="HX144" s="116"/>
      <c r="IH144" s="116"/>
      <c r="IR144" s="116"/>
    </row>
    <row xmlns:x14ac="http://schemas.microsoft.com/office/spreadsheetml/2009/9/ac" r="145" s="3" customFormat="true" x14ac:dyDescent="0.25">
      <c r="A145" s="375" t="str">
        <f ca="true">IF(ISBLANK('Data Summary'!A147),"",'Data Summary'!A147)</f>
        <v/>
      </c>
      <c r="B145" s="116"/>
      <c r="L145" s="116"/>
      <c r="V145" s="116"/>
      <c r="AF145" s="116"/>
      <c r="AP145" s="116"/>
      <c r="AZ145" s="116"/>
      <c r="BA145" s="116"/>
      <c r="BJ145" s="116"/>
      <c r="BK145" s="116"/>
      <c r="BT145" s="116"/>
      <c r="BU145" s="116"/>
      <c r="CD145" s="116"/>
      <c r="CN145" s="116"/>
      <c r="CX145" s="116"/>
      <c r="DH145" s="116"/>
      <c r="DR145" s="116"/>
      <c r="EB145" s="116"/>
      <c r="EL145" s="116"/>
      <c r="EV145" s="116"/>
      <c r="FF145" s="116"/>
      <c r="FP145" s="116"/>
      <c r="FZ145" s="116"/>
      <c r="GJ145" s="116"/>
      <c r="GT145" s="116"/>
      <c r="HD145" s="116"/>
      <c r="HN145" s="116"/>
      <c r="HX145" s="116"/>
      <c r="IH145" s="116"/>
      <c r="IR145" s="116"/>
    </row>
    <row xmlns:x14ac="http://schemas.microsoft.com/office/spreadsheetml/2009/9/ac" r="146" s="3" customFormat="true" x14ac:dyDescent="0.25">
      <c r="A146" s="375" t="str">
        <f ca="true">IF(ISBLANK('Data Summary'!A148),"",'Data Summary'!A148)</f>
        <v/>
      </c>
      <c r="B146" s="116"/>
      <c r="L146" s="116"/>
      <c r="V146" s="116"/>
      <c r="AF146" s="116"/>
      <c r="AP146" s="116"/>
      <c r="AZ146" s="116"/>
      <c r="BA146" s="116"/>
      <c r="BJ146" s="116"/>
      <c r="BK146" s="116"/>
      <c r="BT146" s="116"/>
      <c r="BU146" s="116"/>
      <c r="CD146" s="116"/>
      <c r="CN146" s="116"/>
      <c r="CX146" s="116"/>
      <c r="DH146" s="116"/>
      <c r="DR146" s="116"/>
      <c r="EB146" s="116"/>
      <c r="EL146" s="116"/>
      <c r="EV146" s="116"/>
      <c r="FF146" s="116"/>
      <c r="FP146" s="116"/>
      <c r="FZ146" s="116"/>
      <c r="GJ146" s="116"/>
      <c r="GT146" s="116"/>
      <c r="HD146" s="116"/>
      <c r="HN146" s="116"/>
      <c r="HX146" s="116"/>
      <c r="IH146" s="116"/>
      <c r="IR146" s="116"/>
    </row>
    <row xmlns:x14ac="http://schemas.microsoft.com/office/spreadsheetml/2009/9/ac" r="147" s="3" customFormat="true" x14ac:dyDescent="0.25">
      <c r="A147" s="375" t="str">
        <f ca="true">IF(ISBLANK('Data Summary'!A149),"",'Data Summary'!A149)</f>
        <v/>
      </c>
      <c r="B147" s="116"/>
      <c r="L147" s="116"/>
      <c r="V147" s="116"/>
      <c r="AF147" s="116"/>
      <c r="AP147" s="116"/>
      <c r="AZ147" s="116"/>
      <c r="BA147" s="116"/>
      <c r="BJ147" s="116"/>
      <c r="BK147" s="116"/>
      <c r="BT147" s="116"/>
      <c r="BU147" s="116"/>
      <c r="CD147" s="116"/>
      <c r="CN147" s="116"/>
      <c r="CX147" s="116"/>
      <c r="DH147" s="116"/>
      <c r="DR147" s="116"/>
      <c r="EB147" s="116"/>
      <c r="EL147" s="116"/>
      <c r="EV147" s="116"/>
      <c r="FF147" s="116"/>
      <c r="FP147" s="116"/>
      <c r="FZ147" s="116"/>
      <c r="GJ147" s="116"/>
      <c r="GT147" s="116"/>
      <c r="HD147" s="116"/>
      <c r="HN147" s="116"/>
      <c r="HX147" s="116"/>
      <c r="IH147" s="116"/>
      <c r="IR147" s="116"/>
    </row>
    <row xmlns:x14ac="http://schemas.microsoft.com/office/spreadsheetml/2009/9/ac" r="148" s="3" customFormat="true" x14ac:dyDescent="0.25">
      <c r="A148" s="375" t="str">
        <f ca="true">IF(ISBLANK('Data Summary'!A150),"",'Data Summary'!A150)</f>
        <v/>
      </c>
      <c r="B148" s="116"/>
      <c r="L148" s="116"/>
      <c r="V148" s="116"/>
      <c r="AF148" s="116"/>
      <c r="AP148" s="116"/>
      <c r="AZ148" s="116"/>
      <c r="BA148" s="116"/>
      <c r="BJ148" s="116"/>
      <c r="BK148" s="116"/>
      <c r="BT148" s="116"/>
      <c r="BU148" s="116"/>
      <c r="CD148" s="116"/>
      <c r="CN148" s="116"/>
      <c r="CX148" s="116"/>
      <c r="DH148" s="116"/>
      <c r="DR148" s="116"/>
      <c r="EB148" s="116"/>
      <c r="EL148" s="116"/>
      <c r="EV148" s="116"/>
      <c r="FF148" s="116"/>
      <c r="FP148" s="116"/>
      <c r="FZ148" s="116"/>
      <c r="GJ148" s="116"/>
      <c r="GT148" s="116"/>
      <c r="HD148" s="116"/>
      <c r="HN148" s="116"/>
      <c r="HX148" s="116"/>
      <c r="IH148" s="116"/>
      <c r="IR148" s="116"/>
    </row>
    <row xmlns:x14ac="http://schemas.microsoft.com/office/spreadsheetml/2009/9/ac" r="149" s="3" customFormat="true" x14ac:dyDescent="0.25">
      <c r="A149" s="375" t="str">
        <f ca="true">IF(ISBLANK('Data Summary'!A151),"",'Data Summary'!A151)</f>
        <v/>
      </c>
      <c r="B149" s="116"/>
      <c r="L149" s="116"/>
      <c r="V149" s="116"/>
      <c r="AF149" s="116"/>
      <c r="AP149" s="116"/>
      <c r="AZ149" s="116"/>
      <c r="BA149" s="116"/>
      <c r="BJ149" s="116"/>
      <c r="BK149" s="116"/>
      <c r="BT149" s="116"/>
      <c r="BU149" s="116"/>
      <c r="CD149" s="116"/>
      <c r="CN149" s="116"/>
      <c r="CX149" s="116"/>
      <c r="DH149" s="116"/>
      <c r="DR149" s="116"/>
      <c r="EB149" s="116"/>
      <c r="EL149" s="116"/>
      <c r="EV149" s="116"/>
      <c r="FF149" s="116"/>
      <c r="FP149" s="116"/>
      <c r="FZ149" s="116"/>
      <c r="GJ149" s="116"/>
      <c r="GT149" s="116"/>
      <c r="HD149" s="116"/>
      <c r="HN149" s="116"/>
      <c r="HX149" s="116"/>
      <c r="IH149" s="116"/>
      <c r="IR149" s="116"/>
    </row>
    <row xmlns:x14ac="http://schemas.microsoft.com/office/spreadsheetml/2009/9/ac" r="150" s="3" customFormat="true" x14ac:dyDescent="0.25">
      <c r="A150" s="375" t="str">
        <f ca="true">IF(ISBLANK('Data Summary'!A152),"",'Data Summary'!A152)</f>
        <v/>
      </c>
      <c r="B150" s="116"/>
      <c r="L150" s="116"/>
      <c r="V150" s="116"/>
      <c r="AF150" s="116"/>
      <c r="AP150" s="116"/>
      <c r="AZ150" s="116"/>
      <c r="BA150" s="116"/>
      <c r="BJ150" s="116"/>
      <c r="BK150" s="116"/>
      <c r="BT150" s="116"/>
      <c r="BU150" s="116"/>
      <c r="CD150" s="116"/>
      <c r="CN150" s="116"/>
      <c r="CX150" s="116"/>
      <c r="DH150" s="116"/>
      <c r="DR150" s="116"/>
      <c r="EB150" s="116"/>
      <c r="EL150" s="116"/>
      <c r="EV150" s="116"/>
      <c r="FF150" s="116"/>
      <c r="FP150" s="116"/>
      <c r="FZ150" s="116"/>
      <c r="GJ150" s="116"/>
      <c r="GT150" s="116"/>
      <c r="HD150" s="116"/>
      <c r="HN150" s="116"/>
      <c r="HX150" s="116"/>
      <c r="IH150" s="116"/>
      <c r="IR150" s="116"/>
    </row>
    <row xmlns:x14ac="http://schemas.microsoft.com/office/spreadsheetml/2009/9/ac" r="151" s="3" customFormat="true" x14ac:dyDescent="0.25">
      <c r="A151" s="375" t="str">
        <f ca="true">IF(ISBLANK('Data Summary'!A153),"",'Data Summary'!A153)</f>
        <v/>
      </c>
      <c r="B151" s="116"/>
      <c r="L151" s="116"/>
      <c r="V151" s="116"/>
      <c r="AF151" s="116"/>
      <c r="AP151" s="116"/>
      <c r="AZ151" s="116"/>
      <c r="BA151" s="116"/>
      <c r="BJ151" s="116"/>
      <c r="BK151" s="116"/>
      <c r="BT151" s="116"/>
      <c r="BU151" s="116"/>
      <c r="CD151" s="116"/>
      <c r="CN151" s="116"/>
      <c r="CX151" s="116"/>
      <c r="DH151" s="116"/>
      <c r="DR151" s="116"/>
      <c r="EB151" s="116"/>
      <c r="EL151" s="116"/>
      <c r="EV151" s="116"/>
      <c r="FF151" s="116"/>
      <c r="FP151" s="116"/>
      <c r="FZ151" s="116"/>
      <c r="GJ151" s="116"/>
      <c r="GT151" s="116"/>
      <c r="HD151" s="116"/>
      <c r="HN151" s="116"/>
      <c r="HX151" s="116"/>
      <c r="IH151" s="116"/>
      <c r="IR151" s="116"/>
    </row>
    <row xmlns:x14ac="http://schemas.microsoft.com/office/spreadsheetml/2009/9/ac" r="152" s="3" customFormat="true" x14ac:dyDescent="0.25">
      <c r="A152" s="371"/>
      <c r="B152" s="116"/>
      <c r="L152" s="116"/>
      <c r="V152" s="116"/>
      <c r="AF152" s="116"/>
      <c r="AP152" s="116"/>
      <c r="AZ152" s="116"/>
      <c r="BA152" s="116"/>
      <c r="BJ152" s="116"/>
      <c r="BK152" s="116"/>
      <c r="BT152" s="116"/>
      <c r="BU152" s="116"/>
      <c r="CD152" s="116"/>
      <c r="CN152" s="116"/>
      <c r="CX152" s="116"/>
      <c r="DH152" s="116"/>
      <c r="DR152" s="116"/>
      <c r="EB152" s="116"/>
      <c r="EL152" s="116"/>
      <c r="EV152" s="116"/>
      <c r="FF152" s="116"/>
      <c r="FP152" s="116"/>
      <c r="FZ152" s="116"/>
      <c r="GJ152" s="116"/>
      <c r="GT152" s="116"/>
      <c r="HD152" s="116"/>
      <c r="HN152" s="116"/>
      <c r="HX152" s="116"/>
      <c r="IH152" s="116"/>
      <c r="IR152" s="116"/>
    </row>
    <row xmlns:x14ac="http://schemas.microsoft.com/office/spreadsheetml/2009/9/ac" r="153" s="3" customFormat="true" x14ac:dyDescent="0.25">
      <c r="A153" s="371"/>
      <c r="B153" s="116"/>
      <c r="L153" s="116"/>
      <c r="V153" s="116"/>
      <c r="AF153" s="116"/>
      <c r="AP153" s="116"/>
      <c r="AZ153" s="116"/>
      <c r="BA153" s="116"/>
      <c r="BJ153" s="116"/>
      <c r="BK153" s="116"/>
      <c r="BT153" s="116"/>
      <c r="BU153" s="116"/>
      <c r="CD153" s="116"/>
      <c r="CN153" s="116"/>
      <c r="CX153" s="116"/>
      <c r="DH153" s="116"/>
      <c r="DR153" s="116"/>
      <c r="EB153" s="116"/>
      <c r="EL153" s="116"/>
      <c r="EV153" s="116"/>
      <c r="FF153" s="116"/>
      <c r="FP153" s="116"/>
      <c r="FZ153" s="116"/>
      <c r="GJ153" s="116"/>
      <c r="GT153" s="116"/>
      <c r="HD153" s="116"/>
      <c r="HN153" s="116"/>
      <c r="HX153" s="116"/>
      <c r="IH153" s="116"/>
      <c r="IR153" s="116"/>
    </row>
    <row xmlns:x14ac="http://schemas.microsoft.com/office/spreadsheetml/2009/9/ac" r="154" s="3" customFormat="true" x14ac:dyDescent="0.25">
      <c r="A154" s="371"/>
      <c r="B154" s="116"/>
      <c r="L154" s="116"/>
      <c r="V154" s="116"/>
      <c r="AF154" s="116"/>
      <c r="AP154" s="116"/>
      <c r="AZ154" s="116"/>
      <c r="BA154" s="116"/>
      <c r="BJ154" s="116"/>
      <c r="BK154" s="116"/>
      <c r="BT154" s="116"/>
      <c r="BU154" s="116"/>
      <c r="CD154" s="116"/>
      <c r="CN154" s="116"/>
      <c r="CX154" s="116"/>
      <c r="DH154" s="116"/>
      <c r="DR154" s="116"/>
      <c r="EB154" s="116"/>
      <c r="EL154" s="116"/>
      <c r="EV154" s="116"/>
      <c r="FF154" s="116"/>
      <c r="FP154" s="116"/>
      <c r="FZ154" s="116"/>
      <c r="GJ154" s="116"/>
      <c r="GT154" s="116"/>
      <c r="HD154" s="116"/>
      <c r="HN154" s="116"/>
      <c r="HX154" s="116"/>
      <c r="IH154" s="116"/>
      <c r="IR154" s="116"/>
    </row>
    <row xmlns:x14ac="http://schemas.microsoft.com/office/spreadsheetml/2009/9/ac" r="155" s="3" customFormat="true" x14ac:dyDescent="0.25">
      <c r="A155" s="371"/>
      <c r="B155" s="116"/>
      <c r="L155" s="116"/>
      <c r="V155" s="116"/>
      <c r="AF155" s="116"/>
      <c r="AP155" s="116"/>
      <c r="AZ155" s="116"/>
      <c r="BA155" s="116"/>
      <c r="BJ155" s="116"/>
      <c r="BK155" s="116"/>
      <c r="BT155" s="116"/>
      <c r="BU155" s="116"/>
      <c r="CD155" s="116"/>
      <c r="CN155" s="116"/>
      <c r="CX155" s="116"/>
      <c r="DH155" s="116"/>
      <c r="DR155" s="116"/>
      <c r="EB155" s="116"/>
      <c r="EL155" s="116"/>
      <c r="EV155" s="116"/>
      <c r="FF155" s="116"/>
      <c r="FP155" s="116"/>
      <c r="FZ155" s="116"/>
      <c r="GJ155" s="116"/>
      <c r="GT155" s="116"/>
      <c r="HD155" s="116"/>
      <c r="HN155" s="116"/>
      <c r="HX155" s="116"/>
      <c r="IH155" s="116"/>
      <c r="IR155" s="116"/>
    </row>
    <row xmlns:x14ac="http://schemas.microsoft.com/office/spreadsheetml/2009/9/ac" r="156" s="3" customFormat="true" x14ac:dyDescent="0.25">
      <c r="A156" s="371"/>
      <c r="B156" s="116"/>
      <c r="L156" s="116"/>
      <c r="V156" s="116"/>
      <c r="AF156" s="116"/>
      <c r="AP156" s="116"/>
      <c r="AZ156" s="116"/>
      <c r="BA156" s="116"/>
      <c r="BJ156" s="116"/>
      <c r="BK156" s="116"/>
      <c r="BT156" s="116"/>
      <c r="BU156" s="116"/>
      <c r="CD156" s="116"/>
      <c r="CN156" s="116"/>
      <c r="CX156" s="116"/>
      <c r="DH156" s="116"/>
      <c r="DR156" s="116"/>
      <c r="EB156" s="116"/>
      <c r="EL156" s="116"/>
      <c r="EV156" s="116"/>
      <c r="FF156" s="116"/>
      <c r="FP156" s="116"/>
      <c r="FZ156" s="116"/>
      <c r="GJ156" s="116"/>
      <c r="GT156" s="116"/>
      <c r="HD156" s="116"/>
      <c r="HN156" s="116"/>
      <c r="HX156" s="116"/>
      <c r="IH156" s="116"/>
      <c r="IR156" s="116"/>
    </row>
    <row xmlns:x14ac="http://schemas.microsoft.com/office/spreadsheetml/2009/9/ac" r="157" s="3" customFormat="true" x14ac:dyDescent="0.25">
      <c r="A157" s="371"/>
      <c r="B157" s="116"/>
      <c r="L157" s="116"/>
      <c r="V157" s="116"/>
      <c r="AF157" s="116"/>
      <c r="AP157" s="116"/>
      <c r="AZ157" s="116"/>
      <c r="BA157" s="116"/>
      <c r="BJ157" s="116"/>
      <c r="BK157" s="116"/>
      <c r="BT157" s="116"/>
      <c r="BU157" s="116"/>
      <c r="CD157" s="116"/>
      <c r="CN157" s="116"/>
      <c r="CX157" s="116"/>
      <c r="DH157" s="116"/>
      <c r="DR157" s="116"/>
      <c r="EB157" s="116"/>
      <c r="EL157" s="116"/>
      <c r="EV157" s="116"/>
      <c r="FF157" s="116"/>
      <c r="FP157" s="116"/>
      <c r="FZ157" s="116"/>
      <c r="GJ157" s="116"/>
      <c r="GT157" s="116"/>
      <c r="HD157" s="116"/>
      <c r="HN157" s="116"/>
      <c r="HX157" s="116"/>
      <c r="IH157" s="116"/>
      <c r="IR157" s="116"/>
    </row>
    <row xmlns:x14ac="http://schemas.microsoft.com/office/spreadsheetml/2009/9/ac" r="158" s="3" customFormat="true" x14ac:dyDescent="0.25">
      <c r="A158" s="371"/>
      <c r="B158" s="116"/>
      <c r="L158" s="116"/>
      <c r="V158" s="116"/>
      <c r="AF158" s="116"/>
      <c r="AP158" s="116"/>
      <c r="AZ158" s="116"/>
      <c r="BA158" s="116"/>
      <c r="BJ158" s="116"/>
      <c r="BK158" s="116"/>
      <c r="BT158" s="116"/>
      <c r="BU158" s="116"/>
      <c r="CD158" s="116"/>
      <c r="CN158" s="116"/>
      <c r="CX158" s="116"/>
      <c r="DH158" s="116"/>
      <c r="DR158" s="116"/>
      <c r="EB158" s="116"/>
      <c r="EL158" s="116"/>
      <c r="EV158" s="116"/>
      <c r="FF158" s="116"/>
      <c r="FP158" s="116"/>
      <c r="FZ158" s="116"/>
      <c r="GJ158" s="116"/>
      <c r="GT158" s="116"/>
      <c r="HD158" s="116"/>
      <c r="HN158" s="116"/>
      <c r="HX158" s="116"/>
      <c r="IH158" s="116"/>
      <c r="IR158" s="116"/>
    </row>
    <row xmlns:x14ac="http://schemas.microsoft.com/office/spreadsheetml/2009/9/ac" r="159" s="3" customFormat="true" x14ac:dyDescent="0.25">
      <c r="A159" s="371"/>
      <c r="B159" s="116"/>
      <c r="L159" s="116"/>
      <c r="V159" s="116"/>
      <c r="AF159" s="116"/>
      <c r="AP159" s="116"/>
      <c r="AZ159" s="116"/>
      <c r="BA159" s="116"/>
      <c r="BJ159" s="116"/>
      <c r="BK159" s="116"/>
      <c r="BT159" s="116"/>
      <c r="BU159" s="116"/>
      <c r="CD159" s="116"/>
      <c r="CN159" s="116"/>
      <c r="CX159" s="116"/>
      <c r="DH159" s="116"/>
      <c r="DR159" s="116"/>
      <c r="EB159" s="116"/>
      <c r="EL159" s="116"/>
      <c r="EV159" s="116"/>
      <c r="FF159" s="116"/>
      <c r="FP159" s="116"/>
      <c r="FZ159" s="116"/>
      <c r="GJ159" s="116"/>
      <c r="GT159" s="116"/>
      <c r="HD159" s="116"/>
      <c r="HN159" s="116"/>
      <c r="HX159" s="116"/>
      <c r="IH159" s="116"/>
      <c r="IR159" s="116"/>
    </row>
    <row xmlns:x14ac="http://schemas.microsoft.com/office/spreadsheetml/2009/9/ac" r="160" s="3" customFormat="true" x14ac:dyDescent="0.25">
      <c r="A160" s="371"/>
      <c r="B160" s="116"/>
      <c r="L160" s="116"/>
      <c r="V160" s="116"/>
      <c r="AF160" s="116"/>
      <c r="AP160" s="116"/>
      <c r="AZ160" s="116"/>
      <c r="BA160" s="116"/>
      <c r="BJ160" s="116"/>
      <c r="BK160" s="116"/>
      <c r="BT160" s="116"/>
      <c r="BU160" s="116"/>
      <c r="CD160" s="116"/>
      <c r="CN160" s="116"/>
      <c r="CX160" s="116"/>
      <c r="DH160" s="116"/>
      <c r="DR160" s="116"/>
      <c r="EB160" s="116"/>
      <c r="EL160" s="116"/>
      <c r="EV160" s="116"/>
      <c r="FF160" s="116"/>
      <c r="FP160" s="116"/>
      <c r="FZ160" s="116"/>
      <c r="GJ160" s="116"/>
      <c r="GT160" s="116"/>
      <c r="HD160" s="116"/>
      <c r="HN160" s="116"/>
      <c r="HX160" s="116"/>
      <c r="IH160" s="116"/>
      <c r="IR160" s="116"/>
    </row>
    <row xmlns:x14ac="http://schemas.microsoft.com/office/spreadsheetml/2009/9/ac" r="161" s="3" customFormat="true" x14ac:dyDescent="0.25">
      <c r="A161" s="371"/>
      <c r="B161" s="116"/>
      <c r="L161" s="116"/>
      <c r="V161" s="116"/>
      <c r="AF161" s="116"/>
      <c r="AP161" s="116"/>
      <c r="AZ161" s="116"/>
      <c r="BA161" s="116"/>
      <c r="BJ161" s="116"/>
      <c r="BK161" s="116"/>
      <c r="BT161" s="116"/>
      <c r="BU161" s="116"/>
      <c r="CD161" s="116"/>
      <c r="CN161" s="116"/>
      <c r="CX161" s="116"/>
      <c r="DH161" s="116"/>
      <c r="DR161" s="116"/>
      <c r="EB161" s="116"/>
      <c r="EL161" s="116"/>
      <c r="EV161" s="116"/>
      <c r="FF161" s="116"/>
      <c r="FP161" s="116"/>
      <c r="FZ161" s="116"/>
      <c r="GJ161" s="116"/>
      <c r="GT161" s="116"/>
      <c r="HD161" s="116"/>
      <c r="HN161" s="116"/>
      <c r="HX161" s="116"/>
      <c r="IH161" s="116"/>
      <c r="IR161" s="116"/>
    </row>
    <row xmlns:x14ac="http://schemas.microsoft.com/office/spreadsheetml/2009/9/ac" r="162" s="3" customFormat="true" x14ac:dyDescent="0.25">
      <c r="A162" s="371"/>
      <c r="B162" s="116"/>
      <c r="L162" s="116"/>
      <c r="V162" s="116"/>
      <c r="AF162" s="116"/>
      <c r="AP162" s="116"/>
      <c r="AZ162" s="116"/>
      <c r="BA162" s="116"/>
      <c r="BJ162" s="116"/>
      <c r="BK162" s="116"/>
      <c r="BT162" s="116"/>
      <c r="BU162" s="116"/>
      <c r="CD162" s="116"/>
      <c r="CN162" s="116"/>
      <c r="CX162" s="116"/>
      <c r="DH162" s="116"/>
      <c r="DR162" s="116"/>
      <c r="EB162" s="116"/>
      <c r="EL162" s="116"/>
      <c r="EV162" s="116"/>
      <c r="FF162" s="116"/>
      <c r="FP162" s="116"/>
      <c r="FZ162" s="116"/>
      <c r="GJ162" s="116"/>
      <c r="GT162" s="116"/>
      <c r="HD162" s="116"/>
      <c r="HN162" s="116"/>
      <c r="HX162" s="116"/>
      <c r="IH162" s="116"/>
      <c r="IR162" s="116"/>
    </row>
    <row xmlns:x14ac="http://schemas.microsoft.com/office/spreadsheetml/2009/9/ac" r="163" s="3" customFormat="true" x14ac:dyDescent="0.25">
      <c r="A163" s="371"/>
      <c r="B163" s="116"/>
      <c r="L163" s="116"/>
      <c r="V163" s="116"/>
      <c r="AF163" s="116"/>
      <c r="AP163" s="116"/>
      <c r="AZ163" s="116"/>
      <c r="BA163" s="116"/>
      <c r="BJ163" s="116"/>
      <c r="BK163" s="116"/>
      <c r="BT163" s="116"/>
      <c r="BU163" s="116"/>
      <c r="CD163" s="116"/>
      <c r="CN163" s="116"/>
      <c r="CX163" s="116"/>
      <c r="DH163" s="116"/>
      <c r="DR163" s="116"/>
      <c r="EB163" s="116"/>
      <c r="EL163" s="116"/>
      <c r="EV163" s="116"/>
      <c r="FF163" s="116"/>
      <c r="FP163" s="116"/>
      <c r="FZ163" s="116"/>
      <c r="GJ163" s="116"/>
      <c r="GT163" s="116"/>
      <c r="HD163" s="116"/>
      <c r="HN163" s="116"/>
      <c r="HX163" s="116"/>
      <c r="IH163" s="116"/>
      <c r="IR163" s="116"/>
    </row>
    <row xmlns:x14ac="http://schemas.microsoft.com/office/spreadsheetml/2009/9/ac" r="164" s="3" customFormat="true" x14ac:dyDescent="0.25">
      <c r="A164" s="371"/>
      <c r="B164" s="116"/>
      <c r="L164" s="116"/>
      <c r="V164" s="116"/>
      <c r="AF164" s="116"/>
      <c r="AP164" s="116"/>
      <c r="AZ164" s="116"/>
      <c r="BA164" s="116"/>
      <c r="BJ164" s="116"/>
      <c r="BK164" s="116"/>
      <c r="BT164" s="116"/>
      <c r="BU164" s="116"/>
      <c r="CD164" s="116"/>
      <c r="CN164" s="116"/>
      <c r="CX164" s="116"/>
      <c r="DH164" s="116"/>
      <c r="DR164" s="116"/>
      <c r="EB164" s="116"/>
      <c r="EL164" s="116"/>
      <c r="EV164" s="116"/>
      <c r="FF164" s="116"/>
      <c r="FP164" s="116"/>
      <c r="FZ164" s="116"/>
      <c r="GJ164" s="116"/>
      <c r="GT164" s="116"/>
      <c r="HD164" s="116"/>
      <c r="HN164" s="116"/>
      <c r="HX164" s="116"/>
      <c r="IH164" s="116"/>
      <c r="IR164" s="116"/>
    </row>
    <row xmlns:x14ac="http://schemas.microsoft.com/office/spreadsheetml/2009/9/ac" r="165" s="3" customFormat="true" x14ac:dyDescent="0.25">
      <c r="A165" s="371"/>
      <c r="B165" s="116"/>
      <c r="L165" s="116"/>
      <c r="V165" s="116"/>
      <c r="AF165" s="116"/>
      <c r="AP165" s="116"/>
      <c r="AZ165" s="116"/>
      <c r="BA165" s="116"/>
      <c r="BJ165" s="116"/>
      <c r="BK165" s="116"/>
      <c r="BT165" s="116"/>
      <c r="BU165" s="116"/>
      <c r="CD165" s="116"/>
      <c r="CN165" s="116"/>
      <c r="CX165" s="116"/>
      <c r="DH165" s="116"/>
      <c r="DR165" s="116"/>
      <c r="EB165" s="116"/>
      <c r="EL165" s="116"/>
      <c r="EV165" s="116"/>
      <c r="FF165" s="116"/>
      <c r="FP165" s="116"/>
      <c r="FZ165" s="116"/>
      <c r="GJ165" s="116"/>
      <c r="GT165" s="116"/>
      <c r="HD165" s="116"/>
      <c r="HN165" s="116"/>
      <c r="HX165" s="116"/>
      <c r="IH165" s="116"/>
      <c r="IR165" s="116"/>
    </row>
    <row xmlns:x14ac="http://schemas.microsoft.com/office/spreadsheetml/2009/9/ac" r="166" s="3" customFormat="true" x14ac:dyDescent="0.25">
      <c r="A166" s="371"/>
      <c r="B166" s="116"/>
      <c r="L166" s="116"/>
      <c r="V166" s="116"/>
      <c r="AF166" s="116"/>
      <c r="AP166" s="116"/>
      <c r="AZ166" s="116"/>
      <c r="BA166" s="116"/>
      <c r="BJ166" s="116"/>
      <c r="BK166" s="116"/>
      <c r="BT166" s="116"/>
      <c r="BU166" s="116"/>
      <c r="CD166" s="116"/>
      <c r="CN166" s="116"/>
      <c r="CX166" s="116"/>
      <c r="DH166" s="116"/>
      <c r="DR166" s="116"/>
      <c r="EB166" s="116"/>
      <c r="EL166" s="116"/>
      <c r="EV166" s="116"/>
      <c r="FF166" s="116"/>
      <c r="FP166" s="116"/>
      <c r="FZ166" s="116"/>
      <c r="GJ166" s="116"/>
      <c r="GT166" s="116"/>
      <c r="HD166" s="116"/>
      <c r="HN166" s="116"/>
      <c r="HX166" s="116"/>
      <c r="IH166" s="116"/>
      <c r="IR166" s="116"/>
    </row>
    <row xmlns:x14ac="http://schemas.microsoft.com/office/spreadsheetml/2009/9/ac" r="167" s="3" customFormat="true" x14ac:dyDescent="0.25">
      <c r="A167" s="371"/>
      <c r="B167" s="116"/>
      <c r="L167" s="116"/>
      <c r="V167" s="116"/>
      <c r="AF167" s="116"/>
      <c r="AP167" s="116"/>
      <c r="AZ167" s="116"/>
      <c r="BA167" s="116"/>
      <c r="BJ167" s="116"/>
      <c r="BK167" s="116"/>
      <c r="BT167" s="116"/>
      <c r="BU167" s="116"/>
      <c r="CD167" s="116"/>
      <c r="CN167" s="116"/>
      <c r="CX167" s="116"/>
      <c r="DH167" s="116"/>
      <c r="DR167" s="116"/>
      <c r="EB167" s="116"/>
      <c r="EL167" s="116"/>
      <c r="EV167" s="116"/>
      <c r="FF167" s="116"/>
      <c r="FP167" s="116"/>
      <c r="FZ167" s="116"/>
      <c r="GJ167" s="116"/>
      <c r="GT167" s="116"/>
      <c r="HD167" s="116"/>
      <c r="HN167" s="116"/>
      <c r="HX167" s="116"/>
      <c r="IH167" s="116"/>
      <c r="IR167" s="116"/>
    </row>
    <row xmlns:x14ac="http://schemas.microsoft.com/office/spreadsheetml/2009/9/ac" r="168" s="3" customFormat="true" x14ac:dyDescent="0.25">
      <c r="A168" s="371"/>
      <c r="B168" s="116"/>
      <c r="L168" s="116"/>
      <c r="V168" s="116"/>
      <c r="AF168" s="116"/>
      <c r="AP168" s="116"/>
      <c r="AZ168" s="116"/>
      <c r="BA168" s="116"/>
      <c r="BJ168" s="116"/>
      <c r="BK168" s="116"/>
      <c r="BT168" s="116"/>
      <c r="BU168" s="116"/>
      <c r="CD168" s="116"/>
      <c r="CN168" s="116"/>
      <c r="CX168" s="116"/>
      <c r="DH168" s="116"/>
      <c r="DR168" s="116"/>
      <c r="EB168" s="116"/>
      <c r="EL168" s="116"/>
      <c r="EV168" s="116"/>
      <c r="FF168" s="116"/>
      <c r="FP168" s="116"/>
      <c r="FZ168" s="116"/>
      <c r="GJ168" s="116"/>
      <c r="GT168" s="116"/>
      <c r="HD168" s="116"/>
      <c r="HN168" s="116"/>
      <c r="HX168" s="116"/>
      <c r="IH168" s="116"/>
      <c r="IR168" s="116"/>
    </row>
    <row xmlns:x14ac="http://schemas.microsoft.com/office/spreadsheetml/2009/9/ac" r="169" s="3" customFormat="true" x14ac:dyDescent="0.25">
      <c r="A169" s="371"/>
      <c r="B169" s="116"/>
      <c r="L169" s="116"/>
      <c r="V169" s="116"/>
      <c r="AF169" s="116"/>
      <c r="AP169" s="116"/>
      <c r="AZ169" s="116"/>
      <c r="BA169" s="116"/>
      <c r="BJ169" s="116"/>
      <c r="BK169" s="116"/>
      <c r="BT169" s="116"/>
      <c r="BU169" s="116"/>
      <c r="CD169" s="116"/>
      <c r="CN169" s="116"/>
      <c r="CX169" s="116"/>
      <c r="DH169" s="116"/>
      <c r="DR169" s="116"/>
      <c r="EB169" s="116"/>
      <c r="EL169" s="116"/>
      <c r="EV169" s="116"/>
      <c r="FF169" s="116"/>
      <c r="FP169" s="116"/>
      <c r="FZ169" s="116"/>
      <c r="GJ169" s="116"/>
      <c r="GT169" s="116"/>
      <c r="HD169" s="116"/>
      <c r="HN169" s="116"/>
      <c r="HX169" s="116"/>
      <c r="IH169" s="116"/>
      <c r="IR169" s="116"/>
    </row>
    <row xmlns:x14ac="http://schemas.microsoft.com/office/spreadsheetml/2009/9/ac" r="170" s="3" customFormat="true" x14ac:dyDescent="0.25">
      <c r="A170" s="371"/>
      <c r="B170" s="116"/>
      <c r="L170" s="116"/>
      <c r="V170" s="116"/>
      <c r="AF170" s="116"/>
      <c r="AP170" s="116"/>
      <c r="AZ170" s="116"/>
      <c r="BA170" s="116"/>
      <c r="BJ170" s="116"/>
      <c r="BK170" s="116"/>
      <c r="BT170" s="116"/>
      <c r="BU170" s="116"/>
      <c r="CD170" s="116"/>
      <c r="CN170" s="116"/>
      <c r="CX170" s="116"/>
      <c r="DH170" s="116"/>
      <c r="DR170" s="116"/>
      <c r="EB170" s="116"/>
      <c r="EL170" s="116"/>
      <c r="EV170" s="116"/>
      <c r="FF170" s="116"/>
      <c r="FP170" s="116"/>
      <c r="FZ170" s="116"/>
      <c r="GJ170" s="116"/>
      <c r="GT170" s="116"/>
      <c r="HD170" s="116"/>
      <c r="HN170" s="116"/>
      <c r="HX170" s="116"/>
      <c r="IH170" s="116"/>
      <c r="IR170" s="116"/>
    </row>
    <row xmlns:x14ac="http://schemas.microsoft.com/office/spreadsheetml/2009/9/ac" r="171" s="3" customFormat="true" x14ac:dyDescent="0.25">
      <c r="A171" s="371"/>
      <c r="B171" s="116"/>
      <c r="L171" s="116"/>
      <c r="V171" s="116"/>
      <c r="AF171" s="116"/>
      <c r="AP171" s="116"/>
      <c r="AZ171" s="116"/>
      <c r="BA171" s="116"/>
      <c r="BJ171" s="116"/>
      <c r="BK171" s="116"/>
      <c r="BT171" s="116"/>
      <c r="BU171" s="116"/>
      <c r="CD171" s="116"/>
      <c r="CN171" s="116"/>
      <c r="CX171" s="116"/>
      <c r="DH171" s="116"/>
      <c r="DR171" s="116"/>
      <c r="EB171" s="116"/>
      <c r="EL171" s="116"/>
      <c r="EV171" s="116"/>
      <c r="FF171" s="116"/>
      <c r="FP171" s="116"/>
      <c r="FZ171" s="116"/>
      <c r="GJ171" s="116"/>
      <c r="GT171" s="116"/>
      <c r="HD171" s="116"/>
      <c r="HN171" s="116"/>
      <c r="HX171" s="116"/>
      <c r="IH171" s="116"/>
      <c r="IR171" s="116"/>
    </row>
    <row xmlns:x14ac="http://schemas.microsoft.com/office/spreadsheetml/2009/9/ac" r="172" s="3" customFormat="true" x14ac:dyDescent="0.25">
      <c r="A172" s="371"/>
      <c r="B172" s="116"/>
      <c r="L172" s="116"/>
      <c r="V172" s="116"/>
      <c r="AF172" s="116"/>
      <c r="AP172" s="116"/>
      <c r="AZ172" s="116"/>
      <c r="BA172" s="116"/>
      <c r="BJ172" s="116"/>
      <c r="BK172" s="116"/>
      <c r="BT172" s="116"/>
      <c r="BU172" s="116"/>
      <c r="CD172" s="116"/>
      <c r="CN172" s="116"/>
      <c r="CX172" s="116"/>
      <c r="DH172" s="116"/>
      <c r="DR172" s="116"/>
      <c r="EB172" s="116"/>
      <c r="EL172" s="116"/>
      <c r="EV172" s="116"/>
      <c r="FF172" s="116"/>
      <c r="FP172" s="116"/>
      <c r="FZ172" s="116"/>
      <c r="GJ172" s="116"/>
      <c r="GT172" s="116"/>
      <c r="HD172" s="116"/>
      <c r="HN172" s="116"/>
      <c r="HX172" s="116"/>
      <c r="IH172" s="116"/>
      <c r="IR172" s="116"/>
    </row>
    <row xmlns:x14ac="http://schemas.microsoft.com/office/spreadsheetml/2009/9/ac" r="173" s="3" customFormat="true" x14ac:dyDescent="0.25">
      <c r="A173" s="371"/>
      <c r="B173" s="116"/>
      <c r="L173" s="116"/>
      <c r="V173" s="116"/>
      <c r="AF173" s="116"/>
      <c r="AP173" s="116"/>
      <c r="AZ173" s="116"/>
      <c r="BA173" s="116"/>
      <c r="BJ173" s="116"/>
      <c r="BK173" s="116"/>
      <c r="BT173" s="116"/>
      <c r="BU173" s="116"/>
      <c r="CD173" s="116"/>
      <c r="CN173" s="116"/>
      <c r="CX173" s="116"/>
      <c r="DH173" s="116"/>
      <c r="DR173" s="116"/>
      <c r="EB173" s="116"/>
      <c r="EL173" s="116"/>
      <c r="EV173" s="116"/>
      <c r="FF173" s="116"/>
      <c r="FP173" s="116"/>
      <c r="FZ173" s="116"/>
      <c r="GJ173" s="116"/>
      <c r="GT173" s="116"/>
      <c r="HD173" s="116"/>
      <c r="HN173" s="116"/>
      <c r="HX173" s="116"/>
      <c r="IH173" s="116"/>
      <c r="IR173" s="116"/>
    </row>
    <row xmlns:x14ac="http://schemas.microsoft.com/office/spreadsheetml/2009/9/ac" r="174" s="3" customFormat="true" x14ac:dyDescent="0.25">
      <c r="A174" s="371"/>
      <c r="B174" s="116"/>
      <c r="L174" s="116"/>
      <c r="V174" s="116"/>
      <c r="AF174" s="116"/>
      <c r="AP174" s="116"/>
      <c r="AZ174" s="116"/>
      <c r="BA174" s="116"/>
      <c r="BJ174" s="116"/>
      <c r="BK174" s="116"/>
      <c r="BT174" s="116"/>
      <c r="BU174" s="116"/>
      <c r="CD174" s="116"/>
      <c r="CN174" s="116"/>
      <c r="CX174" s="116"/>
      <c r="DH174" s="116"/>
      <c r="DR174" s="116"/>
      <c r="EB174" s="116"/>
      <c r="EL174" s="116"/>
      <c r="EV174" s="116"/>
      <c r="FF174" s="116"/>
      <c r="FP174" s="116"/>
      <c r="FZ174" s="116"/>
      <c r="GJ174" s="116"/>
      <c r="GT174" s="116"/>
      <c r="HD174" s="116"/>
      <c r="HN174" s="116"/>
      <c r="HX174" s="116"/>
      <c r="IH174" s="116"/>
      <c r="IR174" s="116"/>
    </row>
    <row xmlns:x14ac="http://schemas.microsoft.com/office/spreadsheetml/2009/9/ac" r="175" s="3" customFormat="true" x14ac:dyDescent="0.25">
      <c r="A175" s="371"/>
      <c r="B175" s="116"/>
      <c r="L175" s="116"/>
      <c r="V175" s="116"/>
      <c r="AF175" s="116"/>
      <c r="AP175" s="116"/>
      <c r="AZ175" s="116"/>
      <c r="BA175" s="116"/>
      <c r="BJ175" s="116"/>
      <c r="BK175" s="116"/>
      <c r="BT175" s="116"/>
      <c r="BU175" s="116"/>
      <c r="CD175" s="116"/>
      <c r="CN175" s="116"/>
      <c r="CX175" s="116"/>
      <c r="DH175" s="116"/>
      <c r="DR175" s="116"/>
      <c r="EB175" s="116"/>
      <c r="EL175" s="116"/>
      <c r="EV175" s="116"/>
      <c r="FF175" s="116"/>
      <c r="FP175" s="116"/>
      <c r="FZ175" s="116"/>
      <c r="GJ175" s="116"/>
      <c r="GT175" s="116"/>
      <c r="HD175" s="116"/>
      <c r="HN175" s="116"/>
      <c r="HX175" s="116"/>
      <c r="IH175" s="116"/>
      <c r="IR175" s="116"/>
    </row>
    <row xmlns:x14ac="http://schemas.microsoft.com/office/spreadsheetml/2009/9/ac" r="176" s="3" customFormat="true" x14ac:dyDescent="0.25">
      <c r="A176" s="371"/>
      <c r="B176" s="116"/>
      <c r="L176" s="116"/>
      <c r="V176" s="116"/>
      <c r="AF176" s="116"/>
      <c r="AP176" s="116"/>
      <c r="AZ176" s="116"/>
      <c r="BA176" s="116"/>
      <c r="BJ176" s="116"/>
      <c r="BK176" s="116"/>
      <c r="BT176" s="116"/>
      <c r="BU176" s="116"/>
      <c r="CD176" s="116"/>
      <c r="CN176" s="116"/>
      <c r="CX176" s="116"/>
      <c r="DH176" s="116"/>
      <c r="DR176" s="116"/>
      <c r="EB176" s="116"/>
      <c r="EL176" s="116"/>
      <c r="EV176" s="116"/>
      <c r="FF176" s="116"/>
      <c r="FP176" s="116"/>
      <c r="FZ176" s="116"/>
      <c r="GJ176" s="116"/>
      <c r="GT176" s="116"/>
      <c r="HD176" s="116"/>
      <c r="HN176" s="116"/>
      <c r="HX176" s="116"/>
      <c r="IH176" s="116"/>
      <c r="IR176" s="116"/>
    </row>
    <row xmlns:x14ac="http://schemas.microsoft.com/office/spreadsheetml/2009/9/ac" r="177" s="3" customFormat="true" x14ac:dyDescent="0.25">
      <c r="A177" s="371"/>
      <c r="B177" s="116"/>
      <c r="L177" s="116"/>
      <c r="V177" s="116"/>
      <c r="AF177" s="116"/>
      <c r="AP177" s="116"/>
      <c r="AZ177" s="116"/>
      <c r="BA177" s="116"/>
      <c r="BJ177" s="116"/>
      <c r="BK177" s="116"/>
      <c r="BT177" s="116"/>
      <c r="BU177" s="116"/>
      <c r="CD177" s="116"/>
      <c r="CN177" s="116"/>
      <c r="CX177" s="116"/>
      <c r="DH177" s="116"/>
      <c r="DR177" s="116"/>
      <c r="EB177" s="116"/>
      <c r="EL177" s="116"/>
      <c r="EV177" s="116"/>
      <c r="FF177" s="116"/>
      <c r="FP177" s="116"/>
      <c r="FZ177" s="116"/>
      <c r="GJ177" s="116"/>
      <c r="GT177" s="116"/>
      <c r="HD177" s="116"/>
      <c r="HN177" s="116"/>
      <c r="HX177" s="116"/>
      <c r="IH177" s="116"/>
      <c r="IR177" s="116"/>
    </row>
    <row xmlns:x14ac="http://schemas.microsoft.com/office/spreadsheetml/2009/9/ac" r="178" s="3" customFormat="true" x14ac:dyDescent="0.25">
      <c r="A178" s="371"/>
      <c r="B178" s="116"/>
      <c r="L178" s="116"/>
      <c r="V178" s="116"/>
      <c r="AF178" s="116"/>
      <c r="AP178" s="116"/>
      <c r="AZ178" s="116"/>
      <c r="BA178" s="116"/>
      <c r="BJ178" s="116"/>
      <c r="BK178" s="116"/>
      <c r="BT178" s="116"/>
      <c r="BU178" s="116"/>
      <c r="CD178" s="116"/>
      <c r="CN178" s="116"/>
      <c r="CX178" s="116"/>
      <c r="DH178" s="116"/>
      <c r="DR178" s="116"/>
      <c r="EB178" s="116"/>
      <c r="EL178" s="116"/>
      <c r="EV178" s="116"/>
      <c r="FF178" s="116"/>
      <c r="FP178" s="116"/>
      <c r="FZ178" s="116"/>
      <c r="GJ178" s="116"/>
      <c r="GT178" s="116"/>
      <c r="HD178" s="116"/>
      <c r="HN178" s="116"/>
      <c r="HX178" s="116"/>
      <c r="IH178" s="116"/>
      <c r="IR178" s="116"/>
    </row>
    <row xmlns:x14ac="http://schemas.microsoft.com/office/spreadsheetml/2009/9/ac" r="179" s="3" customFormat="true" x14ac:dyDescent="0.25">
      <c r="A179" s="371"/>
      <c r="B179" s="116"/>
      <c r="L179" s="116"/>
      <c r="V179" s="116"/>
      <c r="AF179" s="116"/>
      <c r="AP179" s="116"/>
      <c r="AZ179" s="116"/>
      <c r="BA179" s="116"/>
      <c r="BJ179" s="116"/>
      <c r="BK179" s="116"/>
      <c r="BT179" s="116"/>
      <c r="BU179" s="116"/>
      <c r="CD179" s="116"/>
      <c r="CN179" s="116"/>
      <c r="CX179" s="116"/>
      <c r="DH179" s="116"/>
      <c r="DR179" s="116"/>
      <c r="EB179" s="116"/>
      <c r="EL179" s="116"/>
      <c r="EV179" s="116"/>
      <c r="FF179" s="116"/>
      <c r="FP179" s="116"/>
      <c r="FZ179" s="116"/>
      <c r="GJ179" s="116"/>
      <c r="GT179" s="116"/>
      <c r="HD179" s="116"/>
      <c r="HN179" s="116"/>
      <c r="HX179" s="116"/>
      <c r="IH179" s="116"/>
      <c r="IR179" s="116"/>
    </row>
    <row xmlns:x14ac="http://schemas.microsoft.com/office/spreadsheetml/2009/9/ac" r="180" s="3" customFormat="true" x14ac:dyDescent="0.25">
      <c r="A180" s="371"/>
      <c r="B180" s="116"/>
      <c r="L180" s="116"/>
      <c r="V180" s="116"/>
      <c r="AF180" s="116"/>
      <c r="AP180" s="116"/>
      <c r="AZ180" s="116"/>
      <c r="BA180" s="116"/>
      <c r="BJ180" s="116"/>
      <c r="BK180" s="116"/>
      <c r="BT180" s="116"/>
      <c r="BU180" s="116"/>
      <c r="CD180" s="116"/>
      <c r="CN180" s="116"/>
      <c r="CX180" s="116"/>
      <c r="DH180" s="116"/>
      <c r="DR180" s="116"/>
      <c r="EB180" s="116"/>
      <c r="EL180" s="116"/>
      <c r="EV180" s="116"/>
      <c r="FF180" s="116"/>
      <c r="FP180" s="116"/>
      <c r="FZ180" s="116"/>
      <c r="GJ180" s="116"/>
      <c r="GT180" s="116"/>
      <c r="HD180" s="116"/>
      <c r="HN180" s="116"/>
      <c r="HX180" s="116"/>
      <c r="IH180" s="116"/>
      <c r="IR180" s="116"/>
    </row>
    <row xmlns:x14ac="http://schemas.microsoft.com/office/spreadsheetml/2009/9/ac" r="181" s="3" customFormat="true" x14ac:dyDescent="0.25">
      <c r="A181" s="371"/>
      <c r="B181" s="116"/>
      <c r="L181" s="116"/>
      <c r="V181" s="116"/>
      <c r="AF181" s="116"/>
      <c r="AP181" s="116"/>
      <c r="AZ181" s="116"/>
      <c r="BA181" s="116"/>
      <c r="BJ181" s="116"/>
      <c r="BK181" s="116"/>
      <c r="BT181" s="116"/>
      <c r="BU181" s="116"/>
      <c r="CD181" s="116"/>
      <c r="CN181" s="116"/>
      <c r="CX181" s="116"/>
      <c r="DH181" s="116"/>
      <c r="DR181" s="116"/>
      <c r="EB181" s="116"/>
      <c r="EL181" s="116"/>
      <c r="EV181" s="116"/>
      <c r="FF181" s="116"/>
      <c r="FP181" s="116"/>
      <c r="FZ181" s="116"/>
      <c r="GJ181" s="116"/>
      <c r="GT181" s="116"/>
      <c r="HD181" s="116"/>
      <c r="HN181" s="116"/>
      <c r="HX181" s="116"/>
      <c r="IH181" s="116"/>
      <c r="IR181" s="116"/>
    </row>
    <row xmlns:x14ac="http://schemas.microsoft.com/office/spreadsheetml/2009/9/ac" r="182" s="3" customFormat="true" x14ac:dyDescent="0.25">
      <c r="A182" s="371"/>
      <c r="B182" s="116"/>
      <c r="L182" s="116"/>
      <c r="V182" s="116"/>
      <c r="AF182" s="116"/>
      <c r="AP182" s="116"/>
      <c r="AZ182" s="116"/>
      <c r="BA182" s="116"/>
      <c r="BJ182" s="116"/>
      <c r="BK182" s="116"/>
      <c r="BT182" s="116"/>
      <c r="BU182" s="116"/>
      <c r="CD182" s="116"/>
      <c r="CN182" s="116"/>
      <c r="CX182" s="116"/>
      <c r="DH182" s="116"/>
      <c r="DR182" s="116"/>
      <c r="EB182" s="116"/>
      <c r="EL182" s="116"/>
      <c r="EV182" s="116"/>
      <c r="FF182" s="116"/>
      <c r="FP182" s="116"/>
      <c r="FZ182" s="116"/>
      <c r="GJ182" s="116"/>
      <c r="GT182" s="116"/>
      <c r="HD182" s="116"/>
      <c r="HN182" s="116"/>
      <c r="HX182" s="116"/>
      <c r="IH182" s="116"/>
      <c r="IR182" s="116"/>
    </row>
    <row xmlns:x14ac="http://schemas.microsoft.com/office/spreadsheetml/2009/9/ac" r="183" s="3" customFormat="true" x14ac:dyDescent="0.25">
      <c r="A183" s="371"/>
      <c r="B183" s="116"/>
      <c r="L183" s="116"/>
      <c r="V183" s="116"/>
      <c r="AF183" s="116"/>
      <c r="AP183" s="116"/>
      <c r="AZ183" s="116"/>
      <c r="BA183" s="116"/>
      <c r="BJ183" s="116"/>
      <c r="BK183" s="116"/>
      <c r="BT183" s="116"/>
      <c r="BU183" s="116"/>
      <c r="CD183" s="116"/>
      <c r="CN183" s="116"/>
      <c r="CX183" s="116"/>
      <c r="DH183" s="116"/>
      <c r="DR183" s="116"/>
      <c r="EB183" s="116"/>
      <c r="EL183" s="116"/>
      <c r="EV183" s="116"/>
      <c r="FF183" s="116"/>
      <c r="FP183" s="116"/>
      <c r="FZ183" s="116"/>
      <c r="GJ183" s="116"/>
      <c r="GT183" s="116"/>
      <c r="HD183" s="116"/>
      <c r="HN183" s="116"/>
      <c r="HX183" s="116"/>
      <c r="IH183" s="116"/>
      <c r="IR183" s="116"/>
    </row>
    <row xmlns:x14ac="http://schemas.microsoft.com/office/spreadsheetml/2009/9/ac" r="184" s="3" customFormat="true" x14ac:dyDescent="0.25">
      <c r="A184" s="371"/>
      <c r="B184" s="116"/>
      <c r="L184" s="116"/>
      <c r="V184" s="116"/>
      <c r="AF184" s="116"/>
      <c r="AP184" s="116"/>
      <c r="AZ184" s="116"/>
      <c r="BA184" s="116"/>
      <c r="BJ184" s="116"/>
      <c r="BK184" s="116"/>
      <c r="BT184" s="116"/>
      <c r="BU184" s="116"/>
      <c r="CD184" s="116"/>
      <c r="CN184" s="116"/>
      <c r="CX184" s="116"/>
      <c r="DH184" s="116"/>
      <c r="DR184" s="116"/>
      <c r="EB184" s="116"/>
      <c r="EL184" s="116"/>
      <c r="EV184" s="116"/>
      <c r="FF184" s="116"/>
      <c r="FP184" s="116"/>
      <c r="FZ184" s="116"/>
      <c r="GJ184" s="116"/>
      <c r="GT184" s="116"/>
      <c r="HD184" s="116"/>
      <c r="HN184" s="116"/>
      <c r="HX184" s="116"/>
      <c r="IH184" s="116"/>
      <c r="IR184" s="116"/>
    </row>
    <row xmlns:x14ac="http://schemas.microsoft.com/office/spreadsheetml/2009/9/ac" r="185" s="3" customFormat="true" x14ac:dyDescent="0.25">
      <c r="A185" s="371"/>
      <c r="B185" s="116"/>
      <c r="L185" s="116"/>
      <c r="V185" s="116"/>
      <c r="AF185" s="116"/>
      <c r="AP185" s="116"/>
      <c r="AZ185" s="116"/>
      <c r="BA185" s="116"/>
      <c r="BJ185" s="116"/>
      <c r="BK185" s="116"/>
      <c r="BT185" s="116"/>
      <c r="BU185" s="116"/>
      <c r="CD185" s="116"/>
      <c r="CN185" s="116"/>
      <c r="CX185" s="116"/>
      <c r="DH185" s="116"/>
      <c r="DR185" s="116"/>
      <c r="EB185" s="116"/>
      <c r="EL185" s="116"/>
      <c r="EV185" s="116"/>
      <c r="FF185" s="116"/>
      <c r="FP185" s="116"/>
      <c r="FZ185" s="116"/>
      <c r="GJ185" s="116"/>
      <c r="GT185" s="116"/>
      <c r="HD185" s="116"/>
      <c r="HN185" s="116"/>
      <c r="HX185" s="116"/>
      <c r="IH185" s="116"/>
      <c r="IR185" s="116"/>
    </row>
    <row xmlns:x14ac="http://schemas.microsoft.com/office/spreadsheetml/2009/9/ac" r="186" s="3" customFormat="true" x14ac:dyDescent="0.25">
      <c r="A186" s="371"/>
      <c r="B186" s="116"/>
      <c r="L186" s="116"/>
      <c r="V186" s="116"/>
      <c r="AF186" s="116"/>
      <c r="AP186" s="116"/>
      <c r="AZ186" s="116"/>
      <c r="BA186" s="116"/>
      <c r="BJ186" s="116"/>
      <c r="BK186" s="116"/>
      <c r="BT186" s="116"/>
      <c r="BU186" s="116"/>
      <c r="CD186" s="116"/>
      <c r="CN186" s="116"/>
      <c r="CX186" s="116"/>
      <c r="DH186" s="116"/>
      <c r="DR186" s="116"/>
      <c r="EB186" s="116"/>
      <c r="EL186" s="116"/>
      <c r="EV186" s="116"/>
      <c r="FF186" s="116"/>
      <c r="FP186" s="116"/>
      <c r="FZ186" s="116"/>
      <c r="GJ186" s="116"/>
      <c r="GT186" s="116"/>
      <c r="HD186" s="116"/>
      <c r="HN186" s="116"/>
      <c r="HX186" s="116"/>
      <c r="IH186" s="116"/>
      <c r="IR186" s="116"/>
    </row>
    <row xmlns:x14ac="http://schemas.microsoft.com/office/spreadsheetml/2009/9/ac" r="187" s="3" customFormat="true" x14ac:dyDescent="0.25">
      <c r="A187" s="371"/>
      <c r="B187" s="116"/>
      <c r="L187" s="116"/>
      <c r="V187" s="116"/>
      <c r="AF187" s="116"/>
      <c r="AP187" s="116"/>
      <c r="AZ187" s="116"/>
      <c r="BA187" s="116"/>
      <c r="BJ187" s="116"/>
      <c r="BK187" s="116"/>
      <c r="BT187" s="116"/>
      <c r="BU187" s="116"/>
      <c r="CD187" s="116"/>
      <c r="CN187" s="116"/>
      <c r="CX187" s="116"/>
      <c r="DH187" s="116"/>
      <c r="DR187" s="116"/>
      <c r="EB187" s="116"/>
      <c r="EL187" s="116"/>
      <c r="EV187" s="116"/>
      <c r="FF187" s="116"/>
      <c r="FP187" s="116"/>
      <c r="FZ187" s="116"/>
      <c r="GJ187" s="116"/>
      <c r="GT187" s="116"/>
      <c r="HD187" s="116"/>
      <c r="HN187" s="116"/>
      <c r="HX187" s="116"/>
      <c r="IH187" s="116"/>
      <c r="IR187" s="116"/>
    </row>
    <row xmlns:x14ac="http://schemas.microsoft.com/office/spreadsheetml/2009/9/ac" r="188" s="3" customFormat="true" x14ac:dyDescent="0.25">
      <c r="A188" s="371"/>
      <c r="B188" s="116"/>
      <c r="L188" s="116"/>
      <c r="V188" s="116"/>
      <c r="AF188" s="116"/>
      <c r="AP188" s="116"/>
      <c r="AZ188" s="116"/>
      <c r="BA188" s="116"/>
      <c r="BJ188" s="116"/>
      <c r="BK188" s="116"/>
      <c r="BT188" s="116"/>
      <c r="BU188" s="116"/>
      <c r="CD188" s="116"/>
      <c r="CN188" s="116"/>
      <c r="CX188" s="116"/>
      <c r="DH188" s="116"/>
      <c r="DR188" s="116"/>
      <c r="EB188" s="116"/>
      <c r="EL188" s="116"/>
      <c r="EV188" s="116"/>
      <c r="FF188" s="116"/>
      <c r="FP188" s="116"/>
      <c r="FZ188" s="116"/>
      <c r="GJ188" s="116"/>
      <c r="GT188" s="116"/>
      <c r="HD188" s="116"/>
      <c r="HN188" s="116"/>
      <c r="HX188" s="116"/>
      <c r="IH188" s="116"/>
      <c r="IR188" s="116"/>
    </row>
    <row xmlns:x14ac="http://schemas.microsoft.com/office/spreadsheetml/2009/9/ac" r="189" s="3" customFormat="true" x14ac:dyDescent="0.25">
      <c r="A189" s="371"/>
      <c r="B189" s="116"/>
      <c r="L189" s="116"/>
      <c r="V189" s="116"/>
      <c r="AF189" s="116"/>
      <c r="AP189" s="116"/>
      <c r="AZ189" s="116"/>
      <c r="BA189" s="116"/>
      <c r="BJ189" s="116"/>
      <c r="BK189" s="116"/>
      <c r="BT189" s="116"/>
      <c r="BU189" s="116"/>
      <c r="CD189" s="116"/>
      <c r="CN189" s="116"/>
      <c r="CX189" s="116"/>
      <c r="DH189" s="116"/>
      <c r="DR189" s="116"/>
      <c r="EB189" s="116"/>
      <c r="EL189" s="116"/>
      <c r="EV189" s="116"/>
      <c r="FF189" s="116"/>
      <c r="FP189" s="116"/>
      <c r="FZ189" s="116"/>
      <c r="GJ189" s="116"/>
      <c r="GT189" s="116"/>
      <c r="HD189" s="116"/>
      <c r="HN189" s="116"/>
      <c r="HX189" s="116"/>
      <c r="IH189" s="116"/>
      <c r="IR189" s="116"/>
    </row>
    <row xmlns:x14ac="http://schemas.microsoft.com/office/spreadsheetml/2009/9/ac" r="190" s="3" customFormat="true" x14ac:dyDescent="0.25">
      <c r="A190" s="371"/>
      <c r="B190" s="116"/>
      <c r="L190" s="116"/>
      <c r="V190" s="116"/>
      <c r="AF190" s="116"/>
      <c r="AP190" s="116"/>
      <c r="AZ190" s="116"/>
      <c r="BA190" s="116"/>
      <c r="BJ190" s="116"/>
      <c r="BK190" s="116"/>
      <c r="BT190" s="116"/>
      <c r="BU190" s="116"/>
      <c r="CD190" s="116"/>
      <c r="CN190" s="116"/>
      <c r="CX190" s="116"/>
      <c r="DH190" s="116"/>
      <c r="DR190" s="116"/>
      <c r="EB190" s="116"/>
      <c r="EL190" s="116"/>
      <c r="EV190" s="116"/>
      <c r="FF190" s="116"/>
      <c r="FP190" s="116"/>
      <c r="FZ190" s="116"/>
      <c r="GJ190" s="116"/>
      <c r="GT190" s="116"/>
      <c r="HD190" s="116"/>
      <c r="HN190" s="116"/>
      <c r="HX190" s="116"/>
      <c r="IH190" s="116"/>
      <c r="IR190" s="116"/>
    </row>
    <row xmlns:x14ac="http://schemas.microsoft.com/office/spreadsheetml/2009/9/ac" r="191" s="3" customFormat="true" x14ac:dyDescent="0.25">
      <c r="A191" s="371"/>
      <c r="B191" s="116"/>
      <c r="L191" s="116"/>
      <c r="V191" s="116"/>
      <c r="AF191" s="116"/>
      <c r="AP191" s="116"/>
      <c r="AZ191" s="116"/>
      <c r="BA191" s="116"/>
      <c r="BJ191" s="116"/>
      <c r="BK191" s="116"/>
      <c r="BT191" s="116"/>
      <c r="BU191" s="116"/>
      <c r="CD191" s="116"/>
      <c r="CN191" s="116"/>
      <c r="CX191" s="116"/>
      <c r="DH191" s="116"/>
      <c r="DR191" s="116"/>
      <c r="EB191" s="116"/>
      <c r="EL191" s="116"/>
      <c r="EV191" s="116"/>
      <c r="FF191" s="116"/>
      <c r="FP191" s="116"/>
      <c r="FZ191" s="116"/>
      <c r="GJ191" s="116"/>
      <c r="GT191" s="116"/>
      <c r="HD191" s="116"/>
      <c r="HN191" s="116"/>
      <c r="HX191" s="116"/>
      <c r="IH191" s="116"/>
      <c r="IR191" s="116"/>
    </row>
    <row xmlns:x14ac="http://schemas.microsoft.com/office/spreadsheetml/2009/9/ac" r="192" s="3" customFormat="true" x14ac:dyDescent="0.25">
      <c r="A192" s="371"/>
      <c r="B192" s="116"/>
      <c r="L192" s="116"/>
      <c r="V192" s="116"/>
      <c r="AF192" s="116"/>
      <c r="AP192" s="116"/>
      <c r="AZ192" s="116"/>
      <c r="BA192" s="116"/>
      <c r="BJ192" s="116"/>
      <c r="BK192" s="116"/>
      <c r="BT192" s="116"/>
      <c r="BU192" s="116"/>
      <c r="CD192" s="116"/>
      <c r="CN192" s="116"/>
      <c r="CX192" s="116"/>
      <c r="DH192" s="116"/>
      <c r="DR192" s="116"/>
      <c r="EB192" s="116"/>
      <c r="EL192" s="116"/>
      <c r="EV192" s="116"/>
      <c r="FF192" s="116"/>
      <c r="FP192" s="116"/>
      <c r="FZ192" s="116"/>
      <c r="GJ192" s="116"/>
      <c r="GT192" s="116"/>
      <c r="HD192" s="116"/>
      <c r="HN192" s="116"/>
      <c r="HX192" s="116"/>
      <c r="IH192" s="116"/>
      <c r="IR192" s="116"/>
    </row>
    <row xmlns:x14ac="http://schemas.microsoft.com/office/spreadsheetml/2009/9/ac" r="193" s="3" customFormat="true" x14ac:dyDescent="0.25">
      <c r="A193" s="371"/>
      <c r="B193" s="116"/>
      <c r="L193" s="116"/>
      <c r="V193" s="116"/>
      <c r="AF193" s="116"/>
      <c r="AP193" s="116"/>
      <c r="AZ193" s="116"/>
      <c r="BA193" s="116"/>
      <c r="BJ193" s="116"/>
      <c r="BK193" s="116"/>
      <c r="BT193" s="116"/>
      <c r="BU193" s="116"/>
      <c r="CD193" s="116"/>
      <c r="CN193" s="116"/>
      <c r="CX193" s="116"/>
      <c r="DH193" s="116"/>
      <c r="DR193" s="116"/>
      <c r="EB193" s="116"/>
      <c r="EL193" s="116"/>
      <c r="EV193" s="116"/>
      <c r="FF193" s="116"/>
      <c r="FP193" s="116"/>
      <c r="FZ193" s="116"/>
      <c r="GJ193" s="116"/>
      <c r="GT193" s="116"/>
      <c r="HD193" s="116"/>
      <c r="HN193" s="116"/>
      <c r="HX193" s="116"/>
      <c r="IH193" s="116"/>
      <c r="IR193" s="116"/>
    </row>
    <row xmlns:x14ac="http://schemas.microsoft.com/office/spreadsheetml/2009/9/ac" r="194" s="3" customFormat="true" x14ac:dyDescent="0.25">
      <c r="A194" s="371"/>
      <c r="B194" s="116"/>
      <c r="L194" s="116"/>
      <c r="V194" s="116"/>
      <c r="AF194" s="116"/>
      <c r="AP194" s="116"/>
      <c r="AZ194" s="116"/>
      <c r="BA194" s="116"/>
      <c r="BJ194" s="116"/>
      <c r="BK194" s="116"/>
      <c r="BT194" s="116"/>
      <c r="BU194" s="116"/>
      <c r="CD194" s="116"/>
      <c r="CN194" s="116"/>
      <c r="CX194" s="116"/>
      <c r="DH194" s="116"/>
      <c r="DR194" s="116"/>
      <c r="EB194" s="116"/>
      <c r="EL194" s="116"/>
      <c r="EV194" s="116"/>
      <c r="FF194" s="116"/>
      <c r="FP194" s="116"/>
      <c r="FZ194" s="116"/>
      <c r="GJ194" s="116"/>
      <c r="GT194" s="116"/>
      <c r="HD194" s="116"/>
      <c r="HN194" s="116"/>
      <c r="HX194" s="116"/>
      <c r="IH194" s="116"/>
      <c r="IR194" s="116"/>
    </row>
    <row xmlns:x14ac="http://schemas.microsoft.com/office/spreadsheetml/2009/9/ac" r="195" s="3" customFormat="true" x14ac:dyDescent="0.25">
      <c r="A195" s="371"/>
      <c r="B195" s="116"/>
      <c r="L195" s="116"/>
      <c r="V195" s="116"/>
      <c r="AF195" s="116"/>
      <c r="AP195" s="116"/>
      <c r="AZ195" s="116"/>
      <c r="BA195" s="116"/>
      <c r="BJ195" s="116"/>
      <c r="BK195" s="116"/>
      <c r="BT195" s="116"/>
      <c r="BU195" s="116"/>
      <c r="CD195" s="116"/>
      <c r="CN195" s="116"/>
      <c r="CX195" s="116"/>
      <c r="DH195" s="116"/>
      <c r="DR195" s="116"/>
      <c r="EB195" s="116"/>
      <c r="EL195" s="116"/>
      <c r="EV195" s="116"/>
      <c r="FF195" s="116"/>
      <c r="FP195" s="116"/>
      <c r="FZ195" s="116"/>
      <c r="GJ195" s="116"/>
      <c r="GT195" s="116"/>
      <c r="HD195" s="116"/>
      <c r="HN195" s="116"/>
      <c r="HX195" s="116"/>
      <c r="IH195" s="116"/>
      <c r="IR195" s="116"/>
    </row>
    <row xmlns:x14ac="http://schemas.microsoft.com/office/spreadsheetml/2009/9/ac" r="196" s="3" customFormat="true" x14ac:dyDescent="0.25">
      <c r="A196" s="371"/>
      <c r="B196" s="116"/>
      <c r="L196" s="116"/>
      <c r="V196" s="116"/>
      <c r="AF196" s="116"/>
      <c r="AP196" s="116"/>
      <c r="AZ196" s="116"/>
      <c r="BA196" s="116"/>
      <c r="BJ196" s="116"/>
      <c r="BK196" s="116"/>
      <c r="BT196" s="116"/>
      <c r="BU196" s="116"/>
      <c r="CD196" s="116"/>
      <c r="CN196" s="116"/>
      <c r="CX196" s="116"/>
      <c r="DH196" s="116"/>
      <c r="DR196" s="116"/>
      <c r="EB196" s="116"/>
      <c r="EL196" s="116"/>
      <c r="EV196" s="116"/>
      <c r="FF196" s="116"/>
      <c r="FP196" s="116"/>
      <c r="FZ196" s="116"/>
      <c r="GJ196" s="116"/>
      <c r="GT196" s="116"/>
      <c r="HD196" s="116"/>
      <c r="HN196" s="116"/>
      <c r="HX196" s="116"/>
      <c r="IH196" s="116"/>
      <c r="IR196" s="116"/>
    </row>
    <row xmlns:x14ac="http://schemas.microsoft.com/office/spreadsheetml/2009/9/ac" r="197" s="3" customFormat="true" x14ac:dyDescent="0.25">
      <c r="A197" s="371"/>
      <c r="B197" s="116"/>
      <c r="L197" s="116"/>
      <c r="V197" s="116"/>
      <c r="AF197" s="116"/>
      <c r="AP197" s="116"/>
      <c r="AZ197" s="116"/>
      <c r="BA197" s="116"/>
      <c r="BJ197" s="116"/>
      <c r="BK197" s="116"/>
      <c r="BT197" s="116"/>
      <c r="BU197" s="116"/>
      <c r="CD197" s="116"/>
      <c r="CN197" s="116"/>
      <c r="CX197" s="116"/>
      <c r="DH197" s="116"/>
      <c r="DR197" s="116"/>
      <c r="EB197" s="116"/>
      <c r="EL197" s="116"/>
      <c r="EV197" s="116"/>
      <c r="FF197" s="116"/>
      <c r="FP197" s="116"/>
      <c r="FZ197" s="116"/>
      <c r="GJ197" s="116"/>
      <c r="GT197" s="116"/>
      <c r="HD197" s="116"/>
      <c r="HN197" s="116"/>
      <c r="HX197" s="116"/>
      <c r="IH197" s="116"/>
      <c r="IR197" s="116"/>
    </row>
    <row xmlns:x14ac="http://schemas.microsoft.com/office/spreadsheetml/2009/9/ac" r="198" s="3" customFormat="true" x14ac:dyDescent="0.25">
      <c r="A198" s="371"/>
      <c r="B198" s="116"/>
      <c r="L198" s="116"/>
      <c r="V198" s="116"/>
      <c r="AF198" s="116"/>
      <c r="AP198" s="116"/>
      <c r="AZ198" s="116"/>
      <c r="BA198" s="116"/>
      <c r="BJ198" s="116"/>
      <c r="BK198" s="116"/>
      <c r="BT198" s="116"/>
      <c r="BU198" s="116"/>
      <c r="CD198" s="116"/>
      <c r="CN198" s="116"/>
      <c r="CX198" s="116"/>
      <c r="DH198" s="116"/>
      <c r="DR198" s="116"/>
      <c r="EB198" s="116"/>
      <c r="EL198" s="116"/>
      <c r="EV198" s="116"/>
      <c r="FF198" s="116"/>
      <c r="FP198" s="116"/>
      <c r="FZ198" s="116"/>
      <c r="GJ198" s="116"/>
      <c r="GT198" s="116"/>
      <c r="HD198" s="116"/>
      <c r="HN198" s="116"/>
      <c r="HX198" s="116"/>
      <c r="IH198" s="116"/>
      <c r="IR198" s="116"/>
    </row>
    <row xmlns:x14ac="http://schemas.microsoft.com/office/spreadsheetml/2009/9/ac" r="199" s="3" customFormat="true" x14ac:dyDescent="0.25">
      <c r="A199" s="371"/>
      <c r="B199" s="116"/>
      <c r="L199" s="116"/>
      <c r="V199" s="116"/>
      <c r="AF199" s="116"/>
      <c r="AP199" s="116"/>
      <c r="AZ199" s="116"/>
      <c r="BA199" s="116"/>
      <c r="BJ199" s="116"/>
      <c r="BK199" s="116"/>
      <c r="BT199" s="116"/>
      <c r="BU199" s="116"/>
      <c r="CD199" s="116"/>
      <c r="CN199" s="116"/>
      <c r="CX199" s="116"/>
      <c r="DH199" s="116"/>
      <c r="DR199" s="116"/>
      <c r="EB199" s="116"/>
      <c r="EL199" s="116"/>
      <c r="EV199" s="116"/>
      <c r="FF199" s="116"/>
      <c r="FP199" s="116"/>
      <c r="FZ199" s="116"/>
      <c r="GJ199" s="116"/>
      <c r="GT199" s="116"/>
      <c r="HD199" s="116"/>
      <c r="HN199" s="116"/>
      <c r="HX199" s="116"/>
      <c r="IH199" s="116"/>
      <c r="IR199" s="116"/>
    </row>
    <row xmlns:x14ac="http://schemas.microsoft.com/office/spreadsheetml/2009/9/ac" r="200" s="3" customFormat="true" x14ac:dyDescent="0.25">
      <c r="A200" s="371"/>
      <c r="B200" s="116"/>
      <c r="L200" s="116"/>
      <c r="V200" s="116"/>
      <c r="AF200" s="116"/>
      <c r="AP200" s="116"/>
      <c r="AZ200" s="116"/>
      <c r="BA200" s="116"/>
      <c r="BJ200" s="116"/>
      <c r="BK200" s="116"/>
      <c r="BT200" s="116"/>
      <c r="BU200" s="116"/>
      <c r="CD200" s="116"/>
      <c r="CN200" s="116"/>
      <c r="CX200" s="116"/>
      <c r="DH200" s="116"/>
      <c r="DR200" s="116"/>
      <c r="EB200" s="116"/>
      <c r="EL200" s="116"/>
      <c r="EV200" s="116"/>
      <c r="FF200" s="116"/>
      <c r="FP200" s="116"/>
      <c r="FZ200" s="116"/>
      <c r="GJ200" s="116"/>
      <c r="GT200" s="116"/>
      <c r="HD200" s="116"/>
      <c r="HN200" s="116"/>
      <c r="HX200" s="116"/>
      <c r="IH200" s="116"/>
      <c r="IR200" s="116"/>
    </row>
    <row xmlns:x14ac="http://schemas.microsoft.com/office/spreadsheetml/2009/9/ac" r="201" s="3" customFormat="true" x14ac:dyDescent="0.25">
      <c r="A201" s="371"/>
      <c r="B201" s="116"/>
      <c r="L201" s="116"/>
      <c r="V201" s="116"/>
      <c r="AF201" s="116"/>
      <c r="AP201" s="116"/>
      <c r="AZ201" s="116"/>
      <c r="BA201" s="116"/>
      <c r="BJ201" s="116"/>
      <c r="BK201" s="116"/>
      <c r="BT201" s="116"/>
      <c r="BU201" s="116"/>
      <c r="CD201" s="116"/>
      <c r="CN201" s="116"/>
      <c r="CX201" s="116"/>
      <c r="DH201" s="116"/>
      <c r="DR201" s="116"/>
      <c r="EB201" s="116"/>
      <c r="EL201" s="116"/>
      <c r="EV201" s="116"/>
      <c r="FF201" s="116"/>
      <c r="FP201" s="116"/>
      <c r="FZ201" s="116"/>
      <c r="GJ201" s="116"/>
      <c r="GT201" s="116"/>
      <c r="HD201" s="116"/>
      <c r="HN201" s="116"/>
      <c r="HX201" s="116"/>
      <c r="IH201" s="116"/>
      <c r="IR201" s="116"/>
    </row>
    <row xmlns:x14ac="http://schemas.microsoft.com/office/spreadsheetml/2009/9/ac" r="202" s="3" customFormat="true" x14ac:dyDescent="0.25">
      <c r="A202" s="371"/>
      <c r="B202" s="116"/>
      <c r="L202" s="116"/>
      <c r="V202" s="116"/>
      <c r="AF202" s="116"/>
      <c r="AP202" s="116"/>
      <c r="AZ202" s="116"/>
      <c r="BA202" s="116"/>
      <c r="BJ202" s="116"/>
      <c r="BK202" s="116"/>
      <c r="BT202" s="116"/>
      <c r="BU202" s="116"/>
      <c r="CD202" s="116"/>
      <c r="CN202" s="116"/>
      <c r="CX202" s="116"/>
      <c r="DH202" s="116"/>
      <c r="DR202" s="116"/>
      <c r="EB202" s="116"/>
      <c r="EL202" s="116"/>
      <c r="EV202" s="116"/>
      <c r="FF202" s="116"/>
      <c r="FP202" s="116"/>
      <c r="FZ202" s="116"/>
      <c r="GJ202" s="116"/>
      <c r="GT202" s="116"/>
      <c r="HD202" s="116"/>
      <c r="HN202" s="116"/>
      <c r="HX202" s="116"/>
      <c r="IH202" s="116"/>
      <c r="IR202" s="116"/>
    </row>
    <row xmlns:x14ac="http://schemas.microsoft.com/office/spreadsheetml/2009/9/ac" r="203" s="3" customFormat="true" x14ac:dyDescent="0.25">
      <c r="A203" s="371"/>
      <c r="B203" s="116"/>
      <c r="L203" s="116"/>
      <c r="V203" s="116"/>
      <c r="AF203" s="116"/>
      <c r="AP203" s="116"/>
      <c r="AZ203" s="116"/>
      <c r="BA203" s="116"/>
      <c r="BJ203" s="116"/>
      <c r="BK203" s="116"/>
      <c r="BT203" s="116"/>
      <c r="BU203" s="116"/>
      <c r="CD203" s="116"/>
      <c r="CN203" s="116"/>
      <c r="CX203" s="116"/>
      <c r="DH203" s="116"/>
      <c r="DR203" s="116"/>
      <c r="EB203" s="116"/>
      <c r="EL203" s="116"/>
      <c r="EV203" s="116"/>
      <c r="FF203" s="116"/>
      <c r="FP203" s="116"/>
      <c r="FZ203" s="116"/>
      <c r="GJ203" s="116"/>
      <c r="GT203" s="116"/>
      <c r="HD203" s="116"/>
      <c r="HN203" s="116"/>
      <c r="HX203" s="116"/>
      <c r="IH203" s="116"/>
      <c r="IR203" s="116"/>
    </row>
    <row xmlns:x14ac="http://schemas.microsoft.com/office/spreadsheetml/2009/9/ac" r="204" s="3" customFormat="true" x14ac:dyDescent="0.25">
      <c r="A204" s="371"/>
      <c r="B204" s="116"/>
      <c r="L204" s="116"/>
      <c r="V204" s="116"/>
      <c r="AF204" s="116"/>
      <c r="AP204" s="116"/>
      <c r="AZ204" s="116"/>
      <c r="BA204" s="116"/>
      <c r="BJ204" s="116"/>
      <c r="BK204" s="116"/>
      <c r="BT204" s="116"/>
      <c r="BU204" s="116"/>
      <c r="CD204" s="116"/>
      <c r="CN204" s="116"/>
      <c r="CX204" s="116"/>
      <c r="DH204" s="116"/>
      <c r="DR204" s="116"/>
      <c r="EB204" s="116"/>
      <c r="EL204" s="116"/>
      <c r="EV204" s="116"/>
      <c r="FF204" s="116"/>
      <c r="FP204" s="116"/>
      <c r="FZ204" s="116"/>
      <c r="GJ204" s="116"/>
      <c r="GT204" s="116"/>
      <c r="HD204" s="116"/>
      <c r="HN204" s="116"/>
      <c r="HX204" s="116"/>
      <c r="IH204" s="116"/>
      <c r="IR204" s="116"/>
    </row>
    <row xmlns:x14ac="http://schemas.microsoft.com/office/spreadsheetml/2009/9/ac" r="205" s="3" customFormat="true" x14ac:dyDescent="0.25">
      <c r="A205" s="371"/>
      <c r="B205" s="116"/>
      <c r="L205" s="116"/>
      <c r="V205" s="116"/>
      <c r="AF205" s="116"/>
      <c r="AP205" s="116"/>
      <c r="AZ205" s="116"/>
      <c r="BA205" s="116"/>
      <c r="BJ205" s="116"/>
      <c r="BK205" s="116"/>
      <c r="BT205" s="116"/>
      <c r="BU205" s="116"/>
      <c r="CD205" s="116"/>
      <c r="CN205" s="116"/>
      <c r="CX205" s="116"/>
      <c r="DH205" s="116"/>
      <c r="DR205" s="116"/>
      <c r="EB205" s="116"/>
      <c r="EL205" s="116"/>
      <c r="EV205" s="116"/>
      <c r="FF205" s="116"/>
      <c r="FP205" s="116"/>
      <c r="FZ205" s="116"/>
      <c r="GJ205" s="116"/>
      <c r="GT205" s="116"/>
      <c r="HD205" s="116"/>
      <c r="HN205" s="116"/>
      <c r="HX205" s="116"/>
      <c r="IH205" s="116"/>
      <c r="IR205" s="116"/>
    </row>
    <row xmlns:x14ac="http://schemas.microsoft.com/office/spreadsheetml/2009/9/ac" r="206" s="3" customFormat="true" x14ac:dyDescent="0.25">
      <c r="A206" s="371"/>
      <c r="B206" s="116"/>
      <c r="L206" s="116"/>
      <c r="V206" s="116"/>
      <c r="AF206" s="116"/>
      <c r="AP206" s="116"/>
      <c r="AZ206" s="116"/>
      <c r="BA206" s="116"/>
      <c r="BJ206" s="116"/>
      <c r="BK206" s="116"/>
      <c r="BT206" s="116"/>
      <c r="BU206" s="116"/>
      <c r="CD206" s="116"/>
      <c r="CN206" s="116"/>
      <c r="CX206" s="116"/>
      <c r="DH206" s="116"/>
      <c r="DR206" s="116"/>
      <c r="EB206" s="116"/>
      <c r="EL206" s="116"/>
      <c r="EV206" s="116"/>
      <c r="FF206" s="116"/>
      <c r="FP206" s="116"/>
      <c r="FZ206" s="116"/>
      <c r="GJ206" s="116"/>
      <c r="GT206" s="116"/>
      <c r="HD206" s="116"/>
      <c r="HN206" s="116"/>
      <c r="HX206" s="116"/>
      <c r="IH206" s="116"/>
      <c r="IR206" s="116"/>
    </row>
    <row xmlns:x14ac="http://schemas.microsoft.com/office/spreadsheetml/2009/9/ac" r="207" s="3" customFormat="true" x14ac:dyDescent="0.25">
      <c r="A207" s="371"/>
      <c r="B207" s="116"/>
      <c r="L207" s="116"/>
      <c r="V207" s="116"/>
      <c r="AF207" s="116"/>
      <c r="AP207" s="116"/>
      <c r="AZ207" s="116"/>
      <c r="BA207" s="116"/>
      <c r="BJ207" s="116"/>
      <c r="BK207" s="116"/>
      <c r="BT207" s="116"/>
      <c r="BU207" s="116"/>
      <c r="CD207" s="116"/>
      <c r="CN207" s="116"/>
      <c r="CX207" s="116"/>
      <c r="DH207" s="116"/>
      <c r="DR207" s="116"/>
      <c r="EB207" s="116"/>
      <c r="EL207" s="116"/>
      <c r="EV207" s="116"/>
      <c r="FF207" s="116"/>
      <c r="FP207" s="116"/>
      <c r="FZ207" s="116"/>
      <c r="GJ207" s="116"/>
      <c r="GT207" s="116"/>
      <c r="HD207" s="116"/>
      <c r="HN207" s="116"/>
      <c r="HX207" s="116"/>
      <c r="IH207" s="116"/>
      <c r="IR207" s="116"/>
    </row>
    <row xmlns:x14ac="http://schemas.microsoft.com/office/spreadsheetml/2009/9/ac" r="208" s="3" customFormat="true" x14ac:dyDescent="0.25">
      <c r="A208" s="371"/>
      <c r="B208" s="116"/>
      <c r="L208" s="116"/>
      <c r="V208" s="116"/>
      <c r="AF208" s="116"/>
      <c r="AP208" s="116"/>
      <c r="AZ208" s="116"/>
      <c r="BA208" s="116"/>
      <c r="BJ208" s="116"/>
      <c r="BK208" s="116"/>
      <c r="BT208" s="116"/>
      <c r="BU208" s="116"/>
      <c r="CD208" s="116"/>
      <c r="CN208" s="116"/>
      <c r="CX208" s="116"/>
      <c r="DH208" s="116"/>
      <c r="DR208" s="116"/>
      <c r="EB208" s="116"/>
      <c r="EL208" s="116"/>
      <c r="EV208" s="116"/>
      <c r="FF208" s="116"/>
      <c r="FP208" s="116"/>
      <c r="FZ208" s="116"/>
      <c r="GJ208" s="116"/>
      <c r="GT208" s="116"/>
      <c r="HD208" s="116"/>
      <c r="HN208" s="116"/>
      <c r="HX208" s="116"/>
      <c r="IH208" s="116"/>
      <c r="IR208" s="116"/>
    </row>
    <row xmlns:x14ac="http://schemas.microsoft.com/office/spreadsheetml/2009/9/ac" r="209" s="3" customFormat="true" x14ac:dyDescent="0.25">
      <c r="A209" s="371"/>
      <c r="B209" s="116"/>
      <c r="L209" s="116"/>
      <c r="V209" s="116"/>
      <c r="AF209" s="116"/>
      <c r="AP209" s="116"/>
      <c r="AZ209" s="116"/>
      <c r="BA209" s="116"/>
      <c r="BJ209" s="116"/>
      <c r="BK209" s="116"/>
      <c r="BT209" s="116"/>
      <c r="BU209" s="116"/>
      <c r="CD209" s="116"/>
      <c r="CN209" s="116"/>
      <c r="CX209" s="116"/>
      <c r="DH209" s="116"/>
      <c r="DR209" s="116"/>
      <c r="EB209" s="116"/>
      <c r="EL209" s="116"/>
      <c r="EV209" s="116"/>
      <c r="FF209" s="116"/>
      <c r="FP209" s="116"/>
      <c r="FZ209" s="116"/>
      <c r="GJ209" s="116"/>
      <c r="GT209" s="116"/>
      <c r="HD209" s="116"/>
      <c r="HN209" s="116"/>
      <c r="HX209" s="116"/>
      <c r="IH209" s="116"/>
      <c r="IR209" s="116"/>
    </row>
    <row xmlns:x14ac="http://schemas.microsoft.com/office/spreadsheetml/2009/9/ac" r="210" s="3" customFormat="true" x14ac:dyDescent="0.25">
      <c r="A210" s="371"/>
      <c r="B210" s="116"/>
      <c r="L210" s="116"/>
      <c r="V210" s="116"/>
      <c r="AF210" s="116"/>
      <c r="AP210" s="116"/>
      <c r="AZ210" s="116"/>
      <c r="BA210" s="116"/>
      <c r="BJ210" s="116"/>
      <c r="BK210" s="116"/>
      <c r="BT210" s="116"/>
      <c r="BU210" s="116"/>
      <c r="CD210" s="116"/>
      <c r="CN210" s="116"/>
      <c r="CX210" s="116"/>
      <c r="DH210" s="116"/>
      <c r="DR210" s="116"/>
      <c r="EB210" s="116"/>
      <c r="EL210" s="116"/>
      <c r="EV210" s="116"/>
      <c r="FF210" s="116"/>
      <c r="FP210" s="116"/>
      <c r="FZ210" s="116"/>
      <c r="GJ210" s="116"/>
      <c r="GT210" s="116"/>
      <c r="HD210" s="116"/>
      <c r="HN210" s="116"/>
      <c r="HX210" s="116"/>
      <c r="IH210" s="116"/>
      <c r="IR210" s="116"/>
    </row>
    <row xmlns:x14ac="http://schemas.microsoft.com/office/spreadsheetml/2009/9/ac" r="211" s="3" customFormat="true" x14ac:dyDescent="0.25">
      <c r="A211" s="371"/>
      <c r="B211" s="116"/>
      <c r="L211" s="116"/>
      <c r="V211" s="116"/>
      <c r="AF211" s="116"/>
      <c r="AP211" s="116"/>
      <c r="AZ211" s="116"/>
      <c r="BA211" s="116"/>
      <c r="BJ211" s="116"/>
      <c r="BK211" s="116"/>
      <c r="BT211" s="116"/>
      <c r="BU211" s="116"/>
      <c r="CD211" s="116"/>
      <c r="CN211" s="116"/>
      <c r="CX211" s="116"/>
      <c r="DH211" s="116"/>
      <c r="DR211" s="116"/>
      <c r="EB211" s="116"/>
      <c r="EL211" s="116"/>
      <c r="EV211" s="116"/>
      <c r="FF211" s="116"/>
      <c r="FP211" s="116"/>
      <c r="FZ211" s="116"/>
      <c r="GJ211" s="116"/>
      <c r="GT211" s="116"/>
      <c r="HD211" s="116"/>
      <c r="HN211" s="116"/>
      <c r="HX211" s="116"/>
      <c r="IH211" s="116"/>
      <c r="IR211" s="116"/>
    </row>
    <row xmlns:x14ac="http://schemas.microsoft.com/office/spreadsheetml/2009/9/ac" r="212" s="3" customFormat="true" x14ac:dyDescent="0.25">
      <c r="A212" s="371"/>
      <c r="B212" s="116"/>
      <c r="L212" s="116"/>
      <c r="V212" s="116"/>
      <c r="AF212" s="116"/>
      <c r="AP212" s="116"/>
      <c r="AZ212" s="116"/>
      <c r="BA212" s="116"/>
      <c r="BJ212" s="116"/>
      <c r="BK212" s="116"/>
      <c r="BT212" s="116"/>
      <c r="BU212" s="116"/>
      <c r="CD212" s="116"/>
      <c r="CN212" s="116"/>
      <c r="CX212" s="116"/>
      <c r="DH212" s="116"/>
      <c r="DR212" s="116"/>
      <c r="EB212" s="116"/>
      <c r="EL212" s="116"/>
      <c r="EV212" s="116"/>
      <c r="FF212" s="116"/>
      <c r="FP212" s="116"/>
      <c r="FZ212" s="116"/>
      <c r="GJ212" s="116"/>
      <c r="GT212" s="116"/>
      <c r="HD212" s="116"/>
      <c r="HN212" s="116"/>
      <c r="HX212" s="116"/>
      <c r="IH212" s="116"/>
      <c r="IR212" s="116"/>
    </row>
    <row xmlns:x14ac="http://schemas.microsoft.com/office/spreadsheetml/2009/9/ac" r="213" s="3" customFormat="true" x14ac:dyDescent="0.25">
      <c r="A213" s="371"/>
      <c r="B213" s="116"/>
      <c r="L213" s="116"/>
      <c r="V213" s="116"/>
      <c r="AF213" s="116"/>
      <c r="AP213" s="116"/>
      <c r="AZ213" s="116"/>
      <c r="BA213" s="116"/>
      <c r="BJ213" s="116"/>
      <c r="BK213" s="116"/>
      <c r="BT213" s="116"/>
      <c r="BU213" s="116"/>
      <c r="CD213" s="116"/>
      <c r="CN213" s="116"/>
      <c r="CX213" s="116"/>
      <c r="DH213" s="116"/>
      <c r="DR213" s="116"/>
      <c r="EB213" s="116"/>
      <c r="EL213" s="116"/>
      <c r="EV213" s="116"/>
      <c r="FF213" s="116"/>
      <c r="FP213" s="116"/>
      <c r="FZ213" s="116"/>
      <c r="GJ213" s="116"/>
      <c r="GT213" s="116"/>
      <c r="HD213" s="116"/>
      <c r="HN213" s="116"/>
      <c r="HX213" s="116"/>
      <c r="IH213" s="116"/>
      <c r="IR213" s="116"/>
    </row>
    <row xmlns:x14ac="http://schemas.microsoft.com/office/spreadsheetml/2009/9/ac" r="214" s="3" customFormat="true" x14ac:dyDescent="0.25">
      <c r="A214" s="371"/>
      <c r="B214" s="116"/>
      <c r="L214" s="116"/>
      <c r="V214" s="116"/>
      <c r="AF214" s="116"/>
      <c r="AP214" s="116"/>
      <c r="AZ214" s="116"/>
      <c r="BA214" s="116"/>
      <c r="BJ214" s="116"/>
      <c r="BK214" s="116"/>
      <c r="BT214" s="116"/>
      <c r="BU214" s="116"/>
      <c r="CD214" s="116"/>
      <c r="CN214" s="116"/>
      <c r="CX214" s="116"/>
      <c r="DH214" s="116"/>
      <c r="DR214" s="116"/>
      <c r="EB214" s="116"/>
      <c r="EL214" s="116"/>
      <c r="EV214" s="116"/>
      <c r="FF214" s="116"/>
      <c r="FP214" s="116"/>
      <c r="FZ214" s="116"/>
      <c r="GJ214" s="116"/>
      <c r="GT214" s="116"/>
      <c r="HD214" s="116"/>
      <c r="HN214" s="116"/>
      <c r="HX214" s="116"/>
      <c r="IH214" s="116"/>
      <c r="IR214" s="116"/>
    </row>
    <row xmlns:x14ac="http://schemas.microsoft.com/office/spreadsheetml/2009/9/ac" r="215" s="3" customFormat="true" x14ac:dyDescent="0.25">
      <c r="A215" s="371"/>
      <c r="B215" s="116"/>
      <c r="L215" s="116"/>
      <c r="V215" s="116"/>
      <c r="AF215" s="116"/>
      <c r="AP215" s="116"/>
      <c r="AZ215" s="116"/>
      <c r="BA215" s="116"/>
      <c r="BJ215" s="116"/>
      <c r="BK215" s="116"/>
      <c r="BT215" s="116"/>
      <c r="BU215" s="116"/>
      <c r="CD215" s="116"/>
      <c r="CN215" s="116"/>
      <c r="CX215" s="116"/>
      <c r="DH215" s="116"/>
      <c r="DR215" s="116"/>
      <c r="EB215" s="116"/>
      <c r="EL215" s="116"/>
      <c r="EV215" s="116"/>
      <c r="FF215" s="116"/>
      <c r="FP215" s="116"/>
      <c r="FZ215" s="116"/>
      <c r="GJ215" s="116"/>
      <c r="GT215" s="116"/>
      <c r="HD215" s="116"/>
      <c r="HN215" s="116"/>
      <c r="HX215" s="116"/>
      <c r="IH215" s="116"/>
      <c r="IR215" s="116"/>
    </row>
    <row xmlns:x14ac="http://schemas.microsoft.com/office/spreadsheetml/2009/9/ac" r="216" s="3" customFormat="true" x14ac:dyDescent="0.25">
      <c r="A216" s="371"/>
      <c r="B216" s="116"/>
      <c r="L216" s="116"/>
      <c r="V216" s="116"/>
      <c r="AF216" s="116"/>
      <c r="AP216" s="116"/>
      <c r="AZ216" s="116"/>
      <c r="BA216" s="116"/>
      <c r="BJ216" s="116"/>
      <c r="BK216" s="116"/>
      <c r="BT216" s="116"/>
      <c r="BU216" s="116"/>
      <c r="CD216" s="116"/>
      <c r="CN216" s="116"/>
      <c r="CX216" s="116"/>
      <c r="DH216" s="116"/>
      <c r="DR216" s="116"/>
      <c r="EB216" s="116"/>
      <c r="EL216" s="116"/>
      <c r="EV216" s="116"/>
      <c r="FF216" s="116"/>
      <c r="FP216" s="116"/>
      <c r="FZ216" s="116"/>
      <c r="GJ216" s="116"/>
      <c r="GT216" s="116"/>
      <c r="HD216" s="116"/>
      <c r="HN216" s="116"/>
      <c r="HX216" s="116"/>
      <c r="IH216" s="116"/>
      <c r="IR216" s="116"/>
    </row>
    <row xmlns:x14ac="http://schemas.microsoft.com/office/spreadsheetml/2009/9/ac" r="217" s="3" customFormat="true" x14ac:dyDescent="0.25">
      <c r="A217" s="371"/>
      <c r="B217" s="116"/>
      <c r="L217" s="116"/>
      <c r="V217" s="116"/>
      <c r="AF217" s="116"/>
      <c r="AP217" s="116"/>
      <c r="AZ217" s="116"/>
      <c r="BA217" s="116"/>
      <c r="BJ217" s="116"/>
      <c r="BK217" s="116"/>
      <c r="BT217" s="116"/>
      <c r="BU217" s="116"/>
      <c r="CD217" s="116"/>
      <c r="CN217" s="116"/>
      <c r="CX217" s="116"/>
      <c r="DH217" s="116"/>
      <c r="DR217" s="116"/>
      <c r="EB217" s="116"/>
      <c r="EL217" s="116"/>
      <c r="EV217" s="116"/>
      <c r="FF217" s="116"/>
      <c r="FP217" s="116"/>
      <c r="FZ217" s="116"/>
      <c r="GJ217" s="116"/>
      <c r="GT217" s="116"/>
      <c r="HD217" s="116"/>
      <c r="HN217" s="116"/>
      <c r="HX217" s="116"/>
      <c r="IH217" s="116"/>
      <c r="IR217" s="116"/>
    </row>
    <row xmlns:x14ac="http://schemas.microsoft.com/office/spreadsheetml/2009/9/ac" r="218" s="3" customFormat="true" x14ac:dyDescent="0.25">
      <c r="A218" s="371"/>
      <c r="B218" s="116"/>
      <c r="L218" s="116"/>
      <c r="V218" s="116"/>
      <c r="AF218" s="116"/>
      <c r="AP218" s="116"/>
      <c r="AZ218" s="116"/>
      <c r="BA218" s="116"/>
      <c r="BJ218" s="116"/>
      <c r="BK218" s="116"/>
      <c r="BT218" s="116"/>
      <c r="BU218" s="116"/>
      <c r="CD218" s="116"/>
      <c r="CN218" s="116"/>
      <c r="CX218" s="116"/>
      <c r="DH218" s="116"/>
      <c r="DR218" s="116"/>
      <c r="EB218" s="116"/>
      <c r="EL218" s="116"/>
      <c r="EV218" s="116"/>
      <c r="FF218" s="116"/>
      <c r="FP218" s="116"/>
      <c r="FZ218" s="116"/>
      <c r="GJ218" s="116"/>
      <c r="GT218" s="116"/>
      <c r="HD218" s="116"/>
      <c r="HN218" s="116"/>
      <c r="HX218" s="116"/>
      <c r="IH218" s="116"/>
      <c r="IR218" s="116"/>
    </row>
    <row xmlns:x14ac="http://schemas.microsoft.com/office/spreadsheetml/2009/9/ac" r="219" s="3" customFormat="true" x14ac:dyDescent="0.25">
      <c r="A219" s="371"/>
      <c r="B219" s="116"/>
      <c r="L219" s="116"/>
      <c r="V219" s="116"/>
      <c r="AF219" s="116"/>
      <c r="AP219" s="116"/>
      <c r="AZ219" s="116"/>
      <c r="BA219" s="116"/>
      <c r="BJ219" s="116"/>
      <c r="BK219" s="116"/>
      <c r="BT219" s="116"/>
      <c r="BU219" s="116"/>
      <c r="CD219" s="116"/>
      <c r="CN219" s="116"/>
      <c r="CX219" s="116"/>
      <c r="DH219" s="116"/>
      <c r="DR219" s="116"/>
      <c r="EB219" s="116"/>
      <c r="EL219" s="116"/>
      <c r="EV219" s="116"/>
      <c r="FF219" s="116"/>
      <c r="FP219" s="116"/>
      <c r="FZ219" s="116"/>
      <c r="GJ219" s="116"/>
      <c r="GT219" s="116"/>
      <c r="HD219" s="116"/>
      <c r="HN219" s="116"/>
      <c r="HX219" s="116"/>
      <c r="IH219" s="116"/>
      <c r="IR219" s="116"/>
    </row>
    <row xmlns:x14ac="http://schemas.microsoft.com/office/spreadsheetml/2009/9/ac" r="220" s="3" customFormat="true" x14ac:dyDescent="0.25">
      <c r="A220" s="371"/>
      <c r="B220" s="116"/>
      <c r="L220" s="116"/>
      <c r="V220" s="116"/>
      <c r="AF220" s="116"/>
      <c r="AP220" s="116"/>
      <c r="AZ220" s="116"/>
      <c r="BA220" s="116"/>
      <c r="BJ220" s="116"/>
      <c r="BK220" s="116"/>
      <c r="BT220" s="116"/>
      <c r="BU220" s="116"/>
      <c r="CD220" s="116"/>
      <c r="CN220" s="116"/>
      <c r="CX220" s="116"/>
      <c r="DH220" s="116"/>
      <c r="DR220" s="116"/>
      <c r="EB220" s="116"/>
      <c r="EL220" s="116"/>
      <c r="EV220" s="116"/>
      <c r="FF220" s="116"/>
      <c r="FP220" s="116"/>
      <c r="FZ220" s="116"/>
      <c r="GJ220" s="116"/>
      <c r="GT220" s="116"/>
      <c r="HD220" s="116"/>
      <c r="HN220" s="116"/>
      <c r="HX220" s="116"/>
      <c r="IH220" s="116"/>
      <c r="IR220" s="116"/>
    </row>
    <row xmlns:x14ac="http://schemas.microsoft.com/office/spreadsheetml/2009/9/ac" r="221" s="3" customFormat="true" x14ac:dyDescent="0.25">
      <c r="A221" s="371"/>
      <c r="B221" s="116"/>
      <c r="L221" s="116"/>
      <c r="V221" s="116"/>
      <c r="AF221" s="116"/>
      <c r="AP221" s="116"/>
      <c r="AZ221" s="116"/>
      <c r="BA221" s="116"/>
      <c r="BJ221" s="116"/>
      <c r="BK221" s="116"/>
      <c r="BT221" s="116"/>
      <c r="BU221" s="116"/>
      <c r="CD221" s="116"/>
      <c r="CN221" s="116"/>
      <c r="CX221" s="116"/>
      <c r="DH221" s="116"/>
      <c r="DR221" s="116"/>
      <c r="EB221" s="116"/>
      <c r="EL221" s="116"/>
      <c r="EV221" s="116"/>
      <c r="FF221" s="116"/>
      <c r="FP221" s="116"/>
      <c r="FZ221" s="116"/>
      <c r="GJ221" s="116"/>
      <c r="GT221" s="116"/>
      <c r="HD221" s="116"/>
      <c r="HN221" s="116"/>
      <c r="HX221" s="116"/>
      <c r="IH221" s="116"/>
      <c r="IR221" s="116"/>
    </row>
    <row xmlns:x14ac="http://schemas.microsoft.com/office/spreadsheetml/2009/9/ac" r="222" s="3" customFormat="true" x14ac:dyDescent="0.25">
      <c r="A222" s="371"/>
      <c r="B222" s="116"/>
      <c r="L222" s="116"/>
      <c r="V222" s="116"/>
      <c r="AF222" s="116"/>
      <c r="AP222" s="116"/>
      <c r="AZ222" s="116"/>
      <c r="BA222" s="116"/>
      <c r="BJ222" s="116"/>
      <c r="BK222" s="116"/>
      <c r="BT222" s="116"/>
      <c r="BU222" s="116"/>
      <c r="CD222" s="116"/>
      <c r="CN222" s="116"/>
      <c r="CX222" s="116"/>
      <c r="DH222" s="116"/>
      <c r="DR222" s="116"/>
      <c r="EB222" s="116"/>
      <c r="EL222" s="116"/>
      <c r="EV222" s="116"/>
      <c r="FF222" s="116"/>
      <c r="FP222" s="116"/>
      <c r="FZ222" s="116"/>
      <c r="GJ222" s="116"/>
      <c r="GT222" s="116"/>
      <c r="HD222" s="116"/>
      <c r="HN222" s="116"/>
      <c r="HX222" s="116"/>
      <c r="IH222" s="116"/>
      <c r="IR222" s="116"/>
    </row>
    <row xmlns:x14ac="http://schemas.microsoft.com/office/spreadsheetml/2009/9/ac" r="223" s="3" customFormat="true" x14ac:dyDescent="0.25">
      <c r="A223" s="371"/>
      <c r="B223" s="116"/>
      <c r="L223" s="116"/>
      <c r="V223" s="116"/>
      <c r="AF223" s="116"/>
      <c r="AP223" s="116"/>
      <c r="AZ223" s="116"/>
      <c r="BA223" s="116"/>
      <c r="BJ223" s="116"/>
      <c r="BK223" s="116"/>
      <c r="BT223" s="116"/>
      <c r="BU223" s="116"/>
      <c r="CD223" s="116"/>
      <c r="CN223" s="116"/>
      <c r="CX223" s="116"/>
      <c r="DH223" s="116"/>
      <c r="DR223" s="116"/>
      <c r="EB223" s="116"/>
      <c r="EL223" s="116"/>
      <c r="EV223" s="116"/>
      <c r="FF223" s="116"/>
      <c r="FP223" s="116"/>
      <c r="FZ223" s="116"/>
      <c r="GJ223" s="116"/>
      <c r="GT223" s="116"/>
      <c r="HD223" s="116"/>
      <c r="HN223" s="116"/>
      <c r="HX223" s="116"/>
      <c r="IH223" s="116"/>
      <c r="IR223" s="116"/>
    </row>
    <row xmlns:x14ac="http://schemas.microsoft.com/office/spreadsheetml/2009/9/ac" r="224" s="3" customFormat="true" x14ac:dyDescent="0.25">
      <c r="A224" s="371"/>
      <c r="B224" s="116"/>
      <c r="L224" s="116"/>
      <c r="V224" s="116"/>
      <c r="AF224" s="116"/>
      <c r="AP224" s="116"/>
      <c r="AZ224" s="116"/>
      <c r="BA224" s="116"/>
      <c r="BJ224" s="116"/>
      <c r="BK224" s="116"/>
      <c r="BT224" s="116"/>
      <c r="BU224" s="116"/>
      <c r="CD224" s="116"/>
      <c r="CN224" s="116"/>
      <c r="CX224" s="116"/>
      <c r="DH224" s="116"/>
      <c r="DR224" s="116"/>
      <c r="EB224" s="116"/>
      <c r="EL224" s="116"/>
      <c r="EV224" s="116"/>
      <c r="FF224" s="116"/>
      <c r="FP224" s="116"/>
      <c r="FZ224" s="116"/>
      <c r="GJ224" s="116"/>
      <c r="GT224" s="116"/>
      <c r="HD224" s="116"/>
      <c r="HN224" s="116"/>
      <c r="HX224" s="116"/>
      <c r="IH224" s="116"/>
      <c r="IR224" s="116"/>
    </row>
    <row xmlns:x14ac="http://schemas.microsoft.com/office/spreadsheetml/2009/9/ac" r="225" s="3" customFormat="true" x14ac:dyDescent="0.25">
      <c r="A225" s="371"/>
      <c r="B225" s="116"/>
      <c r="L225" s="116"/>
      <c r="V225" s="116"/>
      <c r="AF225" s="116"/>
      <c r="AP225" s="116"/>
      <c r="AZ225" s="116"/>
      <c r="BA225" s="116"/>
      <c r="BJ225" s="116"/>
      <c r="BK225" s="116"/>
      <c r="BT225" s="116"/>
      <c r="BU225" s="116"/>
      <c r="CD225" s="116"/>
      <c r="CN225" s="116"/>
      <c r="CX225" s="116"/>
      <c r="DH225" s="116"/>
      <c r="DR225" s="116"/>
      <c r="EB225" s="116"/>
      <c r="EL225" s="116"/>
      <c r="EV225" s="116"/>
      <c r="FF225" s="116"/>
      <c r="FP225" s="116"/>
      <c r="FZ225" s="116"/>
      <c r="GJ225" s="116"/>
      <c r="GT225" s="116"/>
      <c r="HD225" s="116"/>
      <c r="HN225" s="116"/>
      <c r="HX225" s="116"/>
      <c r="IH225" s="116"/>
      <c r="IR225" s="116"/>
    </row>
    <row xmlns:x14ac="http://schemas.microsoft.com/office/spreadsheetml/2009/9/ac" r="226" s="3" customFormat="true" x14ac:dyDescent="0.25">
      <c r="A226" s="371"/>
      <c r="B226" s="116"/>
      <c r="L226" s="116"/>
      <c r="V226" s="116"/>
      <c r="AF226" s="116"/>
      <c r="AP226" s="116"/>
      <c r="AZ226" s="116"/>
      <c r="BA226" s="116"/>
      <c r="BJ226" s="116"/>
      <c r="BK226" s="116"/>
      <c r="BT226" s="116"/>
      <c r="BU226" s="116"/>
      <c r="CD226" s="116"/>
      <c r="CN226" s="116"/>
      <c r="CX226" s="116"/>
      <c r="DH226" s="116"/>
      <c r="DR226" s="116"/>
      <c r="EB226" s="116"/>
      <c r="EL226" s="116"/>
      <c r="EV226" s="116"/>
      <c r="FF226" s="116"/>
      <c r="FP226" s="116"/>
      <c r="FZ226" s="116"/>
      <c r="GJ226" s="116"/>
      <c r="GT226" s="116"/>
      <c r="HD226" s="116"/>
      <c r="HN226" s="116"/>
      <c r="HX226" s="116"/>
      <c r="IH226" s="116"/>
      <c r="IR226" s="116"/>
    </row>
    <row xmlns:x14ac="http://schemas.microsoft.com/office/spreadsheetml/2009/9/ac" r="227" s="3" customFormat="true" x14ac:dyDescent="0.25">
      <c r="A227" s="371"/>
      <c r="B227" s="116"/>
      <c r="L227" s="116"/>
      <c r="V227" s="116"/>
      <c r="AF227" s="116"/>
      <c r="AP227" s="116"/>
      <c r="AZ227" s="116"/>
      <c r="BA227" s="116"/>
      <c r="BJ227" s="116"/>
      <c r="BK227" s="116"/>
      <c r="BT227" s="116"/>
      <c r="BU227" s="116"/>
      <c r="CD227" s="116"/>
      <c r="CN227" s="116"/>
      <c r="CX227" s="116"/>
      <c r="DH227" s="116"/>
      <c r="DR227" s="116"/>
      <c r="EB227" s="116"/>
      <c r="EL227" s="116"/>
      <c r="EV227" s="116"/>
      <c r="FF227" s="116"/>
      <c r="FP227" s="116"/>
      <c r="FZ227" s="116"/>
      <c r="GJ227" s="116"/>
      <c r="GT227" s="116"/>
      <c r="HD227" s="116"/>
      <c r="HN227" s="116"/>
      <c r="HX227" s="116"/>
      <c r="IH227" s="116"/>
      <c r="IR227" s="116"/>
    </row>
    <row xmlns:x14ac="http://schemas.microsoft.com/office/spreadsheetml/2009/9/ac" r="228" s="3" customFormat="true" x14ac:dyDescent="0.25">
      <c r="A228" s="371"/>
      <c r="B228" s="116"/>
      <c r="L228" s="116"/>
      <c r="V228" s="116"/>
      <c r="AF228" s="116"/>
      <c r="AP228" s="116"/>
      <c r="AZ228" s="116"/>
      <c r="BA228" s="116"/>
      <c r="BJ228" s="116"/>
      <c r="BK228" s="116"/>
      <c r="BT228" s="116"/>
      <c r="BU228" s="116"/>
      <c r="CD228" s="116"/>
      <c r="CN228" s="116"/>
      <c r="CX228" s="116"/>
      <c r="DH228" s="116"/>
      <c r="DR228" s="116"/>
      <c r="EB228" s="116"/>
      <c r="EL228" s="116"/>
      <c r="EV228" s="116"/>
      <c r="FF228" s="116"/>
      <c r="FP228" s="116"/>
      <c r="FZ228" s="116"/>
      <c r="GJ228" s="116"/>
      <c r="GT228" s="116"/>
      <c r="HD228" s="116"/>
      <c r="HN228" s="116"/>
      <c r="HX228" s="116"/>
      <c r="IH228" s="116"/>
      <c r="IR228" s="116"/>
    </row>
    <row xmlns:x14ac="http://schemas.microsoft.com/office/spreadsheetml/2009/9/ac" r="229" s="3" customFormat="true" x14ac:dyDescent="0.25">
      <c r="A229" s="371"/>
      <c r="B229" s="116"/>
      <c r="L229" s="116"/>
      <c r="V229" s="116"/>
      <c r="AF229" s="116"/>
      <c r="AP229" s="116"/>
      <c r="AZ229" s="116"/>
      <c r="BA229" s="116"/>
      <c r="BJ229" s="116"/>
      <c r="BK229" s="116"/>
      <c r="BT229" s="116"/>
      <c r="BU229" s="116"/>
      <c r="CD229" s="116"/>
      <c r="CN229" s="116"/>
      <c r="CX229" s="116"/>
      <c r="DH229" s="116"/>
      <c r="DR229" s="116"/>
      <c r="EB229" s="116"/>
      <c r="EL229" s="116"/>
      <c r="EV229" s="116"/>
      <c r="FF229" s="116"/>
      <c r="FP229" s="116"/>
      <c r="FZ229" s="116"/>
      <c r="GJ229" s="116"/>
      <c r="GT229" s="116"/>
      <c r="HD229" s="116"/>
      <c r="HN229" s="116"/>
      <c r="HX229" s="116"/>
      <c r="IH229" s="116"/>
      <c r="IR229" s="116"/>
    </row>
    <row xmlns:x14ac="http://schemas.microsoft.com/office/spreadsheetml/2009/9/ac" r="230" s="3" customFormat="true" x14ac:dyDescent="0.25">
      <c r="A230" s="371"/>
      <c r="B230" s="116"/>
      <c r="L230" s="116"/>
      <c r="V230" s="116"/>
      <c r="AF230" s="116"/>
      <c r="AP230" s="116"/>
      <c r="AZ230" s="116"/>
      <c r="BA230" s="116"/>
      <c r="BJ230" s="116"/>
      <c r="BK230" s="116"/>
      <c r="BT230" s="116"/>
      <c r="BU230" s="116"/>
      <c r="CD230" s="116"/>
      <c r="CN230" s="116"/>
      <c r="CX230" s="116"/>
      <c r="DH230" s="116"/>
      <c r="DR230" s="116"/>
      <c r="EB230" s="116"/>
      <c r="EL230" s="116"/>
      <c r="EV230" s="116"/>
      <c r="FF230" s="116"/>
      <c r="FP230" s="116"/>
      <c r="FZ230" s="116"/>
      <c r="GJ230" s="116"/>
      <c r="GT230" s="116"/>
      <c r="HD230" s="116"/>
      <c r="HN230" s="116"/>
      <c r="HX230" s="116"/>
      <c r="IH230" s="116"/>
      <c r="IR230" s="116"/>
    </row>
    <row xmlns:x14ac="http://schemas.microsoft.com/office/spreadsheetml/2009/9/ac" r="231" s="3" customFormat="true" x14ac:dyDescent="0.25">
      <c r="A231" s="371"/>
      <c r="B231" s="116"/>
      <c r="L231" s="116"/>
      <c r="V231" s="116"/>
      <c r="AF231" s="116"/>
      <c r="AP231" s="116"/>
      <c r="AZ231" s="116"/>
      <c r="BA231" s="116"/>
      <c r="BJ231" s="116"/>
      <c r="BK231" s="116"/>
      <c r="BT231" s="116"/>
      <c r="BU231" s="116"/>
      <c r="CD231" s="116"/>
      <c r="CN231" s="116"/>
      <c r="CX231" s="116"/>
      <c r="DH231" s="116"/>
      <c r="DR231" s="116"/>
      <c r="EB231" s="116"/>
      <c r="EL231" s="116"/>
      <c r="EV231" s="116"/>
      <c r="FF231" s="116"/>
      <c r="FP231" s="116"/>
      <c r="FZ231" s="116"/>
      <c r="GJ231" s="116"/>
      <c r="GT231" s="116"/>
      <c r="HD231" s="116"/>
      <c r="HN231" s="116"/>
      <c r="HX231" s="116"/>
      <c r="IH231" s="116"/>
      <c r="IR231" s="116"/>
    </row>
    <row xmlns:x14ac="http://schemas.microsoft.com/office/spreadsheetml/2009/9/ac" r="232" s="3" customFormat="true" x14ac:dyDescent="0.25">
      <c r="A232" s="371"/>
      <c r="B232" s="116"/>
      <c r="L232" s="116"/>
      <c r="V232" s="116"/>
      <c r="AF232" s="116"/>
      <c r="AP232" s="116"/>
      <c r="AZ232" s="116"/>
      <c r="BA232" s="116"/>
      <c r="BJ232" s="116"/>
      <c r="BK232" s="116"/>
      <c r="BT232" s="116"/>
      <c r="BU232" s="116"/>
      <c r="CD232" s="116"/>
      <c r="CN232" s="116"/>
      <c r="CX232" s="116"/>
      <c r="DH232" s="116"/>
      <c r="DR232" s="116"/>
      <c r="EB232" s="116"/>
      <c r="EL232" s="116"/>
      <c r="EV232" s="116"/>
      <c r="FF232" s="116"/>
      <c r="FP232" s="116"/>
      <c r="FZ232" s="116"/>
      <c r="GJ232" s="116"/>
      <c r="GT232" s="116"/>
      <c r="HD232" s="116"/>
      <c r="HN232" s="116"/>
      <c r="HX232" s="116"/>
      <c r="IH232" s="116"/>
      <c r="IR232" s="116"/>
    </row>
    <row xmlns:x14ac="http://schemas.microsoft.com/office/spreadsheetml/2009/9/ac" r="233" s="3" customFormat="true" x14ac:dyDescent="0.25">
      <c r="A233" s="371"/>
      <c r="B233" s="116"/>
      <c r="L233" s="116"/>
      <c r="V233" s="116"/>
      <c r="AF233" s="116"/>
      <c r="AP233" s="116"/>
      <c r="AZ233" s="116"/>
      <c r="BA233" s="116"/>
      <c r="BJ233" s="116"/>
      <c r="BK233" s="116"/>
      <c r="BT233" s="116"/>
      <c r="BU233" s="116"/>
      <c r="CD233" s="116"/>
      <c r="CN233" s="116"/>
      <c r="CX233" s="116"/>
      <c r="DH233" s="116"/>
      <c r="DR233" s="116"/>
      <c r="EB233" s="116"/>
      <c r="EL233" s="116"/>
      <c r="EV233" s="116"/>
      <c r="FF233" s="116"/>
      <c r="FP233" s="116"/>
      <c r="FZ233" s="116"/>
      <c r="GJ233" s="116"/>
      <c r="GT233" s="116"/>
      <c r="HD233" s="116"/>
      <c r="HN233" s="116"/>
      <c r="HX233" s="116"/>
      <c r="IH233" s="116"/>
      <c r="IR233" s="116"/>
    </row>
    <row xmlns:x14ac="http://schemas.microsoft.com/office/spreadsheetml/2009/9/ac" r="234" s="3" customFormat="true" x14ac:dyDescent="0.25">
      <c r="A234" s="371"/>
      <c r="B234" s="116"/>
      <c r="L234" s="116"/>
      <c r="V234" s="116"/>
      <c r="AF234" s="116"/>
      <c r="AP234" s="116"/>
      <c r="AZ234" s="116"/>
      <c r="BA234" s="116"/>
      <c r="BJ234" s="116"/>
      <c r="BK234" s="116"/>
      <c r="BT234" s="116"/>
      <c r="BU234" s="116"/>
      <c r="CD234" s="116"/>
      <c r="CN234" s="116"/>
      <c r="CX234" s="116"/>
      <c r="DH234" s="116"/>
      <c r="DR234" s="116"/>
      <c r="EB234" s="116"/>
      <c r="EL234" s="116"/>
      <c r="EV234" s="116"/>
      <c r="FF234" s="116"/>
      <c r="FP234" s="116"/>
      <c r="FZ234" s="116"/>
      <c r="GJ234" s="116"/>
      <c r="GT234" s="116"/>
      <c r="HD234" s="116"/>
      <c r="HN234" s="116"/>
      <c r="HX234" s="116"/>
      <c r="IH234" s="116"/>
      <c r="IR234" s="116"/>
    </row>
    <row xmlns:x14ac="http://schemas.microsoft.com/office/spreadsheetml/2009/9/ac" r="235" s="3" customFormat="true" x14ac:dyDescent="0.25">
      <c r="A235" s="371"/>
      <c r="B235" s="116"/>
      <c r="L235" s="116"/>
      <c r="V235" s="116"/>
      <c r="AF235" s="116"/>
      <c r="AP235" s="116"/>
      <c r="AZ235" s="116"/>
      <c r="BA235" s="116"/>
      <c r="BJ235" s="116"/>
      <c r="BK235" s="116"/>
      <c r="BT235" s="116"/>
      <c r="BU235" s="116"/>
      <c r="CD235" s="116"/>
      <c r="CN235" s="116"/>
      <c r="CX235" s="116"/>
      <c r="DH235" s="116"/>
      <c r="DR235" s="116"/>
      <c r="EB235" s="116"/>
      <c r="EL235" s="116"/>
      <c r="EV235" s="116"/>
      <c r="FF235" s="116"/>
      <c r="FP235" s="116"/>
      <c r="FZ235" s="116"/>
      <c r="GJ235" s="116"/>
      <c r="GT235" s="116"/>
      <c r="HD235" s="116"/>
      <c r="HN235" s="116"/>
      <c r="HX235" s="116"/>
      <c r="IH235" s="116"/>
      <c r="IR235" s="116"/>
    </row>
    <row xmlns:x14ac="http://schemas.microsoft.com/office/spreadsheetml/2009/9/ac" r="236" s="3" customFormat="true" x14ac:dyDescent="0.25">
      <c r="A236" s="371"/>
      <c r="B236" s="116"/>
      <c r="L236" s="116"/>
      <c r="V236" s="116"/>
      <c r="AF236" s="116"/>
      <c r="AP236" s="116"/>
      <c r="AZ236" s="116"/>
      <c r="BA236" s="116"/>
      <c r="BJ236" s="116"/>
      <c r="BK236" s="116"/>
      <c r="BT236" s="116"/>
      <c r="BU236" s="116"/>
      <c r="CD236" s="116"/>
      <c r="CN236" s="116"/>
      <c r="CX236" s="116"/>
      <c r="DH236" s="116"/>
      <c r="DR236" s="116"/>
      <c r="EB236" s="116"/>
      <c r="EL236" s="116"/>
      <c r="EV236" s="116"/>
      <c r="FF236" s="116"/>
      <c r="FP236" s="116"/>
      <c r="FZ236" s="116"/>
      <c r="GJ236" s="116"/>
      <c r="GT236" s="116"/>
      <c r="HD236" s="116"/>
      <c r="HN236" s="116"/>
      <c r="HX236" s="116"/>
      <c r="IH236" s="116"/>
      <c r="IR236" s="116"/>
    </row>
    <row xmlns:x14ac="http://schemas.microsoft.com/office/spreadsheetml/2009/9/ac" r="237" s="3" customFormat="true" x14ac:dyDescent="0.25">
      <c r="A237" s="371"/>
      <c r="B237" s="116"/>
      <c r="L237" s="116"/>
      <c r="V237" s="116"/>
      <c r="AF237" s="116"/>
      <c r="AP237" s="116"/>
      <c r="AZ237" s="116"/>
      <c r="BA237" s="116"/>
      <c r="BJ237" s="116"/>
      <c r="BK237" s="116"/>
      <c r="BT237" s="116"/>
      <c r="BU237" s="116"/>
      <c r="CD237" s="116"/>
      <c r="CN237" s="116"/>
      <c r="CX237" s="116"/>
      <c r="DH237" s="116"/>
      <c r="DR237" s="116"/>
      <c r="EB237" s="116"/>
      <c r="EL237" s="116"/>
      <c r="EV237" s="116"/>
      <c r="FF237" s="116"/>
      <c r="FP237" s="116"/>
      <c r="FZ237" s="116"/>
      <c r="GJ237" s="116"/>
      <c r="GT237" s="116"/>
      <c r="HD237" s="116"/>
      <c r="HN237" s="116"/>
      <c r="HX237" s="116"/>
      <c r="IH237" s="116"/>
      <c r="IR237" s="116"/>
    </row>
    <row xmlns:x14ac="http://schemas.microsoft.com/office/spreadsheetml/2009/9/ac" r="238" s="3" customFormat="true" x14ac:dyDescent="0.25">
      <c r="A238" s="371"/>
      <c r="B238" s="116"/>
      <c r="L238" s="116"/>
      <c r="V238" s="116"/>
      <c r="AF238" s="116"/>
      <c r="AP238" s="116"/>
      <c r="AZ238" s="116"/>
      <c r="BA238" s="116"/>
      <c r="BJ238" s="116"/>
      <c r="BK238" s="116"/>
      <c r="BT238" s="116"/>
      <c r="BU238" s="116"/>
      <c r="CD238" s="116"/>
      <c r="CN238" s="116"/>
      <c r="CX238" s="116"/>
      <c r="DH238" s="116"/>
      <c r="DR238" s="116"/>
      <c r="EB238" s="116"/>
      <c r="EL238" s="116"/>
      <c r="EV238" s="116"/>
      <c r="FF238" s="116"/>
      <c r="FP238" s="116"/>
      <c r="FZ238" s="116"/>
      <c r="GJ238" s="116"/>
      <c r="GT238" s="116"/>
      <c r="HD238" s="116"/>
      <c r="HN238" s="116"/>
      <c r="HX238" s="116"/>
      <c r="IH238" s="116"/>
      <c r="IR238" s="116"/>
    </row>
    <row xmlns:x14ac="http://schemas.microsoft.com/office/spreadsheetml/2009/9/ac" r="239" s="3" customFormat="true" x14ac:dyDescent="0.25">
      <c r="A239" s="371"/>
      <c r="B239" s="116"/>
      <c r="L239" s="116"/>
      <c r="V239" s="116"/>
      <c r="AF239" s="116"/>
      <c r="AP239" s="116"/>
      <c r="AZ239" s="116"/>
      <c r="BA239" s="116"/>
      <c r="BJ239" s="116"/>
      <c r="BK239" s="116"/>
      <c r="BT239" s="116"/>
      <c r="BU239" s="116"/>
      <c r="CD239" s="116"/>
      <c r="CN239" s="116"/>
      <c r="CX239" s="116"/>
      <c r="DH239" s="116"/>
      <c r="DR239" s="116"/>
      <c r="EB239" s="116"/>
      <c r="EL239" s="116"/>
      <c r="EV239" s="116"/>
      <c r="FF239" s="116"/>
      <c r="FP239" s="116"/>
      <c r="FZ239" s="116"/>
      <c r="GJ239" s="116"/>
      <c r="GT239" s="116"/>
      <c r="HD239" s="116"/>
      <c r="HN239" s="116"/>
      <c r="HX239" s="116"/>
      <c r="IH239" s="116"/>
      <c r="IR239" s="116"/>
    </row>
    <row xmlns:x14ac="http://schemas.microsoft.com/office/spreadsheetml/2009/9/ac" r="240" s="3" customFormat="true" x14ac:dyDescent="0.25">
      <c r="A240" s="371"/>
      <c r="B240" s="116"/>
      <c r="L240" s="116"/>
      <c r="V240" s="116"/>
      <c r="AF240" s="116"/>
      <c r="AP240" s="116"/>
      <c r="AZ240" s="116"/>
      <c r="BA240" s="116"/>
      <c r="BJ240" s="116"/>
      <c r="BK240" s="116"/>
      <c r="BT240" s="116"/>
      <c r="BU240" s="116"/>
      <c r="CD240" s="116"/>
      <c r="CN240" s="116"/>
      <c r="CX240" s="116"/>
      <c r="DH240" s="116"/>
      <c r="DR240" s="116"/>
      <c r="EB240" s="116"/>
      <c r="EL240" s="116"/>
      <c r="EV240" s="116"/>
      <c r="FF240" s="116"/>
      <c r="FP240" s="116"/>
      <c r="FZ240" s="116"/>
      <c r="GJ240" s="116"/>
      <c r="GT240" s="116"/>
      <c r="HD240" s="116"/>
      <c r="HN240" s="116"/>
      <c r="HX240" s="116"/>
      <c r="IH240" s="116"/>
      <c r="IR240" s="116"/>
    </row>
    <row xmlns:x14ac="http://schemas.microsoft.com/office/spreadsheetml/2009/9/ac" r="241" s="3" customFormat="true" x14ac:dyDescent="0.25">
      <c r="A241" s="371"/>
      <c r="B241" s="116"/>
      <c r="L241" s="116"/>
      <c r="V241" s="116"/>
      <c r="AF241" s="116"/>
      <c r="AP241" s="116"/>
      <c r="AZ241" s="116"/>
      <c r="BA241" s="116"/>
      <c r="BJ241" s="116"/>
      <c r="BK241" s="116"/>
      <c r="BT241" s="116"/>
      <c r="BU241" s="116"/>
      <c r="CD241" s="116"/>
      <c r="CN241" s="116"/>
      <c r="CX241" s="116"/>
      <c r="DH241" s="116"/>
      <c r="DR241" s="116"/>
      <c r="EB241" s="116"/>
      <c r="EL241" s="116"/>
      <c r="EV241" s="116"/>
      <c r="FF241" s="116"/>
      <c r="FP241" s="116"/>
      <c r="FZ241" s="116"/>
      <c r="GJ241" s="116"/>
      <c r="GT241" s="116"/>
      <c r="HD241" s="116"/>
      <c r="HN241" s="116"/>
      <c r="HX241" s="116"/>
      <c r="IH241" s="116"/>
      <c r="IR241" s="116"/>
    </row>
    <row xmlns:x14ac="http://schemas.microsoft.com/office/spreadsheetml/2009/9/ac" r="242" s="3" customFormat="true" x14ac:dyDescent="0.25">
      <c r="A242" s="371"/>
      <c r="B242" s="116"/>
      <c r="L242" s="116"/>
      <c r="V242" s="116"/>
      <c r="AF242" s="116"/>
      <c r="AP242" s="116"/>
      <c r="AZ242" s="116"/>
      <c r="BA242" s="116"/>
      <c r="BJ242" s="116"/>
      <c r="BK242" s="116"/>
      <c r="BT242" s="116"/>
      <c r="BU242" s="116"/>
      <c r="CD242" s="116"/>
      <c r="CN242" s="116"/>
      <c r="CX242" s="116"/>
      <c r="DH242" s="116"/>
      <c r="DR242" s="116"/>
      <c r="EB242" s="116"/>
      <c r="EL242" s="116"/>
      <c r="EV242" s="116"/>
      <c r="FF242" s="116"/>
      <c r="FP242" s="116"/>
      <c r="FZ242" s="116"/>
      <c r="GJ242" s="116"/>
      <c r="GT242" s="116"/>
      <c r="HD242" s="116"/>
      <c r="HN242" s="116"/>
      <c r="HX242" s="116"/>
      <c r="IH242" s="116"/>
      <c r="IR242" s="116"/>
    </row>
    <row xmlns:x14ac="http://schemas.microsoft.com/office/spreadsheetml/2009/9/ac" r="243" s="3" customFormat="true" x14ac:dyDescent="0.25">
      <c r="A243" s="371"/>
      <c r="B243" s="116"/>
      <c r="L243" s="116"/>
      <c r="V243" s="116"/>
      <c r="AF243" s="116"/>
      <c r="AP243" s="116"/>
      <c r="AZ243" s="116"/>
      <c r="BA243" s="116"/>
      <c r="BJ243" s="116"/>
      <c r="BK243" s="116"/>
      <c r="BT243" s="116"/>
      <c r="BU243" s="116"/>
      <c r="CD243" s="116"/>
      <c r="CN243" s="116"/>
      <c r="CX243" s="116"/>
      <c r="DH243" s="116"/>
      <c r="DR243" s="116"/>
      <c r="EB243" s="116"/>
      <c r="EL243" s="116"/>
      <c r="EV243" s="116"/>
      <c r="FF243" s="116"/>
      <c r="FP243" s="116"/>
      <c r="FZ243" s="116"/>
      <c r="GJ243" s="116"/>
      <c r="GT243" s="116"/>
      <c r="HD243" s="116"/>
      <c r="HN243" s="116"/>
      <c r="HX243" s="116"/>
      <c r="IH243" s="116"/>
      <c r="IR243" s="116"/>
    </row>
    <row xmlns:x14ac="http://schemas.microsoft.com/office/spreadsheetml/2009/9/ac" r="244" s="3" customFormat="true" x14ac:dyDescent="0.25">
      <c r="A244" s="371"/>
      <c r="B244" s="116"/>
      <c r="L244" s="116"/>
      <c r="V244" s="116"/>
      <c r="AF244" s="116"/>
      <c r="AP244" s="116"/>
      <c r="AZ244" s="116"/>
      <c r="BA244" s="116"/>
      <c r="BJ244" s="116"/>
      <c r="BK244" s="116"/>
      <c r="BT244" s="116"/>
      <c r="BU244" s="116"/>
      <c r="CD244" s="116"/>
      <c r="CN244" s="116"/>
      <c r="CX244" s="116"/>
      <c r="DH244" s="116"/>
      <c r="DR244" s="116"/>
      <c r="EB244" s="116"/>
      <c r="EL244" s="116"/>
      <c r="EV244" s="116"/>
      <c r="FF244" s="116"/>
      <c r="FP244" s="116"/>
      <c r="FZ244" s="116"/>
      <c r="GJ244" s="116"/>
      <c r="GT244" s="116"/>
      <c r="HD244" s="116"/>
      <c r="HN244" s="116"/>
      <c r="HX244" s="116"/>
      <c r="IH244" s="116"/>
      <c r="IR244" s="116"/>
    </row>
    <row xmlns:x14ac="http://schemas.microsoft.com/office/spreadsheetml/2009/9/ac" r="245" s="3" customFormat="true" x14ac:dyDescent="0.25">
      <c r="A245" s="371"/>
      <c r="B245" s="116"/>
      <c r="L245" s="116"/>
      <c r="V245" s="116"/>
      <c r="AF245" s="116"/>
      <c r="AP245" s="116"/>
      <c r="AZ245" s="116"/>
      <c r="BA245" s="116"/>
      <c r="BJ245" s="116"/>
      <c r="BK245" s="116"/>
      <c r="BT245" s="116"/>
      <c r="BU245" s="116"/>
      <c r="CD245" s="116"/>
      <c r="CN245" s="116"/>
      <c r="CX245" s="116"/>
      <c r="DH245" s="116"/>
      <c r="DR245" s="116"/>
      <c r="EB245" s="116"/>
      <c r="EL245" s="116"/>
      <c r="EV245" s="116"/>
      <c r="FF245" s="116"/>
      <c r="FP245" s="116"/>
      <c r="FZ245" s="116"/>
      <c r="GJ245" s="116"/>
      <c r="GT245" s="116"/>
      <c r="HD245" s="116"/>
      <c r="HN245" s="116"/>
      <c r="HX245" s="116"/>
      <c r="IH245" s="116"/>
      <c r="IR245" s="116"/>
    </row>
    <row xmlns:x14ac="http://schemas.microsoft.com/office/spreadsheetml/2009/9/ac" r="246" s="3" customFormat="true" x14ac:dyDescent="0.25">
      <c r="A246" s="371"/>
      <c r="B246" s="116"/>
      <c r="L246" s="116"/>
      <c r="V246" s="116"/>
      <c r="AF246" s="116"/>
      <c r="AP246" s="116"/>
      <c r="AZ246" s="116"/>
      <c r="BA246" s="116"/>
      <c r="BJ246" s="116"/>
      <c r="BK246" s="116"/>
      <c r="BT246" s="116"/>
      <c r="BU246" s="116"/>
      <c r="CD246" s="116"/>
      <c r="CN246" s="116"/>
      <c r="CX246" s="116"/>
      <c r="DH246" s="116"/>
      <c r="DR246" s="116"/>
      <c r="EB246" s="116"/>
      <c r="EL246" s="116"/>
      <c r="EV246" s="116"/>
      <c r="FF246" s="116"/>
      <c r="FP246" s="116"/>
      <c r="FZ246" s="116"/>
      <c r="GJ246" s="116"/>
      <c r="GT246" s="116"/>
      <c r="HD246" s="116"/>
      <c r="HN246" s="116"/>
      <c r="HX246" s="116"/>
      <c r="IH246" s="116"/>
      <c r="IR246" s="116"/>
    </row>
    <row xmlns:x14ac="http://schemas.microsoft.com/office/spreadsheetml/2009/9/ac" r="247" s="3" customFormat="true" x14ac:dyDescent="0.25">
      <c r="A247" s="371"/>
      <c r="B247" s="116"/>
      <c r="L247" s="116"/>
      <c r="V247" s="116"/>
      <c r="AF247" s="116"/>
      <c r="AP247" s="116"/>
      <c r="AZ247" s="116"/>
      <c r="BA247" s="116"/>
      <c r="BJ247" s="116"/>
      <c r="BK247" s="116"/>
      <c r="BT247" s="116"/>
      <c r="BU247" s="116"/>
      <c r="CD247" s="116"/>
      <c r="CN247" s="116"/>
      <c r="CX247" s="116"/>
      <c r="DH247" s="116"/>
      <c r="DR247" s="116"/>
      <c r="EB247" s="116"/>
      <c r="EL247" s="116"/>
      <c r="EV247" s="116"/>
      <c r="FF247" s="116"/>
      <c r="FP247" s="116"/>
      <c r="FZ247" s="116"/>
      <c r="GJ247" s="116"/>
      <c r="GT247" s="116"/>
      <c r="HD247" s="116"/>
      <c r="HN247" s="116"/>
      <c r="HX247" s="116"/>
      <c r="IH247" s="116"/>
      <c r="IR247" s="116"/>
    </row>
    <row xmlns:x14ac="http://schemas.microsoft.com/office/spreadsheetml/2009/9/ac" r="248" s="3" customFormat="true" x14ac:dyDescent="0.25">
      <c r="A248" s="371"/>
      <c r="B248" s="116"/>
      <c r="L248" s="116"/>
      <c r="V248" s="116"/>
      <c r="AF248" s="116"/>
      <c r="AP248" s="116"/>
      <c r="AZ248" s="116"/>
      <c r="BA248" s="116"/>
      <c r="BJ248" s="116"/>
      <c r="BK248" s="116"/>
      <c r="BT248" s="116"/>
      <c r="BU248" s="116"/>
      <c r="CD248" s="116"/>
      <c r="CN248" s="116"/>
      <c r="CX248" s="116"/>
      <c r="DH248" s="116"/>
      <c r="DR248" s="116"/>
      <c r="EB248" s="116"/>
      <c r="EL248" s="116"/>
      <c r="EV248" s="116"/>
      <c r="FF248" s="116"/>
      <c r="FP248" s="116"/>
      <c r="FZ248" s="116"/>
      <c r="GJ248" s="116"/>
      <c r="GT248" s="116"/>
      <c r="HD248" s="116"/>
      <c r="HN248" s="116"/>
      <c r="HX248" s="116"/>
      <c r="IH248" s="116"/>
      <c r="IR248" s="116"/>
    </row>
    <row xmlns:x14ac="http://schemas.microsoft.com/office/spreadsheetml/2009/9/ac" r="249" s="3" customFormat="true" x14ac:dyDescent="0.25">
      <c r="A249" s="371"/>
      <c r="B249" s="116"/>
      <c r="L249" s="116"/>
      <c r="V249" s="116"/>
      <c r="AF249" s="116"/>
      <c r="AP249" s="116"/>
      <c r="AZ249" s="116"/>
      <c r="BA249" s="116"/>
      <c r="BJ249" s="116"/>
      <c r="BK249" s="116"/>
      <c r="BT249" s="116"/>
      <c r="BU249" s="116"/>
      <c r="CD249" s="116"/>
      <c r="CN249" s="116"/>
      <c r="CX249" s="116"/>
      <c r="DH249" s="116"/>
      <c r="DR249" s="116"/>
      <c r="EB249" s="116"/>
      <c r="EL249" s="116"/>
      <c r="EV249" s="116"/>
      <c r="FF249" s="116"/>
      <c r="FP249" s="116"/>
      <c r="FZ249" s="116"/>
      <c r="GJ249" s="116"/>
      <c r="GT249" s="116"/>
      <c r="HD249" s="116"/>
      <c r="HN249" s="116"/>
      <c r="HX249" s="116"/>
      <c r="IH249" s="116"/>
      <c r="IR249" s="116"/>
    </row>
    <row xmlns:x14ac="http://schemas.microsoft.com/office/spreadsheetml/2009/9/ac" r="250" s="3" customFormat="true" x14ac:dyDescent="0.25">
      <c r="A250" s="371"/>
      <c r="B250" s="116"/>
      <c r="L250" s="116"/>
      <c r="V250" s="116"/>
      <c r="AF250" s="116"/>
      <c r="AP250" s="116"/>
      <c r="AZ250" s="116"/>
      <c r="BA250" s="116"/>
      <c r="BJ250" s="116"/>
      <c r="BK250" s="116"/>
      <c r="BT250" s="116"/>
      <c r="BU250" s="116"/>
      <c r="CD250" s="116"/>
      <c r="CN250" s="116"/>
      <c r="CX250" s="116"/>
      <c r="DH250" s="116"/>
      <c r="DR250" s="116"/>
      <c r="EB250" s="116"/>
      <c r="EL250" s="116"/>
      <c r="EV250" s="116"/>
      <c r="FF250" s="116"/>
      <c r="FP250" s="116"/>
      <c r="FZ250" s="116"/>
      <c r="GJ250" s="116"/>
      <c r="GT250" s="116"/>
      <c r="HD250" s="116"/>
      <c r="HN250" s="116"/>
      <c r="HX250" s="116"/>
      <c r="IH250" s="116"/>
      <c r="IR250" s="116"/>
    </row>
    <row xmlns:x14ac="http://schemas.microsoft.com/office/spreadsheetml/2009/9/ac" r="251" s="3" customFormat="true" x14ac:dyDescent="0.25">
      <c r="A251" s="371"/>
      <c r="B251" s="116"/>
      <c r="L251" s="116"/>
      <c r="V251" s="116"/>
      <c r="AF251" s="116"/>
      <c r="AP251" s="116"/>
      <c r="AZ251" s="116"/>
      <c r="BA251" s="116"/>
      <c r="BJ251" s="116"/>
      <c r="BK251" s="116"/>
      <c r="BT251" s="116"/>
      <c r="BU251" s="116"/>
      <c r="CD251" s="116"/>
      <c r="CN251" s="116"/>
      <c r="CX251" s="116"/>
      <c r="DH251" s="116"/>
      <c r="DR251" s="116"/>
      <c r="EB251" s="116"/>
      <c r="EL251" s="116"/>
      <c r="EV251" s="116"/>
      <c r="FF251" s="116"/>
      <c r="FP251" s="116"/>
      <c r="FZ251" s="116"/>
      <c r="GJ251" s="116"/>
      <c r="GT251" s="116"/>
      <c r="HD251" s="116"/>
      <c r="HN251" s="116"/>
      <c r="HX251" s="116"/>
      <c r="IH251" s="116"/>
      <c r="IR251" s="116"/>
    </row>
    <row xmlns:x14ac="http://schemas.microsoft.com/office/spreadsheetml/2009/9/ac" r="252" s="3" customFormat="true" x14ac:dyDescent="0.25">
      <c r="A252" s="371"/>
      <c r="B252" s="116"/>
      <c r="L252" s="116"/>
      <c r="V252" s="116"/>
      <c r="AF252" s="116"/>
      <c r="AP252" s="116"/>
      <c r="AZ252" s="116"/>
      <c r="BA252" s="116"/>
      <c r="BJ252" s="116"/>
      <c r="BK252" s="116"/>
      <c r="BT252" s="116"/>
      <c r="BU252" s="116"/>
      <c r="CD252" s="116"/>
      <c r="CN252" s="116"/>
      <c r="CX252" s="116"/>
      <c r="DH252" s="116"/>
      <c r="DR252" s="116"/>
      <c r="EB252" s="116"/>
      <c r="EL252" s="116"/>
      <c r="EV252" s="116"/>
      <c r="FF252" s="116"/>
      <c r="FP252" s="116"/>
      <c r="FZ252" s="116"/>
      <c r="GJ252" s="116"/>
      <c r="GT252" s="116"/>
      <c r="HD252" s="116"/>
      <c r="HN252" s="116"/>
      <c r="HX252" s="116"/>
      <c r="IH252" s="116"/>
      <c r="IR252" s="116"/>
    </row>
    <row xmlns:x14ac="http://schemas.microsoft.com/office/spreadsheetml/2009/9/ac" r="253" s="3" customFormat="true" x14ac:dyDescent="0.25">
      <c r="A253" s="371"/>
      <c r="B253" s="116"/>
      <c r="L253" s="116"/>
      <c r="V253" s="116"/>
      <c r="AF253" s="116"/>
      <c r="AP253" s="116"/>
      <c r="AZ253" s="116"/>
      <c r="BA253" s="116"/>
      <c r="BJ253" s="116"/>
      <c r="BK253" s="116"/>
      <c r="BT253" s="116"/>
      <c r="BU253" s="116"/>
      <c r="CD253" s="116"/>
      <c r="CN253" s="116"/>
      <c r="CX253" s="116"/>
      <c r="DH253" s="116"/>
      <c r="DR253" s="116"/>
      <c r="EB253" s="116"/>
      <c r="EL253" s="116"/>
      <c r="EV253" s="116"/>
      <c r="FF253" s="116"/>
      <c r="FP253" s="116"/>
      <c r="FZ253" s="116"/>
      <c r="GJ253" s="116"/>
      <c r="GT253" s="116"/>
      <c r="HD253" s="116"/>
      <c r="HN253" s="116"/>
      <c r="HX253" s="116"/>
      <c r="IH253" s="116"/>
      <c r="IR253" s="116"/>
    </row>
    <row xmlns:x14ac="http://schemas.microsoft.com/office/spreadsheetml/2009/9/ac" r="254" s="3" customFormat="true" x14ac:dyDescent="0.25">
      <c r="A254" s="371"/>
      <c r="B254" s="116"/>
      <c r="L254" s="116"/>
      <c r="V254" s="116"/>
      <c r="AF254" s="116"/>
      <c r="AP254" s="116"/>
      <c r="AZ254" s="116"/>
      <c r="BA254" s="116"/>
      <c r="BJ254" s="116"/>
      <c r="BK254" s="116"/>
      <c r="BT254" s="116"/>
      <c r="BU254" s="116"/>
      <c r="CD254" s="116"/>
      <c r="CN254" s="116"/>
      <c r="CX254" s="116"/>
      <c r="DH254" s="116"/>
      <c r="DR254" s="116"/>
      <c r="EB254" s="116"/>
      <c r="EL254" s="116"/>
      <c r="EV254" s="116"/>
      <c r="FF254" s="116"/>
      <c r="FP254" s="116"/>
      <c r="FZ254" s="116"/>
      <c r="GJ254" s="116"/>
      <c r="GT254" s="116"/>
      <c r="HD254" s="116"/>
      <c r="HN254" s="116"/>
      <c r="HX254" s="116"/>
      <c r="IH254" s="116"/>
      <c r="IR254" s="116"/>
    </row>
    <row xmlns:x14ac="http://schemas.microsoft.com/office/spreadsheetml/2009/9/ac" r="255" s="3" customFormat="true" x14ac:dyDescent="0.25">
      <c r="A255" s="371"/>
      <c r="B255" s="116"/>
      <c r="L255" s="116"/>
      <c r="V255" s="116"/>
      <c r="AF255" s="116"/>
      <c r="AP255" s="116"/>
      <c r="AZ255" s="116"/>
      <c r="BA255" s="116"/>
      <c r="BJ255" s="116"/>
      <c r="BK255" s="116"/>
      <c r="BT255" s="116"/>
      <c r="BU255" s="116"/>
      <c r="CD255" s="116"/>
      <c r="CN255" s="116"/>
      <c r="CX255" s="116"/>
      <c r="DH255" s="116"/>
      <c r="DR255" s="116"/>
      <c r="EB255" s="116"/>
      <c r="EL255" s="116"/>
      <c r="EV255" s="116"/>
      <c r="FF255" s="116"/>
      <c r="FP255" s="116"/>
      <c r="FZ255" s="116"/>
      <c r="GJ255" s="116"/>
      <c r="GT255" s="116"/>
      <c r="HD255" s="116"/>
      <c r="HN255" s="116"/>
      <c r="HX255" s="116"/>
      <c r="IH255" s="116"/>
      <c r="IR255" s="116"/>
    </row>
    <row xmlns:x14ac="http://schemas.microsoft.com/office/spreadsheetml/2009/9/ac" r="256" s="3" customFormat="true" x14ac:dyDescent="0.25">
      <c r="A256" s="371"/>
      <c r="B256" s="116"/>
      <c r="L256" s="116"/>
      <c r="V256" s="116"/>
      <c r="AF256" s="116"/>
      <c r="AP256" s="116"/>
      <c r="AZ256" s="116"/>
      <c r="BA256" s="116"/>
      <c r="BJ256" s="116"/>
      <c r="BK256" s="116"/>
      <c r="BT256" s="116"/>
      <c r="BU256" s="116"/>
      <c r="CD256" s="116"/>
      <c r="CN256" s="116"/>
      <c r="CX256" s="116"/>
      <c r="DH256" s="116"/>
      <c r="DR256" s="116"/>
      <c r="EB256" s="116"/>
      <c r="EL256" s="116"/>
      <c r="EV256" s="116"/>
      <c r="FF256" s="116"/>
      <c r="FP256" s="116"/>
      <c r="FZ256" s="116"/>
      <c r="GJ256" s="116"/>
      <c r="GT256" s="116"/>
      <c r="HD256" s="116"/>
      <c r="HN256" s="116"/>
      <c r="HX256" s="116"/>
      <c r="IH256" s="116"/>
      <c r="IR256" s="116"/>
    </row>
    <row xmlns:x14ac="http://schemas.microsoft.com/office/spreadsheetml/2009/9/ac" r="257" s="3" customFormat="true" x14ac:dyDescent="0.25">
      <c r="A257" s="371"/>
      <c r="B257" s="116"/>
      <c r="L257" s="116"/>
      <c r="V257" s="116"/>
      <c r="AF257" s="116"/>
      <c r="AP257" s="116"/>
      <c r="AZ257" s="116"/>
      <c r="BA257" s="116"/>
      <c r="BJ257" s="116"/>
      <c r="BK257" s="116"/>
      <c r="BT257" s="116"/>
      <c r="BU257" s="116"/>
      <c r="CD257" s="116"/>
      <c r="CN257" s="116"/>
      <c r="CX257" s="116"/>
      <c r="DH257" s="116"/>
      <c r="DR257" s="116"/>
      <c r="EB257" s="116"/>
      <c r="EL257" s="116"/>
      <c r="EV257" s="116"/>
      <c r="FF257" s="116"/>
      <c r="FP257" s="116"/>
      <c r="FZ257" s="116"/>
      <c r="GJ257" s="116"/>
      <c r="GT257" s="116"/>
      <c r="HD257" s="116"/>
      <c r="HN257" s="116"/>
      <c r="HX257" s="116"/>
      <c r="IH257" s="116"/>
      <c r="IR257" s="116"/>
    </row>
    <row xmlns:x14ac="http://schemas.microsoft.com/office/spreadsheetml/2009/9/ac" r="258" s="3" customFormat="true" x14ac:dyDescent="0.25">
      <c r="A258" s="371"/>
      <c r="B258" s="116"/>
      <c r="L258" s="116"/>
      <c r="V258" s="116"/>
      <c r="AF258" s="116"/>
      <c r="AP258" s="116"/>
      <c r="AZ258" s="116"/>
      <c r="BA258" s="116"/>
      <c r="BJ258" s="116"/>
      <c r="BK258" s="116"/>
      <c r="BT258" s="116"/>
      <c r="BU258" s="116"/>
      <c r="CD258" s="116"/>
      <c r="CN258" s="116"/>
      <c r="CX258" s="116"/>
      <c r="DH258" s="116"/>
      <c r="DR258" s="116"/>
      <c r="EB258" s="116"/>
      <c r="EL258" s="116"/>
      <c r="EV258" s="116"/>
      <c r="FF258" s="116"/>
      <c r="FP258" s="116"/>
      <c r="FZ258" s="116"/>
      <c r="GJ258" s="116"/>
      <c r="GT258" s="116"/>
      <c r="HD258" s="116"/>
      <c r="HN258" s="116"/>
      <c r="HX258" s="116"/>
      <c r="IH258" s="116"/>
      <c r="IR258" s="116"/>
    </row>
    <row xmlns:x14ac="http://schemas.microsoft.com/office/spreadsheetml/2009/9/ac" r="259" s="3" customFormat="true" x14ac:dyDescent="0.25">
      <c r="A259" s="371"/>
      <c r="B259" s="116"/>
      <c r="L259" s="116"/>
      <c r="V259" s="116"/>
      <c r="AF259" s="116"/>
      <c r="AP259" s="116"/>
      <c r="AZ259" s="116"/>
      <c r="BA259" s="116"/>
      <c r="BJ259" s="116"/>
      <c r="BK259" s="116"/>
      <c r="BT259" s="116"/>
      <c r="BU259" s="116"/>
      <c r="CD259" s="116"/>
      <c r="CN259" s="116"/>
      <c r="CX259" s="116"/>
      <c r="DH259" s="116"/>
      <c r="DR259" s="116"/>
      <c r="EB259" s="116"/>
      <c r="EL259" s="116"/>
      <c r="EV259" s="116"/>
      <c r="FF259" s="116"/>
      <c r="FP259" s="116"/>
      <c r="FZ259" s="116"/>
      <c r="GJ259" s="116"/>
      <c r="GT259" s="116"/>
      <c r="HD259" s="116"/>
      <c r="HN259" s="116"/>
      <c r="HX259" s="116"/>
      <c r="IH259" s="116"/>
      <c r="IR259" s="116"/>
    </row>
    <row xmlns:x14ac="http://schemas.microsoft.com/office/spreadsheetml/2009/9/ac" r="260" s="3" customFormat="true" x14ac:dyDescent="0.25">
      <c r="A260" s="371"/>
      <c r="B260" s="116"/>
      <c r="L260" s="116"/>
      <c r="V260" s="116"/>
      <c r="AF260" s="116"/>
      <c r="AP260" s="116"/>
      <c r="AZ260" s="116"/>
      <c r="BA260" s="116"/>
      <c r="BJ260" s="116"/>
      <c r="BK260" s="116"/>
      <c r="BT260" s="116"/>
      <c r="BU260" s="116"/>
      <c r="CD260" s="116"/>
      <c r="CN260" s="116"/>
      <c r="CX260" s="116"/>
      <c r="DH260" s="116"/>
      <c r="DR260" s="116"/>
      <c r="EB260" s="116"/>
      <c r="EL260" s="116"/>
      <c r="EV260" s="116"/>
      <c r="FF260" s="116"/>
      <c r="FP260" s="116"/>
      <c r="FZ260" s="116"/>
      <c r="GJ260" s="116"/>
      <c r="GT260" s="116"/>
      <c r="HD260" s="116"/>
      <c r="HN260" s="116"/>
      <c r="HX260" s="116"/>
      <c r="IH260" s="116"/>
      <c r="IR260" s="116"/>
    </row>
    <row xmlns:x14ac="http://schemas.microsoft.com/office/spreadsheetml/2009/9/ac" r="261" s="3" customFormat="true" x14ac:dyDescent="0.25">
      <c r="A261" s="371"/>
      <c r="B261" s="116"/>
      <c r="L261" s="116"/>
      <c r="V261" s="116"/>
      <c r="AF261" s="116"/>
      <c r="AP261" s="116"/>
      <c r="AZ261" s="116"/>
      <c r="BA261" s="116"/>
      <c r="BJ261" s="116"/>
      <c r="BK261" s="116"/>
      <c r="BT261" s="116"/>
      <c r="BU261" s="116"/>
      <c r="CD261" s="116"/>
      <c r="CN261" s="116"/>
      <c r="CX261" s="116"/>
      <c r="DH261" s="116"/>
      <c r="DR261" s="116"/>
      <c r="EB261" s="116"/>
      <c r="EL261" s="116"/>
      <c r="EV261" s="116"/>
      <c r="FF261" s="116"/>
      <c r="FP261" s="116"/>
      <c r="FZ261" s="116"/>
      <c r="GJ261" s="116"/>
      <c r="GT261" s="116"/>
      <c r="HD261" s="116"/>
      <c r="HN261" s="116"/>
      <c r="HX261" s="116"/>
      <c r="IH261" s="116"/>
      <c r="IR261" s="116"/>
    </row>
    <row xmlns:x14ac="http://schemas.microsoft.com/office/spreadsheetml/2009/9/ac" r="262" s="3" customFormat="true" x14ac:dyDescent="0.25">
      <c r="A262" s="371"/>
      <c r="B262" s="116"/>
      <c r="L262" s="116"/>
      <c r="V262" s="116"/>
      <c r="AF262" s="116"/>
      <c r="AP262" s="116"/>
      <c r="AZ262" s="116"/>
      <c r="BA262" s="116"/>
      <c r="BJ262" s="116"/>
      <c r="BK262" s="116"/>
      <c r="BT262" s="116"/>
      <c r="BU262" s="116"/>
      <c r="CD262" s="116"/>
      <c r="CN262" s="116"/>
      <c r="CX262" s="116"/>
      <c r="DH262" s="116"/>
      <c r="DR262" s="116"/>
      <c r="EB262" s="116"/>
      <c r="EL262" s="116"/>
      <c r="EV262" s="116"/>
      <c r="FF262" s="116"/>
      <c r="FP262" s="116"/>
      <c r="FZ262" s="116"/>
      <c r="GJ262" s="116"/>
      <c r="GT262" s="116"/>
      <c r="HD262" s="116"/>
      <c r="HN262" s="116"/>
      <c r="HX262" s="116"/>
      <c r="IH262" s="116"/>
      <c r="IR262" s="116"/>
    </row>
    <row xmlns:x14ac="http://schemas.microsoft.com/office/spreadsheetml/2009/9/ac" r="263" s="3" customFormat="true" x14ac:dyDescent="0.25">
      <c r="A263" s="371"/>
      <c r="B263" s="116"/>
      <c r="L263" s="116"/>
      <c r="V263" s="116"/>
      <c r="AF263" s="116"/>
      <c r="AP263" s="116"/>
      <c r="AZ263" s="116"/>
      <c r="BA263" s="116"/>
      <c r="BJ263" s="116"/>
      <c r="BK263" s="116"/>
      <c r="BT263" s="116"/>
      <c r="BU263" s="116"/>
      <c r="CD263" s="116"/>
      <c r="CN263" s="116"/>
      <c r="CX263" s="116"/>
      <c r="DH263" s="116"/>
      <c r="DR263" s="116"/>
      <c r="EB263" s="116"/>
      <c r="EL263" s="116"/>
      <c r="EV263" s="116"/>
      <c r="FF263" s="116"/>
      <c r="FP263" s="116"/>
      <c r="FZ263" s="116"/>
      <c r="GJ263" s="116"/>
      <c r="GT263" s="116"/>
      <c r="HD263" s="116"/>
      <c r="HN263" s="116"/>
      <c r="HX263" s="116"/>
      <c r="IH263" s="116"/>
      <c r="IR263" s="116"/>
    </row>
    <row xmlns:x14ac="http://schemas.microsoft.com/office/spreadsheetml/2009/9/ac" r="264" s="3" customFormat="true" x14ac:dyDescent="0.25">
      <c r="A264" s="371"/>
      <c r="B264" s="116"/>
      <c r="L264" s="116"/>
      <c r="V264" s="116"/>
      <c r="AF264" s="116"/>
      <c r="AP264" s="116"/>
      <c r="AZ264" s="116"/>
      <c r="BA264" s="116"/>
      <c r="BJ264" s="116"/>
      <c r="BK264" s="116"/>
      <c r="BT264" s="116"/>
      <c r="BU264" s="116"/>
      <c r="CD264" s="116"/>
      <c r="CN264" s="116"/>
      <c r="CX264" s="116"/>
      <c r="DH264" s="116"/>
      <c r="DR264" s="116"/>
      <c r="EB264" s="116"/>
      <c r="EL264" s="116"/>
      <c r="EV264" s="116"/>
      <c r="FF264" s="116"/>
      <c r="FP264" s="116"/>
      <c r="FZ264" s="116"/>
      <c r="GJ264" s="116"/>
      <c r="GT264" s="116"/>
      <c r="HD264" s="116"/>
      <c r="HN264" s="116"/>
      <c r="HX264" s="116"/>
      <c r="IH264" s="116"/>
      <c r="IR264" s="116"/>
    </row>
    <row xmlns:x14ac="http://schemas.microsoft.com/office/spreadsheetml/2009/9/ac" r="265" s="3" customFormat="true" x14ac:dyDescent="0.25">
      <c r="A265" s="371"/>
      <c r="B265" s="116"/>
      <c r="L265" s="116"/>
      <c r="V265" s="116"/>
      <c r="AF265" s="116"/>
      <c r="AP265" s="116"/>
      <c r="AZ265" s="116"/>
      <c r="BA265" s="116"/>
      <c r="BJ265" s="116"/>
      <c r="BK265" s="116"/>
      <c r="BT265" s="116"/>
      <c r="BU265" s="116"/>
      <c r="CD265" s="116"/>
      <c r="CN265" s="116"/>
      <c r="CX265" s="116"/>
      <c r="DH265" s="116"/>
      <c r="DR265" s="116"/>
      <c r="EB265" s="116"/>
      <c r="EL265" s="116"/>
      <c r="EV265" s="116"/>
      <c r="FF265" s="116"/>
      <c r="FP265" s="116"/>
      <c r="FZ265" s="116"/>
      <c r="GJ265" s="116"/>
      <c r="GT265" s="116"/>
      <c r="HD265" s="116"/>
      <c r="HN265" s="116"/>
      <c r="HX265" s="116"/>
      <c r="IH265" s="116"/>
      <c r="IR265" s="116"/>
    </row>
    <row xmlns:x14ac="http://schemas.microsoft.com/office/spreadsheetml/2009/9/ac" r="266" s="3" customFormat="true" x14ac:dyDescent="0.25">
      <c r="A266" s="371"/>
      <c r="B266" s="116"/>
      <c r="L266" s="116"/>
      <c r="V266" s="116"/>
      <c r="AF266" s="116"/>
      <c r="AP266" s="116"/>
      <c r="AZ266" s="116"/>
      <c r="BA266" s="116"/>
      <c r="BJ266" s="116"/>
      <c r="BK266" s="116"/>
      <c r="BT266" s="116"/>
      <c r="BU266" s="116"/>
      <c r="CD266" s="116"/>
      <c r="CN266" s="116"/>
      <c r="CX266" s="116"/>
      <c r="DH266" s="116"/>
      <c r="DR266" s="116"/>
      <c r="EB266" s="116"/>
      <c r="EL266" s="116"/>
      <c r="EV266" s="116"/>
      <c r="FF266" s="116"/>
      <c r="FP266" s="116"/>
      <c r="FZ266" s="116"/>
      <c r="GJ266" s="116"/>
      <c r="GT266" s="116"/>
      <c r="HD266" s="116"/>
      <c r="HN266" s="116"/>
      <c r="HX266" s="116"/>
      <c r="IH266" s="116"/>
      <c r="IR266" s="116"/>
    </row>
    <row xmlns:x14ac="http://schemas.microsoft.com/office/spreadsheetml/2009/9/ac" r="267" s="3" customFormat="true" x14ac:dyDescent="0.25">
      <c r="A267" s="371"/>
      <c r="B267" s="116"/>
      <c r="L267" s="116"/>
      <c r="V267" s="116"/>
      <c r="AF267" s="116"/>
      <c r="AP267" s="116"/>
      <c r="AZ267" s="116"/>
      <c r="BA267" s="116"/>
      <c r="BJ267" s="116"/>
      <c r="BK267" s="116"/>
      <c r="BT267" s="116"/>
      <c r="BU267" s="116"/>
      <c r="CD267" s="116"/>
      <c r="CN267" s="116"/>
      <c r="CX267" s="116"/>
      <c r="DH267" s="116"/>
      <c r="DR267" s="116"/>
      <c r="EB267" s="116"/>
      <c r="EL267" s="116"/>
      <c r="EV267" s="116"/>
      <c r="FF267" s="116"/>
      <c r="FP267" s="116"/>
      <c r="FZ267" s="116"/>
      <c r="GJ267" s="116"/>
      <c r="GT267" s="116"/>
      <c r="HD267" s="116"/>
      <c r="HN267" s="116"/>
      <c r="HX267" s="116"/>
      <c r="IH267" s="116"/>
      <c r="IR267" s="116"/>
    </row>
    <row xmlns:x14ac="http://schemas.microsoft.com/office/spreadsheetml/2009/9/ac" r="268" s="3" customFormat="true" x14ac:dyDescent="0.25">
      <c r="A268" s="371"/>
      <c r="B268" s="116"/>
      <c r="L268" s="116"/>
      <c r="V268" s="116"/>
      <c r="AF268" s="116"/>
      <c r="AP268" s="116"/>
      <c r="AZ268" s="116"/>
      <c r="BA268" s="116"/>
      <c r="BJ268" s="116"/>
      <c r="BK268" s="116"/>
      <c r="BT268" s="116"/>
      <c r="BU268" s="116"/>
      <c r="CD268" s="116"/>
      <c r="CN268" s="116"/>
      <c r="CX268" s="116"/>
      <c r="DH268" s="116"/>
      <c r="DR268" s="116"/>
      <c r="EB268" s="116"/>
      <c r="EL268" s="116"/>
      <c r="EV268" s="116"/>
      <c r="FF268" s="116"/>
      <c r="FP268" s="116"/>
      <c r="FZ268" s="116"/>
      <c r="GJ268" s="116"/>
      <c r="GT268" s="116"/>
      <c r="HD268" s="116"/>
      <c r="HN268" s="116"/>
      <c r="HX268" s="116"/>
      <c r="IH268" s="116"/>
      <c r="IR268" s="116"/>
    </row>
    <row xmlns:x14ac="http://schemas.microsoft.com/office/spreadsheetml/2009/9/ac" r="269" s="3" customFormat="true" x14ac:dyDescent="0.25">
      <c r="A269" s="371"/>
      <c r="B269" s="116"/>
      <c r="L269" s="116"/>
      <c r="V269" s="116"/>
      <c r="AF269" s="116"/>
      <c r="AP269" s="116"/>
      <c r="AZ269" s="116"/>
      <c r="BA269" s="116"/>
      <c r="BJ269" s="116"/>
      <c r="BK269" s="116"/>
      <c r="BT269" s="116"/>
      <c r="BU269" s="116"/>
      <c r="CD269" s="116"/>
      <c r="CN269" s="116"/>
      <c r="CX269" s="116"/>
      <c r="DH269" s="116"/>
      <c r="DR269" s="116"/>
      <c r="EB269" s="116"/>
      <c r="EL269" s="116"/>
      <c r="EV269" s="116"/>
      <c r="FF269" s="116"/>
      <c r="FP269" s="116"/>
      <c r="FZ269" s="116"/>
      <c r="GJ269" s="116"/>
      <c r="GT269" s="116"/>
      <c r="HD269" s="116"/>
      <c r="HN269" s="116"/>
      <c r="HX269" s="116"/>
      <c r="IH269" s="116"/>
      <c r="IR269" s="116"/>
    </row>
    <row xmlns:x14ac="http://schemas.microsoft.com/office/spreadsheetml/2009/9/ac" r="270" s="3" customFormat="true" x14ac:dyDescent="0.25">
      <c r="A270" s="371"/>
      <c r="B270" s="116"/>
      <c r="L270" s="116"/>
      <c r="V270" s="116"/>
      <c r="AF270" s="116"/>
      <c r="AP270" s="116"/>
      <c r="AZ270" s="116"/>
      <c r="BA270" s="116"/>
      <c r="BJ270" s="116"/>
      <c r="BK270" s="116"/>
      <c r="BT270" s="116"/>
      <c r="BU270" s="116"/>
      <c r="CD270" s="116"/>
      <c r="CN270" s="116"/>
      <c r="CX270" s="116"/>
      <c r="DH270" s="116"/>
      <c r="DR270" s="116"/>
      <c r="EB270" s="116"/>
      <c r="EL270" s="116"/>
      <c r="EV270" s="116"/>
      <c r="FF270" s="116"/>
      <c r="FP270" s="116"/>
      <c r="FZ270" s="116"/>
      <c r="GJ270" s="116"/>
      <c r="GT270" s="116"/>
      <c r="HD270" s="116"/>
      <c r="HN270" s="116"/>
      <c r="HX270" s="116"/>
      <c r="IH270" s="116"/>
      <c r="IR270" s="116"/>
    </row>
    <row xmlns:x14ac="http://schemas.microsoft.com/office/spreadsheetml/2009/9/ac" r="271" s="3" customFormat="true" x14ac:dyDescent="0.25">
      <c r="A271" s="371"/>
      <c r="B271" s="116"/>
      <c r="L271" s="116"/>
      <c r="V271" s="116"/>
      <c r="AF271" s="116"/>
      <c r="AP271" s="116"/>
      <c r="AZ271" s="116"/>
      <c r="BA271" s="116"/>
      <c r="BJ271" s="116"/>
      <c r="BK271" s="116"/>
      <c r="BT271" s="116"/>
      <c r="BU271" s="116"/>
      <c r="CD271" s="116"/>
      <c r="CN271" s="116"/>
      <c r="CX271" s="116"/>
      <c r="DH271" s="116"/>
      <c r="DR271" s="116"/>
      <c r="EB271" s="116"/>
      <c r="EL271" s="116"/>
      <c r="EV271" s="116"/>
      <c r="FF271" s="116"/>
      <c r="FP271" s="116"/>
      <c r="FZ271" s="116"/>
      <c r="GJ271" s="116"/>
      <c r="GT271" s="116"/>
      <c r="HD271" s="116"/>
      <c r="HN271" s="116"/>
      <c r="HX271" s="116"/>
      <c r="IH271" s="116"/>
      <c r="IR271" s="116"/>
    </row>
    <row xmlns:x14ac="http://schemas.microsoft.com/office/spreadsheetml/2009/9/ac" r="272" s="3" customFormat="true" x14ac:dyDescent="0.25">
      <c r="A272" s="371"/>
      <c r="B272" s="116"/>
      <c r="L272" s="116"/>
      <c r="V272" s="116"/>
      <c r="AF272" s="116"/>
      <c r="AP272" s="116"/>
      <c r="AZ272" s="116"/>
      <c r="BA272" s="116"/>
      <c r="BJ272" s="116"/>
      <c r="BK272" s="116"/>
      <c r="BT272" s="116"/>
      <c r="BU272" s="116"/>
      <c r="CD272" s="116"/>
      <c r="CN272" s="116"/>
      <c r="CX272" s="116"/>
      <c r="DH272" s="116"/>
      <c r="DR272" s="116"/>
      <c r="EB272" s="116"/>
      <c r="EL272" s="116"/>
      <c r="EV272" s="116"/>
      <c r="FF272" s="116"/>
      <c r="FP272" s="116"/>
      <c r="FZ272" s="116"/>
      <c r="GJ272" s="116"/>
      <c r="GT272" s="116"/>
      <c r="HD272" s="116"/>
      <c r="HN272" s="116"/>
      <c r="HX272" s="116"/>
      <c r="IH272" s="116"/>
      <c r="IR272" s="116"/>
    </row>
    <row xmlns:x14ac="http://schemas.microsoft.com/office/spreadsheetml/2009/9/ac" r="273" s="3" customFormat="true" x14ac:dyDescent="0.25">
      <c r="A273" s="371"/>
      <c r="B273" s="116"/>
      <c r="L273" s="116"/>
      <c r="V273" s="116"/>
      <c r="AF273" s="116"/>
      <c r="AP273" s="116"/>
      <c r="AZ273" s="116"/>
      <c r="BA273" s="116"/>
      <c r="BJ273" s="116"/>
      <c r="BK273" s="116"/>
      <c r="BT273" s="116"/>
      <c r="BU273" s="116"/>
      <c r="CD273" s="116"/>
      <c r="CN273" s="116"/>
      <c r="CX273" s="116"/>
      <c r="DH273" s="116"/>
      <c r="DR273" s="116"/>
      <c r="EB273" s="116"/>
      <c r="EL273" s="116"/>
      <c r="EV273" s="116"/>
      <c r="FF273" s="116"/>
      <c r="FP273" s="116"/>
      <c r="FZ273" s="116"/>
      <c r="GJ273" s="116"/>
      <c r="GT273" s="116"/>
      <c r="HD273" s="116"/>
      <c r="HN273" s="116"/>
      <c r="HX273" s="116"/>
      <c r="IH273" s="116"/>
      <c r="IR273" s="116"/>
    </row>
    <row xmlns:x14ac="http://schemas.microsoft.com/office/spreadsheetml/2009/9/ac" r="274" s="3" customFormat="true" x14ac:dyDescent="0.25">
      <c r="A274" s="371"/>
      <c r="B274" s="116"/>
      <c r="L274" s="116"/>
      <c r="V274" s="116"/>
      <c r="AF274" s="116"/>
      <c r="AP274" s="116"/>
      <c r="AZ274" s="116"/>
      <c r="BA274" s="116"/>
      <c r="BJ274" s="116"/>
      <c r="BK274" s="116"/>
      <c r="BT274" s="116"/>
      <c r="BU274" s="116"/>
      <c r="CD274" s="116"/>
      <c r="CN274" s="116"/>
      <c r="CX274" s="116"/>
      <c r="DH274" s="116"/>
      <c r="DR274" s="116"/>
      <c r="EB274" s="116"/>
      <c r="EL274" s="116"/>
      <c r="EV274" s="116"/>
      <c r="FF274" s="116"/>
      <c r="FP274" s="116"/>
      <c r="FZ274" s="116"/>
      <c r="GJ274" s="116"/>
      <c r="GT274" s="116"/>
      <c r="HD274" s="116"/>
      <c r="HN274" s="116"/>
      <c r="HX274" s="116"/>
      <c r="IH274" s="116"/>
      <c r="IR274" s="116"/>
    </row>
    <row xmlns:x14ac="http://schemas.microsoft.com/office/spreadsheetml/2009/9/ac" r="275" s="3" customFormat="true" x14ac:dyDescent="0.25">
      <c r="A275" s="371"/>
      <c r="B275" s="116"/>
      <c r="L275" s="116"/>
      <c r="V275" s="116"/>
      <c r="AF275" s="116"/>
      <c r="AP275" s="116"/>
      <c r="AZ275" s="116"/>
      <c r="BA275" s="116"/>
      <c r="BJ275" s="116"/>
      <c r="BK275" s="116"/>
      <c r="BT275" s="116"/>
      <c r="BU275" s="116"/>
      <c r="CD275" s="116"/>
      <c r="CN275" s="116"/>
      <c r="CX275" s="116"/>
      <c r="DH275" s="116"/>
      <c r="DR275" s="116"/>
      <c r="EB275" s="116"/>
      <c r="EL275" s="116"/>
      <c r="EV275" s="116"/>
      <c r="FF275" s="116"/>
      <c r="FP275" s="116"/>
      <c r="FZ275" s="116"/>
      <c r="GJ275" s="116"/>
      <c r="GT275" s="116"/>
      <c r="HD275" s="116"/>
      <c r="HN275" s="116"/>
      <c r="HX275" s="116"/>
      <c r="IH275" s="116"/>
      <c r="IR275" s="116"/>
    </row>
    <row xmlns:x14ac="http://schemas.microsoft.com/office/spreadsheetml/2009/9/ac" r="276" s="3" customFormat="true" x14ac:dyDescent="0.25">
      <c r="A276" s="371"/>
      <c r="B276" s="116"/>
      <c r="L276" s="116"/>
      <c r="V276" s="116"/>
      <c r="AF276" s="116"/>
      <c r="AP276" s="116"/>
      <c r="AZ276" s="116"/>
      <c r="BA276" s="116"/>
      <c r="BJ276" s="116"/>
      <c r="BK276" s="116"/>
      <c r="BT276" s="116"/>
      <c r="BU276" s="116"/>
      <c r="CD276" s="116"/>
      <c r="CN276" s="116"/>
      <c r="CX276" s="116"/>
      <c r="DH276" s="116"/>
      <c r="DR276" s="116"/>
      <c r="EB276" s="116"/>
      <c r="EL276" s="116"/>
      <c r="EV276" s="116"/>
      <c r="FF276" s="116"/>
      <c r="FP276" s="116"/>
      <c r="FZ276" s="116"/>
      <c r="GJ276" s="116"/>
      <c r="GT276" s="116"/>
      <c r="HD276" s="116"/>
      <c r="HN276" s="116"/>
      <c r="HX276" s="116"/>
      <c r="IH276" s="116"/>
      <c r="IR276" s="116"/>
    </row>
    <row xmlns:x14ac="http://schemas.microsoft.com/office/spreadsheetml/2009/9/ac" r="277" s="3" customFormat="true" x14ac:dyDescent="0.25">
      <c r="A277" s="371"/>
      <c r="B277" s="116"/>
      <c r="L277" s="116"/>
      <c r="V277" s="116"/>
      <c r="AF277" s="116"/>
      <c r="AP277" s="116"/>
      <c r="AZ277" s="116"/>
      <c r="BA277" s="116"/>
      <c r="BJ277" s="116"/>
      <c r="BK277" s="116"/>
      <c r="BT277" s="116"/>
      <c r="BU277" s="116"/>
      <c r="CD277" s="116"/>
      <c r="CN277" s="116"/>
      <c r="CX277" s="116"/>
      <c r="DH277" s="116"/>
      <c r="DR277" s="116"/>
      <c r="EB277" s="116"/>
      <c r="EL277" s="116"/>
      <c r="EV277" s="116"/>
      <c r="FF277" s="116"/>
      <c r="FP277" s="116"/>
      <c r="FZ277" s="116"/>
      <c r="GJ277" s="116"/>
      <c r="GT277" s="116"/>
      <c r="HD277" s="116"/>
      <c r="HN277" s="116"/>
      <c r="HX277" s="116"/>
      <c r="IH277" s="116"/>
      <c r="IR277" s="116"/>
    </row>
    <row xmlns:x14ac="http://schemas.microsoft.com/office/spreadsheetml/2009/9/ac" r="278" s="3" customFormat="true" x14ac:dyDescent="0.25">
      <c r="A278" s="371"/>
      <c r="B278" s="116"/>
      <c r="L278" s="116"/>
      <c r="V278" s="116"/>
      <c r="AF278" s="116"/>
      <c r="AP278" s="116"/>
      <c r="AZ278" s="116"/>
      <c r="BA278" s="116"/>
      <c r="BJ278" s="116"/>
      <c r="BK278" s="116"/>
      <c r="BT278" s="116"/>
      <c r="BU278" s="116"/>
      <c r="CD278" s="116"/>
      <c r="CN278" s="116"/>
      <c r="CX278" s="116"/>
      <c r="DH278" s="116"/>
      <c r="DR278" s="116"/>
      <c r="EB278" s="116"/>
      <c r="EL278" s="116"/>
      <c r="EV278" s="116"/>
      <c r="FF278" s="116"/>
      <c r="FP278" s="116"/>
      <c r="FZ278" s="116"/>
      <c r="GJ278" s="116"/>
      <c r="GT278" s="116"/>
      <c r="HD278" s="116"/>
      <c r="HN278" s="116"/>
      <c r="HX278" s="116"/>
      <c r="IH278" s="116"/>
      <c r="IR278" s="116"/>
    </row>
    <row xmlns:x14ac="http://schemas.microsoft.com/office/spreadsheetml/2009/9/ac" r="279" s="3" customFormat="true" x14ac:dyDescent="0.25">
      <c r="A279" s="371"/>
      <c r="B279" s="116"/>
      <c r="L279" s="116"/>
      <c r="V279" s="116"/>
      <c r="AF279" s="116"/>
      <c r="AP279" s="116"/>
      <c r="AZ279" s="116"/>
      <c r="BA279" s="116"/>
      <c r="BJ279" s="116"/>
      <c r="BK279" s="116"/>
      <c r="BT279" s="116"/>
      <c r="BU279" s="116"/>
      <c r="CD279" s="116"/>
      <c r="CN279" s="116"/>
      <c r="CX279" s="116"/>
      <c r="DH279" s="116"/>
      <c r="DR279" s="116"/>
      <c r="EB279" s="116"/>
      <c r="EL279" s="116"/>
      <c r="EV279" s="116"/>
      <c r="FF279" s="116"/>
      <c r="FP279" s="116"/>
      <c r="FZ279" s="116"/>
      <c r="GJ279" s="116"/>
      <c r="GT279" s="116"/>
      <c r="HD279" s="116"/>
      <c r="HN279" s="116"/>
      <c r="HX279" s="116"/>
      <c r="IH279" s="116"/>
      <c r="IR279" s="116"/>
    </row>
    <row xmlns:x14ac="http://schemas.microsoft.com/office/spreadsheetml/2009/9/ac" r="280" s="3" customFormat="true" x14ac:dyDescent="0.25">
      <c r="A280" s="371"/>
      <c r="B280" s="116"/>
      <c r="L280" s="116"/>
      <c r="V280" s="116"/>
      <c r="AF280" s="116"/>
      <c r="AP280" s="116"/>
      <c r="AZ280" s="116"/>
      <c r="BA280" s="116"/>
      <c r="BJ280" s="116"/>
      <c r="BK280" s="116"/>
      <c r="BT280" s="116"/>
      <c r="BU280" s="116"/>
      <c r="CD280" s="116"/>
      <c r="CN280" s="116"/>
      <c r="CX280" s="116"/>
      <c r="DH280" s="116"/>
      <c r="DR280" s="116"/>
      <c r="EB280" s="116"/>
      <c r="EL280" s="116"/>
      <c r="EV280" s="116"/>
      <c r="FF280" s="116"/>
      <c r="FP280" s="116"/>
      <c r="FZ280" s="116"/>
      <c r="GJ280" s="116"/>
      <c r="GT280" s="116"/>
      <c r="HD280" s="116"/>
      <c r="HN280" s="116"/>
      <c r="HX280" s="116"/>
      <c r="IH280" s="116"/>
      <c r="IR280" s="116"/>
    </row>
    <row xmlns:x14ac="http://schemas.microsoft.com/office/spreadsheetml/2009/9/ac" r="281" s="3" customFormat="true" x14ac:dyDescent="0.25">
      <c r="A281" s="371"/>
      <c r="B281" s="116"/>
      <c r="L281" s="116"/>
      <c r="V281" s="116"/>
      <c r="AF281" s="116"/>
      <c r="AP281" s="116"/>
      <c r="AZ281" s="116"/>
      <c r="BA281" s="116"/>
      <c r="BJ281" s="116"/>
      <c r="BK281" s="116"/>
      <c r="BT281" s="116"/>
      <c r="BU281" s="116"/>
      <c r="CD281" s="116"/>
      <c r="CN281" s="116"/>
      <c r="CX281" s="116"/>
      <c r="DH281" s="116"/>
      <c r="DR281" s="116"/>
      <c r="EB281" s="116"/>
      <c r="EL281" s="116"/>
      <c r="EV281" s="116"/>
      <c r="FF281" s="116"/>
      <c r="FP281" s="116"/>
      <c r="FZ281" s="116"/>
      <c r="GJ281" s="116"/>
      <c r="GT281" s="116"/>
      <c r="HD281" s="116"/>
      <c r="HN281" s="116"/>
      <c r="HX281" s="116"/>
      <c r="IH281" s="116"/>
      <c r="IR281" s="116"/>
    </row>
    <row xmlns:x14ac="http://schemas.microsoft.com/office/spreadsheetml/2009/9/ac" r="282" s="3" customFormat="true" x14ac:dyDescent="0.25">
      <c r="A282" s="371"/>
      <c r="B282" s="116"/>
      <c r="L282" s="116"/>
      <c r="V282" s="116"/>
      <c r="AF282" s="116"/>
      <c r="AP282" s="116"/>
      <c r="AZ282" s="116"/>
      <c r="BA282" s="116"/>
      <c r="BJ282" s="116"/>
      <c r="BK282" s="116"/>
      <c r="BT282" s="116"/>
      <c r="BU282" s="116"/>
      <c r="CD282" s="116"/>
      <c r="CN282" s="116"/>
      <c r="CX282" s="116"/>
      <c r="DH282" s="116"/>
      <c r="DR282" s="116"/>
      <c r="EB282" s="116"/>
      <c r="EL282" s="116"/>
      <c r="EV282" s="116"/>
      <c r="FF282" s="116"/>
      <c r="FP282" s="116"/>
      <c r="FZ282" s="116"/>
      <c r="GJ282" s="116"/>
      <c r="GT282" s="116"/>
      <c r="HD282" s="116"/>
      <c r="HN282" s="116"/>
      <c r="HX282" s="116"/>
      <c r="IH282" s="116"/>
      <c r="IR282" s="116"/>
    </row>
    <row xmlns:x14ac="http://schemas.microsoft.com/office/spreadsheetml/2009/9/ac" r="283" s="3" customFormat="true" x14ac:dyDescent="0.25">
      <c r="A283" s="371"/>
      <c r="B283" s="116"/>
      <c r="L283" s="116"/>
      <c r="V283" s="116"/>
      <c r="AF283" s="116"/>
      <c r="AP283" s="116"/>
      <c r="AZ283" s="116"/>
      <c r="BA283" s="116"/>
      <c r="BJ283" s="116"/>
      <c r="BK283" s="116"/>
      <c r="BT283" s="116"/>
      <c r="BU283" s="116"/>
      <c r="CD283" s="116"/>
      <c r="CN283" s="116"/>
      <c r="CX283" s="116"/>
      <c r="DH283" s="116"/>
      <c r="DR283" s="116"/>
      <c r="EB283" s="116"/>
      <c r="EL283" s="116"/>
      <c r="EV283" s="116"/>
      <c r="FF283" s="116"/>
      <c r="FP283" s="116"/>
      <c r="FZ283" s="116"/>
      <c r="GJ283" s="116"/>
      <c r="GT283" s="116"/>
      <c r="HD283" s="116"/>
      <c r="HN283" s="116"/>
      <c r="HX283" s="116"/>
      <c r="IH283" s="116"/>
      <c r="IR283" s="116"/>
    </row>
    <row xmlns:x14ac="http://schemas.microsoft.com/office/spreadsheetml/2009/9/ac" r="284" s="3" customFormat="true" x14ac:dyDescent="0.25">
      <c r="A284" s="371"/>
      <c r="B284" s="116"/>
      <c r="L284" s="116"/>
      <c r="V284" s="116"/>
      <c r="AF284" s="116"/>
      <c r="AP284" s="116"/>
      <c r="AZ284" s="116"/>
      <c r="BA284" s="116"/>
      <c r="BJ284" s="116"/>
      <c r="BK284" s="116"/>
      <c r="BT284" s="116"/>
      <c r="BU284" s="116"/>
      <c r="CD284" s="116"/>
      <c r="CN284" s="116"/>
      <c r="CX284" s="116"/>
      <c r="DH284" s="116"/>
      <c r="DR284" s="116"/>
      <c r="EB284" s="116"/>
      <c r="EL284" s="116"/>
      <c r="EV284" s="116"/>
      <c r="FF284" s="116"/>
      <c r="FP284" s="116"/>
      <c r="FZ284" s="116"/>
      <c r="GJ284" s="116"/>
      <c r="GT284" s="116"/>
      <c r="HD284" s="116"/>
      <c r="HN284" s="116"/>
      <c r="HX284" s="116"/>
      <c r="IH284" s="116"/>
      <c r="IR284" s="116"/>
    </row>
    <row xmlns:x14ac="http://schemas.microsoft.com/office/spreadsheetml/2009/9/ac" r="285" s="3" customFormat="true" x14ac:dyDescent="0.25">
      <c r="A285" s="371"/>
      <c r="B285" s="116"/>
      <c r="L285" s="116"/>
      <c r="V285" s="116"/>
      <c r="AF285" s="116"/>
      <c r="AP285" s="116"/>
      <c r="AZ285" s="116"/>
      <c r="BA285" s="116"/>
      <c r="BJ285" s="116"/>
      <c r="BK285" s="116"/>
      <c r="BT285" s="116"/>
      <c r="BU285" s="116"/>
      <c r="CD285" s="116"/>
      <c r="CN285" s="116"/>
      <c r="CX285" s="116"/>
      <c r="DH285" s="116"/>
      <c r="DR285" s="116"/>
      <c r="EB285" s="116"/>
      <c r="EL285" s="116"/>
      <c r="EV285" s="116"/>
      <c r="FF285" s="116"/>
      <c r="FP285" s="116"/>
      <c r="FZ285" s="116"/>
      <c r="GJ285" s="116"/>
      <c r="GT285" s="116"/>
      <c r="HD285" s="116"/>
      <c r="HN285" s="116"/>
      <c r="HX285" s="116"/>
      <c r="IH285" s="116"/>
      <c r="IR285" s="116"/>
    </row>
    <row xmlns:x14ac="http://schemas.microsoft.com/office/spreadsheetml/2009/9/ac" r="286" s="3" customFormat="true" x14ac:dyDescent="0.25">
      <c r="A286" s="371"/>
      <c r="B286" s="116"/>
      <c r="L286" s="116"/>
      <c r="V286" s="116"/>
      <c r="AF286" s="116"/>
      <c r="AP286" s="116"/>
      <c r="AZ286" s="116"/>
      <c r="BA286" s="116"/>
      <c r="BJ286" s="116"/>
      <c r="BK286" s="116"/>
      <c r="BT286" s="116"/>
      <c r="BU286" s="116"/>
      <c r="CD286" s="116"/>
      <c r="CN286" s="116"/>
      <c r="CX286" s="116"/>
      <c r="DH286" s="116"/>
      <c r="DR286" s="116"/>
      <c r="EB286" s="116"/>
      <c r="EL286" s="116"/>
      <c r="EV286" s="116"/>
      <c r="FF286" s="116"/>
      <c r="FP286" s="116"/>
      <c r="FZ286" s="116"/>
      <c r="GJ286" s="116"/>
      <c r="GT286" s="116"/>
      <c r="HD286" s="116"/>
      <c r="HN286" s="116"/>
      <c r="HX286" s="116"/>
      <c r="IH286" s="116"/>
      <c r="IR286" s="116"/>
    </row>
    <row xmlns:x14ac="http://schemas.microsoft.com/office/spreadsheetml/2009/9/ac" r="287" s="3" customFormat="true" x14ac:dyDescent="0.25">
      <c r="A287" s="371"/>
      <c r="B287" s="116"/>
      <c r="L287" s="116"/>
      <c r="V287" s="116"/>
      <c r="AF287" s="116"/>
      <c r="AP287" s="116"/>
      <c r="AZ287" s="116"/>
      <c r="BA287" s="116"/>
      <c r="BJ287" s="116"/>
      <c r="BK287" s="116"/>
      <c r="BT287" s="116"/>
      <c r="BU287" s="116"/>
      <c r="CD287" s="116"/>
      <c r="CN287" s="116"/>
      <c r="CX287" s="116"/>
      <c r="DH287" s="116"/>
      <c r="DR287" s="116"/>
      <c r="EB287" s="116"/>
      <c r="EL287" s="116"/>
      <c r="EV287" s="116"/>
      <c r="FF287" s="116"/>
      <c r="FP287" s="116"/>
      <c r="FZ287" s="116"/>
      <c r="GJ287" s="116"/>
      <c r="GT287" s="116"/>
      <c r="HD287" s="116"/>
      <c r="HN287" s="116"/>
      <c r="HX287" s="116"/>
      <c r="IH287" s="116"/>
      <c r="IR287" s="116"/>
    </row>
    <row xmlns:x14ac="http://schemas.microsoft.com/office/spreadsheetml/2009/9/ac" r="288" s="3" customFormat="true" x14ac:dyDescent="0.25">
      <c r="A288" s="371"/>
      <c r="B288" s="116"/>
      <c r="L288" s="116"/>
      <c r="V288" s="116"/>
      <c r="AF288" s="116"/>
      <c r="AP288" s="116"/>
      <c r="AZ288" s="116"/>
      <c r="BA288" s="116"/>
      <c r="BJ288" s="116"/>
      <c r="BK288" s="116"/>
      <c r="BT288" s="116"/>
      <c r="BU288" s="116"/>
      <c r="CD288" s="116"/>
      <c r="CN288" s="116"/>
      <c r="CX288" s="116"/>
      <c r="DH288" s="116"/>
      <c r="DR288" s="116"/>
      <c r="EB288" s="116"/>
      <c r="EL288" s="116"/>
      <c r="EV288" s="116"/>
      <c r="FF288" s="116"/>
      <c r="FP288" s="116"/>
      <c r="FZ288" s="116"/>
      <c r="GJ288" s="116"/>
      <c r="GT288" s="116"/>
      <c r="HD288" s="116"/>
      <c r="HN288" s="116"/>
      <c r="HX288" s="116"/>
      <c r="IH288" s="116"/>
      <c r="IR288" s="116"/>
    </row>
    <row xmlns:x14ac="http://schemas.microsoft.com/office/spreadsheetml/2009/9/ac" r="289" s="3" customFormat="true" x14ac:dyDescent="0.25">
      <c r="A289" s="371"/>
      <c r="B289" s="116"/>
      <c r="L289" s="116"/>
      <c r="V289" s="116"/>
      <c r="AF289" s="116"/>
      <c r="AP289" s="116"/>
      <c r="AZ289" s="116"/>
      <c r="BA289" s="116"/>
      <c r="BJ289" s="116"/>
      <c r="BK289" s="116"/>
      <c r="BT289" s="116"/>
      <c r="BU289" s="116"/>
      <c r="CD289" s="116"/>
      <c r="CN289" s="116"/>
      <c r="CX289" s="116"/>
      <c r="DH289" s="116"/>
      <c r="DR289" s="116"/>
      <c r="EB289" s="116"/>
      <c r="EL289" s="116"/>
      <c r="EV289" s="116"/>
      <c r="FF289" s="116"/>
      <c r="FP289" s="116"/>
      <c r="FZ289" s="116"/>
      <c r="GJ289" s="116"/>
      <c r="GT289" s="116"/>
      <c r="HD289" s="116"/>
      <c r="HN289" s="116"/>
      <c r="HX289" s="116"/>
      <c r="IH289" s="116"/>
      <c r="IR289" s="116"/>
    </row>
    <row xmlns:x14ac="http://schemas.microsoft.com/office/spreadsheetml/2009/9/ac" r="290" s="3" customFormat="true" x14ac:dyDescent="0.25">
      <c r="A290" s="371"/>
      <c r="B290" s="116"/>
      <c r="L290" s="116"/>
      <c r="V290" s="116"/>
      <c r="AF290" s="116"/>
      <c r="AP290" s="116"/>
      <c r="AZ290" s="116"/>
      <c r="BA290" s="116"/>
      <c r="BJ290" s="116"/>
      <c r="BK290" s="116"/>
      <c r="BT290" s="116"/>
      <c r="BU290" s="116"/>
      <c r="CD290" s="116"/>
      <c r="CN290" s="116"/>
      <c r="CX290" s="116"/>
      <c r="DH290" s="116"/>
      <c r="DR290" s="116"/>
      <c r="EB290" s="116"/>
      <c r="EL290" s="116"/>
      <c r="EV290" s="116"/>
      <c r="FF290" s="116"/>
      <c r="FP290" s="116"/>
      <c r="FZ290" s="116"/>
      <c r="GJ290" s="116"/>
      <c r="GT290" s="116"/>
      <c r="HD290" s="116"/>
      <c r="HN290" s="116"/>
      <c r="HX290" s="116"/>
      <c r="IH290" s="116"/>
      <c r="IR290" s="116"/>
    </row>
    <row xmlns:x14ac="http://schemas.microsoft.com/office/spreadsheetml/2009/9/ac" r="291" s="3" customFormat="true" x14ac:dyDescent="0.25">
      <c r="A291" s="371"/>
      <c r="B291" s="116"/>
      <c r="L291" s="116"/>
      <c r="V291" s="116"/>
      <c r="AF291" s="116"/>
      <c r="AP291" s="116"/>
      <c r="AZ291" s="116"/>
      <c r="BA291" s="116"/>
      <c r="BJ291" s="116"/>
      <c r="BK291" s="116"/>
      <c r="BT291" s="116"/>
      <c r="BU291" s="116"/>
      <c r="CD291" s="116"/>
      <c r="CN291" s="116"/>
      <c r="CX291" s="116"/>
      <c r="DH291" s="116"/>
      <c r="DR291" s="116"/>
      <c r="EB291" s="116"/>
      <c r="EL291" s="116"/>
      <c r="EV291" s="116"/>
      <c r="FF291" s="116"/>
      <c r="FP291" s="116"/>
      <c r="FZ291" s="116"/>
      <c r="GJ291" s="116"/>
      <c r="GT291" s="116"/>
      <c r="HD291" s="116"/>
      <c r="HN291" s="116"/>
      <c r="HX291" s="116"/>
      <c r="IH291" s="116"/>
      <c r="IR291" s="116"/>
    </row>
    <row xmlns:x14ac="http://schemas.microsoft.com/office/spreadsheetml/2009/9/ac" r="292" s="3" customFormat="true" x14ac:dyDescent="0.25">
      <c r="A292" s="371"/>
      <c r="B292" s="116"/>
      <c r="L292" s="116"/>
      <c r="V292" s="116"/>
      <c r="AF292" s="116"/>
      <c r="AP292" s="116"/>
      <c r="AZ292" s="116"/>
      <c r="BA292" s="116"/>
      <c r="BJ292" s="116"/>
      <c r="BK292" s="116"/>
      <c r="BT292" s="116"/>
      <c r="BU292" s="116"/>
      <c r="CD292" s="116"/>
      <c r="CN292" s="116"/>
      <c r="CX292" s="116"/>
      <c r="DH292" s="116"/>
      <c r="DR292" s="116"/>
      <c r="EB292" s="116"/>
      <c r="EL292" s="116"/>
      <c r="EV292" s="116"/>
      <c r="FF292" s="116"/>
      <c r="FP292" s="116"/>
      <c r="FZ292" s="116"/>
      <c r="GJ292" s="116"/>
      <c r="GT292" s="116"/>
      <c r="HD292" s="116"/>
      <c r="HN292" s="116"/>
      <c r="HX292" s="116"/>
      <c r="IH292" s="116"/>
      <c r="IR292" s="116"/>
    </row>
    <row xmlns:x14ac="http://schemas.microsoft.com/office/spreadsheetml/2009/9/ac" r="293" s="3" customFormat="true" x14ac:dyDescent="0.25">
      <c r="A293" s="371"/>
      <c r="B293" s="116"/>
      <c r="L293" s="116"/>
      <c r="V293" s="116"/>
      <c r="AF293" s="116"/>
      <c r="AP293" s="116"/>
      <c r="AZ293" s="116"/>
      <c r="BA293" s="116"/>
      <c r="BJ293" s="116"/>
      <c r="BK293" s="116"/>
      <c r="BT293" s="116"/>
      <c r="BU293" s="116"/>
      <c r="CD293" s="116"/>
      <c r="CN293" s="116"/>
      <c r="CX293" s="116"/>
      <c r="DH293" s="116"/>
      <c r="DR293" s="116"/>
      <c r="EB293" s="116"/>
      <c r="EL293" s="116"/>
      <c r="EV293" s="116"/>
      <c r="FF293" s="116"/>
      <c r="FP293" s="116"/>
      <c r="FZ293" s="116"/>
      <c r="GJ293" s="116"/>
      <c r="GT293" s="116"/>
      <c r="HD293" s="116"/>
      <c r="HN293" s="116"/>
      <c r="HX293" s="116"/>
      <c r="IH293" s="116"/>
      <c r="IR293" s="116"/>
    </row>
    <row xmlns:x14ac="http://schemas.microsoft.com/office/spreadsheetml/2009/9/ac" r="294" s="3" customFormat="true" x14ac:dyDescent="0.25">
      <c r="A294" s="371"/>
      <c r="B294" s="116"/>
      <c r="L294" s="116"/>
      <c r="V294" s="116"/>
      <c r="AF294" s="116"/>
      <c r="AP294" s="116"/>
      <c r="AZ294" s="116"/>
      <c r="BA294" s="116"/>
      <c r="BJ294" s="116"/>
      <c r="BK294" s="116"/>
      <c r="BT294" s="116"/>
      <c r="BU294" s="116"/>
      <c r="CD294" s="116"/>
      <c r="CN294" s="116"/>
      <c r="CX294" s="116"/>
      <c r="DH294" s="116"/>
      <c r="DR294" s="116"/>
      <c r="EB294" s="116"/>
      <c r="EL294" s="116"/>
      <c r="EV294" s="116"/>
      <c r="FF294" s="116"/>
      <c r="FP294" s="116"/>
      <c r="FZ294" s="116"/>
      <c r="GJ294" s="116"/>
      <c r="GT294" s="116"/>
      <c r="HD294" s="116"/>
      <c r="HN294" s="116"/>
      <c r="HX294" s="116"/>
      <c r="IH294" s="116"/>
      <c r="IR294" s="116"/>
    </row>
    <row xmlns:x14ac="http://schemas.microsoft.com/office/spreadsheetml/2009/9/ac" r="295" s="3" customFormat="true" x14ac:dyDescent="0.25">
      <c r="A295" s="371"/>
      <c r="B295" s="116"/>
      <c r="L295" s="116"/>
      <c r="V295" s="116"/>
      <c r="AF295" s="116"/>
      <c r="AP295" s="116"/>
      <c r="AZ295" s="116"/>
      <c r="BA295" s="116"/>
      <c r="BJ295" s="116"/>
      <c r="BK295" s="116"/>
      <c r="BT295" s="116"/>
      <c r="BU295" s="116"/>
      <c r="CD295" s="116"/>
      <c r="CN295" s="116"/>
      <c r="CX295" s="116"/>
      <c r="DH295" s="116"/>
      <c r="DR295" s="116"/>
      <c r="EB295" s="116"/>
      <c r="EL295" s="116"/>
      <c r="EV295" s="116"/>
      <c r="FF295" s="116"/>
      <c r="FP295" s="116"/>
      <c r="FZ295" s="116"/>
      <c r="GJ295" s="116"/>
      <c r="GT295" s="116"/>
      <c r="HD295" s="116"/>
      <c r="HN295" s="116"/>
      <c r="HX295" s="116"/>
      <c r="IH295" s="116"/>
      <c r="IR295" s="116"/>
    </row>
    <row xmlns:x14ac="http://schemas.microsoft.com/office/spreadsheetml/2009/9/ac" r="296" s="3" customFormat="true" x14ac:dyDescent="0.25">
      <c r="A296" s="371"/>
      <c r="B296" s="116"/>
      <c r="L296" s="116"/>
      <c r="V296" s="116"/>
      <c r="AF296" s="116"/>
      <c r="AP296" s="116"/>
      <c r="AZ296" s="116"/>
      <c r="BA296" s="116"/>
      <c r="BJ296" s="116"/>
      <c r="BK296" s="116"/>
      <c r="BT296" s="116"/>
      <c r="BU296" s="116"/>
      <c r="CD296" s="116"/>
      <c r="CN296" s="116"/>
      <c r="CX296" s="116"/>
      <c r="DH296" s="116"/>
      <c r="DR296" s="116"/>
      <c r="EB296" s="116"/>
      <c r="EL296" s="116"/>
      <c r="EV296" s="116"/>
      <c r="FF296" s="116"/>
      <c r="FP296" s="116"/>
      <c r="FZ296" s="116"/>
      <c r="GJ296" s="116"/>
      <c r="GT296" s="116"/>
      <c r="HD296" s="116"/>
      <c r="HN296" s="116"/>
      <c r="HX296" s="116"/>
      <c r="IH296" s="116"/>
      <c r="IR296" s="116"/>
    </row>
    <row xmlns:x14ac="http://schemas.microsoft.com/office/spreadsheetml/2009/9/ac" r="297" s="3" customFormat="true" x14ac:dyDescent="0.25">
      <c r="A297" s="371"/>
      <c r="B297" s="116"/>
      <c r="L297" s="116"/>
      <c r="V297" s="116"/>
      <c r="AF297" s="116"/>
      <c r="AP297" s="116"/>
      <c r="AZ297" s="116"/>
      <c r="BA297" s="116"/>
      <c r="BJ297" s="116"/>
      <c r="BK297" s="116"/>
      <c r="BT297" s="116"/>
      <c r="BU297" s="116"/>
      <c r="CD297" s="116"/>
      <c r="CN297" s="116"/>
      <c r="CX297" s="116"/>
      <c r="DH297" s="116"/>
      <c r="DR297" s="116"/>
      <c r="EB297" s="116"/>
      <c r="EL297" s="116"/>
      <c r="EV297" s="116"/>
      <c r="FF297" s="116"/>
      <c r="FP297" s="116"/>
      <c r="FZ297" s="116"/>
      <c r="GJ297" s="116"/>
      <c r="GT297" s="116"/>
      <c r="HD297" s="116"/>
      <c r="HN297" s="116"/>
      <c r="HX297" s="116"/>
      <c r="IH297" s="116"/>
      <c r="IR297" s="116"/>
    </row>
    <row xmlns:x14ac="http://schemas.microsoft.com/office/spreadsheetml/2009/9/ac" r="298" s="3" customFormat="true" x14ac:dyDescent="0.25">
      <c r="A298" s="371"/>
      <c r="B298" s="116"/>
      <c r="L298" s="116"/>
      <c r="V298" s="116"/>
      <c r="AF298" s="116"/>
      <c r="AP298" s="116"/>
      <c r="AZ298" s="116"/>
      <c r="BA298" s="116"/>
      <c r="BJ298" s="116"/>
      <c r="BK298" s="116"/>
      <c r="BT298" s="116"/>
      <c r="BU298" s="116"/>
      <c r="CD298" s="116"/>
      <c r="CN298" s="116"/>
      <c r="CX298" s="116"/>
      <c r="DH298" s="116"/>
      <c r="DR298" s="116"/>
      <c r="EB298" s="116"/>
      <c r="EL298" s="116"/>
      <c r="EV298" s="116"/>
      <c r="FF298" s="116"/>
      <c r="FP298" s="116"/>
      <c r="FZ298" s="116"/>
      <c r="GJ298" s="116"/>
      <c r="GT298" s="116"/>
      <c r="HD298" s="116"/>
      <c r="HN298" s="116"/>
      <c r="HX298" s="116"/>
      <c r="IH298" s="116"/>
      <c r="IR298" s="116"/>
    </row>
    <row xmlns:x14ac="http://schemas.microsoft.com/office/spreadsheetml/2009/9/ac" r="299" s="3" customFormat="true" x14ac:dyDescent="0.25">
      <c r="A299" s="371"/>
      <c r="B299" s="116"/>
      <c r="L299" s="116"/>
      <c r="V299" s="116"/>
      <c r="AF299" s="116"/>
      <c r="AP299" s="116"/>
      <c r="AZ299" s="116"/>
      <c r="BA299" s="116"/>
      <c r="BJ299" s="116"/>
      <c r="BK299" s="116"/>
      <c r="BT299" s="116"/>
      <c r="BU299" s="116"/>
      <c r="CD299" s="116"/>
      <c r="CN299" s="116"/>
      <c r="CX299" s="116"/>
      <c r="DH299" s="116"/>
      <c r="DR299" s="116"/>
      <c r="EB299" s="116"/>
      <c r="EL299" s="116"/>
      <c r="EV299" s="116"/>
      <c r="FF299" s="116"/>
      <c r="FP299" s="116"/>
      <c r="FZ299" s="116"/>
      <c r="GJ299" s="116"/>
      <c r="GT299" s="116"/>
      <c r="HD299" s="116"/>
      <c r="HN299" s="116"/>
      <c r="HX299" s="116"/>
      <c r="IH299" s="116"/>
      <c r="IR299" s="116"/>
    </row>
    <row xmlns:x14ac="http://schemas.microsoft.com/office/spreadsheetml/2009/9/ac" r="300" s="3" customFormat="true" x14ac:dyDescent="0.25">
      <c r="A300" s="371"/>
      <c r="B300" s="116"/>
      <c r="L300" s="116"/>
      <c r="V300" s="116"/>
      <c r="AF300" s="116"/>
      <c r="AP300" s="116"/>
      <c r="AZ300" s="116"/>
      <c r="BA300" s="116"/>
      <c r="BJ300" s="116"/>
      <c r="BK300" s="116"/>
      <c r="BT300" s="116"/>
      <c r="BU300" s="116"/>
      <c r="CD300" s="116"/>
      <c r="CN300" s="116"/>
      <c r="CX300" s="116"/>
      <c r="DH300" s="116"/>
      <c r="DR300" s="116"/>
      <c r="EB300" s="116"/>
      <c r="EL300" s="116"/>
      <c r="EV300" s="116"/>
      <c r="FF300" s="116"/>
      <c r="FP300" s="116"/>
      <c r="FZ300" s="116"/>
      <c r="GJ300" s="116"/>
      <c r="GT300" s="116"/>
      <c r="HD300" s="116"/>
      <c r="HN300" s="116"/>
      <c r="HX300" s="116"/>
      <c r="IH300" s="116"/>
      <c r="IR300" s="116"/>
    </row>
    <row xmlns:x14ac="http://schemas.microsoft.com/office/spreadsheetml/2009/9/ac" r="301" s="3" customFormat="true" x14ac:dyDescent="0.25">
      <c r="A301" s="371"/>
      <c r="B301" s="116"/>
      <c r="L301" s="116"/>
      <c r="V301" s="116"/>
      <c r="AF301" s="116"/>
      <c r="AP301" s="116"/>
      <c r="AZ301" s="116"/>
      <c r="BA301" s="116"/>
      <c r="BJ301" s="116"/>
      <c r="BK301" s="116"/>
      <c r="BT301" s="116"/>
      <c r="BU301" s="116"/>
      <c r="CD301" s="116"/>
      <c r="CN301" s="116"/>
      <c r="CX301" s="116"/>
      <c r="DH301" s="116"/>
      <c r="DR301" s="116"/>
      <c r="EB301" s="116"/>
      <c r="EL301" s="116"/>
      <c r="EV301" s="116"/>
      <c r="FF301" s="116"/>
      <c r="FP301" s="116"/>
      <c r="FZ301" s="116"/>
      <c r="GJ301" s="116"/>
      <c r="GT301" s="116"/>
      <c r="HD301" s="116"/>
      <c r="HN301" s="116"/>
      <c r="HX301" s="116"/>
      <c r="IH301" s="116"/>
      <c r="IR301" s="116"/>
    </row>
    <row xmlns:x14ac="http://schemas.microsoft.com/office/spreadsheetml/2009/9/ac" r="302" s="3" customFormat="true" x14ac:dyDescent="0.25">
      <c r="A302" s="371"/>
      <c r="B302" s="116"/>
      <c r="L302" s="116"/>
      <c r="V302" s="116"/>
      <c r="AF302" s="116"/>
      <c r="AP302" s="116"/>
      <c r="AZ302" s="116"/>
      <c r="BA302" s="116"/>
      <c r="BJ302" s="116"/>
      <c r="BK302" s="116"/>
      <c r="BT302" s="116"/>
      <c r="BU302" s="116"/>
      <c r="CD302" s="116"/>
      <c r="CN302" s="116"/>
      <c r="CX302" s="116"/>
      <c r="DH302" s="116"/>
      <c r="DR302" s="116"/>
      <c r="EB302" s="116"/>
      <c r="EL302" s="116"/>
      <c r="EV302" s="116"/>
      <c r="FF302" s="116"/>
      <c r="FP302" s="116"/>
      <c r="FZ302" s="116"/>
      <c r="GJ302" s="116"/>
      <c r="GT302" s="116"/>
      <c r="HD302" s="116"/>
      <c r="HN302" s="116"/>
      <c r="HX302" s="116"/>
      <c r="IH302" s="116"/>
      <c r="IR302" s="116"/>
    </row>
    <row xmlns:x14ac="http://schemas.microsoft.com/office/spreadsheetml/2009/9/ac" r="303" s="3" customFormat="true" x14ac:dyDescent="0.25">
      <c r="A303" s="371"/>
      <c r="B303" s="116"/>
      <c r="L303" s="116"/>
      <c r="V303" s="116"/>
      <c r="AF303" s="116"/>
      <c r="AP303" s="116"/>
      <c r="AZ303" s="116"/>
      <c r="BA303" s="116"/>
      <c r="BJ303" s="116"/>
      <c r="BK303" s="116"/>
      <c r="BT303" s="116"/>
      <c r="BU303" s="116"/>
      <c r="CD303" s="116"/>
      <c r="CN303" s="116"/>
      <c r="CX303" s="116"/>
      <c r="DH303" s="116"/>
      <c r="DR303" s="116"/>
      <c r="EB303" s="116"/>
      <c r="EL303" s="116"/>
      <c r="EV303" s="116"/>
      <c r="FF303" s="116"/>
      <c r="FP303" s="116"/>
      <c r="FZ303" s="116"/>
      <c r="GJ303" s="116"/>
      <c r="GT303" s="116"/>
      <c r="HD303" s="116"/>
      <c r="HN303" s="116"/>
      <c r="HX303" s="116"/>
      <c r="IH303" s="116"/>
      <c r="IR303" s="116"/>
    </row>
    <row xmlns:x14ac="http://schemas.microsoft.com/office/spreadsheetml/2009/9/ac" r="304" s="3" customFormat="true" x14ac:dyDescent="0.25">
      <c r="A304" s="371"/>
      <c r="B304" s="116"/>
      <c r="L304" s="116"/>
      <c r="V304" s="116"/>
      <c r="AF304" s="116"/>
      <c r="AP304" s="116"/>
      <c r="AZ304" s="116"/>
      <c r="BA304" s="116"/>
      <c r="BJ304" s="116"/>
      <c r="BK304" s="116"/>
      <c r="BT304" s="116"/>
      <c r="BU304" s="116"/>
      <c r="CD304" s="116"/>
      <c r="CN304" s="116"/>
      <c r="CX304" s="116"/>
      <c r="DH304" s="116"/>
      <c r="DR304" s="116"/>
      <c r="EB304" s="116"/>
      <c r="EL304" s="116"/>
      <c r="EV304" s="116"/>
      <c r="FF304" s="116"/>
      <c r="FP304" s="116"/>
      <c r="FZ304" s="116"/>
      <c r="GJ304" s="116"/>
      <c r="GT304" s="116"/>
      <c r="HD304" s="116"/>
      <c r="HN304" s="116"/>
      <c r="HX304" s="116"/>
      <c r="IH304" s="116"/>
      <c r="IR304" s="116"/>
    </row>
    <row xmlns:x14ac="http://schemas.microsoft.com/office/spreadsheetml/2009/9/ac" r="305" s="3" customFormat="true" x14ac:dyDescent="0.25">
      <c r="A305" s="371"/>
      <c r="B305" s="116"/>
      <c r="L305" s="116"/>
      <c r="V305" s="116"/>
      <c r="AF305" s="116"/>
      <c r="AP305" s="116"/>
      <c r="AZ305" s="116"/>
      <c r="BA305" s="116"/>
      <c r="BJ305" s="116"/>
      <c r="BK305" s="116"/>
      <c r="BT305" s="116"/>
      <c r="BU305" s="116"/>
      <c r="CD305" s="116"/>
      <c r="CN305" s="116"/>
      <c r="CX305" s="116"/>
      <c r="DH305" s="116"/>
      <c r="DR305" s="116"/>
      <c r="EB305" s="116"/>
      <c r="EL305" s="116"/>
      <c r="EV305" s="116"/>
      <c r="FF305" s="116"/>
      <c r="FP305" s="116"/>
      <c r="FZ305" s="116"/>
      <c r="GJ305" s="116"/>
      <c r="GT305" s="116"/>
      <c r="HD305" s="116"/>
      <c r="HN305" s="116"/>
      <c r="HX305" s="116"/>
      <c r="IH305" s="116"/>
      <c r="IR305" s="116"/>
    </row>
    <row xmlns:x14ac="http://schemas.microsoft.com/office/spreadsheetml/2009/9/ac" r="306" s="3" customFormat="true" x14ac:dyDescent="0.25">
      <c r="A306" s="371"/>
      <c r="B306" s="116"/>
      <c r="L306" s="116"/>
      <c r="V306" s="116"/>
      <c r="AF306" s="116"/>
      <c r="AP306" s="116"/>
      <c r="AZ306" s="116"/>
      <c r="BA306" s="116"/>
      <c r="BJ306" s="116"/>
      <c r="BK306" s="116"/>
      <c r="BT306" s="116"/>
      <c r="BU306" s="116"/>
      <c r="CD306" s="116"/>
      <c r="CN306" s="116"/>
      <c r="CX306" s="116"/>
      <c r="DH306" s="116"/>
      <c r="DR306" s="116"/>
      <c r="EB306" s="116"/>
      <c r="EL306" s="116"/>
      <c r="EV306" s="116"/>
      <c r="FF306" s="116"/>
      <c r="FP306" s="116"/>
      <c r="FZ306" s="116"/>
      <c r="GJ306" s="116"/>
      <c r="GT306" s="116"/>
      <c r="HD306" s="116"/>
      <c r="HN306" s="116"/>
      <c r="HX306" s="116"/>
      <c r="IH306" s="116"/>
      <c r="IR306" s="116"/>
    </row>
    <row xmlns:x14ac="http://schemas.microsoft.com/office/spreadsheetml/2009/9/ac" r="307" s="3" customFormat="true" x14ac:dyDescent="0.25">
      <c r="A307" s="371"/>
      <c r="B307" s="116"/>
      <c r="L307" s="116"/>
      <c r="V307" s="116"/>
      <c r="AF307" s="116"/>
      <c r="AP307" s="116"/>
      <c r="AZ307" s="116"/>
      <c r="BA307" s="116"/>
      <c r="BJ307" s="116"/>
      <c r="BK307" s="116"/>
      <c r="BT307" s="116"/>
      <c r="BU307" s="116"/>
      <c r="CD307" s="116"/>
      <c r="CN307" s="116"/>
      <c r="CX307" s="116"/>
      <c r="DH307" s="116"/>
      <c r="DR307" s="116"/>
      <c r="EB307" s="116"/>
      <c r="EL307" s="116"/>
      <c r="EV307" s="116"/>
      <c r="FF307" s="116"/>
      <c r="FP307" s="116"/>
      <c r="FZ307" s="116"/>
      <c r="GJ307" s="116"/>
      <c r="GT307" s="116"/>
      <c r="HD307" s="116"/>
      <c r="HN307" s="116"/>
      <c r="HX307" s="116"/>
      <c r="IH307" s="116"/>
      <c r="IR307" s="116"/>
    </row>
    <row xmlns:x14ac="http://schemas.microsoft.com/office/spreadsheetml/2009/9/ac" r="308" s="3" customFormat="true" x14ac:dyDescent="0.25">
      <c r="A308" s="371"/>
      <c r="B308" s="116"/>
      <c r="L308" s="116"/>
      <c r="V308" s="116"/>
      <c r="AF308" s="116"/>
      <c r="AP308" s="116"/>
      <c r="AZ308" s="116"/>
      <c r="BA308" s="116"/>
      <c r="BJ308" s="116"/>
      <c r="BK308" s="116"/>
      <c r="BT308" s="116"/>
      <c r="BU308" s="116"/>
      <c r="CD308" s="116"/>
      <c r="CN308" s="116"/>
      <c r="CX308" s="116"/>
      <c r="DH308" s="116"/>
      <c r="DR308" s="116"/>
      <c r="EB308" s="116"/>
      <c r="EL308" s="116"/>
      <c r="EV308" s="116"/>
      <c r="FF308" s="116"/>
      <c r="FP308" s="116"/>
      <c r="FZ308" s="116"/>
      <c r="GJ308" s="116"/>
      <c r="GT308" s="116"/>
      <c r="HD308" s="116"/>
      <c r="HN308" s="116"/>
      <c r="HX308" s="116"/>
      <c r="IH308" s="116"/>
      <c r="IR308" s="116"/>
    </row>
    <row xmlns:x14ac="http://schemas.microsoft.com/office/spreadsheetml/2009/9/ac" r="309" s="3" customFormat="true" x14ac:dyDescent="0.25">
      <c r="A309" s="371"/>
      <c r="B309" s="116"/>
      <c r="L309" s="116"/>
      <c r="V309" s="116"/>
      <c r="AF309" s="116"/>
      <c r="AP309" s="116"/>
      <c r="AZ309" s="116"/>
      <c r="BA309" s="116"/>
      <c r="BJ309" s="116"/>
      <c r="BK309" s="116"/>
      <c r="BT309" s="116"/>
      <c r="BU309" s="116"/>
      <c r="CD309" s="116"/>
      <c r="CN309" s="116"/>
      <c r="CX309" s="116"/>
      <c r="DH309" s="116"/>
      <c r="DR309" s="116"/>
      <c r="EB309" s="116"/>
      <c r="EL309" s="116"/>
      <c r="EV309" s="116"/>
      <c r="FF309" s="116"/>
      <c r="FP309" s="116"/>
      <c r="FZ309" s="116"/>
      <c r="GJ309" s="116"/>
      <c r="GT309" s="116"/>
      <c r="HD309" s="116"/>
      <c r="HN309" s="116"/>
      <c r="HX309" s="116"/>
      <c r="IH309" s="116"/>
      <c r="IR309" s="116"/>
    </row>
    <row xmlns:x14ac="http://schemas.microsoft.com/office/spreadsheetml/2009/9/ac" r="310" s="3" customFormat="true" x14ac:dyDescent="0.25">
      <c r="A310" s="371"/>
      <c r="B310" s="116"/>
      <c r="L310" s="116"/>
      <c r="V310" s="116"/>
      <c r="AF310" s="116"/>
      <c r="AP310" s="116"/>
      <c r="AZ310" s="116"/>
      <c r="BA310" s="116"/>
      <c r="BJ310" s="116"/>
      <c r="BK310" s="116"/>
      <c r="BT310" s="116"/>
      <c r="BU310" s="116"/>
      <c r="CD310" s="116"/>
      <c r="CN310" s="116"/>
      <c r="CX310" s="116"/>
      <c r="DH310" s="116"/>
      <c r="DR310" s="116"/>
      <c r="EB310" s="116"/>
      <c r="EL310" s="116"/>
      <c r="EV310" s="116"/>
      <c r="FF310" s="116"/>
      <c r="FP310" s="116"/>
      <c r="FZ310" s="116"/>
      <c r="GJ310" s="116"/>
      <c r="GT310" s="116"/>
      <c r="HD310" s="116"/>
      <c r="HN310" s="116"/>
      <c r="HX310" s="116"/>
      <c r="IH310" s="116"/>
      <c r="IR310" s="116"/>
    </row>
    <row xmlns:x14ac="http://schemas.microsoft.com/office/spreadsheetml/2009/9/ac" r="311" s="3" customFormat="true" x14ac:dyDescent="0.25">
      <c r="A311" s="371"/>
      <c r="B311" s="116"/>
      <c r="L311" s="116"/>
      <c r="V311" s="116"/>
      <c r="AF311" s="116"/>
      <c r="AP311" s="116"/>
      <c r="AZ311" s="116"/>
      <c r="BA311" s="116"/>
      <c r="BJ311" s="116"/>
      <c r="BK311" s="116"/>
      <c r="BT311" s="116"/>
      <c r="BU311" s="116"/>
      <c r="CD311" s="116"/>
      <c r="CN311" s="116"/>
      <c r="CX311" s="116"/>
      <c r="DH311" s="116"/>
      <c r="DR311" s="116"/>
      <c r="EB311" s="116"/>
      <c r="EL311" s="116"/>
      <c r="EV311" s="116"/>
      <c r="FF311" s="116"/>
      <c r="FP311" s="116"/>
      <c r="FZ311" s="116"/>
      <c r="GJ311" s="116"/>
      <c r="GT311" s="116"/>
      <c r="HD311" s="116"/>
      <c r="HN311" s="116"/>
      <c r="HX311" s="116"/>
      <c r="IH311" s="116"/>
      <c r="IR311" s="116"/>
    </row>
    <row xmlns:x14ac="http://schemas.microsoft.com/office/spreadsheetml/2009/9/ac" r="312" s="3" customFormat="true" x14ac:dyDescent="0.25">
      <c r="A312" s="371"/>
      <c r="B312" s="116"/>
      <c r="L312" s="116"/>
      <c r="V312" s="116"/>
      <c r="AF312" s="116"/>
      <c r="AP312" s="116"/>
      <c r="AZ312" s="116"/>
      <c r="BA312" s="116"/>
      <c r="BJ312" s="116"/>
      <c r="BK312" s="116"/>
      <c r="BT312" s="116"/>
      <c r="BU312" s="116"/>
      <c r="CD312" s="116"/>
      <c r="CN312" s="116"/>
      <c r="CX312" s="116"/>
      <c r="DH312" s="116"/>
      <c r="DR312" s="116"/>
      <c r="EB312" s="116"/>
      <c r="EL312" s="116"/>
      <c r="EV312" s="116"/>
      <c r="FF312" s="116"/>
      <c r="FP312" s="116"/>
      <c r="FZ312" s="116"/>
      <c r="GJ312" s="116"/>
      <c r="GT312" s="116"/>
      <c r="HD312" s="116"/>
      <c r="HN312" s="116"/>
      <c r="HX312" s="116"/>
      <c r="IH312" s="116"/>
      <c r="IR312" s="116"/>
    </row>
    <row xmlns:x14ac="http://schemas.microsoft.com/office/spreadsheetml/2009/9/ac" r="313" s="3" customFormat="true" x14ac:dyDescent="0.25">
      <c r="A313" s="371"/>
      <c r="B313" s="116"/>
      <c r="L313" s="116"/>
      <c r="V313" s="116"/>
      <c r="AF313" s="116"/>
      <c r="AP313" s="116"/>
      <c r="AZ313" s="116"/>
      <c r="BA313" s="116"/>
      <c r="BJ313" s="116"/>
      <c r="BK313" s="116"/>
      <c r="BT313" s="116"/>
      <c r="BU313" s="116"/>
      <c r="CD313" s="116"/>
      <c r="CN313" s="116"/>
      <c r="CX313" s="116"/>
      <c r="DH313" s="116"/>
      <c r="DR313" s="116"/>
      <c r="EB313" s="116"/>
      <c r="EL313" s="116"/>
      <c r="EV313" s="116"/>
      <c r="FF313" s="116"/>
      <c r="FP313" s="116"/>
      <c r="FZ313" s="116"/>
      <c r="GJ313" s="116"/>
      <c r="GT313" s="116"/>
      <c r="HD313" s="116"/>
      <c r="HN313" s="116"/>
      <c r="HX313" s="116"/>
      <c r="IH313" s="116"/>
      <c r="IR313" s="116"/>
    </row>
    <row xmlns:x14ac="http://schemas.microsoft.com/office/spreadsheetml/2009/9/ac" r="314" s="3" customFormat="true" x14ac:dyDescent="0.25">
      <c r="A314" s="371"/>
      <c r="B314" s="116"/>
      <c r="L314" s="116"/>
      <c r="V314" s="116"/>
      <c r="AF314" s="116"/>
      <c r="AP314" s="116"/>
      <c r="AZ314" s="116"/>
      <c r="BA314" s="116"/>
      <c r="BJ314" s="116"/>
      <c r="BK314" s="116"/>
      <c r="BT314" s="116"/>
      <c r="BU314" s="116"/>
      <c r="CD314" s="116"/>
      <c r="CN314" s="116"/>
      <c r="CX314" s="116"/>
      <c r="DH314" s="116"/>
      <c r="DR314" s="116"/>
      <c r="EB314" s="116"/>
      <c r="EL314" s="116"/>
      <c r="EV314" s="116"/>
      <c r="FF314" s="116"/>
      <c r="FP314" s="116"/>
      <c r="FZ314" s="116"/>
      <c r="GJ314" s="116"/>
      <c r="GT314" s="116"/>
      <c r="HD314" s="116"/>
      <c r="HN314" s="116"/>
      <c r="HX314" s="116"/>
      <c r="IH314" s="116"/>
      <c r="IR314" s="116"/>
    </row>
    <row xmlns:x14ac="http://schemas.microsoft.com/office/spreadsheetml/2009/9/ac" r="315" s="3" customFormat="true" x14ac:dyDescent="0.25">
      <c r="A315" s="371"/>
      <c r="B315" s="116"/>
      <c r="L315" s="116"/>
      <c r="V315" s="116"/>
      <c r="AF315" s="116"/>
      <c r="AP315" s="116"/>
      <c r="AZ315" s="116"/>
      <c r="BA315" s="116"/>
      <c r="BJ315" s="116"/>
      <c r="BK315" s="116"/>
      <c r="BT315" s="116"/>
      <c r="BU315" s="116"/>
      <c r="CD315" s="116"/>
      <c r="CN315" s="116"/>
      <c r="CX315" s="116"/>
      <c r="DH315" s="116"/>
      <c r="DR315" s="116"/>
      <c r="EB315" s="116"/>
      <c r="EL315" s="116"/>
      <c r="EV315" s="116"/>
      <c r="FF315" s="116"/>
      <c r="FP315" s="116"/>
      <c r="FZ315" s="116"/>
      <c r="GJ315" s="116"/>
      <c r="GT315" s="116"/>
      <c r="HD315" s="116"/>
      <c r="HN315" s="116"/>
      <c r="HX315" s="116"/>
      <c r="IH315" s="116"/>
      <c r="IR315" s="116"/>
    </row>
    <row xmlns:x14ac="http://schemas.microsoft.com/office/spreadsheetml/2009/9/ac" r="316" s="3" customFormat="true" x14ac:dyDescent="0.25">
      <c r="A316" s="371"/>
      <c r="B316" s="116"/>
      <c r="L316" s="116"/>
      <c r="V316" s="116"/>
      <c r="AF316" s="116"/>
      <c r="AP316" s="116"/>
      <c r="AZ316" s="116"/>
      <c r="BA316" s="116"/>
      <c r="BJ316" s="116"/>
      <c r="BK316" s="116"/>
      <c r="BT316" s="116"/>
      <c r="BU316" s="116"/>
      <c r="CD316" s="116"/>
      <c r="CN316" s="116"/>
      <c r="CX316" s="116"/>
      <c r="DH316" s="116"/>
      <c r="DR316" s="116"/>
      <c r="EB316" s="116"/>
      <c r="EL316" s="116"/>
      <c r="EV316" s="116"/>
      <c r="FF316" s="116"/>
      <c r="FP316" s="116"/>
      <c r="FZ316" s="116"/>
      <c r="GJ316" s="116"/>
      <c r="GT316" s="116"/>
      <c r="HD316" s="116"/>
      <c r="HN316" s="116"/>
      <c r="HX316" s="116"/>
      <c r="IH316" s="116"/>
      <c r="IR316" s="116"/>
    </row>
    <row xmlns:x14ac="http://schemas.microsoft.com/office/spreadsheetml/2009/9/ac" r="317" s="3" customFormat="true" x14ac:dyDescent="0.25">
      <c r="A317" s="371"/>
      <c r="B317" s="116"/>
      <c r="L317" s="116"/>
      <c r="V317" s="116"/>
      <c r="AF317" s="116"/>
      <c r="AP317" s="116"/>
      <c r="AZ317" s="116"/>
      <c r="BA317" s="116"/>
      <c r="BJ317" s="116"/>
      <c r="BK317" s="116"/>
      <c r="BT317" s="116"/>
      <c r="BU317" s="116"/>
      <c r="CD317" s="116"/>
      <c r="CN317" s="116"/>
      <c r="CX317" s="116"/>
      <c r="DH317" s="116"/>
      <c r="DR317" s="116"/>
      <c r="EB317" s="116"/>
      <c r="EL317" s="116"/>
      <c r="EV317" s="116"/>
      <c r="FF317" s="116"/>
      <c r="FP317" s="116"/>
      <c r="FZ317" s="116"/>
      <c r="GJ317" s="116"/>
      <c r="GT317" s="116"/>
      <c r="HD317" s="116"/>
      <c r="HN317" s="116"/>
      <c r="HX317" s="116"/>
      <c r="IH317" s="116"/>
      <c r="IR317" s="116"/>
    </row>
    <row xmlns:x14ac="http://schemas.microsoft.com/office/spreadsheetml/2009/9/ac" r="318" s="3" customFormat="true" x14ac:dyDescent="0.25">
      <c r="A318" s="371"/>
      <c r="B318" s="116"/>
      <c r="L318" s="116"/>
      <c r="V318" s="116"/>
      <c r="AF318" s="116"/>
      <c r="AP318" s="116"/>
      <c r="AZ318" s="116"/>
      <c r="BA318" s="116"/>
      <c r="BJ318" s="116"/>
      <c r="BK318" s="116"/>
      <c r="BT318" s="116"/>
      <c r="BU318" s="116"/>
      <c r="CD318" s="116"/>
      <c r="CN318" s="116"/>
      <c r="CX318" s="116"/>
      <c r="DH318" s="116"/>
      <c r="DR318" s="116"/>
      <c r="EB318" s="116"/>
      <c r="EL318" s="116"/>
      <c r="EV318" s="116"/>
      <c r="FF318" s="116"/>
      <c r="FP318" s="116"/>
      <c r="FZ318" s="116"/>
      <c r="GJ318" s="116"/>
      <c r="GT318" s="116"/>
      <c r="HD318" s="116"/>
      <c r="HN318" s="116"/>
      <c r="HX318" s="116"/>
      <c r="IH318" s="116"/>
      <c r="IR318" s="116"/>
    </row>
    <row xmlns:x14ac="http://schemas.microsoft.com/office/spreadsheetml/2009/9/ac" r="319" s="3" customFormat="true" x14ac:dyDescent="0.25">
      <c r="A319" s="371"/>
      <c r="B319" s="116"/>
      <c r="L319" s="116"/>
      <c r="V319" s="116"/>
      <c r="AF319" s="116"/>
      <c r="AP319" s="116"/>
      <c r="AZ319" s="116"/>
      <c r="BA319" s="116"/>
      <c r="BJ319" s="116"/>
      <c r="BK319" s="116"/>
      <c r="BT319" s="116"/>
      <c r="BU319" s="116"/>
      <c r="CD319" s="116"/>
      <c r="CN319" s="116"/>
      <c r="CX319" s="116"/>
      <c r="DH319" s="116"/>
      <c r="DR319" s="116"/>
      <c r="EB319" s="116"/>
      <c r="EL319" s="116"/>
      <c r="EV319" s="116"/>
      <c r="FF319" s="116"/>
      <c r="FP319" s="116"/>
      <c r="FZ319" s="116"/>
      <c r="GJ319" s="116"/>
      <c r="GT319" s="116"/>
      <c r="HD319" s="116"/>
      <c r="HN319" s="116"/>
      <c r="HX319" s="116"/>
      <c r="IH319" s="116"/>
      <c r="IR319" s="116"/>
    </row>
    <row xmlns:x14ac="http://schemas.microsoft.com/office/spreadsheetml/2009/9/ac" r="320" s="3" customFormat="true" x14ac:dyDescent="0.25">
      <c r="A320" s="371"/>
      <c r="B320" s="116"/>
      <c r="L320" s="116"/>
      <c r="V320" s="116"/>
      <c r="AF320" s="116"/>
      <c r="AP320" s="116"/>
      <c r="AZ320" s="116"/>
      <c r="BA320" s="116"/>
      <c r="BJ320" s="116"/>
      <c r="BK320" s="116"/>
      <c r="BT320" s="116"/>
      <c r="BU320" s="116"/>
      <c r="CD320" s="116"/>
      <c r="CN320" s="116"/>
      <c r="CX320" s="116"/>
      <c r="DH320" s="116"/>
      <c r="DR320" s="116"/>
      <c r="EB320" s="116"/>
      <c r="EL320" s="116"/>
      <c r="EV320" s="116"/>
      <c r="FF320" s="116"/>
      <c r="FP320" s="116"/>
      <c r="FZ320" s="116"/>
      <c r="GJ320" s="116"/>
      <c r="GT320" s="116"/>
      <c r="HD320" s="116"/>
      <c r="HN320" s="116"/>
      <c r="HX320" s="116"/>
      <c r="IH320" s="116"/>
      <c r="IR320" s="116"/>
    </row>
    <row xmlns:x14ac="http://schemas.microsoft.com/office/spreadsheetml/2009/9/ac" r="321" s="3" customFormat="true" x14ac:dyDescent="0.25">
      <c r="A321" s="371"/>
      <c r="B321" s="116"/>
      <c r="L321" s="116"/>
      <c r="V321" s="116"/>
      <c r="AF321" s="116"/>
      <c r="AP321" s="116"/>
      <c r="AZ321" s="116"/>
      <c r="BA321" s="116"/>
      <c r="BJ321" s="116"/>
      <c r="BK321" s="116"/>
      <c r="BT321" s="116"/>
      <c r="BU321" s="116"/>
      <c r="CD321" s="116"/>
      <c r="CN321" s="116"/>
      <c r="CX321" s="116"/>
      <c r="DH321" s="116"/>
      <c r="DR321" s="116"/>
      <c r="EB321" s="116"/>
      <c r="EL321" s="116"/>
      <c r="EV321" s="116"/>
      <c r="FF321" s="116"/>
      <c r="FP321" s="116"/>
      <c r="FZ321" s="116"/>
      <c r="GJ321" s="116"/>
      <c r="GT321" s="116"/>
      <c r="HD321" s="116"/>
      <c r="HN321" s="116"/>
      <c r="HX321" s="116"/>
      <c r="IH321" s="116"/>
      <c r="IR321" s="116"/>
    </row>
    <row xmlns:x14ac="http://schemas.microsoft.com/office/spreadsheetml/2009/9/ac" r="322" s="3" customFormat="true" x14ac:dyDescent="0.25">
      <c r="A322" s="371"/>
      <c r="B322" s="116"/>
      <c r="L322" s="116"/>
      <c r="V322" s="116"/>
      <c r="AF322" s="116"/>
      <c r="AP322" s="116"/>
      <c r="AZ322" s="116"/>
      <c r="BA322" s="116"/>
      <c r="BJ322" s="116"/>
      <c r="BK322" s="116"/>
      <c r="BT322" s="116"/>
      <c r="BU322" s="116"/>
      <c r="CD322" s="116"/>
      <c r="CN322" s="116"/>
      <c r="CX322" s="116"/>
      <c r="DH322" s="116"/>
      <c r="DR322" s="116"/>
      <c r="EB322" s="116"/>
      <c r="EL322" s="116"/>
      <c r="EV322" s="116"/>
      <c r="FF322" s="116"/>
      <c r="FP322" s="116"/>
      <c r="FZ322" s="116"/>
      <c r="GJ322" s="116"/>
      <c r="GT322" s="116"/>
      <c r="HD322" s="116"/>
      <c r="HN322" s="116"/>
      <c r="HX322" s="116"/>
      <c r="IH322" s="116"/>
      <c r="IR322" s="116"/>
    </row>
    <row xmlns:x14ac="http://schemas.microsoft.com/office/spreadsheetml/2009/9/ac" r="323" s="3" customFormat="true" x14ac:dyDescent="0.25">
      <c r="A323" s="371"/>
      <c r="B323" s="116"/>
      <c r="L323" s="116"/>
      <c r="V323" s="116"/>
      <c r="AF323" s="116"/>
      <c r="AP323" s="116"/>
      <c r="AZ323" s="116"/>
      <c r="BA323" s="116"/>
      <c r="BJ323" s="116"/>
      <c r="BK323" s="116"/>
      <c r="BT323" s="116"/>
      <c r="BU323" s="116"/>
      <c r="CD323" s="116"/>
      <c r="CN323" s="116"/>
      <c r="CX323" s="116"/>
      <c r="DH323" s="116"/>
      <c r="DR323" s="116"/>
      <c r="EB323" s="116"/>
      <c r="EL323" s="116"/>
      <c r="EV323" s="116"/>
      <c r="FF323" s="116"/>
      <c r="FP323" s="116"/>
      <c r="FZ323" s="116"/>
      <c r="GJ323" s="116"/>
      <c r="GT323" s="116"/>
      <c r="HD323" s="116"/>
      <c r="HN323" s="116"/>
      <c r="HX323" s="116"/>
      <c r="IH323" s="116"/>
      <c r="IR323" s="116"/>
    </row>
    <row xmlns:x14ac="http://schemas.microsoft.com/office/spreadsheetml/2009/9/ac" r="324" s="3" customFormat="true" x14ac:dyDescent="0.25">
      <c r="A324" s="371"/>
      <c r="B324" s="116"/>
      <c r="L324" s="116"/>
      <c r="V324" s="116"/>
      <c r="AF324" s="116"/>
      <c r="AP324" s="116"/>
      <c r="AZ324" s="116"/>
      <c r="BA324" s="116"/>
      <c r="BJ324" s="116"/>
      <c r="BK324" s="116"/>
      <c r="BT324" s="116"/>
      <c r="BU324" s="116"/>
      <c r="CD324" s="116"/>
      <c r="CN324" s="116"/>
      <c r="CX324" s="116"/>
      <c r="DH324" s="116"/>
      <c r="DR324" s="116"/>
      <c r="EB324" s="116"/>
      <c r="EL324" s="116"/>
      <c r="EV324" s="116"/>
      <c r="FF324" s="116"/>
      <c r="FP324" s="116"/>
      <c r="FZ324" s="116"/>
      <c r="GJ324" s="116"/>
      <c r="GT324" s="116"/>
      <c r="HD324" s="116"/>
      <c r="HN324" s="116"/>
      <c r="HX324" s="116"/>
      <c r="IH324" s="116"/>
      <c r="IR324" s="116"/>
    </row>
    <row xmlns:x14ac="http://schemas.microsoft.com/office/spreadsheetml/2009/9/ac" r="325" s="3" customFormat="true" x14ac:dyDescent="0.25">
      <c r="A325" s="371"/>
      <c r="B325" s="116"/>
      <c r="L325" s="116"/>
      <c r="V325" s="116"/>
      <c r="AF325" s="116"/>
      <c r="AP325" s="116"/>
      <c r="AZ325" s="116"/>
      <c r="BA325" s="116"/>
      <c r="BJ325" s="116"/>
      <c r="BK325" s="116"/>
      <c r="BT325" s="116"/>
      <c r="BU325" s="116"/>
      <c r="CD325" s="116"/>
      <c r="CN325" s="116"/>
      <c r="CX325" s="116"/>
      <c r="DH325" s="116"/>
      <c r="DR325" s="116"/>
      <c r="EB325" s="116"/>
      <c r="EL325" s="116"/>
      <c r="EV325" s="116"/>
      <c r="FF325" s="116"/>
      <c r="FP325" s="116"/>
      <c r="FZ325" s="116"/>
      <c r="GJ325" s="116"/>
      <c r="GT325" s="116"/>
      <c r="HD325" s="116"/>
      <c r="HN325" s="116"/>
      <c r="HX325" s="116"/>
      <c r="IH325" s="116"/>
      <c r="IR325" s="116"/>
    </row>
    <row xmlns:x14ac="http://schemas.microsoft.com/office/spreadsheetml/2009/9/ac" r="326" s="3" customFormat="true" x14ac:dyDescent="0.25">
      <c r="A326" s="371"/>
      <c r="B326" s="116"/>
      <c r="L326" s="116"/>
      <c r="V326" s="116"/>
      <c r="AF326" s="116"/>
      <c r="AP326" s="116"/>
      <c r="AZ326" s="116"/>
      <c r="BA326" s="116"/>
      <c r="BJ326" s="116"/>
      <c r="BK326" s="116"/>
      <c r="BT326" s="116"/>
      <c r="BU326" s="116"/>
      <c r="CD326" s="116"/>
      <c r="CN326" s="116"/>
      <c r="CX326" s="116"/>
      <c r="DH326" s="116"/>
      <c r="DR326" s="116"/>
      <c r="EB326" s="116"/>
      <c r="EL326" s="116"/>
      <c r="EV326" s="116"/>
      <c r="FF326" s="116"/>
      <c r="FP326" s="116"/>
      <c r="FZ326" s="116"/>
      <c r="GJ326" s="116"/>
      <c r="GT326" s="116"/>
      <c r="HD326" s="116"/>
      <c r="HN326" s="116"/>
      <c r="HX326" s="116"/>
      <c r="IH326" s="116"/>
      <c r="IR326" s="116"/>
    </row>
    <row xmlns:x14ac="http://schemas.microsoft.com/office/spreadsheetml/2009/9/ac" r="327" s="3" customFormat="true" x14ac:dyDescent="0.25">
      <c r="A327" s="371"/>
      <c r="B327" s="116"/>
      <c r="L327" s="116"/>
      <c r="V327" s="116"/>
      <c r="AF327" s="116"/>
      <c r="AP327" s="116"/>
      <c r="AZ327" s="116"/>
      <c r="BA327" s="116"/>
      <c r="BJ327" s="116"/>
      <c r="BK327" s="116"/>
      <c r="BT327" s="116"/>
      <c r="BU327" s="116"/>
      <c r="CD327" s="116"/>
      <c r="CN327" s="116"/>
      <c r="CX327" s="116"/>
      <c r="DH327" s="116"/>
      <c r="DR327" s="116"/>
      <c r="EB327" s="116"/>
      <c r="EL327" s="116"/>
      <c r="EV327" s="116"/>
      <c r="FF327" s="116"/>
      <c r="FP327" s="116"/>
      <c r="FZ327" s="116"/>
      <c r="GJ327" s="116"/>
      <c r="GT327" s="116"/>
      <c r="HD327" s="116"/>
      <c r="HN327" s="116"/>
      <c r="HX327" s="116"/>
      <c r="IH327" s="116"/>
      <c r="IR327" s="116"/>
    </row>
    <row xmlns:x14ac="http://schemas.microsoft.com/office/spreadsheetml/2009/9/ac" r="328" s="3" customFormat="true" x14ac:dyDescent="0.25">
      <c r="A328" s="371"/>
      <c r="B328" s="116"/>
      <c r="L328" s="116"/>
      <c r="V328" s="116"/>
      <c r="AF328" s="116"/>
      <c r="AP328" s="116"/>
      <c r="AZ328" s="116"/>
      <c r="BA328" s="116"/>
      <c r="BJ328" s="116"/>
      <c r="BK328" s="116"/>
      <c r="BT328" s="116"/>
      <c r="BU328" s="116"/>
      <c r="CD328" s="116"/>
      <c r="CN328" s="116"/>
      <c r="CX328" s="116"/>
      <c r="DH328" s="116"/>
      <c r="DR328" s="116"/>
      <c r="EB328" s="116"/>
      <c r="EL328" s="116"/>
      <c r="EV328" s="116"/>
      <c r="FF328" s="116"/>
      <c r="FP328" s="116"/>
      <c r="FZ328" s="116"/>
      <c r="GJ328" s="116"/>
      <c r="GT328" s="116"/>
      <c r="HD328" s="116"/>
      <c r="HN328" s="116"/>
      <c r="HX328" s="116"/>
      <c r="IH328" s="116"/>
      <c r="IR328" s="116"/>
    </row>
    <row xmlns:x14ac="http://schemas.microsoft.com/office/spreadsheetml/2009/9/ac" r="329" s="3" customFormat="true" x14ac:dyDescent="0.25">
      <c r="A329" s="371"/>
      <c r="B329" s="116"/>
      <c r="L329" s="116"/>
      <c r="V329" s="116"/>
      <c r="AF329" s="116"/>
      <c r="AP329" s="116"/>
      <c r="AZ329" s="116"/>
      <c r="BA329" s="116"/>
      <c r="BJ329" s="116"/>
      <c r="BK329" s="116"/>
      <c r="BT329" s="116"/>
      <c r="BU329" s="116"/>
      <c r="CD329" s="116"/>
      <c r="CN329" s="116"/>
      <c r="CX329" s="116"/>
      <c r="DH329" s="116"/>
      <c r="DR329" s="116"/>
      <c r="EB329" s="116"/>
      <c r="EL329" s="116"/>
      <c r="EV329" s="116"/>
      <c r="FF329" s="116"/>
      <c r="FP329" s="116"/>
      <c r="FZ329" s="116"/>
      <c r="GJ329" s="116"/>
      <c r="GT329" s="116"/>
      <c r="HD329" s="116"/>
      <c r="HN329" s="116"/>
      <c r="HX329" s="116"/>
      <c r="IH329" s="116"/>
      <c r="IR329" s="116"/>
    </row>
    <row xmlns:x14ac="http://schemas.microsoft.com/office/spreadsheetml/2009/9/ac" r="330" s="3" customFormat="true" x14ac:dyDescent="0.25">
      <c r="A330" s="371"/>
      <c r="B330" s="116"/>
      <c r="L330" s="116"/>
      <c r="V330" s="116"/>
      <c r="AF330" s="116"/>
      <c r="AP330" s="116"/>
      <c r="AZ330" s="116"/>
      <c r="BA330" s="116"/>
      <c r="BJ330" s="116"/>
      <c r="BK330" s="116"/>
      <c r="BT330" s="116"/>
      <c r="BU330" s="116"/>
      <c r="CD330" s="116"/>
      <c r="CN330" s="116"/>
      <c r="CX330" s="116"/>
      <c r="DH330" s="116"/>
      <c r="DR330" s="116"/>
      <c r="EB330" s="116"/>
      <c r="EL330" s="116"/>
      <c r="EV330" s="116"/>
      <c r="FF330" s="116"/>
      <c r="FP330" s="116"/>
      <c r="FZ330" s="116"/>
      <c r="GJ330" s="116"/>
      <c r="GT330" s="116"/>
      <c r="HD330" s="116"/>
      <c r="HN330" s="116"/>
      <c r="HX330" s="116"/>
      <c r="IH330" s="116"/>
      <c r="IR330" s="116"/>
    </row>
    <row xmlns:x14ac="http://schemas.microsoft.com/office/spreadsheetml/2009/9/ac" r="331" s="3" customFormat="true" x14ac:dyDescent="0.25">
      <c r="A331" s="371"/>
      <c r="B331" s="116"/>
      <c r="L331" s="116"/>
      <c r="V331" s="116"/>
      <c r="AF331" s="116"/>
      <c r="AP331" s="116"/>
      <c r="AZ331" s="116"/>
      <c r="BA331" s="116"/>
      <c r="BJ331" s="116"/>
      <c r="BK331" s="116"/>
      <c r="BT331" s="116"/>
      <c r="BU331" s="116"/>
      <c r="CD331" s="116"/>
      <c r="CN331" s="116"/>
      <c r="CX331" s="116"/>
      <c r="DH331" s="116"/>
      <c r="DR331" s="116"/>
      <c r="EB331" s="116"/>
      <c r="EL331" s="116"/>
      <c r="EV331" s="116"/>
      <c r="FF331" s="116"/>
      <c r="FP331" s="116"/>
      <c r="FZ331" s="116"/>
      <c r="GJ331" s="116"/>
      <c r="GT331" s="116"/>
      <c r="HD331" s="116"/>
      <c r="HN331" s="116"/>
      <c r="HX331" s="116"/>
      <c r="IH331" s="116"/>
      <c r="IR331" s="116"/>
    </row>
    <row xmlns:x14ac="http://schemas.microsoft.com/office/spreadsheetml/2009/9/ac" r="332" s="3" customFormat="true" x14ac:dyDescent="0.25">
      <c r="A332" s="371"/>
      <c r="B332" s="116"/>
      <c r="L332" s="116"/>
      <c r="V332" s="116"/>
      <c r="AF332" s="116"/>
      <c r="AP332" s="116"/>
      <c r="AZ332" s="116"/>
      <c r="BA332" s="116"/>
      <c r="BJ332" s="116"/>
      <c r="BK332" s="116"/>
      <c r="BT332" s="116"/>
      <c r="BU332" s="116"/>
      <c r="CD332" s="116"/>
      <c r="CN332" s="116"/>
      <c r="CX332" s="116"/>
      <c r="DH332" s="116"/>
      <c r="DR332" s="116"/>
      <c r="EB332" s="116"/>
      <c r="EL332" s="116"/>
      <c r="EV332" s="116"/>
      <c r="FF332" s="116"/>
      <c r="FP332" s="116"/>
      <c r="FZ332" s="116"/>
      <c r="GJ332" s="116"/>
      <c r="GT332" s="116"/>
      <c r="HD332" s="116"/>
      <c r="HN332" s="116"/>
      <c r="HX332" s="116"/>
      <c r="IH332" s="116"/>
      <c r="IR332" s="116"/>
    </row>
    <row xmlns:x14ac="http://schemas.microsoft.com/office/spreadsheetml/2009/9/ac" r="333" s="3" customFormat="true" x14ac:dyDescent="0.25">
      <c r="A333" s="371"/>
      <c r="B333" s="116"/>
      <c r="L333" s="116"/>
      <c r="V333" s="116"/>
      <c r="AF333" s="116"/>
      <c r="AP333" s="116"/>
      <c r="AZ333" s="116"/>
      <c r="BA333" s="116"/>
      <c r="BJ333" s="116"/>
      <c r="BK333" s="116"/>
      <c r="BT333" s="116"/>
      <c r="BU333" s="116"/>
      <c r="CD333" s="116"/>
      <c r="CN333" s="116"/>
      <c r="CX333" s="116"/>
      <c r="DH333" s="116"/>
      <c r="DR333" s="116"/>
      <c r="EB333" s="116"/>
      <c r="EL333" s="116"/>
      <c r="EV333" s="116"/>
      <c r="FF333" s="116"/>
      <c r="FP333" s="116"/>
      <c r="FZ333" s="116"/>
      <c r="GJ333" s="116"/>
      <c r="GT333" s="116"/>
      <c r="HD333" s="116"/>
      <c r="HN333" s="116"/>
      <c r="HX333" s="116"/>
      <c r="IH333" s="116"/>
      <c r="IR333" s="116"/>
    </row>
    <row xmlns:x14ac="http://schemas.microsoft.com/office/spreadsheetml/2009/9/ac" r="334" s="3" customFormat="true" x14ac:dyDescent="0.25">
      <c r="A334" s="371"/>
      <c r="B334" s="116"/>
      <c r="L334" s="116"/>
      <c r="V334" s="116"/>
      <c r="AF334" s="116"/>
      <c r="AP334" s="116"/>
      <c r="AZ334" s="116"/>
      <c r="BA334" s="116"/>
      <c r="BJ334" s="116"/>
      <c r="BK334" s="116"/>
      <c r="BT334" s="116"/>
      <c r="BU334" s="116"/>
      <c r="CD334" s="116"/>
      <c r="CN334" s="116"/>
      <c r="CX334" s="116"/>
      <c r="DH334" s="116"/>
      <c r="DR334" s="116"/>
      <c r="EB334" s="116"/>
      <c r="EL334" s="116"/>
      <c r="EV334" s="116"/>
      <c r="FF334" s="116"/>
      <c r="FP334" s="116"/>
      <c r="FZ334" s="116"/>
      <c r="GJ334" s="116"/>
      <c r="GT334" s="116"/>
      <c r="HD334" s="116"/>
      <c r="HN334" s="116"/>
      <c r="HX334" s="116"/>
      <c r="IH334" s="116"/>
      <c r="IR334" s="116"/>
    </row>
    <row xmlns:x14ac="http://schemas.microsoft.com/office/spreadsheetml/2009/9/ac" r="335" s="3" customFormat="true" x14ac:dyDescent="0.25">
      <c r="A335" s="371"/>
      <c r="B335" s="116"/>
      <c r="L335" s="116"/>
      <c r="V335" s="116"/>
      <c r="AF335" s="116"/>
      <c r="AP335" s="116"/>
      <c r="AZ335" s="116"/>
      <c r="BA335" s="116"/>
      <c r="BJ335" s="116"/>
      <c r="BK335" s="116"/>
      <c r="BT335" s="116"/>
      <c r="BU335" s="116"/>
      <c r="CD335" s="116"/>
      <c r="CN335" s="116"/>
      <c r="CX335" s="116"/>
      <c r="DH335" s="116"/>
      <c r="DR335" s="116"/>
      <c r="EB335" s="116"/>
      <c r="EL335" s="116"/>
      <c r="EV335" s="116"/>
      <c r="FF335" s="116"/>
      <c r="FP335" s="116"/>
      <c r="FZ335" s="116"/>
      <c r="GJ335" s="116"/>
      <c r="GT335" s="116"/>
      <c r="HD335" s="116"/>
      <c r="HN335" s="116"/>
      <c r="HX335" s="116"/>
      <c r="IH335" s="116"/>
      <c r="IR335" s="116"/>
    </row>
    <row xmlns:x14ac="http://schemas.microsoft.com/office/spreadsheetml/2009/9/ac" r="336" s="3" customFormat="true" x14ac:dyDescent="0.25">
      <c r="A336" s="371"/>
      <c r="B336" s="116"/>
      <c r="L336" s="116"/>
      <c r="V336" s="116"/>
      <c r="AF336" s="116"/>
      <c r="AP336" s="116"/>
      <c r="AZ336" s="116"/>
      <c r="BA336" s="116"/>
      <c r="BJ336" s="116"/>
      <c r="BK336" s="116"/>
      <c r="BT336" s="116"/>
      <c r="BU336" s="116"/>
      <c r="CD336" s="116"/>
      <c r="CN336" s="116"/>
      <c r="CX336" s="116"/>
      <c r="DH336" s="116"/>
      <c r="DR336" s="116"/>
      <c r="EB336" s="116"/>
      <c r="EL336" s="116"/>
      <c r="EV336" s="116"/>
      <c r="FF336" s="116"/>
      <c r="FP336" s="116"/>
      <c r="FZ336" s="116"/>
      <c r="GJ336" s="116"/>
      <c r="GT336" s="116"/>
      <c r="HD336" s="116"/>
      <c r="HN336" s="116"/>
      <c r="HX336" s="116"/>
      <c r="IH336" s="116"/>
      <c r="IR336" s="116"/>
    </row>
    <row xmlns:x14ac="http://schemas.microsoft.com/office/spreadsheetml/2009/9/ac" r="337" s="3" customFormat="true" x14ac:dyDescent="0.25">
      <c r="A337" s="371"/>
      <c r="B337" s="116"/>
      <c r="L337" s="116"/>
      <c r="V337" s="116"/>
      <c r="AF337" s="116"/>
      <c r="AP337" s="116"/>
      <c r="AZ337" s="116"/>
      <c r="BA337" s="116"/>
      <c r="BJ337" s="116"/>
      <c r="BK337" s="116"/>
      <c r="BT337" s="116"/>
      <c r="BU337" s="116"/>
      <c r="CD337" s="116"/>
      <c r="CN337" s="116"/>
      <c r="CX337" s="116"/>
      <c r="DH337" s="116"/>
      <c r="DR337" s="116"/>
      <c r="EB337" s="116"/>
      <c r="EL337" s="116"/>
      <c r="EV337" s="116"/>
      <c r="FF337" s="116"/>
      <c r="FP337" s="116"/>
      <c r="FZ337" s="116"/>
      <c r="GJ337" s="116"/>
      <c r="GT337" s="116"/>
      <c r="HD337" s="116"/>
      <c r="HN337" s="116"/>
      <c r="HX337" s="116"/>
      <c r="IH337" s="116"/>
      <c r="IR337" s="116"/>
    </row>
    <row xmlns:x14ac="http://schemas.microsoft.com/office/spreadsheetml/2009/9/ac" r="338" s="3" customFormat="true" x14ac:dyDescent="0.25">
      <c r="A338" s="371"/>
      <c r="B338" s="116"/>
      <c r="L338" s="116"/>
      <c r="V338" s="116"/>
      <c r="AF338" s="116"/>
      <c r="AP338" s="116"/>
      <c r="AZ338" s="116"/>
      <c r="BA338" s="116"/>
      <c r="BJ338" s="116"/>
      <c r="BK338" s="116"/>
      <c r="BT338" s="116"/>
      <c r="BU338" s="116"/>
      <c r="CD338" s="116"/>
      <c r="CN338" s="116"/>
      <c r="CX338" s="116"/>
      <c r="DH338" s="116"/>
      <c r="DR338" s="116"/>
      <c r="EB338" s="116"/>
      <c r="EL338" s="116"/>
      <c r="EV338" s="116"/>
      <c r="FF338" s="116"/>
      <c r="FP338" s="116"/>
      <c r="FZ338" s="116"/>
      <c r="GJ338" s="116"/>
      <c r="GT338" s="116"/>
      <c r="HD338" s="116"/>
      <c r="HN338" s="116"/>
      <c r="HX338" s="116"/>
      <c r="IH338" s="116"/>
      <c r="IR338" s="116"/>
    </row>
    <row xmlns:x14ac="http://schemas.microsoft.com/office/spreadsheetml/2009/9/ac" r="339" s="3" customFormat="true" x14ac:dyDescent="0.25">
      <c r="A339" s="371"/>
      <c r="B339" s="116"/>
      <c r="L339" s="116"/>
      <c r="V339" s="116"/>
      <c r="AF339" s="116"/>
      <c r="AP339" s="116"/>
      <c r="AZ339" s="116"/>
      <c r="BA339" s="116"/>
      <c r="BJ339" s="116"/>
      <c r="BK339" s="116"/>
      <c r="BT339" s="116"/>
      <c r="BU339" s="116"/>
      <c r="CD339" s="116"/>
      <c r="CN339" s="116"/>
      <c r="CX339" s="116"/>
      <c r="DH339" s="116"/>
      <c r="DR339" s="116"/>
      <c r="EB339" s="116"/>
      <c r="EL339" s="116"/>
      <c r="EV339" s="116"/>
      <c r="FF339" s="116"/>
      <c r="FP339" s="116"/>
      <c r="FZ339" s="116"/>
      <c r="GJ339" s="116"/>
      <c r="GT339" s="116"/>
      <c r="HD339" s="116"/>
      <c r="HN339" s="116"/>
      <c r="HX339" s="116"/>
      <c r="IH339" s="116"/>
      <c r="IR339" s="116"/>
    </row>
    <row xmlns:x14ac="http://schemas.microsoft.com/office/spreadsheetml/2009/9/ac" r="340" s="3" customFormat="true" x14ac:dyDescent="0.25">
      <c r="A340" s="371"/>
      <c r="B340" s="116"/>
      <c r="L340" s="116"/>
      <c r="V340" s="116"/>
      <c r="AF340" s="116"/>
      <c r="AP340" s="116"/>
      <c r="AZ340" s="116"/>
      <c r="BA340" s="116"/>
      <c r="BJ340" s="116"/>
      <c r="BK340" s="116"/>
      <c r="BT340" s="116"/>
      <c r="BU340" s="116"/>
      <c r="CD340" s="116"/>
      <c r="CN340" s="116"/>
      <c r="CX340" s="116"/>
      <c r="DH340" s="116"/>
      <c r="DR340" s="116"/>
      <c r="EB340" s="116"/>
      <c r="EL340" s="116"/>
      <c r="EV340" s="116"/>
      <c r="FF340" s="116"/>
      <c r="FP340" s="116"/>
      <c r="FZ340" s="116"/>
      <c r="GJ340" s="116"/>
      <c r="GT340" s="116"/>
      <c r="HD340" s="116"/>
      <c r="HN340" s="116"/>
      <c r="HX340" s="116"/>
      <c r="IH340" s="116"/>
      <c r="IR340" s="116"/>
    </row>
    <row xmlns:x14ac="http://schemas.microsoft.com/office/spreadsheetml/2009/9/ac" r="341" s="3" customFormat="true" x14ac:dyDescent="0.25">
      <c r="A341" s="371"/>
      <c r="B341" s="116"/>
      <c r="L341" s="116"/>
      <c r="V341" s="116"/>
      <c r="AF341" s="116"/>
      <c r="AP341" s="116"/>
      <c r="AZ341" s="116"/>
      <c r="BA341" s="116"/>
      <c r="BJ341" s="116"/>
      <c r="BK341" s="116"/>
      <c r="BT341" s="116"/>
      <c r="BU341" s="116"/>
      <c r="CD341" s="116"/>
      <c r="CN341" s="116"/>
      <c r="CX341" s="116"/>
      <c r="DH341" s="116"/>
      <c r="DR341" s="116"/>
      <c r="EB341" s="116"/>
      <c r="EL341" s="116"/>
      <c r="EV341" s="116"/>
      <c r="FF341" s="116"/>
      <c r="FP341" s="116"/>
      <c r="FZ341" s="116"/>
      <c r="GJ341" s="116"/>
      <c r="GT341" s="116"/>
      <c r="HD341" s="116"/>
      <c r="HN341" s="116"/>
      <c r="HX341" s="116"/>
      <c r="IH341" s="116"/>
      <c r="IR341" s="116"/>
    </row>
    <row xmlns:x14ac="http://schemas.microsoft.com/office/spreadsheetml/2009/9/ac" r="342" s="3" customFormat="true" x14ac:dyDescent="0.25">
      <c r="A342" s="371"/>
      <c r="B342" s="116"/>
      <c r="L342" s="116"/>
      <c r="V342" s="116"/>
      <c r="AF342" s="116"/>
      <c r="AP342" s="116"/>
      <c r="AZ342" s="116"/>
      <c r="BA342" s="116"/>
      <c r="BJ342" s="116"/>
      <c r="BK342" s="116"/>
      <c r="BT342" s="116"/>
      <c r="BU342" s="116"/>
      <c r="CD342" s="116"/>
      <c r="CN342" s="116"/>
      <c r="CX342" s="116"/>
      <c r="DH342" s="116"/>
      <c r="DR342" s="116"/>
      <c r="EB342" s="116"/>
      <c r="EL342" s="116"/>
      <c r="EV342" s="116"/>
      <c r="FF342" s="116"/>
      <c r="FP342" s="116"/>
      <c r="FZ342" s="116"/>
      <c r="GJ342" s="116"/>
      <c r="GT342" s="116"/>
      <c r="HD342" s="116"/>
      <c r="HN342" s="116"/>
      <c r="HX342" s="116"/>
      <c r="IH342" s="116"/>
      <c r="IR342" s="116"/>
    </row>
    <row xmlns:x14ac="http://schemas.microsoft.com/office/spreadsheetml/2009/9/ac" r="343" s="3" customFormat="true" x14ac:dyDescent="0.25">
      <c r="A343" s="371"/>
      <c r="B343" s="116"/>
      <c r="L343" s="116"/>
      <c r="V343" s="116"/>
      <c r="AF343" s="116"/>
      <c r="AP343" s="116"/>
      <c r="AZ343" s="116"/>
      <c r="BA343" s="116"/>
      <c r="BJ343" s="116"/>
      <c r="BK343" s="116"/>
      <c r="BT343" s="116"/>
      <c r="BU343" s="116"/>
      <c r="CD343" s="116"/>
      <c r="CN343" s="116"/>
      <c r="CX343" s="116"/>
      <c r="DH343" s="116"/>
      <c r="DR343" s="116"/>
      <c r="EB343" s="116"/>
      <c r="EL343" s="116"/>
      <c r="EV343" s="116"/>
      <c r="FF343" s="116"/>
      <c r="FP343" s="116"/>
      <c r="FZ343" s="116"/>
      <c r="GJ343" s="116"/>
      <c r="GT343" s="116"/>
      <c r="HD343" s="116"/>
      <c r="HN343" s="116"/>
      <c r="HX343" s="116"/>
      <c r="IH343" s="116"/>
      <c r="IR343" s="116"/>
    </row>
    <row xmlns:x14ac="http://schemas.microsoft.com/office/spreadsheetml/2009/9/ac" r="344" s="3" customFormat="true" x14ac:dyDescent="0.25">
      <c r="A344" s="371"/>
      <c r="B344" s="116"/>
      <c r="L344" s="116"/>
      <c r="V344" s="116"/>
      <c r="AF344" s="116"/>
      <c r="AP344" s="116"/>
      <c r="AZ344" s="116"/>
      <c r="BA344" s="116"/>
      <c r="BJ344" s="116"/>
      <c r="BK344" s="116"/>
      <c r="BT344" s="116"/>
      <c r="BU344" s="116"/>
      <c r="CD344" s="116"/>
      <c r="CN344" s="116"/>
      <c r="CX344" s="116"/>
      <c r="DH344" s="116"/>
      <c r="DR344" s="116"/>
      <c r="EB344" s="116"/>
      <c r="EL344" s="116"/>
      <c r="EV344" s="116"/>
      <c r="FF344" s="116"/>
      <c r="FP344" s="116"/>
      <c r="FZ344" s="116"/>
      <c r="GJ344" s="116"/>
      <c r="GT344" s="116"/>
      <c r="HD344" s="116"/>
      <c r="HN344" s="116"/>
      <c r="HX344" s="116"/>
      <c r="IH344" s="116"/>
      <c r="IR344" s="116"/>
    </row>
    <row xmlns:x14ac="http://schemas.microsoft.com/office/spreadsheetml/2009/9/ac" r="345" s="3" customFormat="true" x14ac:dyDescent="0.25">
      <c r="A345" s="371"/>
      <c r="B345" s="116"/>
      <c r="L345" s="116"/>
      <c r="V345" s="116"/>
      <c r="AF345" s="116"/>
      <c r="AP345" s="116"/>
      <c r="AZ345" s="116"/>
      <c r="BA345" s="116"/>
      <c r="BJ345" s="116"/>
      <c r="BK345" s="116"/>
      <c r="BT345" s="116"/>
      <c r="BU345" s="116"/>
      <c r="CD345" s="116"/>
      <c r="CN345" s="116"/>
      <c r="CX345" s="116"/>
      <c r="DH345" s="116"/>
      <c r="DR345" s="116"/>
      <c r="EB345" s="116"/>
      <c r="EL345" s="116"/>
      <c r="EV345" s="116"/>
      <c r="FF345" s="116"/>
      <c r="FP345" s="116"/>
      <c r="FZ345" s="116"/>
      <c r="GJ345" s="116"/>
      <c r="GT345" s="116"/>
      <c r="HD345" s="116"/>
      <c r="HN345" s="116"/>
      <c r="HX345" s="116"/>
      <c r="IH345" s="116"/>
      <c r="IR345" s="116"/>
    </row>
    <row xmlns:x14ac="http://schemas.microsoft.com/office/spreadsheetml/2009/9/ac" r="346" s="3" customFormat="true" x14ac:dyDescent="0.25">
      <c r="A346" s="371"/>
      <c r="B346" s="116"/>
      <c r="L346" s="116"/>
      <c r="V346" s="116"/>
      <c r="AF346" s="116"/>
      <c r="AP346" s="116"/>
      <c r="AZ346" s="116"/>
      <c r="BA346" s="116"/>
      <c r="BJ346" s="116"/>
      <c r="BK346" s="116"/>
      <c r="BT346" s="116"/>
      <c r="BU346" s="116"/>
      <c r="CD346" s="116"/>
      <c r="CN346" s="116"/>
      <c r="CX346" s="116"/>
      <c r="DH346" s="116"/>
      <c r="DR346" s="116"/>
      <c r="EB346" s="116"/>
      <c r="EL346" s="116"/>
      <c r="EV346" s="116"/>
      <c r="FF346" s="116"/>
      <c r="FP346" s="116"/>
      <c r="FZ346" s="116"/>
      <c r="GJ346" s="116"/>
      <c r="GT346" s="116"/>
      <c r="HD346" s="116"/>
      <c r="HN346" s="116"/>
      <c r="HX346" s="116"/>
      <c r="IH346" s="116"/>
      <c r="IR346" s="116"/>
    </row>
    <row xmlns:x14ac="http://schemas.microsoft.com/office/spreadsheetml/2009/9/ac" r="347" s="3" customFormat="true" x14ac:dyDescent="0.25">
      <c r="A347" s="371"/>
      <c r="B347" s="116"/>
      <c r="L347" s="116"/>
      <c r="V347" s="116"/>
      <c r="AF347" s="116"/>
      <c r="AP347" s="116"/>
      <c r="AZ347" s="116"/>
      <c r="BA347" s="116"/>
      <c r="BJ347" s="116"/>
      <c r="BK347" s="116"/>
      <c r="BT347" s="116"/>
      <c r="BU347" s="116"/>
      <c r="CD347" s="116"/>
      <c r="CN347" s="116"/>
      <c r="CX347" s="116"/>
      <c r="DH347" s="116"/>
      <c r="DR347" s="116"/>
      <c r="EB347" s="116"/>
      <c r="EL347" s="116"/>
      <c r="EV347" s="116"/>
      <c r="FF347" s="116"/>
      <c r="FP347" s="116"/>
      <c r="FZ347" s="116"/>
      <c r="GJ347" s="116"/>
      <c r="GT347" s="116"/>
      <c r="HD347" s="116"/>
      <c r="HN347" s="116"/>
      <c r="HX347" s="116"/>
      <c r="IH347" s="116"/>
      <c r="IR347" s="116"/>
    </row>
    <row xmlns:x14ac="http://schemas.microsoft.com/office/spreadsheetml/2009/9/ac" r="348" s="3" customFormat="true" x14ac:dyDescent="0.25">
      <c r="A348" s="371"/>
      <c r="B348" s="116"/>
      <c r="L348" s="116"/>
      <c r="V348" s="116"/>
      <c r="AF348" s="116"/>
      <c r="AP348" s="116"/>
      <c r="AZ348" s="116"/>
      <c r="BA348" s="116"/>
      <c r="BJ348" s="116"/>
      <c r="BK348" s="116"/>
      <c r="BT348" s="116"/>
      <c r="BU348" s="116"/>
      <c r="CD348" s="116"/>
      <c r="CN348" s="116"/>
      <c r="CX348" s="116"/>
      <c r="DH348" s="116"/>
      <c r="DR348" s="116"/>
      <c r="EB348" s="116"/>
      <c r="EL348" s="116"/>
      <c r="EV348" s="116"/>
      <c r="FF348" s="116"/>
      <c r="FP348" s="116"/>
      <c r="FZ348" s="116"/>
      <c r="GJ348" s="116"/>
      <c r="GT348" s="116"/>
      <c r="HD348" s="116"/>
      <c r="HN348" s="116"/>
      <c r="HX348" s="116"/>
      <c r="IH348" s="116"/>
      <c r="IR348" s="116"/>
    </row>
    <row xmlns:x14ac="http://schemas.microsoft.com/office/spreadsheetml/2009/9/ac" r="349" s="3" customFormat="true" x14ac:dyDescent="0.25">
      <c r="A349" s="371"/>
      <c r="B349" s="116"/>
      <c r="L349" s="116"/>
      <c r="V349" s="116"/>
      <c r="AF349" s="116"/>
      <c r="AP349" s="116"/>
      <c r="AZ349" s="116"/>
      <c r="BA349" s="116"/>
      <c r="BJ349" s="116"/>
      <c r="BK349" s="116"/>
      <c r="BT349" s="116"/>
      <c r="BU349" s="116"/>
      <c r="CD349" s="116"/>
      <c r="CN349" s="116"/>
      <c r="CX349" s="116"/>
      <c r="DH349" s="116"/>
      <c r="DR349" s="116"/>
      <c r="EB349" s="116"/>
      <c r="EL349" s="116"/>
      <c r="EV349" s="116"/>
      <c r="FF349" s="116"/>
      <c r="FP349" s="116"/>
      <c r="FZ349" s="116"/>
      <c r="GJ349" s="116"/>
      <c r="GT349" s="116"/>
      <c r="HD349" s="116"/>
      <c r="HN349" s="116"/>
      <c r="HX349" s="116"/>
      <c r="IH349" s="116"/>
      <c r="IR349" s="116"/>
    </row>
    <row xmlns:x14ac="http://schemas.microsoft.com/office/spreadsheetml/2009/9/ac" r="350" s="3" customFormat="true" x14ac:dyDescent="0.25">
      <c r="A350" s="371"/>
      <c r="B350" s="116"/>
      <c r="L350" s="116"/>
      <c r="V350" s="116"/>
      <c r="AF350" s="116"/>
      <c r="AP350" s="116"/>
      <c r="AZ350" s="116"/>
      <c r="BA350" s="116"/>
      <c r="BJ350" s="116"/>
      <c r="BK350" s="116"/>
      <c r="BT350" s="116"/>
      <c r="BU350" s="116"/>
      <c r="CD350" s="116"/>
      <c r="CN350" s="116"/>
      <c r="CX350" s="116"/>
      <c r="DH350" s="116"/>
      <c r="DR350" s="116"/>
      <c r="EB350" s="116"/>
      <c r="EL350" s="116"/>
      <c r="EV350" s="116"/>
      <c r="FF350" s="116"/>
      <c r="FP350" s="116"/>
      <c r="FZ350" s="116"/>
      <c r="GJ350" s="116"/>
      <c r="GT350" s="116"/>
      <c r="HD350" s="116"/>
      <c r="HN350" s="116"/>
      <c r="HX350" s="116"/>
      <c r="IH350" s="116"/>
      <c r="IR350" s="116"/>
    </row>
    <row xmlns:x14ac="http://schemas.microsoft.com/office/spreadsheetml/2009/9/ac" r="351" s="3" customFormat="true" x14ac:dyDescent="0.25">
      <c r="A351" s="371"/>
      <c r="B351" s="116"/>
      <c r="L351" s="116"/>
      <c r="V351" s="116"/>
      <c r="AF351" s="116"/>
      <c r="AP351" s="116"/>
      <c r="AZ351" s="116"/>
      <c r="BA351" s="116"/>
      <c r="BJ351" s="116"/>
      <c r="BK351" s="116"/>
      <c r="BT351" s="116"/>
      <c r="BU351" s="116"/>
      <c r="CD351" s="116"/>
      <c r="CN351" s="116"/>
      <c r="CX351" s="116"/>
      <c r="DH351" s="116"/>
      <c r="DR351" s="116"/>
      <c r="EB351" s="116"/>
      <c r="EL351" s="116"/>
      <c r="EV351" s="116"/>
      <c r="FF351" s="116"/>
      <c r="FP351" s="116"/>
      <c r="FZ351" s="116"/>
      <c r="GJ351" s="116"/>
      <c r="GT351" s="116"/>
      <c r="HD351" s="116"/>
      <c r="HN351" s="116"/>
      <c r="HX351" s="116"/>
      <c r="IH351" s="116"/>
      <c r="IR351" s="116"/>
    </row>
    <row xmlns:x14ac="http://schemas.microsoft.com/office/spreadsheetml/2009/9/ac" r="352" s="3" customFormat="true" x14ac:dyDescent="0.25">
      <c r="A352" s="371"/>
      <c r="B352" s="116"/>
      <c r="L352" s="116"/>
      <c r="V352" s="116"/>
      <c r="AF352" s="116"/>
      <c r="AP352" s="116"/>
      <c r="AZ352" s="116"/>
      <c r="BA352" s="116"/>
      <c r="BJ352" s="116"/>
      <c r="BK352" s="116"/>
      <c r="BT352" s="116"/>
      <c r="BU352" s="116"/>
      <c r="CD352" s="116"/>
      <c r="CN352" s="116"/>
      <c r="CX352" s="116"/>
      <c r="DH352" s="116"/>
      <c r="DR352" s="116"/>
      <c r="EB352" s="116"/>
      <c r="EL352" s="116"/>
      <c r="EV352" s="116"/>
      <c r="FF352" s="116"/>
      <c r="FP352" s="116"/>
      <c r="FZ352" s="116"/>
      <c r="GJ352" s="116"/>
      <c r="GT352" s="116"/>
      <c r="HD352" s="116"/>
      <c r="HN352" s="116"/>
      <c r="HX352" s="116"/>
      <c r="IH352" s="116"/>
      <c r="IR352" s="116"/>
    </row>
    <row xmlns:x14ac="http://schemas.microsoft.com/office/spreadsheetml/2009/9/ac" r="353" s="3" customFormat="true" x14ac:dyDescent="0.25">
      <c r="A353" s="371"/>
      <c r="B353" s="116"/>
      <c r="L353" s="116"/>
      <c r="V353" s="116"/>
      <c r="AF353" s="116"/>
      <c r="AP353" s="116"/>
      <c r="AZ353" s="116"/>
      <c r="BA353" s="116"/>
      <c r="BJ353" s="116"/>
      <c r="BK353" s="116"/>
      <c r="BT353" s="116"/>
      <c r="BU353" s="116"/>
      <c r="CD353" s="116"/>
      <c r="CN353" s="116"/>
      <c r="CX353" s="116"/>
      <c r="DH353" s="116"/>
      <c r="DR353" s="116"/>
      <c r="EB353" s="116"/>
      <c r="EL353" s="116"/>
      <c r="EV353" s="116"/>
      <c r="FF353" s="116"/>
      <c r="FP353" s="116"/>
      <c r="FZ353" s="116"/>
      <c r="GJ353" s="116"/>
      <c r="GT353" s="116"/>
      <c r="HD353" s="116"/>
      <c r="HN353" s="116"/>
      <c r="HX353" s="116"/>
      <c r="IH353" s="116"/>
      <c r="IR353" s="116"/>
    </row>
    <row xmlns:x14ac="http://schemas.microsoft.com/office/spreadsheetml/2009/9/ac" r="354" s="3" customFormat="true" x14ac:dyDescent="0.25">
      <c r="A354" s="371"/>
      <c r="B354" s="116"/>
      <c r="L354" s="116"/>
      <c r="V354" s="116"/>
      <c r="AF354" s="116"/>
      <c r="AP354" s="116"/>
      <c r="AZ354" s="116"/>
      <c r="BA354" s="116"/>
      <c r="BJ354" s="116"/>
      <c r="BK354" s="116"/>
      <c r="BT354" s="116"/>
      <c r="BU354" s="116"/>
      <c r="CD354" s="116"/>
      <c r="CN354" s="116"/>
      <c r="CX354" s="116"/>
      <c r="DH354" s="116"/>
      <c r="DR354" s="116"/>
      <c r="EB354" s="116"/>
      <c r="EL354" s="116"/>
      <c r="EV354" s="116"/>
      <c r="FF354" s="116"/>
      <c r="FP354" s="116"/>
      <c r="FZ354" s="116"/>
      <c r="GJ354" s="116"/>
      <c r="GT354" s="116"/>
      <c r="HD354" s="116"/>
      <c r="HN354" s="116"/>
      <c r="HX354" s="116"/>
      <c r="IH354" s="116"/>
      <c r="IR354" s="116"/>
    </row>
    <row xmlns:x14ac="http://schemas.microsoft.com/office/spreadsheetml/2009/9/ac" r="355" s="3" customFormat="true" x14ac:dyDescent="0.25">
      <c r="A355" s="371"/>
      <c r="B355" s="116"/>
      <c r="L355" s="116"/>
      <c r="V355" s="116"/>
      <c r="AF355" s="116"/>
      <c r="AP355" s="116"/>
      <c r="AZ355" s="116"/>
      <c r="BA355" s="116"/>
      <c r="BJ355" s="116"/>
      <c r="BK355" s="116"/>
      <c r="BT355" s="116"/>
      <c r="BU355" s="116"/>
      <c r="CD355" s="116"/>
      <c r="CN355" s="116"/>
      <c r="CX355" s="116"/>
      <c r="DH355" s="116"/>
      <c r="DR355" s="116"/>
      <c r="EB355" s="116"/>
      <c r="EL355" s="116"/>
      <c r="EV355" s="116"/>
      <c r="FF355" s="116"/>
      <c r="FP355" s="116"/>
      <c r="FZ355" s="116"/>
      <c r="GJ355" s="116"/>
      <c r="GT355" s="116"/>
      <c r="HD355" s="116"/>
      <c r="HN355" s="116"/>
      <c r="HX355" s="116"/>
      <c r="IH355" s="116"/>
      <c r="IR355" s="116"/>
    </row>
    <row xmlns:x14ac="http://schemas.microsoft.com/office/spreadsheetml/2009/9/ac" r="356" s="3" customFormat="true" x14ac:dyDescent="0.25">
      <c r="A356" s="371"/>
      <c r="B356" s="116"/>
      <c r="L356" s="116"/>
      <c r="V356" s="116"/>
      <c r="AF356" s="116"/>
      <c r="AP356" s="116"/>
      <c r="AZ356" s="116"/>
      <c r="BA356" s="116"/>
      <c r="BJ356" s="116"/>
      <c r="BK356" s="116"/>
      <c r="BT356" s="116"/>
      <c r="BU356" s="116"/>
      <c r="CD356" s="116"/>
      <c r="CN356" s="116"/>
      <c r="CX356" s="116"/>
      <c r="DH356" s="116"/>
      <c r="DR356" s="116"/>
      <c r="EB356" s="116"/>
      <c r="EL356" s="116"/>
      <c r="EV356" s="116"/>
      <c r="FF356" s="116"/>
      <c r="FP356" s="116"/>
      <c r="FZ356" s="116"/>
      <c r="GJ356" s="116"/>
      <c r="GT356" s="116"/>
      <c r="HD356" s="116"/>
      <c r="HN356" s="116"/>
      <c r="HX356" s="116"/>
      <c r="IH356" s="116"/>
      <c r="IR356" s="116"/>
    </row>
    <row xmlns:x14ac="http://schemas.microsoft.com/office/spreadsheetml/2009/9/ac" r="357" s="3" customFormat="true" x14ac:dyDescent="0.25">
      <c r="A357" s="371"/>
      <c r="B357" s="116"/>
      <c r="L357" s="116"/>
      <c r="V357" s="116"/>
      <c r="AF357" s="116"/>
      <c r="AP357" s="116"/>
      <c r="AZ357" s="116"/>
      <c r="BA357" s="116"/>
      <c r="BJ357" s="116"/>
      <c r="BK357" s="116"/>
      <c r="BT357" s="116"/>
      <c r="BU357" s="116"/>
      <c r="CD357" s="116"/>
      <c r="CN357" s="116"/>
      <c r="CX357" s="116"/>
      <c r="DH357" s="116"/>
      <c r="DR357" s="116"/>
      <c r="EB357" s="116"/>
      <c r="EL357" s="116"/>
      <c r="EV357" s="116"/>
      <c r="FF357" s="116"/>
      <c r="FP357" s="116"/>
      <c r="FZ357" s="116"/>
      <c r="GJ357" s="116"/>
      <c r="GT357" s="116"/>
      <c r="HD357" s="116"/>
      <c r="HN357" s="116"/>
      <c r="HX357" s="116"/>
      <c r="IH357" s="116"/>
      <c r="IR357" s="116"/>
    </row>
    <row xmlns:x14ac="http://schemas.microsoft.com/office/spreadsheetml/2009/9/ac" r="358" s="3" customFormat="true" x14ac:dyDescent="0.25">
      <c r="A358" s="371"/>
      <c r="B358" s="116"/>
      <c r="L358" s="116"/>
      <c r="V358" s="116"/>
      <c r="AF358" s="116"/>
      <c r="AP358" s="116"/>
      <c r="AZ358" s="116"/>
      <c r="BA358" s="116"/>
      <c r="BJ358" s="116"/>
      <c r="BK358" s="116"/>
      <c r="BT358" s="116"/>
      <c r="BU358" s="116"/>
      <c r="CD358" s="116"/>
      <c r="CN358" s="116"/>
      <c r="CX358" s="116"/>
      <c r="DH358" s="116"/>
      <c r="DR358" s="116"/>
      <c r="EB358" s="116"/>
      <c r="EL358" s="116"/>
      <c r="EV358" s="116"/>
      <c r="FF358" s="116"/>
      <c r="FP358" s="116"/>
      <c r="FZ358" s="116"/>
      <c r="GJ358" s="116"/>
      <c r="GT358" s="116"/>
      <c r="HD358" s="116"/>
      <c r="HN358" s="116"/>
      <c r="HX358" s="116"/>
      <c r="IH358" s="116"/>
      <c r="IR358" s="116"/>
    </row>
    <row xmlns:x14ac="http://schemas.microsoft.com/office/spreadsheetml/2009/9/ac" r="359" s="3" customFormat="true" x14ac:dyDescent="0.25">
      <c r="A359" s="371"/>
      <c r="B359" s="116"/>
      <c r="L359" s="116"/>
      <c r="V359" s="116"/>
      <c r="AF359" s="116"/>
      <c r="AP359" s="116"/>
      <c r="AZ359" s="116"/>
      <c r="BA359" s="116"/>
      <c r="BJ359" s="116"/>
      <c r="BK359" s="116"/>
      <c r="BT359" s="116"/>
      <c r="BU359" s="116"/>
      <c r="CD359" s="116"/>
      <c r="CN359" s="116"/>
      <c r="CX359" s="116"/>
      <c r="DH359" s="116"/>
      <c r="DR359" s="116"/>
      <c r="EB359" s="116"/>
      <c r="EL359" s="116"/>
      <c r="EV359" s="116"/>
      <c r="FF359" s="116"/>
      <c r="FP359" s="116"/>
      <c r="FZ359" s="116"/>
      <c r="GJ359" s="116"/>
      <c r="GT359" s="116"/>
      <c r="HD359" s="116"/>
      <c r="HN359" s="116"/>
      <c r="HX359" s="116"/>
      <c r="IH359" s="116"/>
      <c r="IR359" s="116"/>
    </row>
    <row xmlns:x14ac="http://schemas.microsoft.com/office/spreadsheetml/2009/9/ac" r="360" s="3" customFormat="true" x14ac:dyDescent="0.25">
      <c r="A360" s="371"/>
      <c r="B360" s="116"/>
      <c r="L360" s="116"/>
      <c r="V360" s="116"/>
      <c r="AF360" s="116"/>
      <c r="AP360" s="116"/>
      <c r="AZ360" s="116"/>
      <c r="BA360" s="116"/>
      <c r="BJ360" s="116"/>
      <c r="BK360" s="116"/>
      <c r="BT360" s="116"/>
      <c r="BU360" s="116"/>
      <c r="CD360" s="116"/>
      <c r="CN360" s="116"/>
      <c r="CX360" s="116"/>
      <c r="DH360" s="116"/>
      <c r="DR360" s="116"/>
      <c r="EB360" s="116"/>
      <c r="EL360" s="116"/>
      <c r="EV360" s="116"/>
      <c r="FF360" s="116"/>
      <c r="FP360" s="116"/>
      <c r="FZ360" s="116"/>
      <c r="GJ360" s="116"/>
      <c r="GT360" s="116"/>
      <c r="HD360" s="116"/>
      <c r="HN360" s="116"/>
      <c r="HX360" s="116"/>
      <c r="IH360" s="116"/>
      <c r="IR360" s="116"/>
    </row>
    <row xmlns:x14ac="http://schemas.microsoft.com/office/spreadsheetml/2009/9/ac" r="361" s="3" customFormat="true" x14ac:dyDescent="0.25">
      <c r="A361" s="371"/>
      <c r="B361" s="116"/>
      <c r="L361" s="116"/>
      <c r="V361" s="116"/>
      <c r="AF361" s="116"/>
      <c r="AP361" s="116"/>
      <c r="AZ361" s="116"/>
      <c r="BA361" s="116"/>
      <c r="BJ361" s="116"/>
      <c r="BK361" s="116"/>
      <c r="BT361" s="116"/>
      <c r="BU361" s="116"/>
      <c r="CD361" s="116"/>
      <c r="CN361" s="116"/>
      <c r="CX361" s="116"/>
      <c r="DH361" s="116"/>
      <c r="DR361" s="116"/>
      <c r="EB361" s="116"/>
      <c r="EL361" s="116"/>
      <c r="EV361" s="116"/>
      <c r="FF361" s="116"/>
      <c r="FP361" s="116"/>
      <c r="FZ361" s="116"/>
      <c r="GJ361" s="116"/>
      <c r="GT361" s="116"/>
      <c r="HD361" s="116"/>
      <c r="HN361" s="116"/>
      <c r="HX361" s="116"/>
      <c r="IH361" s="116"/>
      <c r="IR361" s="116"/>
    </row>
    <row xmlns:x14ac="http://schemas.microsoft.com/office/spreadsheetml/2009/9/ac" r="362" s="3" customFormat="true" x14ac:dyDescent="0.25">
      <c r="A362" s="371"/>
      <c r="B362" s="116"/>
      <c r="L362" s="116"/>
      <c r="V362" s="116"/>
      <c r="AF362" s="116"/>
      <c r="AP362" s="116"/>
      <c r="AZ362" s="116"/>
      <c r="BA362" s="116"/>
      <c r="BJ362" s="116"/>
      <c r="BK362" s="116"/>
      <c r="BT362" s="116"/>
      <c r="BU362" s="116"/>
      <c r="CD362" s="116"/>
      <c r="CN362" s="116"/>
      <c r="CX362" s="116"/>
      <c r="DH362" s="116"/>
      <c r="DR362" s="116"/>
      <c r="EB362" s="116"/>
      <c r="EL362" s="116"/>
      <c r="EV362" s="116"/>
      <c r="FF362" s="116"/>
      <c r="FP362" s="116"/>
      <c r="FZ362" s="116"/>
      <c r="GJ362" s="116"/>
      <c r="GT362" s="116"/>
      <c r="HD362" s="116"/>
      <c r="HN362" s="116"/>
      <c r="HX362" s="116"/>
      <c r="IH362" s="116"/>
      <c r="IR362" s="116"/>
    </row>
    <row xmlns:x14ac="http://schemas.microsoft.com/office/spreadsheetml/2009/9/ac" r="363" s="3" customFormat="true" x14ac:dyDescent="0.25">
      <c r="A363" s="371"/>
      <c r="B363" s="116"/>
      <c r="L363" s="116"/>
      <c r="V363" s="116"/>
      <c r="AF363" s="116"/>
      <c r="AP363" s="116"/>
      <c r="AZ363" s="116"/>
      <c r="BA363" s="116"/>
      <c r="BJ363" s="116"/>
      <c r="BK363" s="116"/>
      <c r="BT363" s="116"/>
      <c r="BU363" s="116"/>
      <c r="CD363" s="116"/>
      <c r="CN363" s="116"/>
      <c r="CX363" s="116"/>
      <c r="DH363" s="116"/>
      <c r="DR363" s="116"/>
      <c r="EB363" s="116"/>
      <c r="EL363" s="116"/>
      <c r="EV363" s="116"/>
      <c r="FF363" s="116"/>
      <c r="FP363" s="116"/>
      <c r="FZ363" s="116"/>
      <c r="GJ363" s="116"/>
      <c r="GT363" s="116"/>
      <c r="HD363" s="116"/>
      <c r="HN363" s="116"/>
      <c r="HX363" s="116"/>
      <c r="IH363" s="116"/>
      <c r="IR363" s="116"/>
    </row>
    <row xmlns:x14ac="http://schemas.microsoft.com/office/spreadsheetml/2009/9/ac" r="364" s="3" customFormat="true" x14ac:dyDescent="0.25">
      <c r="A364" s="371"/>
      <c r="B364" s="116"/>
      <c r="L364" s="116"/>
      <c r="V364" s="116"/>
      <c r="AF364" s="116"/>
      <c r="AP364" s="116"/>
      <c r="AZ364" s="116"/>
      <c r="BA364" s="116"/>
      <c r="BJ364" s="116"/>
      <c r="BK364" s="116"/>
      <c r="BT364" s="116"/>
      <c r="BU364" s="116"/>
      <c r="CD364" s="116"/>
      <c r="CN364" s="116"/>
      <c r="CX364" s="116"/>
      <c r="DH364" s="116"/>
      <c r="DR364" s="116"/>
      <c r="EB364" s="116"/>
      <c r="EL364" s="116"/>
      <c r="EV364" s="116"/>
      <c r="FF364" s="116"/>
      <c r="FP364" s="116"/>
      <c r="FZ364" s="116"/>
      <c r="GJ364" s="116"/>
      <c r="GT364" s="116"/>
      <c r="HD364" s="116"/>
      <c r="HN364" s="116"/>
      <c r="HX364" s="116"/>
      <c r="IH364" s="116"/>
      <c r="IR364" s="116"/>
    </row>
    <row xmlns:x14ac="http://schemas.microsoft.com/office/spreadsheetml/2009/9/ac" r="365" s="3" customFormat="true" x14ac:dyDescent="0.25">
      <c r="A365" s="371"/>
      <c r="B365" s="116"/>
      <c r="L365" s="116"/>
      <c r="V365" s="116"/>
      <c r="AF365" s="116"/>
      <c r="AP365" s="116"/>
      <c r="AZ365" s="116"/>
      <c r="BA365" s="116"/>
      <c r="BJ365" s="116"/>
      <c r="BK365" s="116"/>
      <c r="BT365" s="116"/>
      <c r="BU365" s="116"/>
      <c r="CD365" s="116"/>
      <c r="CN365" s="116"/>
      <c r="CX365" s="116"/>
      <c r="DH365" s="116"/>
      <c r="DR365" s="116"/>
      <c r="EB365" s="116"/>
      <c r="EL365" s="116"/>
      <c r="EV365" s="116"/>
      <c r="FF365" s="116"/>
      <c r="FP365" s="116"/>
      <c r="FZ365" s="116"/>
      <c r="GJ365" s="116"/>
      <c r="GT365" s="116"/>
      <c r="HD365" s="116"/>
      <c r="HN365" s="116"/>
      <c r="HX365" s="116"/>
      <c r="IH365" s="116"/>
      <c r="IR365" s="116"/>
    </row>
    <row xmlns:x14ac="http://schemas.microsoft.com/office/spreadsheetml/2009/9/ac" r="366" s="3" customFormat="true" x14ac:dyDescent="0.25">
      <c r="A366" s="371"/>
      <c r="B366" s="116"/>
      <c r="L366" s="116"/>
      <c r="V366" s="116"/>
      <c r="AF366" s="116"/>
      <c r="AP366" s="116"/>
      <c r="AZ366" s="116"/>
      <c r="BA366" s="116"/>
      <c r="BJ366" s="116"/>
      <c r="BK366" s="116"/>
      <c r="BT366" s="116"/>
      <c r="BU366" s="116"/>
      <c r="CD366" s="116"/>
      <c r="CN366" s="116"/>
      <c r="CX366" s="116"/>
      <c r="DH366" s="116"/>
      <c r="DR366" s="116"/>
      <c r="EB366" s="116"/>
      <c r="EL366" s="116"/>
      <c r="EV366" s="116"/>
      <c r="FF366" s="116"/>
      <c r="FP366" s="116"/>
      <c r="FZ366" s="116"/>
      <c r="GJ366" s="116"/>
      <c r="GT366" s="116"/>
      <c r="HD366" s="116"/>
      <c r="HN366" s="116"/>
      <c r="HX366" s="116"/>
      <c r="IH366" s="116"/>
      <c r="IR366" s="116"/>
    </row>
    <row xmlns:x14ac="http://schemas.microsoft.com/office/spreadsheetml/2009/9/ac" r="367" s="3" customFormat="true" x14ac:dyDescent="0.25">
      <c r="A367" s="371"/>
      <c r="B367" s="116"/>
      <c r="L367" s="116"/>
      <c r="V367" s="116"/>
      <c r="AF367" s="116"/>
      <c r="AP367" s="116"/>
      <c r="AZ367" s="116"/>
      <c r="BA367" s="116"/>
      <c r="BJ367" s="116"/>
      <c r="BK367" s="116"/>
      <c r="BT367" s="116"/>
      <c r="BU367" s="116"/>
      <c r="CD367" s="116"/>
      <c r="CN367" s="116"/>
      <c r="CX367" s="116"/>
      <c r="DH367" s="116"/>
      <c r="DR367" s="116"/>
      <c r="EB367" s="116"/>
      <c r="EL367" s="116"/>
      <c r="EV367" s="116"/>
      <c r="FF367" s="116"/>
      <c r="FP367" s="116"/>
      <c r="FZ367" s="116"/>
      <c r="GJ367" s="116"/>
      <c r="GT367" s="116"/>
      <c r="HD367" s="116"/>
      <c r="HN367" s="116"/>
      <c r="HX367" s="116"/>
      <c r="IH367" s="116"/>
      <c r="IR367" s="116"/>
    </row>
    <row xmlns:x14ac="http://schemas.microsoft.com/office/spreadsheetml/2009/9/ac" r="368" s="3" customFormat="true" x14ac:dyDescent="0.25">
      <c r="A368" s="371"/>
      <c r="B368" s="116"/>
      <c r="L368" s="116"/>
      <c r="V368" s="116"/>
      <c r="AF368" s="116"/>
      <c r="AP368" s="116"/>
      <c r="AZ368" s="116"/>
      <c r="BA368" s="116"/>
      <c r="BJ368" s="116"/>
      <c r="BK368" s="116"/>
      <c r="BT368" s="116"/>
      <c r="BU368" s="116"/>
      <c r="CD368" s="116"/>
      <c r="CN368" s="116"/>
      <c r="CX368" s="116"/>
      <c r="DH368" s="116"/>
      <c r="DR368" s="116"/>
      <c r="EB368" s="116"/>
      <c r="EL368" s="116"/>
      <c r="EV368" s="116"/>
      <c r="FF368" s="116"/>
      <c r="FP368" s="116"/>
      <c r="FZ368" s="116"/>
      <c r="GJ368" s="116"/>
      <c r="GT368" s="116"/>
      <c r="HD368" s="116"/>
      <c r="HN368" s="116"/>
      <c r="HX368" s="116"/>
      <c r="IH368" s="116"/>
      <c r="IR368" s="116"/>
    </row>
    <row xmlns:x14ac="http://schemas.microsoft.com/office/spreadsheetml/2009/9/ac" r="369" s="3" customFormat="true" x14ac:dyDescent="0.25">
      <c r="A369" s="371"/>
      <c r="B369" s="116"/>
      <c r="L369" s="116"/>
      <c r="V369" s="116"/>
      <c r="AF369" s="116"/>
      <c r="AP369" s="116"/>
      <c r="AZ369" s="116"/>
      <c r="BA369" s="116"/>
      <c r="BJ369" s="116"/>
      <c r="BK369" s="116"/>
      <c r="BT369" s="116"/>
      <c r="BU369" s="116"/>
      <c r="CD369" s="116"/>
      <c r="CN369" s="116"/>
      <c r="CX369" s="116"/>
      <c r="DH369" s="116"/>
      <c r="DR369" s="116"/>
      <c r="EB369" s="116"/>
      <c r="EL369" s="116"/>
      <c r="EV369" s="116"/>
      <c r="FF369" s="116"/>
      <c r="FP369" s="116"/>
      <c r="FZ369" s="116"/>
      <c r="GJ369" s="116"/>
      <c r="GT369" s="116"/>
      <c r="HD369" s="116"/>
      <c r="HN369" s="116"/>
      <c r="HX369" s="116"/>
      <c r="IH369" s="116"/>
      <c r="IR369" s="116"/>
    </row>
    <row xmlns:x14ac="http://schemas.microsoft.com/office/spreadsheetml/2009/9/ac" r="370" s="3" customFormat="true" x14ac:dyDescent="0.25">
      <c r="A370" s="371"/>
      <c r="B370" s="116"/>
      <c r="L370" s="116"/>
      <c r="V370" s="116"/>
      <c r="AF370" s="116"/>
      <c r="AP370" s="116"/>
      <c r="AZ370" s="116"/>
      <c r="BA370" s="116"/>
      <c r="BJ370" s="116"/>
      <c r="BK370" s="116"/>
      <c r="BT370" s="116"/>
      <c r="BU370" s="116"/>
      <c r="CD370" s="116"/>
      <c r="CN370" s="116"/>
      <c r="CX370" s="116"/>
      <c r="DH370" s="116"/>
      <c r="DR370" s="116"/>
      <c r="EB370" s="116"/>
      <c r="EL370" s="116"/>
      <c r="EV370" s="116"/>
      <c r="FF370" s="116"/>
      <c r="FP370" s="116"/>
      <c r="FZ370" s="116"/>
      <c r="GJ370" s="116"/>
      <c r="GT370" s="116"/>
      <c r="HD370" s="116"/>
      <c r="HN370" s="116"/>
      <c r="HX370" s="116"/>
      <c r="IH370" s="116"/>
      <c r="IR370" s="116"/>
    </row>
    <row xmlns:x14ac="http://schemas.microsoft.com/office/spreadsheetml/2009/9/ac" r="371" s="3" customFormat="true" x14ac:dyDescent="0.25">
      <c r="A371" s="371"/>
      <c r="B371" s="116"/>
      <c r="L371" s="116"/>
      <c r="V371" s="116"/>
      <c r="AF371" s="116"/>
      <c r="AP371" s="116"/>
      <c r="AZ371" s="116"/>
      <c r="BA371" s="116"/>
      <c r="BJ371" s="116"/>
      <c r="BK371" s="116"/>
      <c r="BT371" s="116"/>
      <c r="BU371" s="116"/>
      <c r="CD371" s="116"/>
      <c r="CN371" s="116"/>
      <c r="CX371" s="116"/>
      <c r="DH371" s="116"/>
      <c r="DR371" s="116"/>
      <c r="EB371" s="116"/>
      <c r="EL371" s="116"/>
      <c r="EV371" s="116"/>
      <c r="FF371" s="116"/>
      <c r="FP371" s="116"/>
      <c r="FZ371" s="116"/>
      <c r="GJ371" s="116"/>
      <c r="GT371" s="116"/>
      <c r="HD371" s="116"/>
      <c r="HN371" s="116"/>
      <c r="HX371" s="116"/>
      <c r="IH371" s="116"/>
      <c r="IR371" s="116"/>
    </row>
    <row xmlns:x14ac="http://schemas.microsoft.com/office/spreadsheetml/2009/9/ac" r="372" s="3" customFormat="true" x14ac:dyDescent="0.25">
      <c r="A372" s="371"/>
      <c r="B372" s="116"/>
      <c r="L372" s="116"/>
      <c r="V372" s="116"/>
      <c r="AF372" s="116"/>
      <c r="AP372" s="116"/>
      <c r="AZ372" s="116"/>
      <c r="BA372" s="116"/>
      <c r="BJ372" s="116"/>
      <c r="BK372" s="116"/>
      <c r="BT372" s="116"/>
      <c r="BU372" s="116"/>
      <c r="CD372" s="116"/>
      <c r="CN372" s="116"/>
      <c r="CX372" s="116"/>
      <c r="DH372" s="116"/>
      <c r="DR372" s="116"/>
      <c r="EB372" s="116"/>
      <c r="EL372" s="116"/>
      <c r="EV372" s="116"/>
      <c r="FF372" s="116"/>
      <c r="FP372" s="116"/>
      <c r="FZ372" s="116"/>
      <c r="GJ372" s="116"/>
      <c r="GT372" s="116"/>
      <c r="HD372" s="116"/>
      <c r="HN372" s="116"/>
      <c r="HX372" s="116"/>
      <c r="IH372" s="116"/>
      <c r="IR372" s="116"/>
    </row>
    <row xmlns:x14ac="http://schemas.microsoft.com/office/spreadsheetml/2009/9/ac" r="373" s="3" customFormat="true" x14ac:dyDescent="0.25">
      <c r="A373" s="371"/>
      <c r="B373" s="116"/>
      <c r="L373" s="116"/>
      <c r="V373" s="116"/>
      <c r="AF373" s="116"/>
      <c r="AP373" s="116"/>
      <c r="AZ373" s="116"/>
      <c r="BA373" s="116"/>
      <c r="BJ373" s="116"/>
      <c r="BK373" s="116"/>
      <c r="BT373" s="116"/>
      <c r="BU373" s="116"/>
      <c r="CD373" s="116"/>
      <c r="CN373" s="116"/>
      <c r="CX373" s="116"/>
      <c r="DH373" s="116"/>
      <c r="DR373" s="116"/>
      <c r="EB373" s="116"/>
      <c r="EL373" s="116"/>
      <c r="EV373" s="116"/>
      <c r="FF373" s="116"/>
      <c r="FP373" s="116"/>
      <c r="FZ373" s="116"/>
      <c r="GJ373" s="116"/>
      <c r="GT373" s="116"/>
      <c r="HD373" s="116"/>
      <c r="HN373" s="116"/>
      <c r="HX373" s="116"/>
      <c r="IH373" s="116"/>
      <c r="IR373" s="116"/>
    </row>
    <row xmlns:x14ac="http://schemas.microsoft.com/office/spreadsheetml/2009/9/ac" r="374" s="3" customFormat="true" x14ac:dyDescent="0.25">
      <c r="A374" s="371"/>
      <c r="B374" s="116"/>
      <c r="L374" s="116"/>
      <c r="V374" s="116"/>
      <c r="AF374" s="116"/>
      <c r="AP374" s="116"/>
      <c r="AZ374" s="116"/>
      <c r="BA374" s="116"/>
      <c r="BJ374" s="116"/>
      <c r="BK374" s="116"/>
      <c r="BT374" s="116"/>
      <c r="BU374" s="116"/>
      <c r="CD374" s="116"/>
      <c r="CN374" s="116"/>
      <c r="CX374" s="116"/>
      <c r="DH374" s="116"/>
      <c r="DR374" s="116"/>
      <c r="EB374" s="116"/>
      <c r="EL374" s="116"/>
      <c r="EV374" s="116"/>
      <c r="FF374" s="116"/>
      <c r="FP374" s="116"/>
      <c r="FZ374" s="116"/>
      <c r="GJ374" s="116"/>
      <c r="GT374" s="116"/>
      <c r="HD374" s="116"/>
      <c r="HN374" s="116"/>
      <c r="HX374" s="116"/>
      <c r="IH374" s="116"/>
      <c r="IR374" s="116"/>
    </row>
    <row xmlns:x14ac="http://schemas.microsoft.com/office/spreadsheetml/2009/9/ac" r="375" s="3" customFormat="true" x14ac:dyDescent="0.25">
      <c r="A375" s="371"/>
      <c r="B375" s="116"/>
      <c r="L375" s="116"/>
      <c r="V375" s="116"/>
      <c r="AF375" s="116"/>
      <c r="AP375" s="116"/>
      <c r="AZ375" s="116"/>
      <c r="BA375" s="116"/>
      <c r="BJ375" s="116"/>
      <c r="BK375" s="116"/>
      <c r="BT375" s="116"/>
      <c r="BU375" s="116"/>
      <c r="CD375" s="116"/>
      <c r="CN375" s="116"/>
      <c r="CX375" s="116"/>
      <c r="DH375" s="116"/>
      <c r="DR375" s="116"/>
      <c r="EB375" s="116"/>
      <c r="EL375" s="116"/>
      <c r="EV375" s="116"/>
      <c r="FF375" s="116"/>
      <c r="FP375" s="116"/>
      <c r="FZ375" s="116"/>
      <c r="GJ375" s="116"/>
      <c r="GT375" s="116"/>
      <c r="HD375" s="116"/>
      <c r="HN375" s="116"/>
      <c r="HX375" s="116"/>
      <c r="IH375" s="116"/>
      <c r="IR375" s="116"/>
    </row>
    <row xmlns:x14ac="http://schemas.microsoft.com/office/spreadsheetml/2009/9/ac" r="376" s="3" customFormat="true" x14ac:dyDescent="0.25">
      <c r="A376" s="371"/>
      <c r="B376" s="116"/>
      <c r="L376" s="116"/>
      <c r="V376" s="116"/>
      <c r="AF376" s="116"/>
      <c r="AP376" s="116"/>
      <c r="AZ376" s="116"/>
      <c r="BA376" s="116"/>
      <c r="BJ376" s="116"/>
      <c r="BK376" s="116"/>
      <c r="BT376" s="116"/>
      <c r="BU376" s="116"/>
      <c r="CD376" s="116"/>
      <c r="CN376" s="116"/>
      <c r="CX376" s="116"/>
      <c r="DH376" s="116"/>
      <c r="DR376" s="116"/>
      <c r="EB376" s="116"/>
      <c r="EL376" s="116"/>
      <c r="EV376" s="116"/>
      <c r="FF376" s="116"/>
      <c r="FP376" s="116"/>
      <c r="FZ376" s="116"/>
      <c r="GJ376" s="116"/>
      <c r="GT376" s="116"/>
      <c r="HD376" s="116"/>
      <c r="HN376" s="116"/>
      <c r="HX376" s="116"/>
      <c r="IH376" s="116"/>
      <c r="IR376" s="116"/>
    </row>
    <row xmlns:x14ac="http://schemas.microsoft.com/office/spreadsheetml/2009/9/ac" r="377" s="3" customFormat="true" x14ac:dyDescent="0.25">
      <c r="A377" s="371"/>
      <c r="B377" s="116"/>
      <c r="L377" s="116"/>
      <c r="V377" s="116"/>
      <c r="AF377" s="116"/>
      <c r="AP377" s="116"/>
      <c r="AZ377" s="116"/>
      <c r="BA377" s="116"/>
      <c r="BJ377" s="116"/>
      <c r="BK377" s="116"/>
      <c r="BT377" s="116"/>
      <c r="BU377" s="116"/>
      <c r="CD377" s="116"/>
      <c r="CN377" s="116"/>
      <c r="CX377" s="116"/>
      <c r="DH377" s="116"/>
      <c r="DR377" s="116"/>
      <c r="EB377" s="116"/>
      <c r="EL377" s="116"/>
      <c r="EV377" s="116"/>
      <c r="FF377" s="116"/>
      <c r="FP377" s="116"/>
      <c r="FZ377" s="116"/>
      <c r="GJ377" s="116"/>
      <c r="GT377" s="116"/>
      <c r="HD377" s="116"/>
      <c r="HN377" s="116"/>
      <c r="HX377" s="116"/>
      <c r="IH377" s="116"/>
      <c r="IR377" s="116"/>
    </row>
    <row xmlns:x14ac="http://schemas.microsoft.com/office/spreadsheetml/2009/9/ac" r="378" s="3" customFormat="true" x14ac:dyDescent="0.25">
      <c r="A378" s="371"/>
      <c r="B378" s="116"/>
      <c r="L378" s="116"/>
      <c r="V378" s="116"/>
      <c r="AF378" s="116"/>
      <c r="AP378" s="116"/>
      <c r="AZ378" s="116"/>
      <c r="BA378" s="116"/>
      <c r="BJ378" s="116"/>
      <c r="BK378" s="116"/>
      <c r="BT378" s="116"/>
      <c r="BU378" s="116"/>
      <c r="CD378" s="116"/>
      <c r="CN378" s="116"/>
      <c r="CX378" s="116"/>
      <c r="DH378" s="116"/>
      <c r="DR378" s="116"/>
      <c r="EB378" s="116"/>
      <c r="EL378" s="116"/>
      <c r="EV378" s="116"/>
      <c r="FF378" s="116"/>
      <c r="FP378" s="116"/>
      <c r="FZ378" s="116"/>
      <c r="GJ378" s="116"/>
      <c r="GT378" s="116"/>
      <c r="HD378" s="116"/>
      <c r="HN378" s="116"/>
      <c r="HX378" s="116"/>
      <c r="IH378" s="116"/>
      <c r="IR378" s="116"/>
    </row>
    <row xmlns:x14ac="http://schemas.microsoft.com/office/spreadsheetml/2009/9/ac" r="379" s="3" customFormat="true" x14ac:dyDescent="0.25">
      <c r="A379" s="371"/>
      <c r="B379" s="116"/>
      <c r="L379" s="116"/>
      <c r="V379" s="116"/>
      <c r="AF379" s="116"/>
      <c r="AP379" s="116"/>
      <c r="AZ379" s="116"/>
      <c r="BA379" s="116"/>
      <c r="BJ379" s="116"/>
      <c r="BK379" s="116"/>
      <c r="BT379" s="116"/>
      <c r="BU379" s="116"/>
      <c r="CD379" s="116"/>
      <c r="CN379" s="116"/>
      <c r="CX379" s="116"/>
      <c r="DH379" s="116"/>
      <c r="DR379" s="116"/>
      <c r="EB379" s="116"/>
      <c r="EL379" s="116"/>
      <c r="EV379" s="116"/>
      <c r="FF379" s="116"/>
      <c r="FP379" s="116"/>
      <c r="FZ379" s="116"/>
      <c r="GJ379" s="116"/>
      <c r="GT379" s="116"/>
      <c r="HD379" s="116"/>
      <c r="HN379" s="116"/>
      <c r="HX379" s="116"/>
      <c r="IH379" s="116"/>
      <c r="IR379" s="116"/>
    </row>
    <row xmlns:x14ac="http://schemas.microsoft.com/office/spreadsheetml/2009/9/ac" r="380" s="3" customFormat="true" x14ac:dyDescent="0.25">
      <c r="A380" s="371"/>
      <c r="B380" s="116"/>
      <c r="L380" s="116"/>
      <c r="V380" s="116"/>
      <c r="AF380" s="116"/>
      <c r="AP380" s="116"/>
      <c r="AZ380" s="116"/>
      <c r="BA380" s="116"/>
      <c r="BJ380" s="116"/>
      <c r="BK380" s="116"/>
      <c r="BT380" s="116"/>
      <c r="BU380" s="116"/>
      <c r="CD380" s="116"/>
      <c r="CN380" s="116"/>
      <c r="CX380" s="116"/>
      <c r="DH380" s="116"/>
      <c r="DR380" s="116"/>
      <c r="EB380" s="116"/>
      <c r="EL380" s="116"/>
      <c r="EV380" s="116"/>
      <c r="FF380" s="116"/>
      <c r="FP380" s="116"/>
      <c r="FZ380" s="116"/>
      <c r="GJ380" s="116"/>
      <c r="GT380" s="116"/>
      <c r="HD380" s="116"/>
      <c r="HN380" s="116"/>
      <c r="HX380" s="116"/>
      <c r="IH380" s="116"/>
      <c r="IR380" s="116"/>
    </row>
    <row xmlns:x14ac="http://schemas.microsoft.com/office/spreadsheetml/2009/9/ac" r="381" s="3" customFormat="true" x14ac:dyDescent="0.25">
      <c r="A381" s="371"/>
      <c r="B381" s="116"/>
      <c r="L381" s="116"/>
      <c r="V381" s="116"/>
      <c r="AF381" s="116"/>
      <c r="AP381" s="116"/>
      <c r="AZ381" s="116"/>
      <c r="BA381" s="116"/>
      <c r="BJ381" s="116"/>
      <c r="BK381" s="116"/>
      <c r="BT381" s="116"/>
      <c r="BU381" s="116"/>
      <c r="CD381" s="116"/>
      <c r="CN381" s="116"/>
      <c r="CX381" s="116"/>
      <c r="DH381" s="116"/>
      <c r="DR381" s="116"/>
      <c r="EB381" s="116"/>
      <c r="EL381" s="116"/>
      <c r="EV381" s="116"/>
      <c r="FF381" s="116"/>
      <c r="FP381" s="116"/>
      <c r="FZ381" s="116"/>
      <c r="GJ381" s="116"/>
      <c r="GT381" s="116"/>
      <c r="HD381" s="116"/>
      <c r="HN381" s="116"/>
      <c r="HX381" s="116"/>
      <c r="IH381" s="116"/>
      <c r="IR381" s="116"/>
    </row>
    <row xmlns:x14ac="http://schemas.microsoft.com/office/spreadsheetml/2009/9/ac" r="382" s="3" customFormat="true" x14ac:dyDescent="0.25">
      <c r="A382" s="371"/>
      <c r="B382" s="116"/>
      <c r="L382" s="116"/>
      <c r="V382" s="116"/>
      <c r="AF382" s="116"/>
      <c r="AP382" s="116"/>
      <c r="AZ382" s="116"/>
      <c r="BA382" s="116"/>
      <c r="BJ382" s="116"/>
      <c r="BK382" s="116"/>
      <c r="BT382" s="116"/>
      <c r="BU382" s="116"/>
      <c r="CD382" s="116"/>
      <c r="CN382" s="116"/>
      <c r="CX382" s="116"/>
      <c r="DH382" s="116"/>
      <c r="DR382" s="116"/>
      <c r="EB382" s="116"/>
      <c r="EL382" s="116"/>
      <c r="EV382" s="116"/>
      <c r="FF382" s="116"/>
      <c r="FP382" s="116"/>
      <c r="FZ382" s="116"/>
      <c r="GJ382" s="116"/>
      <c r="GT382" s="116"/>
      <c r="HD382" s="116"/>
      <c r="HN382" s="116"/>
      <c r="HX382" s="116"/>
      <c r="IH382" s="116"/>
      <c r="IR382" s="116"/>
    </row>
    <row xmlns:x14ac="http://schemas.microsoft.com/office/spreadsheetml/2009/9/ac" r="383" s="3" customFormat="true" x14ac:dyDescent="0.25">
      <c r="A383" s="371"/>
      <c r="B383" s="116"/>
      <c r="L383" s="116"/>
      <c r="V383" s="116"/>
      <c r="AF383" s="116"/>
      <c r="AP383" s="116"/>
      <c r="AZ383" s="116"/>
      <c r="BA383" s="116"/>
      <c r="BJ383" s="116"/>
      <c r="BK383" s="116"/>
      <c r="BT383" s="116"/>
      <c r="BU383" s="116"/>
      <c r="CD383" s="116"/>
      <c r="CN383" s="116"/>
      <c r="CX383" s="116"/>
      <c r="DH383" s="116"/>
      <c r="DR383" s="116"/>
      <c r="EB383" s="116"/>
      <c r="EL383" s="116"/>
      <c r="EV383" s="116"/>
      <c r="FF383" s="116"/>
      <c r="FP383" s="116"/>
      <c r="FZ383" s="116"/>
      <c r="GJ383" s="116"/>
      <c r="GT383" s="116"/>
      <c r="HD383" s="116"/>
      <c r="HN383" s="116"/>
      <c r="HX383" s="116"/>
      <c r="IH383" s="116"/>
      <c r="IR383" s="116"/>
    </row>
    <row xmlns:x14ac="http://schemas.microsoft.com/office/spreadsheetml/2009/9/ac" r="384" s="3" customFormat="true" x14ac:dyDescent="0.25">
      <c r="A384" s="371"/>
      <c r="B384" s="116"/>
      <c r="L384" s="116"/>
      <c r="V384" s="116"/>
      <c r="AF384" s="116"/>
      <c r="AP384" s="116"/>
      <c r="AZ384" s="116"/>
      <c r="BA384" s="116"/>
      <c r="BJ384" s="116"/>
      <c r="BK384" s="116"/>
      <c r="BT384" s="116"/>
      <c r="BU384" s="116"/>
      <c r="CD384" s="116"/>
      <c r="CN384" s="116"/>
      <c r="CX384" s="116"/>
      <c r="DH384" s="116"/>
      <c r="DR384" s="116"/>
      <c r="EB384" s="116"/>
      <c r="EL384" s="116"/>
      <c r="EV384" s="116"/>
      <c r="FF384" s="116"/>
      <c r="FP384" s="116"/>
      <c r="FZ384" s="116"/>
      <c r="GJ384" s="116"/>
      <c r="GT384" s="116"/>
      <c r="HD384" s="116"/>
      <c r="HN384" s="116"/>
      <c r="HX384" s="116"/>
      <c r="IH384" s="116"/>
      <c r="IR384" s="116"/>
    </row>
    <row xmlns:x14ac="http://schemas.microsoft.com/office/spreadsheetml/2009/9/ac" r="385" s="3" customFormat="true" x14ac:dyDescent="0.25">
      <c r="A385" s="371"/>
      <c r="B385" s="116"/>
      <c r="L385" s="116"/>
      <c r="V385" s="116"/>
      <c r="AF385" s="116"/>
      <c r="AP385" s="116"/>
      <c r="AZ385" s="116"/>
      <c r="BA385" s="116"/>
      <c r="BJ385" s="116"/>
      <c r="BK385" s="116"/>
      <c r="BT385" s="116"/>
      <c r="BU385" s="116"/>
      <c r="CD385" s="116"/>
      <c r="CN385" s="116"/>
      <c r="CX385" s="116"/>
      <c r="DH385" s="116"/>
      <c r="DR385" s="116"/>
      <c r="EB385" s="116"/>
      <c r="EL385" s="116"/>
      <c r="EV385" s="116"/>
      <c r="FF385" s="116"/>
      <c r="FP385" s="116"/>
      <c r="FZ385" s="116"/>
      <c r="GJ385" s="116"/>
      <c r="GT385" s="116"/>
      <c r="HD385" s="116"/>
      <c r="HN385" s="116"/>
      <c r="HX385" s="116"/>
      <c r="IH385" s="116"/>
      <c r="IR385" s="116"/>
    </row>
    <row xmlns:x14ac="http://schemas.microsoft.com/office/spreadsheetml/2009/9/ac" r="386" s="3" customFormat="true" x14ac:dyDescent="0.25">
      <c r="A386" s="371"/>
      <c r="B386" s="116"/>
      <c r="L386" s="116"/>
      <c r="V386" s="116"/>
      <c r="AF386" s="116"/>
      <c r="AP386" s="116"/>
      <c r="AZ386" s="116"/>
      <c r="BA386" s="116"/>
      <c r="BJ386" s="116"/>
      <c r="BK386" s="116"/>
      <c r="BT386" s="116"/>
      <c r="BU386" s="116"/>
      <c r="CD386" s="116"/>
      <c r="CN386" s="116"/>
      <c r="CX386" s="116"/>
      <c r="DH386" s="116"/>
      <c r="DR386" s="116"/>
      <c r="EB386" s="116"/>
      <c r="EL386" s="116"/>
      <c r="EV386" s="116"/>
      <c r="FF386" s="116"/>
      <c r="FP386" s="116"/>
      <c r="FZ386" s="116"/>
      <c r="GJ386" s="116"/>
      <c r="GT386" s="116"/>
      <c r="HD386" s="116"/>
      <c r="HN386" s="116"/>
      <c r="HX386" s="116"/>
      <c r="IH386" s="116"/>
      <c r="IR386" s="116"/>
    </row>
    <row xmlns:x14ac="http://schemas.microsoft.com/office/spreadsheetml/2009/9/ac" r="387" s="3" customFormat="true" x14ac:dyDescent="0.25">
      <c r="A387" s="371"/>
      <c r="B387" s="116"/>
      <c r="L387" s="116"/>
      <c r="V387" s="116"/>
      <c r="AF387" s="116"/>
      <c r="AP387" s="116"/>
      <c r="AZ387" s="116"/>
      <c r="BA387" s="116"/>
      <c r="BJ387" s="116"/>
      <c r="BK387" s="116"/>
      <c r="BT387" s="116"/>
      <c r="BU387" s="116"/>
      <c r="CD387" s="116"/>
      <c r="CN387" s="116"/>
      <c r="CX387" s="116"/>
      <c r="DH387" s="116"/>
      <c r="DR387" s="116"/>
      <c r="EB387" s="116"/>
      <c r="EL387" s="116"/>
      <c r="EV387" s="116"/>
      <c r="FF387" s="116"/>
      <c r="FP387" s="116"/>
      <c r="FZ387" s="116"/>
      <c r="GJ387" s="116"/>
      <c r="GT387" s="116"/>
      <c r="HD387" s="116"/>
      <c r="HN387" s="116"/>
      <c r="HX387" s="116"/>
      <c r="IH387" s="116"/>
      <c r="IR387" s="116"/>
    </row>
    <row xmlns:x14ac="http://schemas.microsoft.com/office/spreadsheetml/2009/9/ac" r="388" s="3" customFormat="true" x14ac:dyDescent="0.25">
      <c r="A388" s="371"/>
      <c r="B388" s="116"/>
      <c r="L388" s="116"/>
      <c r="V388" s="116"/>
      <c r="AF388" s="116"/>
      <c r="AP388" s="116"/>
      <c r="AZ388" s="116"/>
      <c r="BA388" s="116"/>
      <c r="BJ388" s="116"/>
      <c r="BK388" s="116"/>
      <c r="BT388" s="116"/>
      <c r="BU388" s="116"/>
      <c r="CD388" s="116"/>
      <c r="CN388" s="116"/>
      <c r="CX388" s="116"/>
      <c r="DH388" s="116"/>
      <c r="DR388" s="116"/>
      <c r="EB388" s="116"/>
      <c r="EL388" s="116"/>
      <c r="EV388" s="116"/>
      <c r="FF388" s="116"/>
      <c r="FP388" s="116"/>
      <c r="FZ388" s="116"/>
      <c r="GJ388" s="116"/>
      <c r="GT388" s="116"/>
      <c r="HD388" s="116"/>
      <c r="HN388" s="116"/>
      <c r="HX388" s="116"/>
      <c r="IH388" s="116"/>
      <c r="IR388" s="116"/>
    </row>
    <row xmlns:x14ac="http://schemas.microsoft.com/office/spreadsheetml/2009/9/ac" r="389" s="3" customFormat="true" x14ac:dyDescent="0.25">
      <c r="A389" s="371"/>
      <c r="B389" s="116"/>
      <c r="L389" s="116"/>
      <c r="V389" s="116"/>
      <c r="AF389" s="116"/>
      <c r="AP389" s="116"/>
      <c r="AZ389" s="116"/>
      <c r="BA389" s="116"/>
      <c r="BJ389" s="116"/>
      <c r="BK389" s="116"/>
      <c r="BT389" s="116"/>
      <c r="BU389" s="116"/>
      <c r="CD389" s="116"/>
      <c r="CN389" s="116"/>
      <c r="CX389" s="116"/>
      <c r="DH389" s="116"/>
      <c r="DR389" s="116"/>
      <c r="EB389" s="116"/>
      <c r="EL389" s="116"/>
      <c r="EV389" s="116"/>
      <c r="FF389" s="116"/>
      <c r="FP389" s="116"/>
      <c r="FZ389" s="116"/>
      <c r="GJ389" s="116"/>
      <c r="GT389" s="116"/>
      <c r="HD389" s="116"/>
      <c r="HN389" s="116"/>
      <c r="HX389" s="116"/>
      <c r="IH389" s="116"/>
      <c r="IR389" s="116"/>
    </row>
    <row xmlns:x14ac="http://schemas.microsoft.com/office/spreadsheetml/2009/9/ac" r="390" s="3" customFormat="true" x14ac:dyDescent="0.25">
      <c r="A390" s="371"/>
      <c r="B390" s="116"/>
      <c r="L390" s="116"/>
      <c r="V390" s="116"/>
      <c r="AF390" s="116"/>
      <c r="AP390" s="116"/>
      <c r="AZ390" s="116"/>
      <c r="BA390" s="116"/>
      <c r="BJ390" s="116"/>
      <c r="BK390" s="116"/>
      <c r="BT390" s="116"/>
      <c r="BU390" s="116"/>
      <c r="CD390" s="116"/>
      <c r="CN390" s="116"/>
      <c r="CX390" s="116"/>
      <c r="DH390" s="116"/>
      <c r="DR390" s="116"/>
      <c r="EB390" s="116"/>
      <c r="EL390" s="116"/>
      <c r="EV390" s="116"/>
      <c r="FF390" s="116"/>
      <c r="FP390" s="116"/>
      <c r="FZ390" s="116"/>
      <c r="GJ390" s="116"/>
      <c r="GT390" s="116"/>
      <c r="HD390" s="116"/>
      <c r="HN390" s="116"/>
      <c r="HX390" s="116"/>
      <c r="IH390" s="116"/>
      <c r="IR390" s="116"/>
    </row>
    <row xmlns:x14ac="http://schemas.microsoft.com/office/spreadsheetml/2009/9/ac" r="391" s="3" customFormat="true" x14ac:dyDescent="0.25">
      <c r="A391" s="371"/>
      <c r="B391" s="116"/>
      <c r="L391" s="116"/>
      <c r="V391" s="116"/>
      <c r="AF391" s="116"/>
      <c r="AP391" s="116"/>
      <c r="AZ391" s="116"/>
      <c r="BA391" s="116"/>
      <c r="BJ391" s="116"/>
      <c r="BK391" s="116"/>
      <c r="BT391" s="116"/>
      <c r="BU391" s="116"/>
      <c r="CD391" s="116"/>
      <c r="CN391" s="116"/>
      <c r="CX391" s="116"/>
      <c r="DH391" s="116"/>
      <c r="DR391" s="116"/>
      <c r="EB391" s="116"/>
      <c r="EL391" s="116"/>
      <c r="EV391" s="116"/>
      <c r="FF391" s="116"/>
      <c r="FP391" s="116"/>
      <c r="FZ391" s="116"/>
      <c r="GJ391" s="116"/>
      <c r="GT391" s="116"/>
      <c r="HD391" s="116"/>
      <c r="HN391" s="116"/>
      <c r="HX391" s="116"/>
      <c r="IH391" s="116"/>
      <c r="IR391" s="116"/>
    </row>
    <row xmlns:x14ac="http://schemas.microsoft.com/office/spreadsheetml/2009/9/ac" r="392" s="3" customFormat="true" x14ac:dyDescent="0.25">
      <c r="A392" s="371"/>
      <c r="B392" s="116"/>
      <c r="L392" s="116"/>
      <c r="V392" s="116"/>
      <c r="AF392" s="116"/>
      <c r="AP392" s="116"/>
      <c r="AZ392" s="116"/>
      <c r="BA392" s="116"/>
      <c r="BJ392" s="116"/>
      <c r="BK392" s="116"/>
      <c r="BT392" s="116"/>
      <c r="BU392" s="116"/>
      <c r="CD392" s="116"/>
      <c r="CN392" s="116"/>
      <c r="CX392" s="116"/>
      <c r="DH392" s="116"/>
      <c r="DR392" s="116"/>
      <c r="EB392" s="116"/>
      <c r="EL392" s="116"/>
      <c r="EV392" s="116"/>
      <c r="FF392" s="116"/>
      <c r="FP392" s="116"/>
      <c r="FZ392" s="116"/>
      <c r="GJ392" s="116"/>
      <c r="GT392" s="116"/>
      <c r="HD392" s="116"/>
      <c r="HN392" s="116"/>
      <c r="HX392" s="116"/>
      <c r="IH392" s="116"/>
      <c r="IR392" s="116"/>
    </row>
    <row xmlns:x14ac="http://schemas.microsoft.com/office/spreadsheetml/2009/9/ac" r="393" s="3" customFormat="true" x14ac:dyDescent="0.25">
      <c r="A393" s="371"/>
      <c r="B393" s="116"/>
      <c r="L393" s="116"/>
      <c r="V393" s="116"/>
      <c r="AF393" s="116"/>
      <c r="AP393" s="116"/>
      <c r="AZ393" s="116"/>
      <c r="BA393" s="116"/>
      <c r="BJ393" s="116"/>
      <c r="BK393" s="116"/>
      <c r="BT393" s="116"/>
      <c r="BU393" s="116"/>
      <c r="CD393" s="116"/>
      <c r="CN393" s="116"/>
      <c r="CX393" s="116"/>
      <c r="DH393" s="116"/>
      <c r="DR393" s="116"/>
      <c r="EB393" s="116"/>
      <c r="EL393" s="116"/>
      <c r="EV393" s="116"/>
      <c r="FF393" s="116"/>
      <c r="FP393" s="116"/>
      <c r="FZ393" s="116"/>
      <c r="GJ393" s="116"/>
      <c r="GT393" s="116"/>
      <c r="HD393" s="116"/>
      <c r="HN393" s="116"/>
      <c r="HX393" s="116"/>
      <c r="IH393" s="116"/>
      <c r="IR393" s="116"/>
    </row>
    <row xmlns:x14ac="http://schemas.microsoft.com/office/spreadsheetml/2009/9/ac" r="394" s="3" customFormat="true" x14ac:dyDescent="0.25">
      <c r="A394" s="371"/>
      <c r="B394" s="116"/>
      <c r="L394" s="116"/>
      <c r="V394" s="116"/>
      <c r="AF394" s="116"/>
      <c r="AP394" s="116"/>
      <c r="AZ394" s="116"/>
      <c r="BA394" s="116"/>
      <c r="BJ394" s="116"/>
      <c r="BK394" s="116"/>
      <c r="BT394" s="116"/>
      <c r="BU394" s="116"/>
      <c r="CD394" s="116"/>
      <c r="CN394" s="116"/>
      <c r="CX394" s="116"/>
      <c r="DH394" s="116"/>
      <c r="DR394" s="116"/>
      <c r="EB394" s="116"/>
      <c r="EL394" s="116"/>
      <c r="EV394" s="116"/>
      <c r="FF394" s="116"/>
      <c r="FP394" s="116"/>
      <c r="FZ394" s="116"/>
      <c r="GJ394" s="116"/>
      <c r="GT394" s="116"/>
      <c r="HD394" s="116"/>
      <c r="HN394" s="116"/>
      <c r="HX394" s="116"/>
      <c r="IH394" s="116"/>
      <c r="IR394" s="116"/>
    </row>
    <row xmlns:x14ac="http://schemas.microsoft.com/office/spreadsheetml/2009/9/ac" r="395" s="3" customFormat="true" x14ac:dyDescent="0.25">
      <c r="A395" s="371"/>
      <c r="B395" s="116"/>
      <c r="L395" s="116"/>
      <c r="V395" s="116"/>
      <c r="AF395" s="116"/>
      <c r="AP395" s="116"/>
      <c r="AZ395" s="116"/>
      <c r="BA395" s="116"/>
      <c r="BJ395" s="116"/>
      <c r="BK395" s="116"/>
      <c r="BT395" s="116"/>
      <c r="BU395" s="116"/>
      <c r="CD395" s="116"/>
      <c r="CN395" s="116"/>
      <c r="CX395" s="116"/>
      <c r="DH395" s="116"/>
      <c r="DR395" s="116"/>
      <c r="EB395" s="116"/>
      <c r="EL395" s="116"/>
      <c r="EV395" s="116"/>
      <c r="FF395" s="116"/>
      <c r="FP395" s="116"/>
      <c r="FZ395" s="116"/>
      <c r="GJ395" s="116"/>
      <c r="GT395" s="116"/>
      <c r="HD395" s="116"/>
      <c r="HN395" s="116"/>
      <c r="HX395" s="116"/>
      <c r="IH395" s="116"/>
      <c r="IR395" s="116"/>
    </row>
    <row xmlns:x14ac="http://schemas.microsoft.com/office/spreadsheetml/2009/9/ac" r="396" s="3" customFormat="true" x14ac:dyDescent="0.25">
      <c r="A396" s="371"/>
      <c r="B396" s="116"/>
      <c r="L396" s="116"/>
      <c r="V396" s="116"/>
      <c r="AF396" s="116"/>
      <c r="AP396" s="116"/>
      <c r="AZ396" s="116"/>
      <c r="BA396" s="116"/>
      <c r="BJ396" s="116"/>
      <c r="BK396" s="116"/>
      <c r="BT396" s="116"/>
      <c r="BU396" s="116"/>
      <c r="CD396" s="116"/>
      <c r="CN396" s="116"/>
      <c r="CX396" s="116"/>
      <c r="DH396" s="116"/>
      <c r="DR396" s="116"/>
      <c r="EB396" s="116"/>
      <c r="EL396" s="116"/>
      <c r="EV396" s="116"/>
      <c r="FF396" s="116"/>
      <c r="FP396" s="116"/>
      <c r="FZ396" s="116"/>
      <c r="GJ396" s="116"/>
      <c r="GT396" s="116"/>
      <c r="HD396" s="116"/>
      <c r="HN396" s="116"/>
      <c r="HX396" s="116"/>
      <c r="IH396" s="116"/>
      <c r="IR396" s="116"/>
    </row>
    <row xmlns:x14ac="http://schemas.microsoft.com/office/spreadsheetml/2009/9/ac" r="397" s="3" customFormat="true" x14ac:dyDescent="0.25">
      <c r="A397" s="371"/>
      <c r="B397" s="116"/>
      <c r="L397" s="116"/>
      <c r="V397" s="116"/>
      <c r="AF397" s="116"/>
      <c r="AP397" s="116"/>
      <c r="AZ397" s="116"/>
      <c r="BA397" s="116"/>
      <c r="BJ397" s="116"/>
      <c r="BK397" s="116"/>
      <c r="BT397" s="116"/>
      <c r="BU397" s="116"/>
      <c r="CD397" s="116"/>
      <c r="CN397" s="116"/>
      <c r="CX397" s="116"/>
      <c r="DH397" s="116"/>
      <c r="DR397" s="116"/>
      <c r="EB397" s="116"/>
      <c r="EL397" s="116"/>
      <c r="EV397" s="116"/>
      <c r="FF397" s="116"/>
      <c r="FP397" s="116"/>
      <c r="FZ397" s="116"/>
      <c r="GJ397" s="116"/>
      <c r="GT397" s="116"/>
      <c r="HD397" s="116"/>
      <c r="HN397" s="116"/>
      <c r="HX397" s="116"/>
      <c r="IH397" s="116"/>
      <c r="IR397" s="116"/>
    </row>
    <row xmlns:x14ac="http://schemas.microsoft.com/office/spreadsheetml/2009/9/ac" r="398" s="3" customFormat="true" x14ac:dyDescent="0.25">
      <c r="A398" s="371"/>
      <c r="B398" s="116"/>
      <c r="L398" s="116"/>
      <c r="V398" s="116"/>
      <c r="AF398" s="116"/>
      <c r="AP398" s="116"/>
      <c r="AZ398" s="116"/>
      <c r="BA398" s="116"/>
      <c r="BJ398" s="116"/>
      <c r="BK398" s="116"/>
      <c r="BT398" s="116"/>
      <c r="BU398" s="116"/>
      <c r="CD398" s="116"/>
      <c r="CN398" s="116"/>
      <c r="CX398" s="116"/>
      <c r="DH398" s="116"/>
      <c r="DR398" s="116"/>
      <c r="EB398" s="116"/>
      <c r="EL398" s="116"/>
      <c r="EV398" s="116"/>
      <c r="FF398" s="116"/>
      <c r="FP398" s="116"/>
      <c r="FZ398" s="116"/>
      <c r="GJ398" s="116"/>
      <c r="GT398" s="116"/>
      <c r="HD398" s="116"/>
      <c r="HN398" s="116"/>
      <c r="HX398" s="116"/>
      <c r="IH398" s="116"/>
      <c r="IR398" s="116"/>
    </row>
    <row xmlns:x14ac="http://schemas.microsoft.com/office/spreadsheetml/2009/9/ac" r="399" s="3" customFormat="true" x14ac:dyDescent="0.25">
      <c r="A399" s="371"/>
      <c r="B399" s="116"/>
      <c r="L399" s="116"/>
      <c r="V399" s="116"/>
      <c r="AF399" s="116"/>
      <c r="AP399" s="116"/>
      <c r="AZ399" s="116"/>
      <c r="BA399" s="116"/>
      <c r="BJ399" s="116"/>
      <c r="BK399" s="116"/>
      <c r="BT399" s="116"/>
      <c r="BU399" s="116"/>
      <c r="CD399" s="116"/>
      <c r="CN399" s="116"/>
      <c r="CX399" s="116"/>
      <c r="DH399" s="116"/>
      <c r="DR399" s="116"/>
      <c r="EB399" s="116"/>
      <c r="EL399" s="116"/>
      <c r="EV399" s="116"/>
      <c r="FF399" s="116"/>
      <c r="FP399" s="116"/>
      <c r="FZ399" s="116"/>
      <c r="GJ399" s="116"/>
      <c r="GT399" s="116"/>
      <c r="HD399" s="116"/>
      <c r="HN399" s="116"/>
      <c r="HX399" s="116"/>
      <c r="IH399" s="116"/>
      <c r="IR399" s="116"/>
    </row>
    <row xmlns:x14ac="http://schemas.microsoft.com/office/spreadsheetml/2009/9/ac" r="400" s="3" customFormat="true" x14ac:dyDescent="0.25">
      <c r="A400" s="371"/>
      <c r="B400" s="116"/>
      <c r="L400" s="116"/>
      <c r="V400" s="116"/>
      <c r="AF400" s="116"/>
      <c r="AP400" s="116"/>
      <c r="AZ400" s="116"/>
      <c r="BA400" s="116"/>
      <c r="BJ400" s="116"/>
      <c r="BK400" s="116"/>
      <c r="BT400" s="116"/>
      <c r="BU400" s="116"/>
      <c r="CD400" s="116"/>
      <c r="CN400" s="116"/>
      <c r="CX400" s="116"/>
      <c r="DH400" s="116"/>
      <c r="DR400" s="116"/>
      <c r="EB400" s="116"/>
      <c r="EL400" s="116"/>
      <c r="EV400" s="116"/>
      <c r="FF400" s="116"/>
      <c r="FP400" s="116"/>
      <c r="FZ400" s="116"/>
      <c r="GJ400" s="116"/>
      <c r="GT400" s="116"/>
      <c r="HD400" s="116"/>
      <c r="HN400" s="116"/>
      <c r="HX400" s="116"/>
      <c r="IH400" s="116"/>
      <c r="IR400" s="116"/>
    </row>
    <row xmlns:x14ac="http://schemas.microsoft.com/office/spreadsheetml/2009/9/ac" r="401" s="3" customFormat="true" x14ac:dyDescent="0.25">
      <c r="A401" s="371"/>
      <c r="B401" s="116"/>
      <c r="L401" s="116"/>
      <c r="V401" s="116"/>
      <c r="AF401" s="116"/>
      <c r="AP401" s="116"/>
      <c r="AZ401" s="116"/>
      <c r="BA401" s="116"/>
      <c r="BJ401" s="116"/>
      <c r="BK401" s="116"/>
      <c r="BT401" s="116"/>
      <c r="BU401" s="116"/>
      <c r="CD401" s="116"/>
      <c r="CN401" s="116"/>
      <c r="CX401" s="116"/>
      <c r="DH401" s="116"/>
      <c r="DR401" s="116"/>
      <c r="EB401" s="116"/>
      <c r="EL401" s="116"/>
      <c r="EV401" s="116"/>
      <c r="FF401" s="116"/>
      <c r="FP401" s="116"/>
      <c r="FZ401" s="116"/>
      <c r="GJ401" s="116"/>
      <c r="GT401" s="116"/>
      <c r="HD401" s="116"/>
      <c r="HN401" s="116"/>
      <c r="HX401" s="116"/>
      <c r="IH401" s="116"/>
      <c r="IR401" s="116"/>
    </row>
    <row xmlns:x14ac="http://schemas.microsoft.com/office/spreadsheetml/2009/9/ac" r="402" s="3" customFormat="true" x14ac:dyDescent="0.25">
      <c r="A402" s="371"/>
      <c r="B402" s="116"/>
      <c r="L402" s="116"/>
      <c r="V402" s="116"/>
      <c r="AF402" s="116"/>
      <c r="AP402" s="116"/>
      <c r="AZ402" s="116"/>
      <c r="BA402" s="116"/>
      <c r="BJ402" s="116"/>
      <c r="BK402" s="116"/>
      <c r="BT402" s="116"/>
      <c r="BU402" s="116"/>
      <c r="CD402" s="116"/>
      <c r="CN402" s="116"/>
      <c r="CX402" s="116"/>
      <c r="DH402" s="116"/>
      <c r="DR402" s="116"/>
      <c r="EB402" s="116"/>
      <c r="EL402" s="116"/>
      <c r="EV402" s="116"/>
      <c r="FF402" s="116"/>
      <c r="FP402" s="116"/>
      <c r="FZ402" s="116"/>
      <c r="GJ402" s="116"/>
      <c r="GT402" s="116"/>
      <c r="HD402" s="116"/>
      <c r="HN402" s="116"/>
      <c r="HX402" s="116"/>
      <c r="IH402" s="116"/>
      <c r="IR402" s="116"/>
    </row>
    <row xmlns:x14ac="http://schemas.microsoft.com/office/spreadsheetml/2009/9/ac" r="403" s="3" customFormat="true" x14ac:dyDescent="0.25">
      <c r="A403" s="371"/>
      <c r="B403" s="116"/>
      <c r="L403" s="116"/>
      <c r="V403" s="116"/>
      <c r="AF403" s="116"/>
      <c r="AP403" s="116"/>
      <c r="AZ403" s="116"/>
      <c r="BA403" s="116"/>
      <c r="BJ403" s="116"/>
      <c r="BK403" s="116"/>
      <c r="BT403" s="116"/>
      <c r="BU403" s="116"/>
      <c r="CD403" s="116"/>
      <c r="CN403" s="116"/>
      <c r="CX403" s="116"/>
      <c r="DH403" s="116"/>
      <c r="DR403" s="116"/>
      <c r="EB403" s="116"/>
      <c r="EL403" s="116"/>
      <c r="EV403" s="116"/>
      <c r="FF403" s="116"/>
      <c r="FP403" s="116"/>
      <c r="FZ403" s="116"/>
      <c r="GJ403" s="116"/>
      <c r="GT403" s="116"/>
      <c r="HD403" s="116"/>
      <c r="HN403" s="116"/>
      <c r="HX403" s="116"/>
      <c r="IH403" s="116"/>
      <c r="IR403" s="116"/>
    </row>
    <row xmlns:x14ac="http://schemas.microsoft.com/office/spreadsheetml/2009/9/ac" r="404" s="3" customFormat="true" x14ac:dyDescent="0.25">
      <c r="A404" s="371"/>
      <c r="B404" s="116"/>
      <c r="L404" s="116"/>
      <c r="V404" s="116"/>
      <c r="AF404" s="116"/>
      <c r="AP404" s="116"/>
      <c r="AZ404" s="116"/>
      <c r="BA404" s="116"/>
      <c r="BJ404" s="116"/>
      <c r="BK404" s="116"/>
      <c r="BT404" s="116"/>
      <c r="BU404" s="116"/>
      <c r="CD404" s="116"/>
      <c r="CN404" s="116"/>
      <c r="CX404" s="116"/>
      <c r="DH404" s="116"/>
      <c r="DR404" s="116"/>
      <c r="EB404" s="116"/>
      <c r="EL404" s="116"/>
      <c r="EV404" s="116"/>
      <c r="FF404" s="116"/>
      <c r="FP404" s="116"/>
      <c r="FZ404" s="116"/>
      <c r="GJ404" s="116"/>
      <c r="GT404" s="116"/>
      <c r="HD404" s="116"/>
      <c r="HN404" s="116"/>
      <c r="HX404" s="116"/>
      <c r="IH404" s="116"/>
      <c r="IR404" s="116"/>
    </row>
    <row xmlns:x14ac="http://schemas.microsoft.com/office/spreadsheetml/2009/9/ac" r="405" s="3" customFormat="true" x14ac:dyDescent="0.25">
      <c r="A405" s="371"/>
      <c r="B405" s="116"/>
      <c r="L405" s="116"/>
      <c r="V405" s="116"/>
      <c r="AF405" s="116"/>
      <c r="AP405" s="116"/>
      <c r="AZ405" s="116"/>
      <c r="BA405" s="116"/>
      <c r="BJ405" s="116"/>
      <c r="BK405" s="116"/>
      <c r="BT405" s="116"/>
      <c r="BU405" s="116"/>
      <c r="CD405" s="116"/>
      <c r="CN405" s="116"/>
      <c r="CX405" s="116"/>
      <c r="DH405" s="116"/>
      <c r="DR405" s="116"/>
      <c r="EB405" s="116"/>
      <c r="EL405" s="116"/>
      <c r="EV405" s="116"/>
      <c r="FF405" s="116"/>
      <c r="FP405" s="116"/>
      <c r="FZ405" s="116"/>
      <c r="GJ405" s="116"/>
      <c r="GT405" s="116"/>
      <c r="HD405" s="116"/>
      <c r="HN405" s="116"/>
      <c r="HX405" s="116"/>
      <c r="IH405" s="116"/>
      <c r="IR405" s="116"/>
    </row>
    <row xmlns:x14ac="http://schemas.microsoft.com/office/spreadsheetml/2009/9/ac" r="406" s="3" customFormat="true" x14ac:dyDescent="0.25">
      <c r="A406" s="371"/>
      <c r="B406" s="116"/>
      <c r="L406" s="116"/>
      <c r="V406" s="116"/>
      <c r="AF406" s="116"/>
      <c r="AP406" s="116"/>
      <c r="AZ406" s="116"/>
      <c r="BA406" s="116"/>
      <c r="BJ406" s="116"/>
      <c r="BK406" s="116"/>
      <c r="BT406" s="116"/>
      <c r="BU406" s="116"/>
      <c r="CD406" s="116"/>
      <c r="CN406" s="116"/>
      <c r="CX406" s="116"/>
      <c r="DH406" s="116"/>
      <c r="DR406" s="116"/>
      <c r="EB406" s="116"/>
      <c r="EL406" s="116"/>
      <c r="EV406" s="116"/>
      <c r="FF406" s="116"/>
      <c r="FP406" s="116"/>
      <c r="FZ406" s="116"/>
      <c r="GJ406" s="116"/>
      <c r="GT406" s="116"/>
      <c r="HD406" s="116"/>
      <c r="HN406" s="116"/>
      <c r="HX406" s="116"/>
      <c r="IH406" s="116"/>
      <c r="IR406" s="116"/>
    </row>
    <row xmlns:x14ac="http://schemas.microsoft.com/office/spreadsheetml/2009/9/ac" r="407" s="3" customFormat="true" x14ac:dyDescent="0.25">
      <c r="A407" s="371"/>
      <c r="B407" s="116"/>
      <c r="L407" s="116"/>
      <c r="V407" s="116"/>
      <c r="AF407" s="116"/>
      <c r="AP407" s="116"/>
      <c r="AZ407" s="116"/>
      <c r="BA407" s="116"/>
      <c r="BJ407" s="116"/>
      <c r="BK407" s="116"/>
      <c r="BT407" s="116"/>
      <c r="BU407" s="116"/>
      <c r="CD407" s="116"/>
      <c r="CN407" s="116"/>
      <c r="CX407" s="116"/>
      <c r="DH407" s="116"/>
      <c r="DR407" s="116"/>
      <c r="EB407" s="116"/>
      <c r="EL407" s="116"/>
      <c r="EV407" s="116"/>
      <c r="FF407" s="116"/>
      <c r="FP407" s="116"/>
      <c r="FZ407" s="116"/>
      <c r="GJ407" s="116"/>
      <c r="GT407" s="116"/>
      <c r="HD407" s="116"/>
      <c r="HN407" s="116"/>
      <c r="HX407" s="116"/>
      <c r="IH407" s="116"/>
      <c r="IR407" s="116"/>
    </row>
    <row xmlns:x14ac="http://schemas.microsoft.com/office/spreadsheetml/2009/9/ac" r="408" s="3" customFormat="true" x14ac:dyDescent="0.25">
      <c r="A408" s="371"/>
      <c r="B408" s="116"/>
      <c r="L408" s="116"/>
      <c r="V408" s="116"/>
      <c r="AF408" s="116"/>
      <c r="AP408" s="116"/>
      <c r="AZ408" s="116"/>
      <c r="BA408" s="116"/>
      <c r="BJ408" s="116"/>
      <c r="BK408" s="116"/>
      <c r="BT408" s="116"/>
      <c r="BU408" s="116"/>
      <c r="CD408" s="116"/>
      <c r="CN408" s="116"/>
      <c r="CX408" s="116"/>
      <c r="DH408" s="116"/>
      <c r="DR408" s="116"/>
      <c r="EB408" s="116"/>
      <c r="EL408" s="116"/>
      <c r="EV408" s="116"/>
      <c r="FF408" s="116"/>
      <c r="FP408" s="116"/>
      <c r="FZ408" s="116"/>
      <c r="GJ408" s="116"/>
      <c r="GT408" s="116"/>
      <c r="HD408" s="116"/>
      <c r="HN408" s="116"/>
      <c r="HX408" s="116"/>
      <c r="IH408" s="116"/>
      <c r="IR408" s="116"/>
    </row>
    <row xmlns:x14ac="http://schemas.microsoft.com/office/spreadsheetml/2009/9/ac" r="409" s="3" customFormat="true" x14ac:dyDescent="0.25">
      <c r="A409" s="371"/>
      <c r="B409" s="116"/>
      <c r="L409" s="116"/>
      <c r="V409" s="116"/>
      <c r="AF409" s="116"/>
      <c r="AP409" s="116"/>
      <c r="AZ409" s="116"/>
      <c r="BA409" s="116"/>
      <c r="BJ409" s="116"/>
      <c r="BK409" s="116"/>
      <c r="BT409" s="116"/>
      <c r="BU409" s="116"/>
      <c r="CD409" s="116"/>
      <c r="CN409" s="116"/>
      <c r="CX409" s="116"/>
      <c r="DH409" s="116"/>
      <c r="DR409" s="116"/>
      <c r="EB409" s="116"/>
      <c r="EL409" s="116"/>
      <c r="EV409" s="116"/>
      <c r="FF409" s="116"/>
      <c r="FP409" s="116"/>
      <c r="FZ409" s="116"/>
      <c r="GJ409" s="116"/>
      <c r="GT409" s="116"/>
      <c r="HD409" s="116"/>
      <c r="HN409" s="116"/>
      <c r="HX409" s="116"/>
      <c r="IH409" s="116"/>
      <c r="IR409" s="116"/>
    </row>
    <row xmlns:x14ac="http://schemas.microsoft.com/office/spreadsheetml/2009/9/ac" r="410" s="3" customFormat="true" x14ac:dyDescent="0.25">
      <c r="A410" s="371"/>
      <c r="B410" s="116"/>
      <c r="L410" s="116"/>
      <c r="V410" s="116"/>
      <c r="AF410" s="116"/>
      <c r="AP410" s="116"/>
      <c r="AZ410" s="116"/>
      <c r="BA410" s="116"/>
      <c r="BJ410" s="116"/>
      <c r="BK410" s="116"/>
      <c r="BT410" s="116"/>
      <c r="BU410" s="116"/>
      <c r="CD410" s="116"/>
      <c r="CN410" s="116"/>
      <c r="CX410" s="116"/>
      <c r="DH410" s="116"/>
      <c r="DR410" s="116"/>
      <c r="EB410" s="116"/>
      <c r="EL410" s="116"/>
      <c r="EV410" s="116"/>
      <c r="FF410" s="116"/>
      <c r="FP410" s="116"/>
      <c r="FZ410" s="116"/>
      <c r="GJ410" s="116"/>
      <c r="GT410" s="116"/>
      <c r="HD410" s="116"/>
      <c r="HN410" s="116"/>
      <c r="HX410" s="116"/>
      <c r="IH410" s="116"/>
      <c r="IR410" s="116"/>
    </row>
    <row xmlns:x14ac="http://schemas.microsoft.com/office/spreadsheetml/2009/9/ac" r="411" s="3" customFormat="true" x14ac:dyDescent="0.25">
      <c r="A411" s="371"/>
      <c r="B411" s="116"/>
      <c r="L411" s="116"/>
      <c r="V411" s="116"/>
      <c r="AF411" s="116"/>
      <c r="AP411" s="116"/>
      <c r="AZ411" s="116"/>
      <c r="BA411" s="116"/>
      <c r="BJ411" s="116"/>
      <c r="BK411" s="116"/>
      <c r="BT411" s="116"/>
      <c r="BU411" s="116"/>
      <c r="CD411" s="116"/>
      <c r="CN411" s="116"/>
      <c r="CX411" s="116"/>
      <c r="DH411" s="116"/>
      <c r="DR411" s="116"/>
      <c r="EB411" s="116"/>
      <c r="EL411" s="116"/>
      <c r="EV411" s="116"/>
      <c r="FF411" s="116"/>
      <c r="FP411" s="116"/>
      <c r="FZ411" s="116"/>
      <c r="GJ411" s="116"/>
      <c r="GT411" s="116"/>
      <c r="HD411" s="116"/>
      <c r="HN411" s="116"/>
      <c r="HX411" s="116"/>
      <c r="IH411" s="116"/>
      <c r="IR411" s="116"/>
    </row>
    <row xmlns:x14ac="http://schemas.microsoft.com/office/spreadsheetml/2009/9/ac" r="412" s="3" customFormat="true" x14ac:dyDescent="0.25">
      <c r="A412" s="371"/>
      <c r="B412" s="116"/>
      <c r="L412" s="116"/>
      <c r="V412" s="116"/>
      <c r="AF412" s="116"/>
      <c r="AP412" s="116"/>
      <c r="AZ412" s="116"/>
      <c r="BA412" s="116"/>
      <c r="BJ412" s="116"/>
      <c r="BK412" s="116"/>
      <c r="BT412" s="116"/>
      <c r="BU412" s="116"/>
      <c r="CD412" s="116"/>
      <c r="CN412" s="116"/>
      <c r="CX412" s="116"/>
      <c r="DH412" s="116"/>
      <c r="DR412" s="116"/>
      <c r="EB412" s="116"/>
      <c r="EL412" s="116"/>
      <c r="EV412" s="116"/>
      <c r="FF412" s="116"/>
      <c r="FP412" s="116"/>
      <c r="FZ412" s="116"/>
      <c r="GJ412" s="116"/>
      <c r="GT412" s="116"/>
      <c r="HD412" s="116"/>
      <c r="HN412" s="116"/>
      <c r="HX412" s="116"/>
      <c r="IH412" s="116"/>
      <c r="IR412" s="116"/>
    </row>
    <row xmlns:x14ac="http://schemas.microsoft.com/office/spreadsheetml/2009/9/ac" r="413" s="3" customFormat="true" x14ac:dyDescent="0.25">
      <c r="A413" s="371"/>
      <c r="B413" s="116"/>
      <c r="L413" s="116"/>
      <c r="V413" s="116"/>
      <c r="AF413" s="116"/>
      <c r="AP413" s="116"/>
      <c r="AZ413" s="116"/>
      <c r="BA413" s="116"/>
      <c r="BJ413" s="116"/>
      <c r="BK413" s="116"/>
      <c r="BT413" s="116"/>
      <c r="BU413" s="116"/>
      <c r="CD413" s="116"/>
      <c r="CN413" s="116"/>
      <c r="CX413" s="116"/>
      <c r="DH413" s="116"/>
      <c r="DR413" s="116"/>
      <c r="EB413" s="116"/>
      <c r="EL413" s="116"/>
      <c r="EV413" s="116"/>
      <c r="FF413" s="116"/>
      <c r="FP413" s="116"/>
      <c r="FZ413" s="116"/>
      <c r="GJ413" s="116"/>
      <c r="GT413" s="116"/>
      <c r="HD413" s="116"/>
      <c r="HN413" s="116"/>
      <c r="HX413" s="116"/>
      <c r="IH413" s="116"/>
      <c r="IR413" s="116"/>
    </row>
    <row xmlns:x14ac="http://schemas.microsoft.com/office/spreadsheetml/2009/9/ac" r="414" s="3" customFormat="true" x14ac:dyDescent="0.25">
      <c r="A414" s="371"/>
      <c r="B414" s="116"/>
      <c r="L414" s="116"/>
      <c r="V414" s="116"/>
      <c r="AF414" s="116"/>
      <c r="AP414" s="116"/>
      <c r="AZ414" s="116"/>
      <c r="BA414" s="116"/>
      <c r="BJ414" s="116"/>
      <c r="BK414" s="116"/>
      <c r="BT414" s="116"/>
      <c r="BU414" s="116"/>
      <c r="CD414" s="116"/>
      <c r="CN414" s="116"/>
      <c r="CX414" s="116"/>
      <c r="DH414" s="116"/>
      <c r="DR414" s="116"/>
      <c r="EB414" s="116"/>
      <c r="EL414" s="116"/>
      <c r="EV414" s="116"/>
      <c r="FF414" s="116"/>
      <c r="FP414" s="116"/>
      <c r="FZ414" s="116"/>
      <c r="GJ414" s="116"/>
      <c r="GT414" s="116"/>
      <c r="HD414" s="116"/>
      <c r="HN414" s="116"/>
      <c r="HX414" s="116"/>
      <c r="IH414" s="116"/>
      <c r="IR414" s="116"/>
    </row>
    <row xmlns:x14ac="http://schemas.microsoft.com/office/spreadsheetml/2009/9/ac" r="415" s="3" customFormat="true" x14ac:dyDescent="0.25">
      <c r="A415" s="371"/>
      <c r="B415" s="116"/>
      <c r="L415" s="116"/>
      <c r="V415" s="116"/>
      <c r="AF415" s="116"/>
      <c r="AP415" s="116"/>
      <c r="AZ415" s="116"/>
      <c r="BA415" s="116"/>
      <c r="BJ415" s="116"/>
      <c r="BK415" s="116"/>
      <c r="BT415" s="116"/>
      <c r="BU415" s="116"/>
      <c r="CD415" s="116"/>
      <c r="CN415" s="116"/>
      <c r="CX415" s="116"/>
      <c r="DH415" s="116"/>
      <c r="DR415" s="116"/>
      <c r="EB415" s="116"/>
      <c r="EL415" s="116"/>
      <c r="EV415" s="116"/>
      <c r="FF415" s="116"/>
      <c r="FP415" s="116"/>
      <c r="FZ415" s="116"/>
      <c r="GJ415" s="116"/>
      <c r="GT415" s="116"/>
      <c r="HD415" s="116"/>
      <c r="HN415" s="116"/>
      <c r="HX415" s="116"/>
      <c r="IH415" s="116"/>
      <c r="IR415" s="116"/>
    </row>
    <row xmlns:x14ac="http://schemas.microsoft.com/office/spreadsheetml/2009/9/ac" r="416" s="3" customFormat="true" x14ac:dyDescent="0.25">
      <c r="A416" s="371"/>
      <c r="B416" s="116"/>
      <c r="L416" s="116"/>
      <c r="V416" s="116"/>
      <c r="AF416" s="116"/>
      <c r="AP416" s="116"/>
      <c r="AZ416" s="116"/>
      <c r="BA416" s="116"/>
      <c r="BJ416" s="116"/>
      <c r="BK416" s="116"/>
      <c r="BT416" s="116"/>
      <c r="BU416" s="116"/>
      <c r="CD416" s="116"/>
      <c r="CN416" s="116"/>
      <c r="CX416" s="116"/>
      <c r="DH416" s="116"/>
      <c r="DR416" s="116"/>
      <c r="EB416" s="116"/>
      <c r="EL416" s="116"/>
      <c r="EV416" s="116"/>
      <c r="FF416" s="116"/>
      <c r="FP416" s="116"/>
      <c r="FZ416" s="116"/>
      <c r="GJ416" s="116"/>
      <c r="GT416" s="116"/>
      <c r="HD416" s="116"/>
      <c r="HN416" s="116"/>
      <c r="HX416" s="116"/>
      <c r="IH416" s="116"/>
      <c r="IR416" s="116"/>
    </row>
    <row xmlns:x14ac="http://schemas.microsoft.com/office/spreadsheetml/2009/9/ac" r="417" s="3" customFormat="true" x14ac:dyDescent="0.25">
      <c r="A417" s="371"/>
      <c r="B417" s="116"/>
      <c r="L417" s="116"/>
      <c r="V417" s="116"/>
      <c r="AF417" s="116"/>
      <c r="AP417" s="116"/>
      <c r="AZ417" s="116"/>
      <c r="BA417" s="116"/>
      <c r="BJ417" s="116"/>
      <c r="BK417" s="116"/>
      <c r="BT417" s="116"/>
      <c r="BU417" s="116"/>
      <c r="CD417" s="116"/>
      <c r="CN417" s="116"/>
      <c r="CX417" s="116"/>
      <c r="DH417" s="116"/>
      <c r="DR417" s="116"/>
      <c r="EB417" s="116"/>
      <c r="EL417" s="116"/>
      <c r="EV417" s="116"/>
      <c r="FF417" s="116"/>
      <c r="FP417" s="116"/>
      <c r="FZ417" s="116"/>
      <c r="GJ417" s="116"/>
      <c r="GT417" s="116"/>
      <c r="HD417" s="116"/>
      <c r="HN417" s="116"/>
      <c r="HX417" s="116"/>
      <c r="IH417" s="116"/>
      <c r="IR417" s="116"/>
    </row>
    <row xmlns:x14ac="http://schemas.microsoft.com/office/spreadsheetml/2009/9/ac" r="418" s="3" customFormat="true" x14ac:dyDescent="0.25">
      <c r="A418" s="371"/>
      <c r="B418" s="116"/>
      <c r="L418" s="116"/>
      <c r="V418" s="116"/>
      <c r="AF418" s="116"/>
      <c r="AP418" s="116"/>
      <c r="AZ418" s="116"/>
      <c r="BA418" s="116"/>
      <c r="BJ418" s="116"/>
      <c r="BK418" s="116"/>
      <c r="BT418" s="116"/>
      <c r="BU418" s="116"/>
      <c r="CD418" s="116"/>
      <c r="CN418" s="116"/>
      <c r="CX418" s="116"/>
      <c r="DH418" s="116"/>
      <c r="DR418" s="116"/>
      <c r="EB418" s="116"/>
      <c r="EL418" s="116"/>
      <c r="EV418" s="116"/>
      <c r="FF418" s="116"/>
      <c r="FP418" s="116"/>
      <c r="FZ418" s="116"/>
      <c r="GJ418" s="116"/>
      <c r="GT418" s="116"/>
      <c r="HD418" s="116"/>
      <c r="HN418" s="116"/>
      <c r="HX418" s="116"/>
      <c r="IH418" s="116"/>
      <c r="IR418" s="116"/>
    </row>
    <row xmlns:x14ac="http://schemas.microsoft.com/office/spreadsheetml/2009/9/ac" r="419" s="3" customFormat="true" x14ac:dyDescent="0.25">
      <c r="A419" s="371"/>
      <c r="B419" s="116"/>
      <c r="L419" s="116"/>
      <c r="V419" s="116"/>
      <c r="AF419" s="116"/>
      <c r="AP419" s="116"/>
      <c r="AZ419" s="116"/>
      <c r="BA419" s="116"/>
      <c r="BJ419" s="116"/>
      <c r="BK419" s="116"/>
      <c r="BT419" s="116"/>
      <c r="BU419" s="116"/>
      <c r="CD419" s="116"/>
      <c r="CN419" s="116"/>
      <c r="CX419" s="116"/>
      <c r="DH419" s="116"/>
      <c r="DR419" s="116"/>
      <c r="EB419" s="116"/>
      <c r="EL419" s="116"/>
      <c r="EV419" s="116"/>
      <c r="FF419" s="116"/>
      <c r="FP419" s="116"/>
      <c r="FZ419" s="116"/>
      <c r="GJ419" s="116"/>
      <c r="GT419" s="116"/>
      <c r="HD419" s="116"/>
      <c r="HN419" s="116"/>
      <c r="HX419" s="116"/>
      <c r="IH419" s="116"/>
      <c r="IR419" s="116"/>
    </row>
    <row xmlns:x14ac="http://schemas.microsoft.com/office/spreadsheetml/2009/9/ac" r="420" s="3" customFormat="true" x14ac:dyDescent="0.25">
      <c r="A420" s="371"/>
      <c r="B420" s="116"/>
      <c r="L420" s="116"/>
      <c r="V420" s="116"/>
      <c r="AF420" s="116"/>
      <c r="AP420" s="116"/>
      <c r="AZ420" s="116"/>
      <c r="BA420" s="116"/>
      <c r="BJ420" s="116"/>
      <c r="BK420" s="116"/>
      <c r="BT420" s="116"/>
      <c r="BU420" s="116"/>
      <c r="CD420" s="116"/>
      <c r="CN420" s="116"/>
      <c r="CX420" s="116"/>
      <c r="DH420" s="116"/>
      <c r="DR420" s="116"/>
      <c r="EB420" s="116"/>
      <c r="EL420" s="116"/>
      <c r="EV420" s="116"/>
      <c r="FF420" s="116"/>
      <c r="FP420" s="116"/>
      <c r="FZ420" s="116"/>
      <c r="GJ420" s="116"/>
      <c r="GT420" s="116"/>
      <c r="HD420" s="116"/>
      <c r="HN420" s="116"/>
      <c r="HX420" s="116"/>
      <c r="IH420" s="116"/>
      <c r="IR420" s="116"/>
    </row>
    <row xmlns:x14ac="http://schemas.microsoft.com/office/spreadsheetml/2009/9/ac" r="421" s="3" customFormat="true" x14ac:dyDescent="0.25">
      <c r="A421" s="371"/>
      <c r="B421" s="116"/>
      <c r="L421" s="116"/>
      <c r="V421" s="116"/>
      <c r="AF421" s="116"/>
      <c r="AP421" s="116"/>
      <c r="AZ421" s="116"/>
      <c r="BA421" s="116"/>
      <c r="BJ421" s="116"/>
      <c r="BK421" s="116"/>
      <c r="BT421" s="116"/>
      <c r="BU421" s="116"/>
      <c r="CD421" s="116"/>
      <c r="CN421" s="116"/>
      <c r="CX421" s="116"/>
      <c r="DH421" s="116"/>
      <c r="DR421" s="116"/>
      <c r="EB421" s="116"/>
      <c r="EL421" s="116"/>
      <c r="EV421" s="116"/>
      <c r="FF421" s="116"/>
      <c r="FP421" s="116"/>
      <c r="FZ421" s="116"/>
      <c r="GJ421" s="116"/>
      <c r="GT421" s="116"/>
      <c r="HD421" s="116"/>
      <c r="HN421" s="116"/>
      <c r="HX421" s="116"/>
      <c r="IH421" s="116"/>
      <c r="IR421" s="116"/>
    </row>
    <row xmlns:x14ac="http://schemas.microsoft.com/office/spreadsheetml/2009/9/ac" r="422" s="3" customFormat="true" x14ac:dyDescent="0.25">
      <c r="A422" s="371"/>
      <c r="B422" s="116"/>
      <c r="L422" s="116"/>
      <c r="V422" s="116"/>
      <c r="AF422" s="116"/>
      <c r="AP422" s="116"/>
      <c r="AZ422" s="116"/>
      <c r="BA422" s="116"/>
      <c r="BJ422" s="116"/>
      <c r="BK422" s="116"/>
      <c r="BT422" s="116"/>
      <c r="BU422" s="116"/>
      <c r="CD422" s="116"/>
      <c r="CN422" s="116"/>
      <c r="CX422" s="116"/>
      <c r="DH422" s="116"/>
      <c r="DR422" s="116"/>
      <c r="EB422" s="116"/>
      <c r="EL422" s="116"/>
      <c r="EV422" s="116"/>
      <c r="FF422" s="116"/>
      <c r="FP422" s="116"/>
      <c r="FZ422" s="116"/>
      <c r="GJ422" s="116"/>
      <c r="GT422" s="116"/>
      <c r="HD422" s="116"/>
      <c r="HN422" s="116"/>
      <c r="HX422" s="116"/>
      <c r="IH422" s="116"/>
      <c r="IR422" s="116"/>
    </row>
    <row xmlns:x14ac="http://schemas.microsoft.com/office/spreadsheetml/2009/9/ac" r="423" s="3" customFormat="true" x14ac:dyDescent="0.25">
      <c r="A423" s="371"/>
      <c r="B423" s="116"/>
      <c r="L423" s="116"/>
      <c r="V423" s="116"/>
      <c r="AF423" s="116"/>
      <c r="AP423" s="116"/>
      <c r="AZ423" s="116"/>
      <c r="BA423" s="116"/>
      <c r="BJ423" s="116"/>
      <c r="BK423" s="116"/>
      <c r="BT423" s="116"/>
      <c r="BU423" s="116"/>
      <c r="CD423" s="116"/>
      <c r="CN423" s="116"/>
      <c r="CX423" s="116"/>
      <c r="DH423" s="116"/>
      <c r="DR423" s="116"/>
      <c r="EB423" s="116"/>
      <c r="EL423" s="116"/>
      <c r="EV423" s="116"/>
      <c r="FF423" s="116"/>
      <c r="FP423" s="116"/>
      <c r="FZ423" s="116"/>
      <c r="GJ423" s="116"/>
      <c r="GT423" s="116"/>
      <c r="HD423" s="116"/>
      <c r="HN423" s="116"/>
      <c r="HX423" s="116"/>
      <c r="IH423" s="116"/>
      <c r="IR423" s="116"/>
    </row>
    <row xmlns:x14ac="http://schemas.microsoft.com/office/spreadsheetml/2009/9/ac" r="424" s="3" customFormat="true" x14ac:dyDescent="0.25">
      <c r="A424" s="371"/>
      <c r="B424" s="116"/>
      <c r="L424" s="116"/>
      <c r="V424" s="116"/>
      <c r="AF424" s="116"/>
      <c r="AP424" s="116"/>
      <c r="AZ424" s="116"/>
      <c r="BA424" s="116"/>
      <c r="BJ424" s="116"/>
      <c r="BK424" s="116"/>
      <c r="BT424" s="116"/>
      <c r="BU424" s="116"/>
      <c r="CD424" s="116"/>
      <c r="CN424" s="116"/>
      <c r="CX424" s="116"/>
      <c r="DH424" s="116"/>
      <c r="DR424" s="116"/>
      <c r="EB424" s="116"/>
      <c r="EL424" s="116"/>
      <c r="EV424" s="116"/>
      <c r="FF424" s="116"/>
      <c r="FP424" s="116"/>
      <c r="FZ424" s="116"/>
      <c r="GJ424" s="116"/>
      <c r="GT424" s="116"/>
      <c r="HD424" s="116"/>
      <c r="HN424" s="116"/>
      <c r="HX424" s="116"/>
      <c r="IH424" s="116"/>
      <c r="IR424" s="116"/>
    </row>
    <row xmlns:x14ac="http://schemas.microsoft.com/office/spreadsheetml/2009/9/ac" r="425" s="3" customFormat="true" x14ac:dyDescent="0.25">
      <c r="A425" s="371"/>
      <c r="B425" s="116"/>
      <c r="L425" s="116"/>
      <c r="V425" s="116"/>
      <c r="AF425" s="116"/>
      <c r="AP425" s="116"/>
      <c r="AZ425" s="116"/>
      <c r="BA425" s="116"/>
      <c r="BJ425" s="116"/>
      <c r="BK425" s="116"/>
      <c r="BT425" s="116"/>
      <c r="BU425" s="116"/>
      <c r="CD425" s="116"/>
      <c r="CN425" s="116"/>
      <c r="CX425" s="116"/>
      <c r="DH425" s="116"/>
      <c r="DR425" s="116"/>
      <c r="EB425" s="116"/>
      <c r="EL425" s="116"/>
      <c r="EV425" s="116"/>
      <c r="FF425" s="116"/>
      <c r="FP425" s="116"/>
      <c r="FZ425" s="116"/>
      <c r="GJ425" s="116"/>
      <c r="GT425" s="116"/>
      <c r="HD425" s="116"/>
      <c r="HN425" s="116"/>
      <c r="HX425" s="116"/>
      <c r="IH425" s="116"/>
      <c r="IR425" s="116"/>
    </row>
    <row xmlns:x14ac="http://schemas.microsoft.com/office/spreadsheetml/2009/9/ac" r="426" s="3" customFormat="true" x14ac:dyDescent="0.25">
      <c r="A426" s="371"/>
      <c r="B426" s="116"/>
      <c r="L426" s="116"/>
      <c r="V426" s="116"/>
      <c r="AF426" s="116"/>
      <c r="AP426" s="116"/>
      <c r="AZ426" s="116"/>
      <c r="BA426" s="116"/>
      <c r="BJ426" s="116"/>
      <c r="BK426" s="116"/>
      <c r="BT426" s="116"/>
      <c r="BU426" s="116"/>
      <c r="CD426" s="116"/>
      <c r="CN426" s="116"/>
      <c r="CX426" s="116"/>
      <c r="DH426" s="116"/>
      <c r="DR426" s="116"/>
      <c r="EB426" s="116"/>
      <c r="EL426" s="116"/>
      <c r="EV426" s="116"/>
      <c r="FF426" s="116"/>
      <c r="FP426" s="116"/>
      <c r="FZ426" s="116"/>
      <c r="GJ426" s="116"/>
      <c r="GT426" s="116"/>
      <c r="HD426" s="116"/>
      <c r="HN426" s="116"/>
      <c r="HX426" s="116"/>
      <c r="IH426" s="116"/>
      <c r="IR426" s="116"/>
    </row>
    <row xmlns:x14ac="http://schemas.microsoft.com/office/spreadsheetml/2009/9/ac" r="427" s="3" customFormat="true" x14ac:dyDescent="0.25">
      <c r="A427" s="371"/>
      <c r="B427" s="116"/>
      <c r="L427" s="116"/>
      <c r="V427" s="116"/>
      <c r="AF427" s="116"/>
      <c r="AP427" s="116"/>
      <c r="AZ427" s="116"/>
      <c r="BA427" s="116"/>
      <c r="BJ427" s="116"/>
      <c r="BK427" s="116"/>
      <c r="BT427" s="116"/>
      <c r="BU427" s="116"/>
      <c r="CD427" s="116"/>
      <c r="CN427" s="116"/>
      <c r="CX427" s="116"/>
      <c r="DH427" s="116"/>
      <c r="DR427" s="116"/>
      <c r="EB427" s="116"/>
      <c r="EL427" s="116"/>
      <c r="EV427" s="116"/>
      <c r="FF427" s="116"/>
      <c r="FP427" s="116"/>
      <c r="FZ427" s="116"/>
      <c r="GJ427" s="116"/>
      <c r="GT427" s="116"/>
      <c r="HD427" s="116"/>
      <c r="HN427" s="116"/>
      <c r="HX427" s="116"/>
      <c r="IH427" s="116"/>
      <c r="IR427" s="116"/>
    </row>
    <row xmlns:x14ac="http://schemas.microsoft.com/office/spreadsheetml/2009/9/ac" r="428" s="3" customFormat="true" x14ac:dyDescent="0.25">
      <c r="A428" s="371"/>
      <c r="B428" s="116"/>
      <c r="L428" s="116"/>
      <c r="V428" s="116"/>
      <c r="AF428" s="116"/>
      <c r="AP428" s="116"/>
      <c r="AZ428" s="116"/>
      <c r="BA428" s="116"/>
      <c r="BJ428" s="116"/>
      <c r="BK428" s="116"/>
      <c r="BT428" s="116"/>
      <c r="BU428" s="116"/>
      <c r="CD428" s="116"/>
      <c r="CN428" s="116"/>
      <c r="CX428" s="116"/>
      <c r="DH428" s="116"/>
      <c r="DR428" s="116"/>
      <c r="EB428" s="116"/>
      <c r="EL428" s="116"/>
      <c r="EV428" s="116"/>
      <c r="FF428" s="116"/>
      <c r="FP428" s="116"/>
      <c r="FZ428" s="116"/>
      <c r="GJ428" s="116"/>
      <c r="GT428" s="116"/>
      <c r="HD428" s="116"/>
      <c r="HN428" s="116"/>
      <c r="HX428" s="116"/>
      <c r="IH428" s="116"/>
      <c r="IR428" s="116"/>
    </row>
    <row xmlns:x14ac="http://schemas.microsoft.com/office/spreadsheetml/2009/9/ac" r="429" s="3" customFormat="true" x14ac:dyDescent="0.25">
      <c r="A429" s="371"/>
      <c r="B429" s="116"/>
      <c r="L429" s="116"/>
      <c r="V429" s="116"/>
      <c r="AF429" s="116"/>
      <c r="AP429" s="116"/>
      <c r="AZ429" s="116"/>
      <c r="BA429" s="116"/>
      <c r="BJ429" s="116"/>
      <c r="BK429" s="116"/>
      <c r="BT429" s="116"/>
      <c r="BU429" s="116"/>
      <c r="CD429" s="116"/>
      <c r="CN429" s="116"/>
      <c r="CX429" s="116"/>
      <c r="DH429" s="116"/>
      <c r="DR429" s="116"/>
      <c r="EB429" s="116"/>
      <c r="EL429" s="116"/>
      <c r="EV429" s="116"/>
      <c r="FF429" s="116"/>
      <c r="FP429" s="116"/>
      <c r="FZ429" s="116"/>
      <c r="GJ429" s="116"/>
      <c r="GT429" s="116"/>
      <c r="HD429" s="116"/>
      <c r="HN429" s="116"/>
      <c r="HX429" s="116"/>
      <c r="IH429" s="116"/>
      <c r="IR429" s="116"/>
    </row>
    <row xmlns:x14ac="http://schemas.microsoft.com/office/spreadsheetml/2009/9/ac" r="430" s="3" customFormat="true" x14ac:dyDescent="0.25">
      <c r="A430" s="371"/>
      <c r="B430" s="116"/>
      <c r="L430" s="116"/>
      <c r="V430" s="116"/>
      <c r="AF430" s="116"/>
      <c r="AP430" s="116"/>
      <c r="AZ430" s="116"/>
      <c r="BA430" s="116"/>
      <c r="BJ430" s="116"/>
      <c r="BK430" s="116"/>
      <c r="BT430" s="116"/>
      <c r="BU430" s="116"/>
      <c r="CD430" s="116"/>
      <c r="CN430" s="116"/>
      <c r="CX430" s="116"/>
      <c r="DH430" s="116"/>
      <c r="DR430" s="116"/>
      <c r="EB430" s="116"/>
      <c r="EL430" s="116"/>
      <c r="EV430" s="116"/>
      <c r="FF430" s="116"/>
      <c r="FP430" s="116"/>
      <c r="FZ430" s="116"/>
      <c r="GJ430" s="116"/>
      <c r="GT430" s="116"/>
      <c r="HD430" s="116"/>
      <c r="HN430" s="116"/>
      <c r="HX430" s="116"/>
      <c r="IH430" s="116"/>
      <c r="IR430" s="116"/>
    </row>
    <row xmlns:x14ac="http://schemas.microsoft.com/office/spreadsheetml/2009/9/ac" r="431" s="3" customFormat="true" x14ac:dyDescent="0.25">
      <c r="A431" s="371"/>
      <c r="B431" s="116"/>
      <c r="L431" s="116"/>
      <c r="V431" s="116"/>
      <c r="AF431" s="116"/>
      <c r="AP431" s="116"/>
      <c r="AZ431" s="116"/>
      <c r="BA431" s="116"/>
      <c r="BJ431" s="116"/>
      <c r="BK431" s="116"/>
      <c r="BT431" s="116"/>
      <c r="BU431" s="116"/>
      <c r="CD431" s="116"/>
      <c r="CN431" s="116"/>
      <c r="CX431" s="116"/>
      <c r="DH431" s="116"/>
      <c r="DR431" s="116"/>
      <c r="EB431" s="116"/>
      <c r="EL431" s="116"/>
      <c r="EV431" s="116"/>
      <c r="FF431" s="116"/>
      <c r="FP431" s="116"/>
      <c r="FZ431" s="116"/>
      <c r="GJ431" s="116"/>
      <c r="GT431" s="116"/>
      <c r="HD431" s="116"/>
      <c r="HN431" s="116"/>
      <c r="HX431" s="116"/>
      <c r="IH431" s="116"/>
      <c r="IR431" s="116"/>
    </row>
    <row xmlns:x14ac="http://schemas.microsoft.com/office/spreadsheetml/2009/9/ac" r="432" s="3" customFormat="true" x14ac:dyDescent="0.25">
      <c r="A432" s="371"/>
      <c r="B432" s="116"/>
      <c r="L432" s="116"/>
      <c r="V432" s="116"/>
      <c r="AF432" s="116"/>
      <c r="AP432" s="116"/>
      <c r="AZ432" s="116"/>
      <c r="BA432" s="116"/>
      <c r="BJ432" s="116"/>
      <c r="BK432" s="116"/>
      <c r="BT432" s="116"/>
      <c r="BU432" s="116"/>
      <c r="CD432" s="116"/>
      <c r="CN432" s="116"/>
      <c r="CX432" s="116"/>
      <c r="DH432" s="116"/>
      <c r="DR432" s="116"/>
      <c r="EB432" s="116"/>
      <c r="EL432" s="116"/>
      <c r="EV432" s="116"/>
      <c r="FF432" s="116"/>
      <c r="FP432" s="116"/>
      <c r="FZ432" s="116"/>
      <c r="GJ432" s="116"/>
      <c r="GT432" s="116"/>
      <c r="HD432" s="116"/>
      <c r="HN432" s="116"/>
      <c r="HX432" s="116"/>
      <c r="IH432" s="116"/>
      <c r="IR432" s="116"/>
    </row>
    <row xmlns:x14ac="http://schemas.microsoft.com/office/spreadsheetml/2009/9/ac" r="433" s="3" customFormat="true" x14ac:dyDescent="0.25">
      <c r="A433" s="371"/>
      <c r="B433" s="116"/>
      <c r="L433" s="116"/>
      <c r="V433" s="116"/>
      <c r="AF433" s="116"/>
      <c r="AP433" s="116"/>
      <c r="AZ433" s="116"/>
      <c r="BA433" s="116"/>
      <c r="BJ433" s="116"/>
      <c r="BK433" s="116"/>
      <c r="BT433" s="116"/>
      <c r="BU433" s="116"/>
      <c r="CD433" s="116"/>
      <c r="CN433" s="116"/>
      <c r="CX433" s="116"/>
      <c r="DH433" s="116"/>
      <c r="DR433" s="116"/>
      <c r="EB433" s="116"/>
      <c r="EL433" s="116"/>
      <c r="EV433" s="116"/>
      <c r="FF433" s="116"/>
      <c r="FP433" s="116"/>
      <c r="FZ433" s="116"/>
      <c r="GJ433" s="116"/>
      <c r="GT433" s="116"/>
      <c r="HD433" s="116"/>
      <c r="HN433" s="116"/>
      <c r="HX433" s="116"/>
      <c r="IH433" s="116"/>
      <c r="IR433" s="116"/>
    </row>
    <row xmlns:x14ac="http://schemas.microsoft.com/office/spreadsheetml/2009/9/ac" r="434" s="3" customFormat="true" x14ac:dyDescent="0.25">
      <c r="A434" s="371"/>
      <c r="B434" s="116"/>
      <c r="L434" s="116"/>
      <c r="V434" s="116"/>
      <c r="AF434" s="116"/>
      <c r="AP434" s="116"/>
      <c r="AZ434" s="116"/>
      <c r="BA434" s="116"/>
      <c r="BJ434" s="116"/>
      <c r="BK434" s="116"/>
      <c r="BT434" s="116"/>
      <c r="BU434" s="116"/>
      <c r="CD434" s="116"/>
      <c r="CN434" s="116"/>
      <c r="CX434" s="116"/>
      <c r="DH434" s="116"/>
      <c r="DR434" s="116"/>
      <c r="EB434" s="116"/>
      <c r="EL434" s="116"/>
      <c r="EV434" s="116"/>
      <c r="FF434" s="116"/>
      <c r="FP434" s="116"/>
      <c r="FZ434" s="116"/>
      <c r="GJ434" s="116"/>
      <c r="GT434" s="116"/>
      <c r="HD434" s="116"/>
      <c r="HN434" s="116"/>
      <c r="HX434" s="116"/>
      <c r="IH434" s="116"/>
      <c r="IR434" s="116"/>
    </row>
    <row xmlns:x14ac="http://schemas.microsoft.com/office/spreadsheetml/2009/9/ac" r="435" s="3" customFormat="true" x14ac:dyDescent="0.25">
      <c r="A435" s="371"/>
      <c r="B435" s="116"/>
      <c r="L435" s="116"/>
      <c r="V435" s="116"/>
      <c r="AF435" s="116"/>
      <c r="AP435" s="116"/>
      <c r="AZ435" s="116"/>
      <c r="BA435" s="116"/>
      <c r="BJ435" s="116"/>
      <c r="BK435" s="116"/>
      <c r="BT435" s="116"/>
      <c r="BU435" s="116"/>
      <c r="CD435" s="116"/>
      <c r="CN435" s="116"/>
      <c r="CX435" s="116"/>
      <c r="DH435" s="116"/>
      <c r="DR435" s="116"/>
      <c r="EB435" s="116"/>
      <c r="EL435" s="116"/>
      <c r="EV435" s="116"/>
      <c r="FF435" s="116"/>
      <c r="FP435" s="116"/>
      <c r="FZ435" s="116"/>
      <c r="GJ435" s="116"/>
      <c r="GT435" s="116"/>
      <c r="HD435" s="116"/>
      <c r="HN435" s="116"/>
      <c r="HX435" s="116"/>
      <c r="IH435" s="116"/>
      <c r="IR435" s="116"/>
    </row>
    <row xmlns:x14ac="http://schemas.microsoft.com/office/spreadsheetml/2009/9/ac" r="436" s="3" customFormat="true" x14ac:dyDescent="0.25">
      <c r="A436" s="371"/>
      <c r="B436" s="116"/>
      <c r="L436" s="116"/>
      <c r="V436" s="116"/>
      <c r="AF436" s="116"/>
      <c r="AP436" s="116"/>
      <c r="AZ436" s="116"/>
      <c r="BA436" s="116"/>
      <c r="BJ436" s="116"/>
      <c r="BK436" s="116"/>
      <c r="BT436" s="116"/>
      <c r="BU436" s="116"/>
      <c r="CD436" s="116"/>
      <c r="CN436" s="116"/>
      <c r="CX436" s="116"/>
      <c r="DH436" s="116"/>
      <c r="DR436" s="116"/>
      <c r="EB436" s="116"/>
      <c r="EL436" s="116"/>
      <c r="EV436" s="116"/>
      <c r="FF436" s="116"/>
      <c r="FP436" s="116"/>
      <c r="FZ436" s="116"/>
      <c r="GJ436" s="116"/>
      <c r="GT436" s="116"/>
      <c r="HD436" s="116"/>
      <c r="HN436" s="116"/>
      <c r="HX436" s="116"/>
      <c r="IH436" s="116"/>
      <c r="IR436" s="116"/>
    </row>
    <row xmlns:x14ac="http://schemas.microsoft.com/office/spreadsheetml/2009/9/ac" r="437" s="3" customFormat="true" x14ac:dyDescent="0.25">
      <c r="A437" s="371"/>
      <c r="B437" s="116"/>
      <c r="L437" s="116"/>
      <c r="V437" s="116"/>
      <c r="AF437" s="116"/>
      <c r="AP437" s="116"/>
      <c r="AZ437" s="116"/>
      <c r="BA437" s="116"/>
      <c r="BJ437" s="116"/>
      <c r="BK437" s="116"/>
      <c r="BT437" s="116"/>
      <c r="BU437" s="116"/>
      <c r="CD437" s="116"/>
      <c r="CN437" s="116"/>
      <c r="CX437" s="116"/>
      <c r="DH437" s="116"/>
      <c r="DR437" s="116"/>
      <c r="EB437" s="116"/>
      <c r="EL437" s="116"/>
      <c r="EV437" s="116"/>
      <c r="FF437" s="116"/>
      <c r="FP437" s="116"/>
      <c r="FZ437" s="116"/>
      <c r="GJ437" s="116"/>
      <c r="GT437" s="116"/>
      <c r="HD437" s="116"/>
      <c r="HN437" s="116"/>
      <c r="HX437" s="116"/>
      <c r="IH437" s="116"/>
      <c r="IR437" s="116"/>
    </row>
    <row xmlns:x14ac="http://schemas.microsoft.com/office/spreadsheetml/2009/9/ac" r="438" s="3" customFormat="true" x14ac:dyDescent="0.25">
      <c r="A438" s="371"/>
      <c r="B438" s="116"/>
      <c r="L438" s="116"/>
      <c r="V438" s="116"/>
      <c r="AF438" s="116"/>
      <c r="AP438" s="116"/>
      <c r="AZ438" s="116"/>
      <c r="BA438" s="116"/>
      <c r="BJ438" s="116"/>
      <c r="BK438" s="116"/>
      <c r="BT438" s="116"/>
      <c r="BU438" s="116"/>
      <c r="CD438" s="116"/>
      <c r="CN438" s="116"/>
      <c r="CX438" s="116"/>
      <c r="DH438" s="116"/>
      <c r="DR438" s="116"/>
      <c r="EB438" s="116"/>
      <c r="EL438" s="116"/>
      <c r="EV438" s="116"/>
      <c r="FF438" s="116"/>
      <c r="FP438" s="116"/>
      <c r="FZ438" s="116"/>
      <c r="GJ438" s="116"/>
      <c r="GT438" s="116"/>
      <c r="HD438" s="116"/>
      <c r="HN438" s="116"/>
      <c r="HX438" s="116"/>
      <c r="IH438" s="116"/>
      <c r="IR438" s="116"/>
    </row>
    <row xmlns:x14ac="http://schemas.microsoft.com/office/spreadsheetml/2009/9/ac" r="439" s="3" customFormat="true" x14ac:dyDescent="0.25">
      <c r="A439" s="371"/>
      <c r="B439" s="116"/>
      <c r="L439" s="116"/>
      <c r="V439" s="116"/>
      <c r="AF439" s="116"/>
      <c r="AP439" s="116"/>
      <c r="AZ439" s="116"/>
      <c r="BA439" s="116"/>
      <c r="BJ439" s="116"/>
      <c r="BK439" s="116"/>
      <c r="BT439" s="116"/>
      <c r="BU439" s="116"/>
      <c r="CD439" s="116"/>
      <c r="CN439" s="116"/>
      <c r="CX439" s="116"/>
      <c r="DH439" s="116"/>
      <c r="DR439" s="116"/>
      <c r="EB439" s="116"/>
      <c r="EL439" s="116"/>
      <c r="EV439" s="116"/>
      <c r="FF439" s="116"/>
      <c r="FP439" s="116"/>
      <c r="FZ439" s="116"/>
      <c r="GJ439" s="116"/>
      <c r="GT439" s="116"/>
      <c r="HD439" s="116"/>
      <c r="HN439" s="116"/>
      <c r="HX439" s="116"/>
      <c r="IH439" s="116"/>
      <c r="IR439" s="116"/>
    </row>
    <row xmlns:x14ac="http://schemas.microsoft.com/office/spreadsheetml/2009/9/ac" r="440" s="3" customFormat="true" x14ac:dyDescent="0.25">
      <c r="A440" s="371"/>
      <c r="B440" s="116"/>
      <c r="L440" s="116"/>
      <c r="V440" s="116"/>
      <c r="AF440" s="116"/>
      <c r="AP440" s="116"/>
      <c r="AZ440" s="116"/>
      <c r="BA440" s="116"/>
      <c r="BJ440" s="116"/>
      <c r="BK440" s="116"/>
      <c r="BT440" s="116"/>
      <c r="BU440" s="116"/>
      <c r="CD440" s="116"/>
      <c r="CN440" s="116"/>
      <c r="CX440" s="116"/>
      <c r="DH440" s="116"/>
      <c r="DR440" s="116"/>
      <c r="EB440" s="116"/>
      <c r="EL440" s="116"/>
      <c r="EV440" s="116"/>
      <c r="FF440" s="116"/>
      <c r="FP440" s="116"/>
      <c r="FZ440" s="116"/>
      <c r="GJ440" s="116"/>
      <c r="GT440" s="116"/>
      <c r="HD440" s="116"/>
      <c r="HN440" s="116"/>
      <c r="HX440" s="116"/>
      <c r="IH440" s="116"/>
      <c r="IR440" s="116"/>
    </row>
    <row xmlns:x14ac="http://schemas.microsoft.com/office/spreadsheetml/2009/9/ac" r="441" s="3" customFormat="true" x14ac:dyDescent="0.25">
      <c r="A441" s="371"/>
      <c r="B441" s="116"/>
      <c r="L441" s="116"/>
      <c r="V441" s="116"/>
      <c r="AF441" s="116"/>
      <c r="AP441" s="116"/>
      <c r="AZ441" s="116"/>
      <c r="BA441" s="116"/>
      <c r="BJ441" s="116"/>
      <c r="BK441" s="116"/>
      <c r="BT441" s="116"/>
      <c r="BU441" s="116"/>
      <c r="CD441" s="116"/>
      <c r="CN441" s="116"/>
      <c r="CX441" s="116"/>
      <c r="DH441" s="116"/>
      <c r="DR441" s="116"/>
      <c r="EB441" s="116"/>
      <c r="EL441" s="116"/>
      <c r="EV441" s="116"/>
      <c r="FF441" s="116"/>
      <c r="FP441" s="116"/>
      <c r="FZ441" s="116"/>
      <c r="GJ441" s="116"/>
      <c r="GT441" s="116"/>
      <c r="HD441" s="116"/>
      <c r="HN441" s="116"/>
      <c r="HX441" s="116"/>
      <c r="IH441" s="116"/>
      <c r="IR441" s="116"/>
    </row>
    <row xmlns:x14ac="http://schemas.microsoft.com/office/spreadsheetml/2009/9/ac" r="442" s="3" customFormat="true" x14ac:dyDescent="0.25">
      <c r="A442" s="371"/>
      <c r="B442" s="116"/>
      <c r="L442" s="116"/>
      <c r="V442" s="116"/>
      <c r="AF442" s="116"/>
      <c r="AP442" s="116"/>
      <c r="AZ442" s="116"/>
      <c r="BA442" s="116"/>
      <c r="BJ442" s="116"/>
      <c r="BK442" s="116"/>
      <c r="BT442" s="116"/>
      <c r="BU442" s="116"/>
      <c r="CD442" s="116"/>
      <c r="CN442" s="116"/>
      <c r="CX442" s="116"/>
      <c r="DH442" s="116"/>
      <c r="DR442" s="116"/>
      <c r="EB442" s="116"/>
      <c r="EL442" s="116"/>
      <c r="EV442" s="116"/>
      <c r="FF442" s="116"/>
      <c r="FP442" s="116"/>
      <c r="FZ442" s="116"/>
      <c r="GJ442" s="116"/>
      <c r="GT442" s="116"/>
      <c r="HD442" s="116"/>
      <c r="HN442" s="116"/>
      <c r="HX442" s="116"/>
      <c r="IH442" s="116"/>
      <c r="IR442" s="116"/>
    </row>
    <row xmlns:x14ac="http://schemas.microsoft.com/office/spreadsheetml/2009/9/ac" r="443" s="3" customFormat="true" x14ac:dyDescent="0.25">
      <c r="A443" s="371"/>
      <c r="B443" s="116"/>
      <c r="L443" s="116"/>
      <c r="V443" s="116"/>
      <c r="AF443" s="116"/>
      <c r="AP443" s="116"/>
      <c r="AZ443" s="116"/>
      <c r="BA443" s="116"/>
      <c r="BJ443" s="116"/>
      <c r="BK443" s="116"/>
      <c r="BT443" s="116"/>
      <c r="BU443" s="116"/>
      <c r="CD443" s="116"/>
      <c r="CN443" s="116"/>
      <c r="CX443" s="116"/>
      <c r="DH443" s="116"/>
      <c r="DR443" s="116"/>
      <c r="EB443" s="116"/>
      <c r="EL443" s="116"/>
      <c r="EV443" s="116"/>
      <c r="FF443" s="116"/>
      <c r="FP443" s="116"/>
      <c r="FZ443" s="116"/>
      <c r="GJ443" s="116"/>
      <c r="GT443" s="116"/>
      <c r="HD443" s="116"/>
      <c r="HN443" s="116"/>
      <c r="HX443" s="116"/>
      <c r="IH443" s="116"/>
      <c r="IR443" s="116"/>
    </row>
    <row xmlns:x14ac="http://schemas.microsoft.com/office/spreadsheetml/2009/9/ac" r="444" s="3" customFormat="true" x14ac:dyDescent="0.25">
      <c r="A444" s="371"/>
      <c r="B444" s="116"/>
      <c r="L444" s="116"/>
      <c r="V444" s="116"/>
      <c r="AF444" s="116"/>
      <c r="AP444" s="116"/>
      <c r="AZ444" s="116"/>
      <c r="BA444" s="116"/>
      <c r="BJ444" s="116"/>
      <c r="BK444" s="116"/>
      <c r="BT444" s="116"/>
      <c r="BU444" s="116"/>
      <c r="CD444" s="116"/>
      <c r="CN444" s="116"/>
      <c r="CX444" s="116"/>
      <c r="DH444" s="116"/>
      <c r="DR444" s="116"/>
      <c r="EB444" s="116"/>
      <c r="EL444" s="116"/>
      <c r="EV444" s="116"/>
      <c r="FF444" s="116"/>
      <c r="FP444" s="116"/>
      <c r="FZ444" s="116"/>
      <c r="GJ444" s="116"/>
      <c r="GT444" s="116"/>
      <c r="HD444" s="116"/>
      <c r="HN444" s="116"/>
      <c r="HX444" s="116"/>
      <c r="IH444" s="116"/>
      <c r="IR444" s="116"/>
    </row>
    <row xmlns:x14ac="http://schemas.microsoft.com/office/spreadsheetml/2009/9/ac" r="445" s="3" customFormat="true" x14ac:dyDescent="0.25">
      <c r="A445" s="371"/>
      <c r="B445" s="116"/>
      <c r="L445" s="116"/>
      <c r="V445" s="116"/>
      <c r="AF445" s="116"/>
      <c r="AP445" s="116"/>
      <c r="AZ445" s="116"/>
      <c r="BA445" s="116"/>
      <c r="BJ445" s="116"/>
      <c r="BK445" s="116"/>
      <c r="BT445" s="116"/>
      <c r="BU445" s="116"/>
      <c r="CD445" s="116"/>
      <c r="CN445" s="116"/>
      <c r="CX445" s="116"/>
      <c r="DH445" s="116"/>
      <c r="DR445" s="116"/>
      <c r="EB445" s="116"/>
      <c r="EL445" s="116"/>
      <c r="EV445" s="116"/>
      <c r="FF445" s="116"/>
      <c r="FP445" s="116"/>
      <c r="FZ445" s="116"/>
      <c r="GJ445" s="116"/>
      <c r="GT445" s="116"/>
      <c r="HD445" s="116"/>
      <c r="HN445" s="116"/>
      <c r="HX445" s="116"/>
      <c r="IH445" s="116"/>
      <c r="IR445" s="116"/>
    </row>
    <row xmlns:x14ac="http://schemas.microsoft.com/office/spreadsheetml/2009/9/ac" r="446" s="3" customFormat="true" x14ac:dyDescent="0.25">
      <c r="A446" s="371"/>
      <c r="B446" s="116"/>
      <c r="L446" s="116"/>
      <c r="V446" s="116"/>
      <c r="AF446" s="116"/>
      <c r="AP446" s="116"/>
      <c r="AZ446" s="116"/>
      <c r="BA446" s="116"/>
      <c r="BJ446" s="116"/>
      <c r="BK446" s="116"/>
      <c r="BT446" s="116"/>
      <c r="BU446" s="116"/>
      <c r="CD446" s="116"/>
      <c r="CN446" s="116"/>
      <c r="CX446" s="116"/>
      <c r="DH446" s="116"/>
      <c r="DR446" s="116"/>
      <c r="EB446" s="116"/>
      <c r="EL446" s="116"/>
      <c r="EV446" s="116"/>
      <c r="FF446" s="116"/>
      <c r="FP446" s="116"/>
      <c r="FZ446" s="116"/>
      <c r="GJ446" s="116"/>
      <c r="GT446" s="116"/>
      <c r="HD446" s="116"/>
      <c r="HN446" s="116"/>
      <c r="HX446" s="116"/>
      <c r="IH446" s="116"/>
      <c r="IR446" s="116"/>
    </row>
    <row xmlns:x14ac="http://schemas.microsoft.com/office/spreadsheetml/2009/9/ac" r="447" s="3" customFormat="true" x14ac:dyDescent="0.25">
      <c r="A447" s="371"/>
      <c r="B447" s="116"/>
      <c r="L447" s="116"/>
      <c r="V447" s="116"/>
      <c r="AF447" s="116"/>
      <c r="AP447" s="116"/>
      <c r="AZ447" s="116"/>
      <c r="BA447" s="116"/>
      <c r="BJ447" s="116"/>
      <c r="BK447" s="116"/>
      <c r="BT447" s="116"/>
      <c r="BU447" s="116"/>
      <c r="CD447" s="116"/>
      <c r="CN447" s="116"/>
      <c r="CX447" s="116"/>
      <c r="DH447" s="116"/>
      <c r="DR447" s="116"/>
      <c r="EB447" s="116"/>
      <c r="EL447" s="116"/>
      <c r="EV447" s="116"/>
      <c r="FF447" s="116"/>
      <c r="FP447" s="116"/>
      <c r="FZ447" s="116"/>
      <c r="GJ447" s="116"/>
      <c r="GT447" s="116"/>
      <c r="HD447" s="116"/>
      <c r="HN447" s="116"/>
      <c r="HX447" s="116"/>
      <c r="IH447" s="116"/>
      <c r="IR447" s="116"/>
    </row>
    <row xmlns:x14ac="http://schemas.microsoft.com/office/spreadsheetml/2009/9/ac" r="448" s="3" customFormat="true" x14ac:dyDescent="0.25">
      <c r="A448" s="371"/>
      <c r="B448" s="116"/>
      <c r="L448" s="116"/>
      <c r="V448" s="116"/>
      <c r="AF448" s="116"/>
      <c r="AP448" s="116"/>
      <c r="AZ448" s="116"/>
      <c r="BA448" s="116"/>
      <c r="BJ448" s="116"/>
      <c r="BK448" s="116"/>
      <c r="BT448" s="116"/>
      <c r="BU448" s="116"/>
      <c r="CD448" s="116"/>
      <c r="CN448" s="116"/>
      <c r="CX448" s="116"/>
      <c r="DH448" s="116"/>
      <c r="DR448" s="116"/>
      <c r="EB448" s="116"/>
      <c r="EL448" s="116"/>
      <c r="EV448" s="116"/>
      <c r="FF448" s="116"/>
      <c r="FP448" s="116"/>
      <c r="FZ448" s="116"/>
      <c r="GJ448" s="116"/>
      <c r="GT448" s="116"/>
      <c r="HD448" s="116"/>
      <c r="HN448" s="116"/>
      <c r="HX448" s="116"/>
      <c r="IH448" s="116"/>
      <c r="IR448" s="116"/>
    </row>
    <row xmlns:x14ac="http://schemas.microsoft.com/office/spreadsheetml/2009/9/ac" r="449" s="3" customFormat="true" x14ac:dyDescent="0.25">
      <c r="A449" s="371"/>
      <c r="B449" s="116"/>
      <c r="L449" s="116"/>
      <c r="V449" s="116"/>
      <c r="AF449" s="116"/>
      <c r="AP449" s="116"/>
      <c r="AZ449" s="116"/>
      <c r="BA449" s="116"/>
      <c r="BJ449" s="116"/>
      <c r="BK449" s="116"/>
      <c r="BT449" s="116"/>
      <c r="BU449" s="116"/>
      <c r="CD449" s="116"/>
      <c r="CN449" s="116"/>
      <c r="CX449" s="116"/>
      <c r="DH449" s="116"/>
      <c r="DR449" s="116"/>
      <c r="EB449" s="116"/>
      <c r="EL449" s="116"/>
      <c r="EV449" s="116"/>
      <c r="FF449" s="116"/>
      <c r="FP449" s="116"/>
      <c r="FZ449" s="116"/>
      <c r="GJ449" s="116"/>
      <c r="GT449" s="116"/>
      <c r="HD449" s="116"/>
      <c r="HN449" s="116"/>
      <c r="HX449" s="116"/>
      <c r="IH449" s="116"/>
      <c r="IR449" s="116"/>
    </row>
    <row xmlns:x14ac="http://schemas.microsoft.com/office/spreadsheetml/2009/9/ac" r="450" s="3" customFormat="true" x14ac:dyDescent="0.25">
      <c r="A450" s="371"/>
      <c r="B450" s="116"/>
      <c r="L450" s="116"/>
      <c r="V450" s="116"/>
      <c r="AF450" s="116"/>
      <c r="AP450" s="116"/>
      <c r="AZ450" s="116"/>
      <c r="BA450" s="116"/>
      <c r="BJ450" s="116"/>
      <c r="BK450" s="116"/>
      <c r="BT450" s="116"/>
      <c r="BU450" s="116"/>
      <c r="CD450" s="116"/>
      <c r="CN450" s="116"/>
      <c r="CX450" s="116"/>
      <c r="DH450" s="116"/>
      <c r="DR450" s="116"/>
      <c r="EB450" s="116"/>
      <c r="EL450" s="116"/>
      <c r="EV450" s="116"/>
      <c r="FF450" s="116"/>
      <c r="FP450" s="116"/>
      <c r="FZ450" s="116"/>
      <c r="GJ450" s="116"/>
      <c r="GT450" s="116"/>
      <c r="HD450" s="116"/>
      <c r="HN450" s="116"/>
      <c r="HX450" s="116"/>
      <c r="IH450" s="116"/>
      <c r="IR450" s="116"/>
    </row>
    <row xmlns:x14ac="http://schemas.microsoft.com/office/spreadsheetml/2009/9/ac" r="451" s="3" customFormat="true" x14ac:dyDescent="0.25">
      <c r="A451" s="371"/>
      <c r="B451" s="116"/>
      <c r="L451" s="116"/>
      <c r="V451" s="116"/>
      <c r="AF451" s="116"/>
      <c r="AP451" s="116"/>
      <c r="AZ451" s="116"/>
      <c r="BA451" s="116"/>
      <c r="BJ451" s="116"/>
      <c r="BK451" s="116"/>
      <c r="BT451" s="116"/>
      <c r="BU451" s="116"/>
      <c r="CD451" s="116"/>
      <c r="CN451" s="116"/>
      <c r="CX451" s="116"/>
      <c r="DH451" s="116"/>
      <c r="DR451" s="116"/>
      <c r="EB451" s="116"/>
      <c r="EL451" s="116"/>
      <c r="EV451" s="116"/>
      <c r="FF451" s="116"/>
      <c r="FP451" s="116"/>
      <c r="FZ451" s="116"/>
      <c r="GJ451" s="116"/>
      <c r="GT451" s="116"/>
      <c r="HD451" s="116"/>
      <c r="HN451" s="116"/>
      <c r="HX451" s="116"/>
      <c r="IH451" s="116"/>
      <c r="IR451" s="116"/>
    </row>
    <row xmlns:x14ac="http://schemas.microsoft.com/office/spreadsheetml/2009/9/ac" r="452" s="3" customFormat="true" x14ac:dyDescent="0.25">
      <c r="A452" s="371"/>
      <c r="B452" s="116"/>
      <c r="L452" s="116"/>
      <c r="V452" s="116"/>
      <c r="AF452" s="116"/>
      <c r="AP452" s="116"/>
      <c r="AZ452" s="116"/>
      <c r="BA452" s="116"/>
      <c r="BJ452" s="116"/>
      <c r="BK452" s="116"/>
      <c r="BT452" s="116"/>
      <c r="BU452" s="116"/>
      <c r="CD452" s="116"/>
      <c r="CN452" s="116"/>
      <c r="CX452" s="116"/>
      <c r="DH452" s="116"/>
      <c r="DR452" s="116"/>
      <c r="EB452" s="116"/>
      <c r="EL452" s="116"/>
      <c r="EV452" s="116"/>
      <c r="FF452" s="116"/>
      <c r="FP452" s="116"/>
      <c r="FZ452" s="116"/>
      <c r="GJ452" s="116"/>
      <c r="GT452" s="116"/>
      <c r="HD452" s="116"/>
      <c r="HN452" s="116"/>
      <c r="HX452" s="116"/>
      <c r="IH452" s="116"/>
      <c r="IR452" s="116"/>
    </row>
    <row xmlns:x14ac="http://schemas.microsoft.com/office/spreadsheetml/2009/9/ac" r="453" s="3" customFormat="true" x14ac:dyDescent="0.25">
      <c r="A453" s="371"/>
      <c r="B453" s="116"/>
      <c r="L453" s="116"/>
      <c r="V453" s="116"/>
      <c r="AF453" s="116"/>
      <c r="AP453" s="116"/>
      <c r="AZ453" s="116"/>
      <c r="BA453" s="116"/>
      <c r="BJ453" s="116"/>
      <c r="BK453" s="116"/>
      <c r="BT453" s="116"/>
      <c r="BU453" s="116"/>
      <c r="CD453" s="116"/>
      <c r="CN453" s="116"/>
      <c r="CX453" s="116"/>
      <c r="DH453" s="116"/>
      <c r="DR453" s="116"/>
      <c r="EB453" s="116"/>
      <c r="EL453" s="116"/>
      <c r="EV453" s="116"/>
      <c r="FF453" s="116"/>
      <c r="FP453" s="116"/>
      <c r="FZ453" s="116"/>
      <c r="GJ453" s="116"/>
      <c r="GT453" s="116"/>
      <c r="HD453" s="116"/>
      <c r="HN453" s="116"/>
      <c r="HX453" s="116"/>
      <c r="IH453" s="116"/>
      <c r="IR453" s="116"/>
    </row>
    <row xmlns:x14ac="http://schemas.microsoft.com/office/spreadsheetml/2009/9/ac" r="454" s="3" customFormat="true" x14ac:dyDescent="0.25">
      <c r="A454" s="371"/>
      <c r="B454" s="116"/>
      <c r="L454" s="116"/>
      <c r="V454" s="116"/>
      <c r="AF454" s="116"/>
      <c r="AP454" s="116"/>
      <c r="AZ454" s="116"/>
      <c r="BA454" s="116"/>
      <c r="BJ454" s="116"/>
      <c r="BK454" s="116"/>
      <c r="BT454" s="116"/>
      <c r="BU454" s="116"/>
      <c r="CD454" s="116"/>
      <c r="CN454" s="116"/>
      <c r="CX454" s="116"/>
      <c r="DH454" s="116"/>
      <c r="DR454" s="116"/>
      <c r="EB454" s="116"/>
      <c r="EL454" s="116"/>
      <c r="EV454" s="116"/>
      <c r="FF454" s="116"/>
      <c r="FP454" s="116"/>
      <c r="FZ454" s="116"/>
      <c r="GJ454" s="116"/>
      <c r="GT454" s="116"/>
      <c r="HD454" s="116"/>
      <c r="HN454" s="116"/>
      <c r="HX454" s="116"/>
      <c r="IH454" s="116"/>
      <c r="IR454" s="116"/>
    </row>
    <row xmlns:x14ac="http://schemas.microsoft.com/office/spreadsheetml/2009/9/ac" r="455" s="3" customFormat="true" x14ac:dyDescent="0.25">
      <c r="A455" s="371"/>
      <c r="B455" s="116"/>
      <c r="L455" s="116"/>
      <c r="V455" s="116"/>
      <c r="AF455" s="116"/>
      <c r="AP455" s="116"/>
      <c r="AZ455" s="116"/>
      <c r="BA455" s="116"/>
      <c r="BJ455" s="116"/>
      <c r="BK455" s="116"/>
      <c r="BT455" s="116"/>
      <c r="BU455" s="116"/>
      <c r="CD455" s="116"/>
      <c r="CN455" s="116"/>
      <c r="CX455" s="116"/>
      <c r="DH455" s="116"/>
      <c r="DR455" s="116"/>
      <c r="EB455" s="116"/>
      <c r="EL455" s="116"/>
      <c r="EV455" s="116"/>
      <c r="FF455" s="116"/>
      <c r="FP455" s="116"/>
      <c r="FZ455" s="116"/>
      <c r="GJ455" s="116"/>
      <c r="GT455" s="116"/>
      <c r="HD455" s="116"/>
      <c r="HN455" s="116"/>
      <c r="HX455" s="116"/>
      <c r="IH455" s="116"/>
      <c r="IR455" s="116"/>
    </row>
    <row xmlns:x14ac="http://schemas.microsoft.com/office/spreadsheetml/2009/9/ac" r="456" s="3" customFormat="true" x14ac:dyDescent="0.25">
      <c r="A456" s="371"/>
      <c r="B456" s="116"/>
      <c r="L456" s="116"/>
      <c r="V456" s="116"/>
      <c r="AF456" s="116"/>
      <c r="AP456" s="116"/>
      <c r="AZ456" s="116"/>
      <c r="BA456" s="116"/>
      <c r="BJ456" s="116"/>
      <c r="BK456" s="116"/>
      <c r="BT456" s="116"/>
      <c r="BU456" s="116"/>
      <c r="CD456" s="116"/>
      <c r="CN456" s="116"/>
      <c r="CX456" s="116"/>
      <c r="DH456" s="116"/>
      <c r="DR456" s="116"/>
      <c r="EB456" s="116"/>
      <c r="EL456" s="116"/>
      <c r="EV456" s="116"/>
      <c r="FF456" s="116"/>
      <c r="FP456" s="116"/>
      <c r="FZ456" s="116"/>
      <c r="GJ456" s="116"/>
      <c r="GT456" s="116"/>
      <c r="HD456" s="116"/>
      <c r="HN456" s="116"/>
      <c r="HX456" s="116"/>
      <c r="IH456" s="116"/>
      <c r="IR456" s="116"/>
    </row>
    <row xmlns:x14ac="http://schemas.microsoft.com/office/spreadsheetml/2009/9/ac" r="457" s="3" customFormat="true" x14ac:dyDescent="0.25">
      <c r="A457" s="371"/>
      <c r="B457" s="116"/>
      <c r="L457" s="116"/>
      <c r="V457" s="116"/>
      <c r="AF457" s="116"/>
      <c r="AP457" s="116"/>
      <c r="AZ457" s="116"/>
      <c r="BA457" s="116"/>
      <c r="BJ457" s="116"/>
      <c r="BK457" s="116"/>
      <c r="BT457" s="116"/>
      <c r="BU457" s="116"/>
      <c r="CD457" s="116"/>
      <c r="CN457" s="116"/>
      <c r="CX457" s="116"/>
      <c r="DH457" s="116"/>
      <c r="DR457" s="116"/>
      <c r="EB457" s="116"/>
      <c r="EL457" s="116"/>
      <c r="EV457" s="116"/>
      <c r="FF457" s="116"/>
      <c r="FP457" s="116"/>
      <c r="FZ457" s="116"/>
      <c r="GJ457" s="116"/>
      <c r="GT457" s="116"/>
      <c r="HD457" s="116"/>
      <c r="HN457" s="116"/>
      <c r="HX457" s="116"/>
      <c r="IH457" s="116"/>
      <c r="IR457" s="116"/>
    </row>
    <row xmlns:x14ac="http://schemas.microsoft.com/office/spreadsheetml/2009/9/ac" r="458" s="3" customFormat="true" x14ac:dyDescent="0.25">
      <c r="A458" s="371"/>
      <c r="B458" s="116"/>
      <c r="L458" s="116"/>
      <c r="V458" s="116"/>
      <c r="AF458" s="116"/>
      <c r="AP458" s="116"/>
      <c r="AZ458" s="116"/>
      <c r="BA458" s="116"/>
      <c r="BJ458" s="116"/>
      <c r="BK458" s="116"/>
      <c r="BT458" s="116"/>
      <c r="BU458" s="116"/>
      <c r="CD458" s="116"/>
      <c r="CN458" s="116"/>
      <c r="CX458" s="116"/>
      <c r="DH458" s="116"/>
      <c r="DR458" s="116"/>
      <c r="EB458" s="116"/>
      <c r="EL458" s="116"/>
      <c r="EV458" s="116"/>
      <c r="FF458" s="116"/>
      <c r="FP458" s="116"/>
      <c r="FZ458" s="116"/>
      <c r="GJ458" s="116"/>
      <c r="GT458" s="116"/>
      <c r="HD458" s="116"/>
      <c r="HN458" s="116"/>
      <c r="HX458" s="116"/>
      <c r="IH458" s="116"/>
      <c r="IR458" s="116"/>
    </row>
    <row xmlns:x14ac="http://schemas.microsoft.com/office/spreadsheetml/2009/9/ac" r="459" s="3" customFormat="true" x14ac:dyDescent="0.25">
      <c r="A459" s="371"/>
      <c r="B459" s="116"/>
      <c r="L459" s="116"/>
      <c r="V459" s="116"/>
      <c r="AF459" s="116"/>
      <c r="AP459" s="116"/>
      <c r="AZ459" s="116"/>
      <c r="BA459" s="116"/>
      <c r="BJ459" s="116"/>
      <c r="BK459" s="116"/>
      <c r="BT459" s="116"/>
      <c r="BU459" s="116"/>
      <c r="CD459" s="116"/>
      <c r="CN459" s="116"/>
      <c r="CX459" s="116"/>
      <c r="DH459" s="116"/>
      <c r="DR459" s="116"/>
      <c r="EB459" s="116"/>
      <c r="EL459" s="116"/>
      <c r="EV459" s="116"/>
      <c r="FF459" s="116"/>
      <c r="FP459" s="116"/>
      <c r="FZ459" s="116"/>
      <c r="GJ459" s="116"/>
      <c r="GT459" s="116"/>
      <c r="HD459" s="116"/>
      <c r="HN459" s="116"/>
      <c r="HX459" s="116"/>
      <c r="IH459" s="116"/>
      <c r="IR459" s="116"/>
    </row>
    <row xmlns:x14ac="http://schemas.microsoft.com/office/spreadsheetml/2009/9/ac" r="460" s="3" customFormat="true" x14ac:dyDescent="0.25">
      <c r="A460" s="371"/>
      <c r="B460" s="116"/>
      <c r="L460" s="116"/>
      <c r="V460" s="116"/>
      <c r="AF460" s="116"/>
      <c r="AP460" s="116"/>
      <c r="AZ460" s="116"/>
      <c r="BA460" s="116"/>
      <c r="BJ460" s="116"/>
      <c r="BK460" s="116"/>
      <c r="BT460" s="116"/>
      <c r="BU460" s="116"/>
      <c r="CD460" s="116"/>
      <c r="CN460" s="116"/>
      <c r="CX460" s="116"/>
      <c r="DH460" s="116"/>
      <c r="DR460" s="116"/>
      <c r="EB460" s="116"/>
      <c r="EL460" s="116"/>
      <c r="EV460" s="116"/>
      <c r="FF460" s="116"/>
      <c r="FP460" s="116"/>
      <c r="FZ460" s="116"/>
      <c r="GJ460" s="116"/>
      <c r="GT460" s="116"/>
      <c r="HD460" s="116"/>
      <c r="HN460" s="116"/>
      <c r="HX460" s="116"/>
      <c r="IH460" s="116"/>
      <c r="IR460" s="116"/>
    </row>
    <row xmlns:x14ac="http://schemas.microsoft.com/office/spreadsheetml/2009/9/ac" r="461" s="3" customFormat="true" x14ac:dyDescent="0.25">
      <c r="A461" s="371"/>
      <c r="B461" s="116"/>
      <c r="L461" s="116"/>
      <c r="V461" s="116"/>
      <c r="AF461" s="116"/>
      <c r="AP461" s="116"/>
      <c r="AZ461" s="116"/>
      <c r="BA461" s="116"/>
      <c r="BJ461" s="116"/>
      <c r="BK461" s="116"/>
      <c r="BT461" s="116"/>
      <c r="BU461" s="116"/>
      <c r="CD461" s="116"/>
      <c r="CN461" s="116"/>
      <c r="CX461" s="116"/>
      <c r="DH461" s="116"/>
      <c r="DR461" s="116"/>
      <c r="EB461" s="116"/>
      <c r="EL461" s="116"/>
      <c r="EV461" s="116"/>
      <c r="FF461" s="116"/>
      <c r="FP461" s="116"/>
      <c r="FZ461" s="116"/>
      <c r="GJ461" s="116"/>
      <c r="GT461" s="116"/>
      <c r="HD461" s="116"/>
      <c r="HN461" s="116"/>
      <c r="HX461" s="116"/>
      <c r="IH461" s="116"/>
      <c r="IR461" s="116"/>
    </row>
    <row xmlns:x14ac="http://schemas.microsoft.com/office/spreadsheetml/2009/9/ac" r="462" s="3" customFormat="true" x14ac:dyDescent="0.25">
      <c r="A462" s="371"/>
      <c r="B462" s="116"/>
      <c r="L462" s="116"/>
      <c r="V462" s="116"/>
      <c r="AF462" s="116"/>
      <c r="AP462" s="116"/>
      <c r="AZ462" s="116"/>
      <c r="BA462" s="116"/>
      <c r="BJ462" s="116"/>
      <c r="BK462" s="116"/>
      <c r="BT462" s="116"/>
      <c r="BU462" s="116"/>
      <c r="CD462" s="116"/>
      <c r="CN462" s="116"/>
      <c r="CX462" s="116"/>
      <c r="DH462" s="116"/>
      <c r="DR462" s="116"/>
      <c r="EB462" s="116"/>
      <c r="EL462" s="116"/>
      <c r="EV462" s="116"/>
      <c r="FF462" s="116"/>
      <c r="FP462" s="116"/>
      <c r="FZ462" s="116"/>
      <c r="GJ462" s="116"/>
      <c r="GT462" s="116"/>
      <c r="HD462" s="116"/>
      <c r="HN462" s="116"/>
      <c r="HX462" s="116"/>
      <c r="IH462" s="116"/>
      <c r="IR462" s="116"/>
    </row>
    <row xmlns:x14ac="http://schemas.microsoft.com/office/spreadsheetml/2009/9/ac" r="463" s="3" customFormat="true" x14ac:dyDescent="0.25">
      <c r="A463" s="371"/>
      <c r="B463" s="116"/>
      <c r="L463" s="116"/>
      <c r="V463" s="116"/>
      <c r="AF463" s="116"/>
      <c r="AP463" s="116"/>
      <c r="AZ463" s="116"/>
      <c r="BA463" s="116"/>
      <c r="BJ463" s="116"/>
      <c r="BK463" s="116"/>
      <c r="BT463" s="116"/>
      <c r="BU463" s="116"/>
      <c r="CD463" s="116"/>
      <c r="CN463" s="116"/>
      <c r="CX463" s="116"/>
      <c r="DH463" s="116"/>
      <c r="DR463" s="116"/>
      <c r="EB463" s="116"/>
      <c r="EL463" s="116"/>
      <c r="EV463" s="116"/>
      <c r="FF463" s="116"/>
      <c r="FP463" s="116"/>
      <c r="FZ463" s="116"/>
      <c r="GJ463" s="116"/>
      <c r="GT463" s="116"/>
      <c r="HD463" s="116"/>
      <c r="HN463" s="116"/>
      <c r="HX463" s="116"/>
      <c r="IH463" s="116"/>
      <c r="IR463" s="116"/>
    </row>
    <row xmlns:x14ac="http://schemas.microsoft.com/office/spreadsheetml/2009/9/ac" r="464" s="3" customFormat="true" x14ac:dyDescent="0.25">
      <c r="A464" s="371"/>
      <c r="B464" s="116"/>
      <c r="L464" s="116"/>
      <c r="V464" s="116"/>
      <c r="AF464" s="116"/>
      <c r="AP464" s="116"/>
      <c r="AZ464" s="116"/>
      <c r="BA464" s="116"/>
      <c r="BJ464" s="116"/>
      <c r="BK464" s="116"/>
      <c r="BT464" s="116"/>
      <c r="BU464" s="116"/>
      <c r="CD464" s="116"/>
      <c r="CN464" s="116"/>
      <c r="CX464" s="116"/>
      <c r="DH464" s="116"/>
      <c r="DR464" s="116"/>
      <c r="EB464" s="116"/>
      <c r="EL464" s="116"/>
      <c r="EV464" s="116"/>
      <c r="FF464" s="116"/>
      <c r="FP464" s="116"/>
      <c r="FZ464" s="116"/>
      <c r="GJ464" s="116"/>
      <c r="GT464" s="116"/>
      <c r="HD464" s="116"/>
      <c r="HN464" s="116"/>
      <c r="HX464" s="116"/>
      <c r="IH464" s="116"/>
      <c r="IR464" s="116"/>
    </row>
    <row xmlns:x14ac="http://schemas.microsoft.com/office/spreadsheetml/2009/9/ac" r="465" s="3" customFormat="true" x14ac:dyDescent="0.25">
      <c r="A465" s="371"/>
      <c r="B465" s="116"/>
      <c r="L465" s="116"/>
      <c r="V465" s="116"/>
      <c r="AF465" s="116"/>
      <c r="AP465" s="116"/>
      <c r="AZ465" s="116"/>
      <c r="BA465" s="116"/>
      <c r="BJ465" s="116"/>
      <c r="BK465" s="116"/>
      <c r="BT465" s="116"/>
      <c r="BU465" s="116"/>
      <c r="CD465" s="116"/>
      <c r="CN465" s="116"/>
      <c r="CX465" s="116"/>
      <c r="DH465" s="116"/>
      <c r="DR465" s="116"/>
      <c r="EB465" s="116"/>
      <c r="EL465" s="116"/>
      <c r="EV465" s="116"/>
      <c r="FF465" s="116"/>
      <c r="FP465" s="116"/>
      <c r="FZ465" s="116"/>
      <c r="GJ465" s="116"/>
      <c r="GT465" s="116"/>
      <c r="HD465" s="116"/>
      <c r="HN465" s="116"/>
      <c r="HX465" s="116"/>
      <c r="IH465" s="116"/>
      <c r="IR465" s="116"/>
    </row>
    <row xmlns:x14ac="http://schemas.microsoft.com/office/spreadsheetml/2009/9/ac" r="466" s="3" customFormat="true" x14ac:dyDescent="0.25">
      <c r="A466" s="371"/>
      <c r="B466" s="116"/>
      <c r="L466" s="116"/>
      <c r="V466" s="116"/>
      <c r="AF466" s="116"/>
      <c r="AP466" s="116"/>
      <c r="AZ466" s="116"/>
      <c r="BA466" s="116"/>
      <c r="BJ466" s="116"/>
      <c r="BK466" s="116"/>
      <c r="BT466" s="116"/>
      <c r="BU466" s="116"/>
      <c r="CD466" s="116"/>
      <c r="CN466" s="116"/>
      <c r="CX466" s="116"/>
      <c r="DH466" s="116"/>
      <c r="DR466" s="116"/>
      <c r="EB466" s="116"/>
      <c r="EL466" s="116"/>
      <c r="EV466" s="116"/>
      <c r="FF466" s="116"/>
      <c r="FP466" s="116"/>
      <c r="FZ466" s="116"/>
      <c r="GJ466" s="116"/>
      <c r="GT466" s="116"/>
      <c r="HD466" s="116"/>
      <c r="HN466" s="116"/>
      <c r="HX466" s="116"/>
      <c r="IH466" s="116"/>
      <c r="IR466" s="116"/>
    </row>
    <row xmlns:x14ac="http://schemas.microsoft.com/office/spreadsheetml/2009/9/ac" r="467" s="3" customFormat="true" x14ac:dyDescent="0.25">
      <c r="A467" s="371"/>
      <c r="B467" s="116"/>
      <c r="L467" s="116"/>
      <c r="V467" s="116"/>
      <c r="AF467" s="116"/>
      <c r="AP467" s="116"/>
      <c r="AZ467" s="116"/>
      <c r="BA467" s="116"/>
      <c r="BJ467" s="116"/>
      <c r="BK467" s="116"/>
      <c r="BT467" s="116"/>
      <c r="BU467" s="116"/>
      <c r="CD467" s="116"/>
      <c r="CN467" s="116"/>
      <c r="CX467" s="116"/>
      <c r="DH467" s="116"/>
      <c r="DR467" s="116"/>
      <c r="EB467" s="116"/>
      <c r="EL467" s="116"/>
      <c r="EV467" s="116"/>
      <c r="FF467" s="116"/>
      <c r="FP467" s="116"/>
      <c r="FZ467" s="116"/>
      <c r="GJ467" s="116"/>
      <c r="GT467" s="116"/>
      <c r="HD467" s="116"/>
      <c r="HN467" s="116"/>
      <c r="HX467" s="116"/>
      <c r="IH467" s="116"/>
      <c r="IR467" s="116"/>
    </row>
    <row xmlns:x14ac="http://schemas.microsoft.com/office/spreadsheetml/2009/9/ac" r="468" s="3" customFormat="true" x14ac:dyDescent="0.25">
      <c r="A468" s="371"/>
      <c r="B468" s="116"/>
      <c r="L468" s="116"/>
      <c r="V468" s="116"/>
      <c r="AF468" s="116"/>
      <c r="AP468" s="116"/>
      <c r="AZ468" s="116"/>
      <c r="BA468" s="116"/>
      <c r="BJ468" s="116"/>
      <c r="BK468" s="116"/>
      <c r="BT468" s="116"/>
      <c r="BU468" s="116"/>
      <c r="CD468" s="116"/>
      <c r="CN468" s="116"/>
      <c r="CX468" s="116"/>
      <c r="DH468" s="116"/>
      <c r="DR468" s="116"/>
      <c r="EB468" s="116"/>
      <c r="EL468" s="116"/>
      <c r="EV468" s="116"/>
      <c r="FF468" s="116"/>
      <c r="FP468" s="116"/>
      <c r="FZ468" s="116"/>
      <c r="GJ468" s="116"/>
      <c r="GT468" s="116"/>
      <c r="HD468" s="116"/>
      <c r="HN468" s="116"/>
      <c r="HX468" s="116"/>
      <c r="IH468" s="116"/>
      <c r="IR468" s="116"/>
    </row>
    <row xmlns:x14ac="http://schemas.microsoft.com/office/spreadsheetml/2009/9/ac" r="469" s="3" customFormat="true" x14ac:dyDescent="0.25">
      <c r="A469" s="371"/>
      <c r="B469" s="116"/>
      <c r="L469" s="116"/>
      <c r="V469" s="116"/>
      <c r="AF469" s="116"/>
      <c r="AP469" s="116"/>
      <c r="AZ469" s="116"/>
      <c r="BA469" s="116"/>
      <c r="BJ469" s="116"/>
      <c r="BK469" s="116"/>
      <c r="BT469" s="116"/>
      <c r="BU469" s="116"/>
      <c r="CD469" s="116"/>
      <c r="CN469" s="116"/>
      <c r="CX469" s="116"/>
      <c r="DH469" s="116"/>
      <c r="DR469" s="116"/>
      <c r="EB469" s="116"/>
      <c r="EL469" s="116"/>
      <c r="EV469" s="116"/>
      <c r="FF469" s="116"/>
      <c r="FP469" s="116"/>
      <c r="FZ469" s="116"/>
      <c r="GJ469" s="116"/>
      <c r="GT469" s="116"/>
      <c r="HD469" s="116"/>
      <c r="HN469" s="116"/>
      <c r="HX469" s="116"/>
      <c r="IH469" s="116"/>
      <c r="IR469" s="116"/>
    </row>
    <row xmlns:x14ac="http://schemas.microsoft.com/office/spreadsheetml/2009/9/ac" r="470" s="3" customFormat="true" x14ac:dyDescent="0.25">
      <c r="A470" s="371"/>
      <c r="B470" s="116"/>
      <c r="L470" s="116"/>
      <c r="V470" s="116"/>
      <c r="AF470" s="116"/>
      <c r="AP470" s="116"/>
      <c r="AZ470" s="116"/>
      <c r="BA470" s="116"/>
      <c r="BJ470" s="116"/>
      <c r="BK470" s="116"/>
      <c r="BT470" s="116"/>
      <c r="BU470" s="116"/>
      <c r="CD470" s="116"/>
      <c r="CN470" s="116"/>
      <c r="CX470" s="116"/>
      <c r="DH470" s="116"/>
      <c r="DR470" s="116"/>
      <c r="EB470" s="116"/>
      <c r="EL470" s="116"/>
      <c r="EV470" s="116"/>
      <c r="FF470" s="116"/>
      <c r="FP470" s="116"/>
      <c r="FZ470" s="116"/>
      <c r="GJ470" s="116"/>
      <c r="GT470" s="116"/>
      <c r="HD470" s="116"/>
      <c r="HN470" s="116"/>
      <c r="HX470" s="116"/>
      <c r="IH470" s="116"/>
      <c r="IR470" s="116"/>
    </row>
    <row xmlns:x14ac="http://schemas.microsoft.com/office/spreadsheetml/2009/9/ac" r="471" s="3" customFormat="true" x14ac:dyDescent="0.25">
      <c r="A471" s="371"/>
      <c r="B471" s="116"/>
      <c r="L471" s="116"/>
      <c r="V471" s="116"/>
      <c r="AF471" s="116"/>
      <c r="AP471" s="116"/>
      <c r="AZ471" s="116"/>
      <c r="BA471" s="116"/>
      <c r="BJ471" s="116"/>
      <c r="BK471" s="116"/>
      <c r="BT471" s="116"/>
      <c r="BU471" s="116"/>
      <c r="CD471" s="116"/>
      <c r="CN471" s="116"/>
      <c r="CX471" s="116"/>
      <c r="DH471" s="116"/>
      <c r="DR471" s="116"/>
      <c r="EB471" s="116"/>
      <c r="EL471" s="116"/>
      <c r="EV471" s="116"/>
      <c r="FF471" s="116"/>
      <c r="FP471" s="116"/>
      <c r="FZ471" s="116"/>
      <c r="GJ471" s="116"/>
      <c r="GT471" s="116"/>
      <c r="HD471" s="116"/>
      <c r="HN471" s="116"/>
      <c r="HX471" s="116"/>
      <c r="IH471" s="116"/>
      <c r="IR471" s="116"/>
    </row>
    <row xmlns:x14ac="http://schemas.microsoft.com/office/spreadsheetml/2009/9/ac" r="472" s="3" customFormat="true" x14ac:dyDescent="0.25">
      <c r="A472" s="371"/>
      <c r="B472" s="116"/>
      <c r="L472" s="116"/>
      <c r="V472" s="116"/>
      <c r="AF472" s="116"/>
      <c r="AP472" s="116"/>
      <c r="AZ472" s="116"/>
      <c r="BA472" s="116"/>
      <c r="BJ472" s="116"/>
      <c r="BK472" s="116"/>
      <c r="BT472" s="116"/>
      <c r="BU472" s="116"/>
      <c r="CD472" s="116"/>
      <c r="CN472" s="116"/>
      <c r="CX472" s="116"/>
      <c r="DH472" s="116"/>
      <c r="DR472" s="116"/>
      <c r="EB472" s="116"/>
      <c r="EL472" s="116"/>
      <c r="EV472" s="116"/>
      <c r="FF472" s="116"/>
      <c r="FP472" s="116"/>
      <c r="FZ472" s="116"/>
      <c r="GJ472" s="116"/>
      <c r="GT472" s="116"/>
      <c r="HD472" s="116"/>
      <c r="HN472" s="116"/>
      <c r="HX472" s="116"/>
      <c r="IH472" s="116"/>
      <c r="IR472" s="116"/>
    </row>
    <row xmlns:x14ac="http://schemas.microsoft.com/office/spreadsheetml/2009/9/ac" r="473" s="3" customFormat="true" x14ac:dyDescent="0.25">
      <c r="A473" s="371"/>
      <c r="B473" s="116"/>
      <c r="L473" s="116"/>
      <c r="V473" s="116"/>
      <c r="AF473" s="116"/>
      <c r="AP473" s="116"/>
      <c r="AZ473" s="116"/>
      <c r="BA473" s="116"/>
      <c r="BJ473" s="116"/>
      <c r="BK473" s="116"/>
      <c r="BT473" s="116"/>
      <c r="BU473" s="116"/>
      <c r="CD473" s="116"/>
      <c r="CN473" s="116"/>
      <c r="CX473" s="116"/>
      <c r="DH473" s="116"/>
      <c r="DR473" s="116"/>
      <c r="EB473" s="116"/>
      <c r="EL473" s="116"/>
      <c r="EV473" s="116"/>
      <c r="FF473" s="116"/>
      <c r="FP473" s="116"/>
      <c r="FZ473" s="116"/>
      <c r="GJ473" s="116"/>
      <c r="GT473" s="116"/>
      <c r="HD473" s="116"/>
      <c r="HN473" s="116"/>
      <c r="HX473" s="116"/>
      <c r="IH473" s="116"/>
      <c r="IR473" s="116"/>
    </row>
    <row xmlns:x14ac="http://schemas.microsoft.com/office/spreadsheetml/2009/9/ac" r="474" s="3" customFormat="true" x14ac:dyDescent="0.25">
      <c r="A474" s="371"/>
      <c r="B474" s="116"/>
      <c r="L474" s="116"/>
      <c r="V474" s="116"/>
      <c r="AF474" s="116"/>
      <c r="AP474" s="116"/>
      <c r="AZ474" s="116"/>
      <c r="BA474" s="116"/>
      <c r="BJ474" s="116"/>
      <c r="BK474" s="116"/>
      <c r="BT474" s="116"/>
      <c r="BU474" s="116"/>
      <c r="CD474" s="116"/>
      <c r="CN474" s="116"/>
      <c r="CX474" s="116"/>
      <c r="DH474" s="116"/>
      <c r="DR474" s="116"/>
      <c r="EB474" s="116"/>
      <c r="EL474" s="116"/>
      <c r="EV474" s="116"/>
      <c r="FF474" s="116"/>
      <c r="FP474" s="116"/>
      <c r="FZ474" s="116"/>
      <c r="GJ474" s="116"/>
      <c r="GT474" s="116"/>
      <c r="HD474" s="116"/>
      <c r="HN474" s="116"/>
      <c r="HX474" s="116"/>
      <c r="IH474" s="116"/>
      <c r="IR474" s="116"/>
    </row>
    <row xmlns:x14ac="http://schemas.microsoft.com/office/spreadsheetml/2009/9/ac" r="475" s="3" customFormat="true" x14ac:dyDescent="0.25">
      <c r="A475" s="371"/>
      <c r="B475" s="116"/>
      <c r="L475" s="116"/>
      <c r="V475" s="116"/>
      <c r="AF475" s="116"/>
      <c r="AP475" s="116"/>
      <c r="AZ475" s="116"/>
      <c r="BA475" s="116"/>
      <c r="BJ475" s="116"/>
      <c r="BK475" s="116"/>
      <c r="BT475" s="116"/>
      <c r="BU475" s="116"/>
      <c r="CD475" s="116"/>
      <c r="CN475" s="116"/>
      <c r="CX475" s="116"/>
      <c r="DH475" s="116"/>
      <c r="DR475" s="116"/>
      <c r="EB475" s="116"/>
      <c r="EL475" s="116"/>
      <c r="EV475" s="116"/>
      <c r="FF475" s="116"/>
      <c r="FP475" s="116"/>
      <c r="FZ475" s="116"/>
      <c r="GJ475" s="116"/>
      <c r="GT475" s="116"/>
      <c r="HD475" s="116"/>
      <c r="HN475" s="116"/>
      <c r="HX475" s="116"/>
      <c r="IH475" s="116"/>
      <c r="IR475" s="116"/>
    </row>
    <row xmlns:x14ac="http://schemas.microsoft.com/office/spreadsheetml/2009/9/ac" r="476" s="3" customFormat="true" x14ac:dyDescent="0.25">
      <c r="A476" s="371"/>
      <c r="B476" s="116"/>
      <c r="L476" s="116"/>
      <c r="V476" s="116"/>
      <c r="AF476" s="116"/>
      <c r="AP476" s="116"/>
      <c r="AZ476" s="116"/>
      <c r="BA476" s="116"/>
      <c r="BJ476" s="116"/>
      <c r="BK476" s="116"/>
      <c r="BT476" s="116"/>
      <c r="BU476" s="116"/>
      <c r="CD476" s="116"/>
      <c r="CN476" s="116"/>
      <c r="CX476" s="116"/>
      <c r="DH476" s="116"/>
      <c r="DR476" s="116"/>
      <c r="EB476" s="116"/>
      <c r="EL476" s="116"/>
      <c r="EV476" s="116"/>
      <c r="FF476" s="116"/>
      <c r="FP476" s="116"/>
      <c r="FZ476" s="116"/>
      <c r="GJ476" s="116"/>
      <c r="GT476" s="116"/>
      <c r="HD476" s="116"/>
      <c r="HN476" s="116"/>
      <c r="HX476" s="116"/>
      <c r="IH476" s="116"/>
      <c r="IR476" s="116"/>
    </row>
    <row xmlns:x14ac="http://schemas.microsoft.com/office/spreadsheetml/2009/9/ac" r="477" s="3" customFormat="true" x14ac:dyDescent="0.25">
      <c r="A477" s="371"/>
      <c r="B477" s="116"/>
      <c r="L477" s="116"/>
      <c r="V477" s="116"/>
      <c r="AF477" s="116"/>
      <c r="AP477" s="116"/>
      <c r="AZ477" s="116"/>
      <c r="BA477" s="116"/>
      <c r="BJ477" s="116"/>
      <c r="BK477" s="116"/>
      <c r="BT477" s="116"/>
      <c r="BU477" s="116"/>
      <c r="CD477" s="116"/>
      <c r="CN477" s="116"/>
      <c r="CX477" s="116"/>
      <c r="DH477" s="116"/>
      <c r="DR477" s="116"/>
      <c r="EB477" s="116"/>
      <c r="EL477" s="116"/>
      <c r="EV477" s="116"/>
      <c r="FF477" s="116"/>
      <c r="FP477" s="116"/>
      <c r="FZ477" s="116"/>
      <c r="GJ477" s="116"/>
      <c r="GT477" s="116"/>
      <c r="HD477" s="116"/>
      <c r="HN477" s="116"/>
      <c r="HX477" s="116"/>
      <c r="IH477" s="116"/>
      <c r="IR477" s="116"/>
    </row>
    <row xmlns:x14ac="http://schemas.microsoft.com/office/spreadsheetml/2009/9/ac" r="478" s="3" customFormat="true" x14ac:dyDescent="0.25">
      <c r="A478" s="371"/>
      <c r="B478" s="116"/>
      <c r="L478" s="116"/>
      <c r="V478" s="116"/>
      <c r="AF478" s="116"/>
      <c r="AP478" s="116"/>
      <c r="AZ478" s="116"/>
      <c r="BA478" s="116"/>
      <c r="BJ478" s="116"/>
      <c r="BK478" s="116"/>
      <c r="BT478" s="116"/>
      <c r="BU478" s="116"/>
      <c r="CD478" s="116"/>
      <c r="CN478" s="116"/>
      <c r="CX478" s="116"/>
      <c r="DH478" s="116"/>
      <c r="DR478" s="116"/>
      <c r="EB478" s="116"/>
      <c r="EL478" s="116"/>
      <c r="EV478" s="116"/>
      <c r="FF478" s="116"/>
      <c r="FP478" s="116"/>
      <c r="FZ478" s="116"/>
      <c r="GJ478" s="116"/>
      <c r="GT478" s="116"/>
      <c r="HD478" s="116"/>
      <c r="HN478" s="116"/>
      <c r="HX478" s="116"/>
      <c r="IH478" s="116"/>
      <c r="IR478" s="116"/>
    </row>
    <row xmlns:x14ac="http://schemas.microsoft.com/office/spreadsheetml/2009/9/ac" r="479" s="3" customFormat="true" x14ac:dyDescent="0.25">
      <c r="A479" s="371"/>
      <c r="B479" s="116"/>
      <c r="L479" s="116"/>
      <c r="V479" s="116"/>
      <c r="AF479" s="116"/>
      <c r="AP479" s="116"/>
      <c r="AZ479" s="116"/>
      <c r="BA479" s="116"/>
      <c r="BJ479" s="116"/>
      <c r="BK479" s="116"/>
      <c r="BT479" s="116"/>
      <c r="BU479" s="116"/>
      <c r="CD479" s="116"/>
      <c r="CN479" s="116"/>
      <c r="CX479" s="116"/>
      <c r="DH479" s="116"/>
      <c r="DR479" s="116"/>
      <c r="EB479" s="116"/>
      <c r="EL479" s="116"/>
      <c r="EV479" s="116"/>
      <c r="FF479" s="116"/>
      <c r="FP479" s="116"/>
      <c r="FZ479" s="116"/>
      <c r="GJ479" s="116"/>
      <c r="GT479" s="116"/>
      <c r="HD479" s="116"/>
      <c r="HN479" s="116"/>
      <c r="HX479" s="116"/>
      <c r="IH479" s="116"/>
      <c r="IR479" s="116"/>
    </row>
    <row xmlns:x14ac="http://schemas.microsoft.com/office/spreadsheetml/2009/9/ac" r="480" s="3" customFormat="true" x14ac:dyDescent="0.25">
      <c r="A480" s="371"/>
      <c r="B480" s="116"/>
      <c r="L480" s="116"/>
      <c r="V480" s="116"/>
      <c r="AF480" s="116"/>
      <c r="AP480" s="116"/>
      <c r="AZ480" s="116"/>
      <c r="BA480" s="116"/>
      <c r="BJ480" s="116"/>
      <c r="BK480" s="116"/>
      <c r="BT480" s="116"/>
      <c r="BU480" s="116"/>
      <c r="CD480" s="116"/>
      <c r="CN480" s="116"/>
      <c r="CX480" s="116"/>
      <c r="DH480" s="116"/>
      <c r="DR480" s="116"/>
      <c r="EB480" s="116"/>
      <c r="EL480" s="116"/>
      <c r="EV480" s="116"/>
      <c r="FF480" s="116"/>
      <c r="FP480" s="116"/>
      <c r="FZ480" s="116"/>
      <c r="GJ480" s="116"/>
      <c r="GT480" s="116"/>
      <c r="HD480" s="116"/>
      <c r="HN480" s="116"/>
      <c r="HX480" s="116"/>
      <c r="IH480" s="116"/>
      <c r="IR480" s="116"/>
    </row>
    <row xmlns:x14ac="http://schemas.microsoft.com/office/spreadsheetml/2009/9/ac" r="481" s="3" customFormat="true" x14ac:dyDescent="0.25">
      <c r="A481" s="371"/>
      <c r="B481" s="116"/>
      <c r="L481" s="116"/>
      <c r="V481" s="116"/>
      <c r="AF481" s="116"/>
      <c r="AP481" s="116"/>
      <c r="AZ481" s="116"/>
      <c r="BA481" s="116"/>
      <c r="BJ481" s="116"/>
      <c r="BK481" s="116"/>
      <c r="BT481" s="116"/>
      <c r="BU481" s="116"/>
      <c r="CD481" s="116"/>
      <c r="CN481" s="116"/>
      <c r="CX481" s="116"/>
      <c r="DH481" s="116"/>
      <c r="DR481" s="116"/>
      <c r="EB481" s="116"/>
      <c r="EL481" s="116"/>
      <c r="EV481" s="116"/>
      <c r="FF481" s="116"/>
      <c r="FP481" s="116"/>
      <c r="FZ481" s="116"/>
      <c r="GJ481" s="116"/>
      <c r="GT481" s="116"/>
      <c r="HD481" s="116"/>
      <c r="HN481" s="116"/>
      <c r="HX481" s="116"/>
      <c r="IH481" s="116"/>
      <c r="IR481" s="116"/>
    </row>
    <row xmlns:x14ac="http://schemas.microsoft.com/office/spreadsheetml/2009/9/ac" r="482" s="3" customFormat="true" x14ac:dyDescent="0.25">
      <c r="A482" s="371"/>
      <c r="B482" s="116"/>
      <c r="L482" s="116"/>
      <c r="V482" s="116"/>
      <c r="AF482" s="116"/>
      <c r="AP482" s="116"/>
      <c r="AZ482" s="116"/>
      <c r="BA482" s="116"/>
      <c r="BJ482" s="116"/>
      <c r="BK482" s="116"/>
      <c r="BT482" s="116"/>
      <c r="BU482" s="116"/>
      <c r="CD482" s="116"/>
      <c r="CN482" s="116"/>
      <c r="CX482" s="116"/>
      <c r="DH482" s="116"/>
      <c r="DR482" s="116"/>
      <c r="EB482" s="116"/>
      <c r="EL482" s="116"/>
      <c r="EV482" s="116"/>
      <c r="FF482" s="116"/>
      <c r="FP482" s="116"/>
      <c r="FZ482" s="116"/>
      <c r="GJ482" s="116"/>
      <c r="GT482" s="116"/>
      <c r="HD482" s="116"/>
      <c r="HN482" s="116"/>
      <c r="HX482" s="116"/>
      <c r="IH482" s="116"/>
      <c r="IR482" s="116"/>
    </row>
    <row xmlns:x14ac="http://schemas.microsoft.com/office/spreadsheetml/2009/9/ac" r="483" s="3" customFormat="true" x14ac:dyDescent="0.25">
      <c r="A483" s="371"/>
      <c r="B483" s="116"/>
      <c r="L483" s="116"/>
      <c r="V483" s="116"/>
      <c r="AF483" s="116"/>
      <c r="AP483" s="116"/>
      <c r="AZ483" s="116"/>
      <c r="BA483" s="116"/>
      <c r="BJ483" s="116"/>
      <c r="BK483" s="116"/>
      <c r="BT483" s="116"/>
      <c r="BU483" s="116"/>
      <c r="CD483" s="116"/>
      <c r="CN483" s="116"/>
      <c r="CX483" s="116"/>
      <c r="DH483" s="116"/>
      <c r="DR483" s="116"/>
      <c r="EB483" s="116"/>
      <c r="EL483" s="116"/>
      <c r="EV483" s="116"/>
      <c r="FF483" s="116"/>
      <c r="FP483" s="116"/>
      <c r="FZ483" s="116"/>
      <c r="GJ483" s="116"/>
      <c r="GT483" s="116"/>
      <c r="HD483" s="116"/>
      <c r="HN483" s="116"/>
      <c r="HX483" s="116"/>
      <c r="IH483" s="116"/>
      <c r="IR483" s="116"/>
    </row>
    <row xmlns:x14ac="http://schemas.microsoft.com/office/spreadsheetml/2009/9/ac" r="484" s="3" customFormat="true" x14ac:dyDescent="0.25">
      <c r="A484" s="371"/>
      <c r="B484" s="116"/>
      <c r="L484" s="116"/>
      <c r="V484" s="116"/>
      <c r="AF484" s="116"/>
      <c r="AP484" s="116"/>
      <c r="AZ484" s="116"/>
      <c r="BA484" s="116"/>
      <c r="BJ484" s="116"/>
      <c r="BK484" s="116"/>
      <c r="BT484" s="116"/>
      <c r="BU484" s="116"/>
      <c r="CD484" s="116"/>
      <c r="CN484" s="116"/>
      <c r="CX484" s="116"/>
      <c r="DH484" s="116"/>
      <c r="DR484" s="116"/>
      <c r="EB484" s="116"/>
      <c r="EL484" s="116"/>
      <c r="EV484" s="116"/>
      <c r="FF484" s="116"/>
      <c r="FP484" s="116"/>
      <c r="FZ484" s="116"/>
      <c r="GJ484" s="116"/>
      <c r="GT484" s="116"/>
      <c r="HD484" s="116"/>
      <c r="HN484" s="116"/>
      <c r="HX484" s="116"/>
      <c r="IH484" s="116"/>
      <c r="IR484" s="116"/>
    </row>
    <row xmlns:x14ac="http://schemas.microsoft.com/office/spreadsheetml/2009/9/ac" r="485" s="3" customFormat="true" x14ac:dyDescent="0.25">
      <c r="A485" s="371"/>
      <c r="B485" s="116"/>
      <c r="L485" s="116"/>
      <c r="V485" s="116"/>
      <c r="AF485" s="116"/>
      <c r="AP485" s="116"/>
      <c r="AZ485" s="116"/>
      <c r="BA485" s="116"/>
      <c r="BJ485" s="116"/>
      <c r="BK485" s="116"/>
      <c r="BT485" s="116"/>
      <c r="BU485" s="116"/>
      <c r="CD485" s="116"/>
      <c r="CN485" s="116"/>
      <c r="CX485" s="116"/>
      <c r="DH485" s="116"/>
      <c r="DR485" s="116"/>
      <c r="EB485" s="116"/>
      <c r="EL485" s="116"/>
      <c r="EV485" s="116"/>
      <c r="FF485" s="116"/>
      <c r="FP485" s="116"/>
      <c r="FZ485" s="116"/>
      <c r="GJ485" s="116"/>
      <c r="GT485" s="116"/>
      <c r="HD485" s="116"/>
      <c r="HN485" s="116"/>
      <c r="HX485" s="116"/>
      <c r="IH485" s="116"/>
      <c r="IR485" s="116"/>
    </row>
    <row xmlns:x14ac="http://schemas.microsoft.com/office/spreadsheetml/2009/9/ac" r="486" s="3" customFormat="true" x14ac:dyDescent="0.25">
      <c r="A486" s="371"/>
      <c r="B486" s="116"/>
      <c r="L486" s="116"/>
      <c r="V486" s="116"/>
      <c r="AF486" s="116"/>
      <c r="AP486" s="116"/>
      <c r="AZ486" s="116"/>
      <c r="BA486" s="116"/>
      <c r="BJ486" s="116"/>
      <c r="BK486" s="116"/>
      <c r="BT486" s="116"/>
      <c r="BU486" s="116"/>
      <c r="CD486" s="116"/>
      <c r="CN486" s="116"/>
      <c r="CX486" s="116"/>
      <c r="DH486" s="116"/>
      <c r="DR486" s="116"/>
      <c r="EB486" s="116"/>
      <c r="EL486" s="116"/>
      <c r="EV486" s="116"/>
      <c r="FF486" s="116"/>
      <c r="FP486" s="116"/>
      <c r="FZ486" s="116"/>
      <c r="GJ486" s="116"/>
      <c r="GT486" s="116"/>
      <c r="HD486" s="116"/>
      <c r="HN486" s="116"/>
      <c r="HX486" s="116"/>
      <c r="IH486" s="116"/>
      <c r="IR486" s="116"/>
    </row>
    <row xmlns:x14ac="http://schemas.microsoft.com/office/spreadsheetml/2009/9/ac" r="487" s="3" customFormat="true" x14ac:dyDescent="0.25">
      <c r="A487" s="371"/>
      <c r="B487" s="116"/>
      <c r="L487" s="116"/>
      <c r="V487" s="116"/>
      <c r="AF487" s="116"/>
      <c r="AP487" s="116"/>
      <c r="AZ487" s="116"/>
      <c r="BA487" s="116"/>
      <c r="BJ487" s="116"/>
      <c r="BK487" s="116"/>
      <c r="BT487" s="116"/>
      <c r="BU487" s="116"/>
      <c r="CD487" s="116"/>
      <c r="CN487" s="116"/>
      <c r="CX487" s="116"/>
      <c r="DH487" s="116"/>
      <c r="DR487" s="116"/>
      <c r="EB487" s="116"/>
      <c r="EL487" s="116"/>
      <c r="EV487" s="116"/>
      <c r="FF487" s="116"/>
      <c r="FP487" s="116"/>
      <c r="FZ487" s="116"/>
      <c r="GJ487" s="116"/>
      <c r="GT487" s="116"/>
      <c r="HD487" s="116"/>
      <c r="HN487" s="116"/>
      <c r="HX487" s="116"/>
      <c r="IH487" s="116"/>
      <c r="IR487" s="116"/>
    </row>
    <row xmlns:x14ac="http://schemas.microsoft.com/office/spreadsheetml/2009/9/ac" r="488" s="3" customFormat="true" x14ac:dyDescent="0.25">
      <c r="A488" s="371"/>
      <c r="B488" s="116"/>
      <c r="L488" s="116"/>
      <c r="V488" s="116"/>
      <c r="AF488" s="116"/>
      <c r="AP488" s="116"/>
      <c r="AZ488" s="116"/>
      <c r="BA488" s="116"/>
      <c r="BJ488" s="116"/>
      <c r="BK488" s="116"/>
      <c r="BT488" s="116"/>
      <c r="BU488" s="116"/>
      <c r="CD488" s="116"/>
      <c r="CN488" s="116"/>
      <c r="CX488" s="116"/>
      <c r="DH488" s="116"/>
      <c r="DR488" s="116"/>
      <c r="EB488" s="116"/>
      <c r="EL488" s="116"/>
      <c r="EV488" s="116"/>
      <c r="FF488" s="116"/>
      <c r="FP488" s="116"/>
      <c r="FZ488" s="116"/>
      <c r="GJ488" s="116"/>
      <c r="GT488" s="116"/>
      <c r="HD488" s="116"/>
      <c r="HN488" s="116"/>
      <c r="HX488" s="116"/>
      <c r="IH488" s="116"/>
      <c r="IR488" s="116"/>
    </row>
    <row xmlns:x14ac="http://schemas.microsoft.com/office/spreadsheetml/2009/9/ac" r="489" s="3" customFormat="true" x14ac:dyDescent="0.25">
      <c r="A489" s="371"/>
      <c r="B489" s="116"/>
      <c r="L489" s="116"/>
      <c r="V489" s="116"/>
      <c r="AF489" s="116"/>
      <c r="AP489" s="116"/>
      <c r="AZ489" s="116"/>
      <c r="BA489" s="116"/>
      <c r="BJ489" s="116"/>
      <c r="BK489" s="116"/>
      <c r="BT489" s="116"/>
      <c r="BU489" s="116"/>
      <c r="CD489" s="116"/>
      <c r="CN489" s="116"/>
      <c r="CX489" s="116"/>
      <c r="DH489" s="116"/>
      <c r="DR489" s="116"/>
      <c r="EB489" s="116"/>
      <c r="EL489" s="116"/>
      <c r="EV489" s="116"/>
      <c r="FF489" s="116"/>
      <c r="FP489" s="116"/>
      <c r="FZ489" s="116"/>
      <c r="GJ489" s="116"/>
      <c r="GT489" s="116"/>
      <c r="HD489" s="116"/>
      <c r="HN489" s="116"/>
      <c r="HX489" s="116"/>
      <c r="IH489" s="116"/>
      <c r="IR489" s="116"/>
    </row>
    <row xmlns:x14ac="http://schemas.microsoft.com/office/spreadsheetml/2009/9/ac" r="490" s="3" customFormat="true" x14ac:dyDescent="0.25">
      <c r="A490" s="371"/>
      <c r="B490" s="116"/>
      <c r="L490" s="116"/>
      <c r="V490" s="116"/>
      <c r="AF490" s="116"/>
      <c r="AP490" s="116"/>
      <c r="AZ490" s="116"/>
      <c r="BA490" s="116"/>
      <c r="BJ490" s="116"/>
      <c r="BK490" s="116"/>
      <c r="BT490" s="116"/>
      <c r="BU490" s="116"/>
      <c r="CD490" s="116"/>
      <c r="CN490" s="116"/>
      <c r="CX490" s="116"/>
      <c r="DH490" s="116"/>
      <c r="DR490" s="116"/>
      <c r="EB490" s="116"/>
      <c r="EL490" s="116"/>
      <c r="EV490" s="116"/>
      <c r="FF490" s="116"/>
      <c r="FP490" s="116"/>
      <c r="FZ490" s="116"/>
      <c r="GJ490" s="116"/>
      <c r="GT490" s="116"/>
      <c r="HD490" s="116"/>
      <c r="HN490" s="116"/>
      <c r="HX490" s="116"/>
      <c r="IH490" s="116"/>
      <c r="IR490" s="116"/>
    </row>
    <row xmlns:x14ac="http://schemas.microsoft.com/office/spreadsheetml/2009/9/ac" r="491" s="3" customFormat="true" x14ac:dyDescent="0.25">
      <c r="A491" s="371"/>
      <c r="B491" s="116"/>
      <c r="L491" s="116"/>
      <c r="V491" s="116"/>
      <c r="AF491" s="116"/>
      <c r="AP491" s="116"/>
      <c r="AZ491" s="116"/>
      <c r="BA491" s="116"/>
      <c r="BJ491" s="116"/>
      <c r="BK491" s="116"/>
      <c r="BT491" s="116"/>
      <c r="BU491" s="116"/>
      <c r="CD491" s="116"/>
      <c r="CN491" s="116"/>
      <c r="CX491" s="116"/>
      <c r="DH491" s="116"/>
      <c r="DR491" s="116"/>
      <c r="EB491" s="116"/>
      <c r="EL491" s="116"/>
      <c r="EV491" s="116"/>
      <c r="FF491" s="116"/>
      <c r="FP491" s="116"/>
      <c r="FZ491" s="116"/>
      <c r="GJ491" s="116"/>
      <c r="GT491" s="116"/>
      <c r="HD491" s="116"/>
      <c r="HN491" s="116"/>
      <c r="HX491" s="116"/>
      <c r="IH491" s="116"/>
      <c r="IR491" s="116"/>
    </row>
    <row xmlns:x14ac="http://schemas.microsoft.com/office/spreadsheetml/2009/9/ac" r="492" s="3" customFormat="true" x14ac:dyDescent="0.25">
      <c r="A492" s="371"/>
      <c r="B492" s="116"/>
      <c r="L492" s="116"/>
      <c r="V492" s="116"/>
      <c r="AF492" s="116"/>
      <c r="AP492" s="116"/>
      <c r="AZ492" s="116"/>
      <c r="BA492" s="116"/>
      <c r="BJ492" s="116"/>
      <c r="BK492" s="116"/>
      <c r="BT492" s="116"/>
      <c r="BU492" s="116"/>
      <c r="CD492" s="116"/>
      <c r="CN492" s="116"/>
      <c r="CX492" s="116"/>
      <c r="DH492" s="116"/>
      <c r="DR492" s="116"/>
      <c r="EB492" s="116"/>
      <c r="EL492" s="116"/>
      <c r="EV492" s="116"/>
      <c r="FF492" s="116"/>
      <c r="FP492" s="116"/>
      <c r="FZ492" s="116"/>
      <c r="GJ492" s="116"/>
      <c r="GT492" s="116"/>
      <c r="HD492" s="116"/>
      <c r="HN492" s="116"/>
      <c r="HX492" s="116"/>
      <c r="IH492" s="116"/>
      <c r="IR492" s="116"/>
    </row>
    <row xmlns:x14ac="http://schemas.microsoft.com/office/spreadsheetml/2009/9/ac" r="493" s="3" customFormat="true" x14ac:dyDescent="0.25">
      <c r="A493" s="371"/>
      <c r="B493" s="116"/>
      <c r="L493" s="116"/>
      <c r="V493" s="116"/>
      <c r="AF493" s="116"/>
      <c r="AP493" s="116"/>
      <c r="AZ493" s="116"/>
      <c r="BA493" s="116"/>
      <c r="BJ493" s="116"/>
      <c r="BK493" s="116"/>
      <c r="BT493" s="116"/>
      <c r="BU493" s="116"/>
      <c r="CD493" s="116"/>
      <c r="CN493" s="116"/>
      <c r="CX493" s="116"/>
      <c r="DH493" s="116"/>
      <c r="DR493" s="116"/>
      <c r="EB493" s="116"/>
      <c r="EL493" s="116"/>
      <c r="EV493" s="116"/>
      <c r="FF493" s="116"/>
      <c r="FP493" s="116"/>
      <c r="FZ493" s="116"/>
      <c r="GJ493" s="116"/>
      <c r="GT493" s="116"/>
      <c r="HD493" s="116"/>
      <c r="HN493" s="116"/>
      <c r="HX493" s="116"/>
      <c r="IH493" s="116"/>
      <c r="IR493" s="116"/>
    </row>
    <row xmlns:x14ac="http://schemas.microsoft.com/office/spreadsheetml/2009/9/ac" r="494" s="3" customFormat="true" x14ac:dyDescent="0.25">
      <c r="A494" s="371"/>
      <c r="B494" s="116"/>
      <c r="L494" s="116"/>
      <c r="V494" s="116"/>
      <c r="AF494" s="116"/>
      <c r="AP494" s="116"/>
      <c r="AZ494" s="116"/>
      <c r="BA494" s="116"/>
      <c r="BJ494" s="116"/>
      <c r="BK494" s="116"/>
      <c r="BT494" s="116"/>
      <c r="BU494" s="116"/>
      <c r="CD494" s="116"/>
      <c r="CN494" s="116"/>
      <c r="CX494" s="116"/>
      <c r="DH494" s="116"/>
      <c r="DR494" s="116"/>
      <c r="EB494" s="116"/>
      <c r="EL494" s="116"/>
      <c r="EV494" s="116"/>
      <c r="FF494" s="116"/>
      <c r="FP494" s="116"/>
      <c r="FZ494" s="116"/>
      <c r="GJ494" s="116"/>
      <c r="GT494" s="116"/>
      <c r="HD494" s="116"/>
      <c r="HN494" s="116"/>
      <c r="HX494" s="116"/>
      <c r="IH494" s="116"/>
      <c r="IR494" s="116"/>
    </row>
    <row xmlns:x14ac="http://schemas.microsoft.com/office/spreadsheetml/2009/9/ac" r="495" s="3" customFormat="true" x14ac:dyDescent="0.25">
      <c r="A495" s="371"/>
      <c r="B495" s="116"/>
      <c r="L495" s="116"/>
      <c r="V495" s="116"/>
      <c r="AF495" s="116"/>
      <c r="AP495" s="116"/>
      <c r="AZ495" s="116"/>
      <c r="BA495" s="116"/>
      <c r="BJ495" s="116"/>
      <c r="BK495" s="116"/>
      <c r="BT495" s="116"/>
      <c r="BU495" s="116"/>
      <c r="CD495" s="116"/>
      <c r="CN495" s="116"/>
      <c r="CX495" s="116"/>
      <c r="DH495" s="116"/>
      <c r="DR495" s="116"/>
      <c r="EB495" s="116"/>
      <c r="EL495" s="116"/>
      <c r="EV495" s="116"/>
      <c r="FF495" s="116"/>
      <c r="FP495" s="116"/>
      <c r="FZ495" s="116"/>
      <c r="GJ495" s="116"/>
      <c r="GT495" s="116"/>
      <c r="HD495" s="116"/>
      <c r="HN495" s="116"/>
      <c r="HX495" s="116"/>
      <c r="IH495" s="116"/>
      <c r="IR495" s="116"/>
    </row>
    <row xmlns:x14ac="http://schemas.microsoft.com/office/spreadsheetml/2009/9/ac" r="496" s="3" customFormat="true" x14ac:dyDescent="0.25">
      <c r="A496" s="371"/>
      <c r="B496" s="116"/>
      <c r="L496" s="116"/>
      <c r="V496" s="116"/>
      <c r="AF496" s="116"/>
      <c r="AP496" s="116"/>
      <c r="AZ496" s="116"/>
      <c r="BA496" s="116"/>
      <c r="BJ496" s="116"/>
      <c r="BK496" s="116"/>
      <c r="BT496" s="116"/>
      <c r="BU496" s="116"/>
      <c r="CD496" s="116"/>
      <c r="CN496" s="116"/>
      <c r="CX496" s="116"/>
      <c r="DH496" s="116"/>
      <c r="DR496" s="116"/>
      <c r="EB496" s="116"/>
      <c r="EL496" s="116"/>
      <c r="EV496" s="116"/>
      <c r="FF496" s="116"/>
      <c r="FP496" s="116"/>
      <c r="FZ496" s="116"/>
      <c r="GJ496" s="116"/>
      <c r="GT496" s="116"/>
      <c r="HD496" s="116"/>
      <c r="HN496" s="116"/>
      <c r="HX496" s="116"/>
      <c r="IH496" s="116"/>
      <c r="IR496" s="116"/>
    </row>
    <row xmlns:x14ac="http://schemas.microsoft.com/office/spreadsheetml/2009/9/ac" r="497" s="3" customFormat="true" x14ac:dyDescent="0.25">
      <c r="A497" s="371"/>
      <c r="B497" s="116"/>
      <c r="L497" s="116"/>
      <c r="V497" s="116"/>
      <c r="AF497" s="116"/>
      <c r="AP497" s="116"/>
      <c r="AZ497" s="116"/>
      <c r="BA497" s="116"/>
      <c r="BJ497" s="116"/>
      <c r="BK497" s="116"/>
      <c r="BT497" s="116"/>
      <c r="BU497" s="116"/>
      <c r="CD497" s="116"/>
      <c r="CN497" s="116"/>
      <c r="CX497" s="116"/>
      <c r="DH497" s="116"/>
      <c r="DR497" s="116"/>
      <c r="EB497" s="116"/>
      <c r="EL497" s="116"/>
      <c r="EV497" s="116"/>
      <c r="FF497" s="116"/>
      <c r="FP497" s="116"/>
      <c r="FZ497" s="116"/>
      <c r="GJ497" s="116"/>
      <c r="GT497" s="116"/>
      <c r="HD497" s="116"/>
      <c r="HN497" s="116"/>
      <c r="HX497" s="116"/>
      <c r="IH497" s="116"/>
      <c r="IR497" s="116"/>
    </row>
    <row xmlns:x14ac="http://schemas.microsoft.com/office/spreadsheetml/2009/9/ac" r="498" s="3" customFormat="true" x14ac:dyDescent="0.25">
      <c r="A498" s="371"/>
      <c r="B498" s="116"/>
      <c r="L498" s="116"/>
      <c r="V498" s="116"/>
      <c r="AF498" s="116"/>
      <c r="AP498" s="116"/>
      <c r="AZ498" s="116"/>
      <c r="BA498" s="116"/>
      <c r="BJ498" s="116"/>
      <c r="BK498" s="116"/>
      <c r="BT498" s="116"/>
      <c r="BU498" s="116"/>
      <c r="CD498" s="116"/>
      <c r="CN498" s="116"/>
      <c r="CX498" s="116"/>
      <c r="DH498" s="116"/>
      <c r="DR498" s="116"/>
      <c r="EB498" s="116"/>
      <c r="EL498" s="116"/>
      <c r="EV498" s="116"/>
      <c r="FF498" s="116"/>
      <c r="FP498" s="116"/>
      <c r="FZ498" s="116"/>
      <c r="GJ498" s="116"/>
      <c r="GT498" s="116"/>
      <c r="HD498" s="116"/>
      <c r="HN498" s="116"/>
      <c r="HX498" s="116"/>
      <c r="IH498" s="116"/>
      <c r="IR498" s="116"/>
    </row>
    <row xmlns:x14ac="http://schemas.microsoft.com/office/spreadsheetml/2009/9/ac" r="499" s="3" customFormat="true" x14ac:dyDescent="0.25">
      <c r="A499" s="371"/>
      <c r="B499" s="116"/>
      <c r="L499" s="116"/>
      <c r="V499" s="116"/>
      <c r="AF499" s="116"/>
      <c r="AP499" s="116"/>
      <c r="AZ499" s="116"/>
      <c r="BA499" s="116"/>
      <c r="BJ499" s="116"/>
      <c r="BK499" s="116"/>
      <c r="BT499" s="116"/>
      <c r="BU499" s="116"/>
      <c r="CD499" s="116"/>
      <c r="CN499" s="116"/>
      <c r="CX499" s="116"/>
      <c r="DH499" s="116"/>
      <c r="DR499" s="116"/>
      <c r="EB499" s="116"/>
      <c r="EL499" s="116"/>
      <c r="EV499" s="116"/>
      <c r="FF499" s="116"/>
      <c r="FP499" s="116"/>
      <c r="FZ499" s="116"/>
      <c r="GJ499" s="116"/>
      <c r="GT499" s="116"/>
      <c r="HD499" s="116"/>
      <c r="HN499" s="116"/>
      <c r="HX499" s="116"/>
      <c r="IH499" s="116"/>
      <c r="IR499" s="116"/>
    </row>
    <row xmlns:x14ac="http://schemas.microsoft.com/office/spreadsheetml/2009/9/ac" r="500" s="3" customFormat="true" x14ac:dyDescent="0.25">
      <c r="A500" s="371"/>
      <c r="B500" s="116"/>
      <c r="L500" s="116"/>
      <c r="V500" s="116"/>
      <c r="AF500" s="116"/>
      <c r="AP500" s="116"/>
      <c r="AZ500" s="116"/>
      <c r="BA500" s="116"/>
      <c r="BJ500" s="116"/>
      <c r="BK500" s="116"/>
      <c r="BT500" s="116"/>
      <c r="BU500" s="116"/>
      <c r="CD500" s="116"/>
      <c r="CN500" s="116"/>
      <c r="CX500" s="116"/>
      <c r="DH500" s="116"/>
      <c r="DR500" s="116"/>
      <c r="EB500" s="116"/>
      <c r="EL500" s="116"/>
      <c r="EV500" s="116"/>
      <c r="FF500" s="116"/>
      <c r="FP500" s="116"/>
      <c r="FZ500" s="116"/>
      <c r="GJ500" s="116"/>
      <c r="GT500" s="116"/>
      <c r="HD500" s="116"/>
      <c r="HN500" s="116"/>
      <c r="HX500" s="116"/>
      <c r="IH500" s="116"/>
      <c r="IR500" s="116"/>
    </row>
    <row xmlns:x14ac="http://schemas.microsoft.com/office/spreadsheetml/2009/9/ac" r="501" s="3" customFormat="true" x14ac:dyDescent="0.25">
      <c r="A501" s="371"/>
      <c r="B501" s="116"/>
      <c r="L501" s="116"/>
      <c r="V501" s="116"/>
      <c r="AF501" s="116"/>
      <c r="AP501" s="116"/>
      <c r="AZ501" s="116"/>
      <c r="BA501" s="116"/>
      <c r="BJ501" s="116"/>
      <c r="BK501" s="116"/>
      <c r="BT501" s="116"/>
      <c r="BU501" s="116"/>
      <c r="CD501" s="116"/>
      <c r="CN501" s="116"/>
      <c r="CX501" s="116"/>
      <c r="DH501" s="116"/>
      <c r="DR501" s="116"/>
      <c r="EB501" s="116"/>
      <c r="EL501" s="116"/>
      <c r="EV501" s="116"/>
      <c r="FF501" s="116"/>
      <c r="FP501" s="116"/>
      <c r="FZ501" s="116"/>
      <c r="GJ501" s="116"/>
      <c r="GT501" s="116"/>
      <c r="HD501" s="116"/>
      <c r="HN501" s="116"/>
      <c r="HX501" s="116"/>
      <c r="IH501" s="116"/>
      <c r="IR501" s="116"/>
    </row>
    <row xmlns:x14ac="http://schemas.microsoft.com/office/spreadsheetml/2009/9/ac" r="502" s="3" customFormat="true" x14ac:dyDescent="0.25">
      <c r="A502" s="371"/>
      <c r="B502" s="116"/>
      <c r="L502" s="116"/>
      <c r="V502" s="116"/>
      <c r="AF502" s="116"/>
      <c r="AP502" s="116"/>
      <c r="AZ502" s="116"/>
      <c r="BA502" s="116"/>
      <c r="BJ502" s="116"/>
      <c r="BK502" s="116"/>
      <c r="BT502" s="116"/>
      <c r="BU502" s="116"/>
      <c r="CD502" s="116"/>
      <c r="CN502" s="116"/>
      <c r="CX502" s="116"/>
      <c r="DH502" s="116"/>
      <c r="DR502" s="116"/>
      <c r="EB502" s="116"/>
      <c r="EL502" s="116"/>
      <c r="EV502" s="116"/>
      <c r="FF502" s="116"/>
      <c r="FP502" s="116"/>
      <c r="FZ502" s="116"/>
      <c r="GJ502" s="116"/>
      <c r="GT502" s="116"/>
      <c r="HD502" s="116"/>
      <c r="HN502" s="116"/>
      <c r="HX502" s="116"/>
      <c r="IH502" s="116"/>
      <c r="IR502" s="116"/>
    </row>
    <row xmlns:x14ac="http://schemas.microsoft.com/office/spreadsheetml/2009/9/ac" r="503" s="3" customFormat="true" x14ac:dyDescent="0.25">
      <c r="A503" s="371"/>
      <c r="B503" s="116"/>
      <c r="L503" s="116"/>
      <c r="V503" s="116"/>
      <c r="AF503" s="116"/>
      <c r="AP503" s="116"/>
      <c r="AZ503" s="116"/>
      <c r="BA503" s="116"/>
      <c r="BJ503" s="116"/>
      <c r="BK503" s="116"/>
      <c r="BT503" s="116"/>
      <c r="BU503" s="116"/>
      <c r="CD503" s="116"/>
      <c r="CN503" s="116"/>
      <c r="CX503" s="116"/>
      <c r="DH503" s="116"/>
      <c r="DR503" s="116"/>
      <c r="EB503" s="116"/>
      <c r="EL503" s="116"/>
      <c r="EV503" s="116"/>
      <c r="FF503" s="116"/>
      <c r="FP503" s="116"/>
      <c r="FZ503" s="116"/>
      <c r="GJ503" s="116"/>
      <c r="GT503" s="116"/>
      <c r="HD503" s="116"/>
      <c r="HN503" s="116"/>
      <c r="HX503" s="116"/>
      <c r="IH503" s="116"/>
      <c r="IR503" s="116"/>
    </row>
    <row xmlns:x14ac="http://schemas.microsoft.com/office/spreadsheetml/2009/9/ac" r="504" s="3" customFormat="true" x14ac:dyDescent="0.25">
      <c r="A504" s="371"/>
      <c r="B504" s="116"/>
      <c r="L504" s="116"/>
      <c r="V504" s="116"/>
      <c r="AF504" s="116"/>
      <c r="AP504" s="116"/>
      <c r="AZ504" s="116"/>
      <c r="BA504" s="116"/>
      <c r="BJ504" s="116"/>
      <c r="BK504" s="116"/>
      <c r="BT504" s="116"/>
      <c r="BU504" s="116"/>
      <c r="CD504" s="116"/>
      <c r="CN504" s="116"/>
      <c r="CX504" s="116"/>
      <c r="DH504" s="116"/>
      <c r="DR504" s="116"/>
      <c r="EB504" s="116"/>
      <c r="EL504" s="116"/>
      <c r="EV504" s="116"/>
      <c r="FF504" s="116"/>
      <c r="FP504" s="116"/>
      <c r="FZ504" s="116"/>
      <c r="GJ504" s="116"/>
      <c r="GT504" s="116"/>
      <c r="HD504" s="116"/>
      <c r="HN504" s="116"/>
      <c r="HX504" s="116"/>
      <c r="IH504" s="116"/>
      <c r="IR504" s="116"/>
    </row>
    <row xmlns:x14ac="http://schemas.microsoft.com/office/spreadsheetml/2009/9/ac" r="505" s="3" customFormat="true" x14ac:dyDescent="0.25">
      <c r="A505" s="371"/>
      <c r="B505" s="116"/>
      <c r="L505" s="116"/>
      <c r="V505" s="116"/>
      <c r="AF505" s="116"/>
      <c r="AP505" s="116"/>
      <c r="AZ505" s="116"/>
      <c r="BA505" s="116"/>
      <c r="BJ505" s="116"/>
      <c r="BK505" s="116"/>
      <c r="BT505" s="116"/>
      <c r="BU505" s="116"/>
      <c r="CD505" s="116"/>
      <c r="CN505" s="116"/>
      <c r="CX505" s="116"/>
      <c r="DH505" s="116"/>
      <c r="DR505" s="116"/>
      <c r="EB505" s="116"/>
      <c r="EL505" s="116"/>
      <c r="EV505" s="116"/>
      <c r="FF505" s="116"/>
      <c r="FP505" s="116"/>
      <c r="FZ505" s="116"/>
      <c r="GJ505" s="116"/>
      <c r="GT505" s="116"/>
      <c r="HD505" s="116"/>
      <c r="HN505" s="116"/>
      <c r="HX505" s="116"/>
      <c r="IH505" s="116"/>
      <c r="IR505" s="116"/>
    </row>
    <row xmlns:x14ac="http://schemas.microsoft.com/office/spreadsheetml/2009/9/ac" r="506" s="3" customFormat="true" x14ac:dyDescent="0.25">
      <c r="A506" s="371"/>
      <c r="B506" s="116"/>
      <c r="L506" s="116"/>
      <c r="V506" s="116"/>
      <c r="AF506" s="116"/>
      <c r="AP506" s="116"/>
      <c r="AZ506" s="116"/>
      <c r="BA506" s="116"/>
      <c r="BJ506" s="116"/>
      <c r="BK506" s="116"/>
      <c r="BT506" s="116"/>
      <c r="BU506" s="116"/>
      <c r="CD506" s="116"/>
      <c r="CN506" s="116"/>
      <c r="CX506" s="116"/>
      <c r="DH506" s="116"/>
      <c r="DR506" s="116"/>
      <c r="EB506" s="116"/>
      <c r="EL506" s="116"/>
      <c r="EV506" s="116"/>
      <c r="FF506" s="116"/>
      <c r="FP506" s="116"/>
      <c r="FZ506" s="116"/>
      <c r="GJ506" s="116"/>
      <c r="GT506" s="116"/>
      <c r="HD506" s="116"/>
      <c r="HN506" s="116"/>
      <c r="HX506" s="116"/>
      <c r="IH506" s="116"/>
      <c r="IR506" s="116"/>
    </row>
    <row xmlns:x14ac="http://schemas.microsoft.com/office/spreadsheetml/2009/9/ac" r="507" s="3" customFormat="true" x14ac:dyDescent="0.25">
      <c r="A507" s="371"/>
      <c r="B507" s="116"/>
      <c r="L507" s="116"/>
      <c r="V507" s="116"/>
      <c r="AF507" s="116"/>
      <c r="AP507" s="116"/>
      <c r="AZ507" s="116"/>
      <c r="BA507" s="116"/>
      <c r="BJ507" s="116"/>
      <c r="BK507" s="116"/>
      <c r="BT507" s="116"/>
      <c r="BU507" s="116"/>
      <c r="CD507" s="116"/>
      <c r="CN507" s="116"/>
      <c r="CX507" s="116"/>
      <c r="DH507" s="116"/>
      <c r="DR507" s="116"/>
      <c r="EB507" s="116"/>
      <c r="EL507" s="116"/>
      <c r="EV507" s="116"/>
      <c r="FF507" s="116"/>
      <c r="FP507" s="116"/>
      <c r="FZ507" s="116"/>
      <c r="GJ507" s="116"/>
      <c r="GT507" s="116"/>
      <c r="HD507" s="116"/>
      <c r="HN507" s="116"/>
      <c r="HX507" s="116"/>
      <c r="IH507" s="116"/>
      <c r="IR507" s="116"/>
    </row>
    <row xmlns:x14ac="http://schemas.microsoft.com/office/spreadsheetml/2009/9/ac" r="508" s="3" customFormat="true" x14ac:dyDescent="0.25">
      <c r="A508" s="371"/>
      <c r="B508" s="116"/>
      <c r="L508" s="116"/>
      <c r="V508" s="116"/>
      <c r="AF508" s="116"/>
      <c r="AP508" s="116"/>
      <c r="AZ508" s="116"/>
      <c r="BA508" s="116"/>
      <c r="BJ508" s="116"/>
      <c r="BK508" s="116"/>
      <c r="BT508" s="116"/>
      <c r="BU508" s="116"/>
      <c r="CD508" s="116"/>
      <c r="CN508" s="116"/>
      <c r="CX508" s="116"/>
      <c r="DH508" s="116"/>
      <c r="DR508" s="116"/>
      <c r="EB508" s="116"/>
      <c r="EL508" s="116"/>
      <c r="EV508" s="116"/>
      <c r="FF508" s="116"/>
      <c r="FP508" s="116"/>
      <c r="FZ508" s="116"/>
      <c r="GJ508" s="116"/>
      <c r="GT508" s="116"/>
      <c r="HD508" s="116"/>
      <c r="HN508" s="116"/>
      <c r="HX508" s="116"/>
      <c r="IH508" s="116"/>
      <c r="IR508" s="116"/>
    </row>
    <row xmlns:x14ac="http://schemas.microsoft.com/office/spreadsheetml/2009/9/ac" r="509" s="3" customFormat="true" x14ac:dyDescent="0.25">
      <c r="A509" s="371"/>
      <c r="B509" s="116"/>
      <c r="L509" s="116"/>
      <c r="V509" s="116"/>
      <c r="AF509" s="116"/>
      <c r="AP509" s="116"/>
      <c r="AZ509" s="116"/>
      <c r="BA509" s="116"/>
      <c r="BJ509" s="116"/>
      <c r="BK509" s="116"/>
      <c r="BT509" s="116"/>
      <c r="BU509" s="116"/>
      <c r="CD509" s="116"/>
      <c r="CN509" s="116"/>
      <c r="CX509" s="116"/>
      <c r="DH509" s="116"/>
      <c r="DR509" s="116"/>
      <c r="EB509" s="116"/>
      <c r="EL509" s="116"/>
      <c r="EV509" s="116"/>
      <c r="FF509" s="116"/>
      <c r="FP509" s="116"/>
      <c r="FZ509" s="116"/>
      <c r="GJ509" s="116"/>
      <c r="GT509" s="116"/>
      <c r="HD509" s="116"/>
      <c r="HN509" s="116"/>
      <c r="HX509" s="116"/>
      <c r="IH509" s="116"/>
      <c r="IR509" s="116"/>
    </row>
    <row xmlns:x14ac="http://schemas.microsoft.com/office/spreadsheetml/2009/9/ac" r="510" s="3" customFormat="true" x14ac:dyDescent="0.25">
      <c r="A510" s="371"/>
      <c r="B510" s="116"/>
      <c r="L510" s="116"/>
      <c r="V510" s="116"/>
      <c r="AF510" s="116"/>
      <c r="AP510" s="116"/>
      <c r="AZ510" s="116"/>
      <c r="BA510" s="116"/>
      <c r="BJ510" s="116"/>
      <c r="BK510" s="116"/>
      <c r="BT510" s="116"/>
      <c r="BU510" s="116"/>
      <c r="CD510" s="116"/>
      <c r="CN510" s="116"/>
      <c r="CX510" s="116"/>
      <c r="DH510" s="116"/>
      <c r="DR510" s="116"/>
      <c r="EB510" s="116"/>
      <c r="EL510" s="116"/>
      <c r="EV510" s="116"/>
      <c r="FF510" s="116"/>
      <c r="FP510" s="116"/>
      <c r="FZ510" s="116"/>
      <c r="GJ510" s="116"/>
      <c r="GT510" s="116"/>
      <c r="HD510" s="116"/>
      <c r="HN510" s="116"/>
      <c r="HX510" s="116"/>
      <c r="IH510" s="116"/>
      <c r="IR510" s="116"/>
    </row>
    <row xmlns:x14ac="http://schemas.microsoft.com/office/spreadsheetml/2009/9/ac" r="511" s="3" customFormat="true" x14ac:dyDescent="0.25">
      <c r="A511" s="371"/>
      <c r="B511" s="116"/>
      <c r="L511" s="116"/>
      <c r="V511" s="116"/>
      <c r="AF511" s="116"/>
      <c r="AP511" s="116"/>
      <c r="AZ511" s="116"/>
      <c r="BA511" s="116"/>
      <c r="BJ511" s="116"/>
      <c r="BK511" s="116"/>
      <c r="BT511" s="116"/>
      <c r="BU511" s="116"/>
      <c r="CD511" s="116"/>
      <c r="CN511" s="116"/>
      <c r="CX511" s="116"/>
      <c r="DH511" s="116"/>
      <c r="DR511" s="116"/>
      <c r="EB511" s="116"/>
      <c r="EL511" s="116"/>
      <c r="EV511" s="116"/>
      <c r="FF511" s="116"/>
      <c r="FP511" s="116"/>
      <c r="FZ511" s="116"/>
      <c r="GJ511" s="116"/>
      <c r="GT511" s="116"/>
      <c r="HD511" s="116"/>
      <c r="HN511" s="116"/>
      <c r="HX511" s="116"/>
      <c r="IH511" s="116"/>
      <c r="IR511" s="116"/>
    </row>
    <row xmlns:x14ac="http://schemas.microsoft.com/office/spreadsheetml/2009/9/ac" r="512" s="3" customFormat="true" x14ac:dyDescent="0.25">
      <c r="A512" s="371"/>
      <c r="B512" s="116"/>
      <c r="L512" s="116"/>
      <c r="V512" s="116"/>
      <c r="AF512" s="116"/>
      <c r="AP512" s="116"/>
      <c r="AZ512" s="116"/>
      <c r="BA512" s="116"/>
      <c r="BJ512" s="116"/>
      <c r="BK512" s="116"/>
      <c r="BT512" s="116"/>
      <c r="BU512" s="116"/>
      <c r="CD512" s="116"/>
      <c r="CN512" s="116"/>
      <c r="CX512" s="116"/>
      <c r="DH512" s="116"/>
      <c r="DR512" s="116"/>
      <c r="EB512" s="116"/>
      <c r="EL512" s="116"/>
      <c r="EV512" s="116"/>
      <c r="FF512" s="116"/>
      <c r="FP512" s="116"/>
      <c r="FZ512" s="116"/>
      <c r="GJ512" s="116"/>
      <c r="GT512" s="116"/>
      <c r="HD512" s="116"/>
      <c r="HN512" s="116"/>
      <c r="HX512" s="116"/>
      <c r="IH512" s="116"/>
      <c r="IR512" s="116"/>
    </row>
    <row xmlns:x14ac="http://schemas.microsoft.com/office/spreadsheetml/2009/9/ac" r="513" s="3" customFormat="true" x14ac:dyDescent="0.25">
      <c r="A513" s="371"/>
      <c r="B513" s="116"/>
      <c r="L513" s="116"/>
      <c r="V513" s="116"/>
      <c r="AF513" s="116"/>
      <c r="AP513" s="116"/>
      <c r="AZ513" s="116"/>
      <c r="BA513" s="116"/>
      <c r="BJ513" s="116"/>
      <c r="BK513" s="116"/>
      <c r="BT513" s="116"/>
      <c r="BU513" s="116"/>
      <c r="CD513" s="116"/>
      <c r="CN513" s="116"/>
      <c r="CX513" s="116"/>
      <c r="DH513" s="116"/>
      <c r="DR513" s="116"/>
      <c r="EB513" s="116"/>
      <c r="EL513" s="116"/>
      <c r="EV513" s="116"/>
      <c r="FF513" s="116"/>
      <c r="FP513" s="116"/>
      <c r="FZ513" s="116"/>
      <c r="GJ513" s="116"/>
      <c r="GT513" s="116"/>
      <c r="HD513" s="116"/>
      <c r="HN513" s="116"/>
      <c r="HX513" s="116"/>
      <c r="IH513" s="116"/>
      <c r="IR513" s="116"/>
    </row>
    <row xmlns:x14ac="http://schemas.microsoft.com/office/spreadsheetml/2009/9/ac" r="514" s="3" customFormat="true" x14ac:dyDescent="0.25">
      <c r="A514" s="371"/>
      <c r="B514" s="116"/>
      <c r="L514" s="116"/>
      <c r="V514" s="116"/>
      <c r="AF514" s="116"/>
      <c r="AP514" s="116"/>
      <c r="AZ514" s="116"/>
      <c r="BA514" s="116"/>
      <c r="BJ514" s="116"/>
      <c r="BK514" s="116"/>
      <c r="BT514" s="116"/>
      <c r="BU514" s="116"/>
      <c r="CD514" s="116"/>
      <c r="CN514" s="116"/>
      <c r="CX514" s="116"/>
      <c r="DH514" s="116"/>
      <c r="DR514" s="116"/>
      <c r="EB514" s="116"/>
      <c r="EL514" s="116"/>
      <c r="EV514" s="116"/>
      <c r="FF514" s="116"/>
      <c r="FP514" s="116"/>
      <c r="FZ514" s="116"/>
      <c r="GJ514" s="116"/>
      <c r="GT514" s="116"/>
      <c r="HD514" s="116"/>
      <c r="HN514" s="116"/>
      <c r="HX514" s="116"/>
      <c r="IH514" s="116"/>
      <c r="IR514" s="116"/>
    </row>
    <row xmlns:x14ac="http://schemas.microsoft.com/office/spreadsheetml/2009/9/ac" r="515" s="3" customFormat="true" x14ac:dyDescent="0.25">
      <c r="A515" s="371"/>
      <c r="B515" s="116"/>
      <c r="L515" s="116"/>
      <c r="V515" s="116"/>
      <c r="AF515" s="116"/>
      <c r="AP515" s="116"/>
      <c r="AZ515" s="116"/>
      <c r="BA515" s="116"/>
      <c r="BJ515" s="116"/>
      <c r="BK515" s="116"/>
      <c r="BT515" s="116"/>
      <c r="BU515" s="116"/>
      <c r="CD515" s="116"/>
      <c r="CN515" s="116"/>
      <c r="CX515" s="116"/>
      <c r="DH515" s="116"/>
      <c r="DR515" s="116"/>
      <c r="EB515" s="116"/>
      <c r="EL515" s="116"/>
      <c r="EV515" s="116"/>
      <c r="FF515" s="116"/>
      <c r="FP515" s="116"/>
      <c r="FZ515" s="116"/>
      <c r="GJ515" s="116"/>
      <c r="GT515" s="116"/>
      <c r="HD515" s="116"/>
      <c r="HN515" s="116"/>
      <c r="HX515" s="116"/>
      <c r="IH515" s="116"/>
      <c r="IR515" s="116"/>
    </row>
    <row xmlns:x14ac="http://schemas.microsoft.com/office/spreadsheetml/2009/9/ac" r="516" s="3" customFormat="true" x14ac:dyDescent="0.25">
      <c r="A516" s="371"/>
      <c r="B516" s="116"/>
      <c r="L516" s="116"/>
      <c r="V516" s="116"/>
      <c r="AF516" s="116"/>
      <c r="AP516" s="116"/>
      <c r="AZ516" s="116"/>
      <c r="BA516" s="116"/>
      <c r="BJ516" s="116"/>
      <c r="BK516" s="116"/>
      <c r="BT516" s="116"/>
      <c r="BU516" s="116"/>
      <c r="CD516" s="116"/>
      <c r="CN516" s="116"/>
      <c r="CX516" s="116"/>
      <c r="DH516" s="116"/>
      <c r="DR516" s="116"/>
      <c r="EB516" s="116"/>
      <c r="EL516" s="116"/>
      <c r="EV516" s="116"/>
      <c r="FF516" s="116"/>
      <c r="FP516" s="116"/>
      <c r="FZ516" s="116"/>
      <c r="GJ516" s="116"/>
      <c r="GT516" s="116"/>
      <c r="HD516" s="116"/>
      <c r="HN516" s="116"/>
      <c r="HX516" s="116"/>
      <c r="IH516" s="116"/>
      <c r="IR516" s="116"/>
    </row>
    <row xmlns:x14ac="http://schemas.microsoft.com/office/spreadsheetml/2009/9/ac" r="517" s="3" customFormat="true" x14ac:dyDescent="0.25">
      <c r="A517" s="371"/>
      <c r="B517" s="116"/>
      <c r="L517" s="116"/>
      <c r="V517" s="116"/>
      <c r="AF517" s="116"/>
      <c r="AP517" s="116"/>
      <c r="AZ517" s="116"/>
      <c r="BA517" s="116"/>
      <c r="BJ517" s="116"/>
      <c r="BK517" s="116"/>
      <c r="BT517" s="116"/>
      <c r="BU517" s="116"/>
      <c r="CD517" s="116"/>
      <c r="CN517" s="116"/>
      <c r="CX517" s="116"/>
      <c r="DH517" s="116"/>
      <c r="DR517" s="116"/>
      <c r="EB517" s="116"/>
      <c r="EL517" s="116"/>
      <c r="EV517" s="116"/>
      <c r="FF517" s="116"/>
      <c r="FP517" s="116"/>
      <c r="FZ517" s="116"/>
      <c r="GJ517" s="116"/>
      <c r="GT517" s="116"/>
      <c r="HD517" s="116"/>
      <c r="HN517" s="116"/>
      <c r="HX517" s="116"/>
      <c r="IH517" s="116"/>
      <c r="IR517" s="116"/>
    </row>
    <row xmlns:x14ac="http://schemas.microsoft.com/office/spreadsheetml/2009/9/ac" r="518" s="3" customFormat="true" x14ac:dyDescent="0.25">
      <c r="A518" s="371"/>
      <c r="B518" s="116"/>
      <c r="L518" s="116"/>
      <c r="V518" s="116"/>
      <c r="AF518" s="116"/>
      <c r="AP518" s="116"/>
      <c r="AZ518" s="116"/>
      <c r="BA518" s="116"/>
      <c r="BJ518" s="116"/>
      <c r="BK518" s="116"/>
      <c r="BT518" s="116"/>
      <c r="BU518" s="116"/>
      <c r="CD518" s="116"/>
      <c r="CN518" s="116"/>
      <c r="CX518" s="116"/>
      <c r="DH518" s="116"/>
      <c r="DR518" s="116"/>
      <c r="EB518" s="116"/>
      <c r="EL518" s="116"/>
      <c r="EV518" s="116"/>
      <c r="FF518" s="116"/>
      <c r="FP518" s="116"/>
      <c r="FZ518" s="116"/>
      <c r="GJ518" s="116"/>
      <c r="GT518" s="116"/>
      <c r="HD518" s="116"/>
      <c r="HN518" s="116"/>
      <c r="HX518" s="116"/>
      <c r="IH518" s="116"/>
      <c r="IR518" s="116"/>
    </row>
    <row xmlns:x14ac="http://schemas.microsoft.com/office/spreadsheetml/2009/9/ac" r="519" s="3" customFormat="true" x14ac:dyDescent="0.25">
      <c r="A519" s="371"/>
      <c r="B519" s="116"/>
      <c r="L519" s="116"/>
      <c r="V519" s="116"/>
      <c r="AF519" s="116"/>
      <c r="AP519" s="116"/>
      <c r="AZ519" s="116"/>
      <c r="BA519" s="116"/>
      <c r="BJ519" s="116"/>
      <c r="BK519" s="116"/>
      <c r="BT519" s="116"/>
      <c r="BU519" s="116"/>
      <c r="CD519" s="116"/>
      <c r="CN519" s="116"/>
      <c r="CX519" s="116"/>
      <c r="DH519" s="116"/>
      <c r="DR519" s="116"/>
      <c r="EB519" s="116"/>
      <c r="EL519" s="116"/>
      <c r="EV519" s="116"/>
      <c r="FF519" s="116"/>
      <c r="FP519" s="116"/>
      <c r="FZ519" s="116"/>
      <c r="GJ519" s="116"/>
      <c r="GT519" s="116"/>
      <c r="HD519" s="116"/>
      <c r="HN519" s="116"/>
      <c r="HX519" s="116"/>
      <c r="IH519" s="116"/>
      <c r="IR519" s="116"/>
    </row>
    <row xmlns:x14ac="http://schemas.microsoft.com/office/spreadsheetml/2009/9/ac" r="520" s="3" customFormat="true" x14ac:dyDescent="0.25">
      <c r="A520" s="371"/>
      <c r="B520" s="116"/>
      <c r="L520" s="116"/>
      <c r="V520" s="116"/>
      <c r="AF520" s="116"/>
      <c r="AP520" s="116"/>
      <c r="AZ520" s="116"/>
      <c r="BA520" s="116"/>
      <c r="BJ520" s="116"/>
      <c r="BK520" s="116"/>
      <c r="BT520" s="116"/>
      <c r="BU520" s="116"/>
      <c r="CD520" s="116"/>
      <c r="CN520" s="116"/>
      <c r="CX520" s="116"/>
      <c r="DH520" s="116"/>
      <c r="DR520" s="116"/>
      <c r="EB520" s="116"/>
      <c r="EL520" s="116"/>
      <c r="EV520" s="116"/>
      <c r="FF520" s="116"/>
      <c r="FP520" s="116"/>
      <c r="FZ520" s="116"/>
      <c r="GJ520" s="116"/>
      <c r="GT520" s="116"/>
      <c r="HD520" s="116"/>
      <c r="HN520" s="116"/>
      <c r="HX520" s="116"/>
      <c r="IH520" s="116"/>
      <c r="IR520" s="116"/>
    </row>
    <row xmlns:x14ac="http://schemas.microsoft.com/office/spreadsheetml/2009/9/ac" r="521" s="3" customFormat="true" x14ac:dyDescent="0.25">
      <c r="A521" s="371"/>
      <c r="B521" s="116"/>
      <c r="L521" s="116"/>
      <c r="V521" s="116"/>
      <c r="AF521" s="116"/>
      <c r="AP521" s="116"/>
      <c r="AZ521" s="116"/>
      <c r="BA521" s="116"/>
      <c r="BJ521" s="116"/>
      <c r="BK521" s="116"/>
      <c r="BT521" s="116"/>
      <c r="BU521" s="116"/>
      <c r="CD521" s="116"/>
      <c r="CN521" s="116"/>
      <c r="CX521" s="116"/>
      <c r="DH521" s="116"/>
      <c r="DR521" s="116"/>
      <c r="EB521" s="116"/>
      <c r="EL521" s="116"/>
      <c r="EV521" s="116"/>
      <c r="FF521" s="116"/>
      <c r="FP521" s="116"/>
      <c r="FZ521" s="116"/>
      <c r="GJ521" s="116"/>
      <c r="GT521" s="116"/>
      <c r="HD521" s="116"/>
      <c r="HN521" s="116"/>
      <c r="HX521" s="116"/>
      <c r="IH521" s="116"/>
      <c r="IR521" s="116"/>
    </row>
    <row xmlns:x14ac="http://schemas.microsoft.com/office/spreadsheetml/2009/9/ac" r="522" s="3" customFormat="true" x14ac:dyDescent="0.25">
      <c r="A522" s="371"/>
      <c r="B522" s="116"/>
      <c r="L522" s="116"/>
      <c r="V522" s="116"/>
      <c r="AF522" s="116"/>
      <c r="AP522" s="116"/>
      <c r="AZ522" s="116"/>
      <c r="BA522" s="116"/>
      <c r="BJ522" s="116"/>
      <c r="BK522" s="116"/>
      <c r="BT522" s="116"/>
      <c r="BU522" s="116"/>
      <c r="CD522" s="116"/>
      <c r="CN522" s="116"/>
      <c r="CX522" s="116"/>
      <c r="DH522" s="116"/>
      <c r="DR522" s="116"/>
      <c r="EB522" s="116"/>
      <c r="EL522" s="116"/>
      <c r="EV522" s="116"/>
      <c r="FF522" s="116"/>
      <c r="FP522" s="116"/>
      <c r="FZ522" s="116"/>
      <c r="GJ522" s="116"/>
      <c r="GT522" s="116"/>
      <c r="HD522" s="116"/>
      <c r="HN522" s="116"/>
      <c r="HX522" s="116"/>
      <c r="IH522" s="116"/>
      <c r="IR522" s="116"/>
    </row>
    <row xmlns:x14ac="http://schemas.microsoft.com/office/spreadsheetml/2009/9/ac" r="523" s="3" customFormat="true" x14ac:dyDescent="0.25">
      <c r="A523" s="371"/>
      <c r="B523" s="116"/>
      <c r="L523" s="116"/>
      <c r="V523" s="116"/>
      <c r="AF523" s="116"/>
      <c r="AP523" s="116"/>
      <c r="AZ523" s="116"/>
      <c r="BA523" s="116"/>
      <c r="BJ523" s="116"/>
      <c r="BK523" s="116"/>
      <c r="BT523" s="116"/>
      <c r="BU523" s="116"/>
      <c r="CD523" s="116"/>
      <c r="CN523" s="116"/>
      <c r="CX523" s="116"/>
      <c r="DH523" s="116"/>
      <c r="DR523" s="116"/>
      <c r="EB523" s="116"/>
      <c r="EL523" s="116"/>
      <c r="EV523" s="116"/>
      <c r="FF523" s="116"/>
      <c r="FP523" s="116"/>
      <c r="FZ523" s="116"/>
      <c r="GJ523" s="116"/>
      <c r="GT523" s="116"/>
      <c r="HD523" s="116"/>
      <c r="HN523" s="116"/>
      <c r="HX523" s="116"/>
      <c r="IH523" s="116"/>
      <c r="IR523" s="116"/>
    </row>
    <row xmlns:x14ac="http://schemas.microsoft.com/office/spreadsheetml/2009/9/ac" r="524" s="3" customFormat="true" x14ac:dyDescent="0.25">
      <c r="A524" s="371"/>
      <c r="B524" s="116"/>
      <c r="L524" s="116"/>
      <c r="V524" s="116"/>
      <c r="AF524" s="116"/>
      <c r="AP524" s="116"/>
      <c r="AZ524" s="116"/>
      <c r="BA524" s="116"/>
      <c r="BJ524" s="116"/>
      <c r="BK524" s="116"/>
      <c r="BT524" s="116"/>
      <c r="BU524" s="116"/>
      <c r="CD524" s="116"/>
      <c r="CN524" s="116"/>
      <c r="CX524" s="116"/>
      <c r="DH524" s="116"/>
      <c r="DR524" s="116"/>
      <c r="EB524" s="116"/>
      <c r="EL524" s="116"/>
      <c r="EV524" s="116"/>
      <c r="FF524" s="116"/>
      <c r="FP524" s="116"/>
      <c r="FZ524" s="116"/>
      <c r="GJ524" s="116"/>
      <c r="GT524" s="116"/>
      <c r="HD524" s="116"/>
      <c r="HN524" s="116"/>
      <c r="HX524" s="116"/>
      <c r="IH524" s="116"/>
      <c r="IR524" s="116"/>
    </row>
    <row xmlns:x14ac="http://schemas.microsoft.com/office/spreadsheetml/2009/9/ac" r="525" s="3" customFormat="true" x14ac:dyDescent="0.25">
      <c r="A525" s="371"/>
      <c r="B525" s="116"/>
      <c r="L525" s="116"/>
      <c r="V525" s="116"/>
      <c r="AF525" s="116"/>
      <c r="AP525" s="116"/>
      <c r="AZ525" s="116"/>
      <c r="BA525" s="116"/>
      <c r="BJ525" s="116"/>
      <c r="BK525" s="116"/>
      <c r="BT525" s="116"/>
      <c r="BU525" s="116"/>
      <c r="CD525" s="116"/>
      <c r="CN525" s="116"/>
      <c r="CX525" s="116"/>
      <c r="DH525" s="116"/>
      <c r="DR525" s="116"/>
      <c r="EB525" s="116"/>
      <c r="EL525" s="116"/>
      <c r="EV525" s="116"/>
      <c r="FF525" s="116"/>
      <c r="FP525" s="116"/>
      <c r="FZ525" s="116"/>
      <c r="GJ525" s="116"/>
      <c r="GT525" s="116"/>
      <c r="HD525" s="116"/>
      <c r="HN525" s="116"/>
      <c r="HX525" s="116"/>
      <c r="IH525" s="116"/>
      <c r="IR525" s="116"/>
    </row>
    <row xmlns:x14ac="http://schemas.microsoft.com/office/spreadsheetml/2009/9/ac" r="526" s="3" customFormat="true" x14ac:dyDescent="0.25">
      <c r="A526" s="371"/>
      <c r="B526" s="116"/>
      <c r="L526" s="116"/>
      <c r="V526" s="116"/>
      <c r="AF526" s="116"/>
      <c r="AP526" s="116"/>
      <c r="AZ526" s="116"/>
      <c r="BA526" s="116"/>
      <c r="BJ526" s="116"/>
      <c r="BK526" s="116"/>
      <c r="BT526" s="116"/>
      <c r="BU526" s="116"/>
      <c r="CD526" s="116"/>
      <c r="CN526" s="116"/>
      <c r="CX526" s="116"/>
      <c r="DH526" s="116"/>
      <c r="DR526" s="116"/>
      <c r="EB526" s="116"/>
      <c r="EL526" s="116"/>
      <c r="EV526" s="116"/>
      <c r="FF526" s="116"/>
      <c r="FP526" s="116"/>
      <c r="FZ526" s="116"/>
      <c r="GJ526" s="116"/>
      <c r="GT526" s="116"/>
      <c r="HD526" s="116"/>
      <c r="HN526" s="116"/>
      <c r="HX526" s="116"/>
      <c r="IH526" s="116"/>
      <c r="IR526" s="116"/>
    </row>
    <row xmlns:x14ac="http://schemas.microsoft.com/office/spreadsheetml/2009/9/ac" r="527" s="3" customFormat="true" x14ac:dyDescent="0.25">
      <c r="A527" s="371"/>
      <c r="B527" s="116"/>
      <c r="L527" s="116"/>
      <c r="V527" s="116"/>
      <c r="AF527" s="116"/>
      <c r="AP527" s="116"/>
      <c r="AZ527" s="116"/>
      <c r="BA527" s="116"/>
      <c r="BJ527" s="116"/>
      <c r="BK527" s="116"/>
      <c r="BT527" s="116"/>
      <c r="BU527" s="116"/>
      <c r="CD527" s="116"/>
      <c r="CN527" s="116"/>
      <c r="CX527" s="116"/>
      <c r="DH527" s="116"/>
      <c r="DR527" s="116"/>
      <c r="EB527" s="116"/>
      <c r="EL527" s="116"/>
      <c r="EV527" s="116"/>
      <c r="FF527" s="116"/>
      <c r="FP527" s="116"/>
      <c r="FZ527" s="116"/>
      <c r="GJ527" s="116"/>
      <c r="GT527" s="116"/>
      <c r="HD527" s="116"/>
      <c r="HN527" s="116"/>
      <c r="HX527" s="116"/>
      <c r="IH527" s="116"/>
      <c r="IR527" s="116"/>
    </row>
    <row xmlns:x14ac="http://schemas.microsoft.com/office/spreadsheetml/2009/9/ac" r="528" s="3" customFormat="true" x14ac:dyDescent="0.25">
      <c r="A528" s="371"/>
      <c r="B528" s="116"/>
      <c r="L528" s="116"/>
      <c r="V528" s="116"/>
      <c r="AF528" s="116"/>
      <c r="AP528" s="116"/>
      <c r="AZ528" s="116"/>
      <c r="BA528" s="116"/>
      <c r="BJ528" s="116"/>
      <c r="BK528" s="116"/>
      <c r="BT528" s="116"/>
      <c r="BU528" s="116"/>
      <c r="CD528" s="116"/>
      <c r="CN528" s="116"/>
      <c r="CX528" s="116"/>
      <c r="DH528" s="116"/>
      <c r="DR528" s="116"/>
      <c r="EB528" s="116"/>
      <c r="EL528" s="116"/>
      <c r="EV528" s="116"/>
      <c r="FF528" s="116"/>
      <c r="FP528" s="116"/>
      <c r="FZ528" s="116"/>
      <c r="GJ528" s="116"/>
      <c r="GT528" s="116"/>
      <c r="HD528" s="116"/>
      <c r="HN528" s="116"/>
      <c r="HX528" s="116"/>
      <c r="IH528" s="116"/>
      <c r="IR528" s="116"/>
    </row>
    <row xmlns:x14ac="http://schemas.microsoft.com/office/spreadsheetml/2009/9/ac" r="529" s="3" customFormat="true" x14ac:dyDescent="0.25">
      <c r="A529" s="371"/>
      <c r="B529" s="116"/>
      <c r="L529" s="116"/>
      <c r="V529" s="116"/>
      <c r="AF529" s="116"/>
      <c r="AP529" s="116"/>
      <c r="AZ529" s="116"/>
      <c r="BA529" s="116"/>
      <c r="BJ529" s="116"/>
      <c r="BK529" s="116"/>
      <c r="BT529" s="116"/>
      <c r="BU529" s="116"/>
      <c r="CD529" s="116"/>
      <c r="CN529" s="116"/>
      <c r="CX529" s="116"/>
      <c r="DH529" s="116"/>
      <c r="DR529" s="116"/>
      <c r="EB529" s="116"/>
      <c r="EL529" s="116"/>
      <c r="EV529" s="116"/>
      <c r="FF529" s="116"/>
      <c r="FP529" s="116"/>
      <c r="FZ529" s="116"/>
      <c r="GJ529" s="116"/>
      <c r="GT529" s="116"/>
      <c r="HD529" s="116"/>
      <c r="HN529" s="116"/>
      <c r="HX529" s="116"/>
      <c r="IH529" s="116"/>
      <c r="IR529" s="116"/>
    </row>
    <row xmlns:x14ac="http://schemas.microsoft.com/office/spreadsheetml/2009/9/ac" r="530" s="3" customFormat="true" x14ac:dyDescent="0.25">
      <c r="A530" s="371"/>
      <c r="B530" s="116"/>
      <c r="L530" s="116"/>
      <c r="V530" s="116"/>
      <c r="AF530" s="116"/>
      <c r="AP530" s="116"/>
      <c r="AZ530" s="116"/>
      <c r="BA530" s="116"/>
      <c r="BJ530" s="116"/>
      <c r="BK530" s="116"/>
      <c r="BT530" s="116"/>
      <c r="BU530" s="116"/>
      <c r="CD530" s="116"/>
      <c r="CN530" s="116"/>
      <c r="CX530" s="116"/>
      <c r="DH530" s="116"/>
      <c r="DR530" s="116"/>
      <c r="EB530" s="116"/>
      <c r="EL530" s="116"/>
      <c r="EV530" s="116"/>
      <c r="FF530" s="116"/>
      <c r="FP530" s="116"/>
      <c r="FZ530" s="116"/>
      <c r="GJ530" s="116"/>
      <c r="GT530" s="116"/>
      <c r="HD530" s="116"/>
      <c r="HN530" s="116"/>
      <c r="HX530" s="116"/>
      <c r="IH530" s="116"/>
      <c r="IR530" s="116"/>
    </row>
    <row xmlns:x14ac="http://schemas.microsoft.com/office/spreadsheetml/2009/9/ac" r="531" s="3" customFormat="true" x14ac:dyDescent="0.25">
      <c r="A531" s="371"/>
      <c r="B531" s="116"/>
      <c r="L531" s="116"/>
      <c r="V531" s="116"/>
      <c r="AF531" s="116"/>
      <c r="AP531" s="116"/>
      <c r="AZ531" s="116"/>
      <c r="BA531" s="116"/>
      <c r="BJ531" s="116"/>
      <c r="BK531" s="116"/>
      <c r="BT531" s="116"/>
      <c r="BU531" s="116"/>
      <c r="CD531" s="116"/>
      <c r="CN531" s="116"/>
      <c r="CX531" s="116"/>
      <c r="DH531" s="116"/>
      <c r="DR531" s="116"/>
      <c r="EB531" s="116"/>
      <c r="EL531" s="116"/>
      <c r="EV531" s="116"/>
      <c r="FF531" s="116"/>
      <c r="FP531" s="116"/>
      <c r="FZ531" s="116"/>
      <c r="GJ531" s="116"/>
      <c r="GT531" s="116"/>
      <c r="HD531" s="116"/>
      <c r="HN531" s="116"/>
      <c r="HX531" s="116"/>
      <c r="IH531" s="116"/>
      <c r="IR531" s="116"/>
    </row>
    <row xmlns:x14ac="http://schemas.microsoft.com/office/spreadsheetml/2009/9/ac" r="532" s="3" customFormat="true" x14ac:dyDescent="0.25">
      <c r="A532" s="371"/>
      <c r="B532" s="116"/>
      <c r="L532" s="116"/>
      <c r="V532" s="116"/>
      <c r="AF532" s="116"/>
      <c r="AP532" s="116"/>
      <c r="AZ532" s="116"/>
      <c r="BA532" s="116"/>
      <c r="BJ532" s="116"/>
      <c r="BK532" s="116"/>
      <c r="BT532" s="116"/>
      <c r="BU532" s="116"/>
      <c r="CD532" s="116"/>
      <c r="CN532" s="116"/>
      <c r="CX532" s="116"/>
      <c r="DH532" s="116"/>
      <c r="DR532" s="116"/>
      <c r="EB532" s="116"/>
      <c r="EL532" s="116"/>
      <c r="EV532" s="116"/>
      <c r="FF532" s="116"/>
      <c r="FP532" s="116"/>
      <c r="FZ532" s="116"/>
      <c r="GJ532" s="116"/>
      <c r="GT532" s="116"/>
      <c r="HD532" s="116"/>
      <c r="HN532" s="116"/>
      <c r="HX532" s="116"/>
      <c r="IH532" s="116"/>
      <c r="IR532" s="116"/>
    </row>
    <row xmlns:x14ac="http://schemas.microsoft.com/office/spreadsheetml/2009/9/ac" r="533" s="3" customFormat="true" x14ac:dyDescent="0.25">
      <c r="A533" s="371"/>
      <c r="B533" s="116"/>
      <c r="L533" s="116"/>
      <c r="V533" s="116"/>
      <c r="AF533" s="116"/>
      <c r="AP533" s="116"/>
      <c r="AZ533" s="116"/>
      <c r="BA533" s="116"/>
      <c r="BJ533" s="116"/>
      <c r="BK533" s="116"/>
      <c r="BT533" s="116"/>
      <c r="BU533" s="116"/>
      <c r="CD533" s="116"/>
      <c r="CN533" s="116"/>
      <c r="CX533" s="116"/>
      <c r="DH533" s="116"/>
      <c r="DR533" s="116"/>
      <c r="EB533" s="116"/>
      <c r="EL533" s="116"/>
      <c r="EV533" s="116"/>
      <c r="FF533" s="116"/>
      <c r="FP533" s="116"/>
      <c r="FZ533" s="116"/>
      <c r="GJ533" s="116"/>
      <c r="GT533" s="116"/>
      <c r="HD533" s="116"/>
      <c r="HN533" s="116"/>
      <c r="HX533" s="116"/>
      <c r="IH533" s="116"/>
      <c r="IR533" s="116"/>
    </row>
    <row xmlns:x14ac="http://schemas.microsoft.com/office/spreadsheetml/2009/9/ac" r="534" s="3" customFormat="true" x14ac:dyDescent="0.25">
      <c r="A534" s="371"/>
      <c r="B534" s="116"/>
      <c r="L534" s="116"/>
      <c r="V534" s="116"/>
      <c r="AF534" s="116"/>
      <c r="AP534" s="116"/>
      <c r="AZ534" s="116"/>
      <c r="BA534" s="116"/>
      <c r="BJ534" s="116"/>
      <c r="BK534" s="116"/>
      <c r="BT534" s="116"/>
      <c r="BU534" s="116"/>
      <c r="CD534" s="116"/>
      <c r="CN534" s="116"/>
      <c r="CX534" s="116"/>
      <c r="DH534" s="116"/>
      <c r="DR534" s="116"/>
      <c r="EB534" s="116"/>
      <c r="EL534" s="116"/>
      <c r="EV534" s="116"/>
      <c r="FF534" s="116"/>
      <c r="FP534" s="116"/>
      <c r="FZ534" s="116"/>
      <c r="GJ534" s="116"/>
      <c r="GT534" s="116"/>
      <c r="HD534" s="116"/>
      <c r="HN534" s="116"/>
      <c r="HX534" s="116"/>
      <c r="IH534" s="116"/>
      <c r="IR534" s="116"/>
    </row>
    <row xmlns:x14ac="http://schemas.microsoft.com/office/spreadsheetml/2009/9/ac" r="535" s="3" customFormat="true" x14ac:dyDescent="0.25">
      <c r="A535" s="371"/>
      <c r="B535" s="116"/>
      <c r="L535" s="116"/>
      <c r="V535" s="116"/>
      <c r="AF535" s="116"/>
      <c r="AP535" s="116"/>
      <c r="AZ535" s="116"/>
      <c r="BA535" s="116"/>
      <c r="BJ535" s="116"/>
      <c r="BK535" s="116"/>
      <c r="BT535" s="116"/>
      <c r="BU535" s="116"/>
      <c r="CD535" s="116"/>
      <c r="CN535" s="116"/>
      <c r="CX535" s="116"/>
      <c r="DH535" s="116"/>
      <c r="DR535" s="116"/>
      <c r="EB535" s="116"/>
      <c r="EL535" s="116"/>
      <c r="EV535" s="116"/>
      <c r="FF535" s="116"/>
      <c r="FP535" s="116"/>
      <c r="FZ535" s="116"/>
      <c r="GJ535" s="116"/>
      <c r="GT535" s="116"/>
      <c r="HD535" s="116"/>
      <c r="HN535" s="116"/>
      <c r="HX535" s="116"/>
      <c r="IH535" s="116"/>
      <c r="IR535" s="116"/>
    </row>
    <row xmlns:x14ac="http://schemas.microsoft.com/office/spreadsheetml/2009/9/ac" r="536" s="3" customFormat="true" x14ac:dyDescent="0.25">
      <c r="A536" s="371"/>
      <c r="B536" s="116"/>
      <c r="L536" s="116"/>
      <c r="V536" s="116"/>
      <c r="AF536" s="116"/>
      <c r="AP536" s="116"/>
      <c r="AZ536" s="116"/>
      <c r="BA536" s="116"/>
      <c r="BJ536" s="116"/>
      <c r="BK536" s="116"/>
      <c r="BT536" s="116"/>
      <c r="BU536" s="116"/>
      <c r="CD536" s="116"/>
      <c r="CN536" s="116"/>
      <c r="CX536" s="116"/>
      <c r="DH536" s="116"/>
      <c r="DR536" s="116"/>
      <c r="EB536" s="116"/>
      <c r="EL536" s="116"/>
      <c r="EV536" s="116"/>
      <c r="FF536" s="116"/>
      <c r="FP536" s="116"/>
      <c r="FZ536" s="116"/>
      <c r="GJ536" s="116"/>
      <c r="GT536" s="116"/>
      <c r="HD536" s="116"/>
      <c r="HN536" s="116"/>
      <c r="HX536" s="116"/>
      <c r="IH536" s="116"/>
      <c r="IR536" s="116"/>
    </row>
    <row xmlns:x14ac="http://schemas.microsoft.com/office/spreadsheetml/2009/9/ac" r="537" s="3" customFormat="true" x14ac:dyDescent="0.25">
      <c r="A537" s="371"/>
      <c r="B537" s="116"/>
      <c r="L537" s="116"/>
      <c r="V537" s="116"/>
      <c r="AF537" s="116"/>
      <c r="AP537" s="116"/>
      <c r="AZ537" s="116"/>
      <c r="BA537" s="116"/>
      <c r="BJ537" s="116"/>
      <c r="BK537" s="116"/>
      <c r="BT537" s="116"/>
      <c r="BU537" s="116"/>
      <c r="CD537" s="116"/>
      <c r="CN537" s="116"/>
      <c r="CX537" s="116"/>
      <c r="DH537" s="116"/>
      <c r="DR537" s="116"/>
      <c r="EB537" s="116"/>
      <c r="EL537" s="116"/>
      <c r="EV537" s="116"/>
      <c r="FF537" s="116"/>
      <c r="FP537" s="116"/>
      <c r="FZ537" s="116"/>
      <c r="GJ537" s="116"/>
      <c r="GT537" s="116"/>
      <c r="HD537" s="116"/>
      <c r="HN537" s="116"/>
      <c r="HX537" s="116"/>
      <c r="IH537" s="116"/>
      <c r="IR537" s="116"/>
    </row>
    <row xmlns:x14ac="http://schemas.microsoft.com/office/spreadsheetml/2009/9/ac" r="538" s="3" customFormat="true" x14ac:dyDescent="0.25">
      <c r="A538" s="371"/>
      <c r="B538" s="116"/>
      <c r="L538" s="116"/>
      <c r="V538" s="116"/>
      <c r="AF538" s="116"/>
      <c r="AP538" s="116"/>
      <c r="AZ538" s="116"/>
      <c r="BA538" s="116"/>
      <c r="BJ538" s="116"/>
      <c r="BK538" s="116"/>
      <c r="BT538" s="116"/>
      <c r="BU538" s="116"/>
      <c r="CD538" s="116"/>
      <c r="CN538" s="116"/>
      <c r="CX538" s="116"/>
      <c r="DH538" s="116"/>
      <c r="DR538" s="116"/>
      <c r="EB538" s="116"/>
      <c r="EL538" s="116"/>
      <c r="EV538" s="116"/>
      <c r="FF538" s="116"/>
      <c r="FP538" s="116"/>
      <c r="FZ538" s="116"/>
      <c r="GJ538" s="116"/>
      <c r="GT538" s="116"/>
      <c r="HD538" s="116"/>
      <c r="HN538" s="116"/>
      <c r="HX538" s="116"/>
      <c r="IH538" s="116"/>
      <c r="IR538" s="116"/>
    </row>
    <row xmlns:x14ac="http://schemas.microsoft.com/office/spreadsheetml/2009/9/ac" r="539" s="3" customFormat="true" x14ac:dyDescent="0.25">
      <c r="A539" s="371"/>
      <c r="B539" s="116"/>
      <c r="L539" s="116"/>
      <c r="V539" s="116"/>
      <c r="AF539" s="116"/>
      <c r="AP539" s="116"/>
      <c r="AZ539" s="116"/>
      <c r="BA539" s="116"/>
      <c r="BJ539" s="116"/>
      <c r="BK539" s="116"/>
      <c r="BT539" s="116"/>
      <c r="BU539" s="116"/>
      <c r="CD539" s="116"/>
      <c r="CN539" s="116"/>
      <c r="CX539" s="116"/>
      <c r="DH539" s="116"/>
      <c r="DR539" s="116"/>
      <c r="EB539" s="116"/>
      <c r="EL539" s="116"/>
      <c r="EV539" s="116"/>
      <c r="FF539" s="116"/>
      <c r="FP539" s="116"/>
      <c r="FZ539" s="116"/>
      <c r="GJ539" s="116"/>
      <c r="GT539" s="116"/>
      <c r="HD539" s="116"/>
      <c r="HN539" s="116"/>
      <c r="HX539" s="116"/>
      <c r="IH539" s="116"/>
      <c r="IR539" s="116"/>
    </row>
    <row xmlns:x14ac="http://schemas.microsoft.com/office/spreadsheetml/2009/9/ac" r="540" s="3" customFormat="true" x14ac:dyDescent="0.25">
      <c r="A540" s="371"/>
      <c r="B540" s="116"/>
      <c r="L540" s="116"/>
      <c r="V540" s="116"/>
      <c r="AF540" s="116"/>
      <c r="AP540" s="116"/>
      <c r="AZ540" s="116"/>
      <c r="BA540" s="116"/>
      <c r="BJ540" s="116"/>
      <c r="BK540" s="116"/>
      <c r="BT540" s="116"/>
      <c r="BU540" s="116"/>
      <c r="CD540" s="116"/>
      <c r="CN540" s="116"/>
      <c r="CX540" s="116"/>
      <c r="DH540" s="116"/>
      <c r="DR540" s="116"/>
      <c r="EB540" s="116"/>
      <c r="EL540" s="116"/>
      <c r="EV540" s="116"/>
      <c r="FF540" s="116"/>
      <c r="FP540" s="116"/>
      <c r="FZ540" s="116"/>
      <c r="GJ540" s="116"/>
      <c r="GT540" s="116"/>
      <c r="HD540" s="116"/>
      <c r="HN540" s="116"/>
      <c r="HX540" s="116"/>
      <c r="IH540" s="116"/>
      <c r="IR540" s="116"/>
    </row>
    <row xmlns:x14ac="http://schemas.microsoft.com/office/spreadsheetml/2009/9/ac" r="541" s="3" customFormat="true" x14ac:dyDescent="0.25">
      <c r="A541" s="371"/>
      <c r="B541" s="116"/>
      <c r="L541" s="116"/>
      <c r="V541" s="116"/>
      <c r="AF541" s="116"/>
      <c r="AP541" s="116"/>
      <c r="AZ541" s="116"/>
      <c r="BA541" s="116"/>
      <c r="BJ541" s="116"/>
      <c r="BK541" s="116"/>
      <c r="BT541" s="116"/>
      <c r="BU541" s="116"/>
      <c r="CD541" s="116"/>
      <c r="CN541" s="116"/>
      <c r="CX541" s="116"/>
      <c r="DH541" s="116"/>
      <c r="DR541" s="116"/>
      <c r="EB541" s="116"/>
      <c r="EL541" s="116"/>
      <c r="EV541" s="116"/>
      <c r="FF541" s="116"/>
      <c r="FP541" s="116"/>
      <c r="FZ541" s="116"/>
      <c r="GJ541" s="116"/>
      <c r="GT541" s="116"/>
      <c r="HD541" s="116"/>
      <c r="HN541" s="116"/>
      <c r="HX541" s="116"/>
      <c r="IH541" s="116"/>
      <c r="IR541" s="116"/>
    </row>
    <row xmlns:x14ac="http://schemas.microsoft.com/office/spreadsheetml/2009/9/ac" r="542" s="3" customFormat="true" x14ac:dyDescent="0.25">
      <c r="A542" s="371"/>
      <c r="B542" s="116"/>
      <c r="L542" s="116"/>
      <c r="V542" s="116"/>
      <c r="AF542" s="116"/>
      <c r="AP542" s="116"/>
      <c r="AZ542" s="116"/>
      <c r="BA542" s="116"/>
      <c r="BJ542" s="116"/>
      <c r="BK542" s="116"/>
      <c r="BT542" s="116"/>
      <c r="BU542" s="116"/>
      <c r="CD542" s="116"/>
      <c r="CN542" s="116"/>
      <c r="CX542" s="116"/>
      <c r="DH542" s="116"/>
      <c r="DR542" s="116"/>
      <c r="EB542" s="116"/>
      <c r="EL542" s="116"/>
      <c r="EV542" s="116"/>
      <c r="FF542" s="116"/>
      <c r="FP542" s="116"/>
      <c r="FZ542" s="116"/>
      <c r="GJ542" s="116"/>
      <c r="GT542" s="116"/>
      <c r="HD542" s="116"/>
      <c r="HN542" s="116"/>
      <c r="HX542" s="116"/>
      <c r="IH542" s="116"/>
      <c r="IR542" s="116"/>
    </row>
    <row xmlns:x14ac="http://schemas.microsoft.com/office/spreadsheetml/2009/9/ac" r="543" s="3" customFormat="true" x14ac:dyDescent="0.25">
      <c r="A543" s="371"/>
      <c r="B543" s="116"/>
      <c r="L543" s="116"/>
      <c r="V543" s="116"/>
      <c r="AF543" s="116"/>
      <c r="AP543" s="116"/>
      <c r="AZ543" s="116"/>
      <c r="BA543" s="116"/>
      <c r="BJ543" s="116"/>
      <c r="BK543" s="116"/>
      <c r="BT543" s="116"/>
      <c r="BU543" s="116"/>
      <c r="CD543" s="116"/>
      <c r="CN543" s="116"/>
      <c r="CX543" s="116"/>
      <c r="DH543" s="116"/>
      <c r="DR543" s="116"/>
      <c r="EB543" s="116"/>
      <c r="EL543" s="116"/>
      <c r="EV543" s="116"/>
      <c r="FF543" s="116"/>
      <c r="FP543" s="116"/>
      <c r="FZ543" s="116"/>
      <c r="GJ543" s="116"/>
      <c r="GT543" s="116"/>
      <c r="HD543" s="116"/>
      <c r="HN543" s="116"/>
      <c r="HX543" s="116"/>
      <c r="IH543" s="116"/>
      <c r="IR543" s="116"/>
    </row>
    <row xmlns:x14ac="http://schemas.microsoft.com/office/spreadsheetml/2009/9/ac" r="544" s="3" customFormat="true" x14ac:dyDescent="0.25">
      <c r="A544" s="371"/>
      <c r="B544" s="116"/>
      <c r="L544" s="116"/>
      <c r="V544" s="116"/>
      <c r="AF544" s="116"/>
      <c r="AP544" s="116"/>
      <c r="AZ544" s="116"/>
      <c r="BA544" s="116"/>
      <c r="BJ544" s="116"/>
      <c r="BK544" s="116"/>
      <c r="BT544" s="116"/>
      <c r="BU544" s="116"/>
      <c r="CD544" s="116"/>
      <c r="CN544" s="116"/>
      <c r="CX544" s="116"/>
      <c r="DH544" s="116"/>
      <c r="DR544" s="116"/>
      <c r="EB544" s="116"/>
      <c r="EL544" s="116"/>
      <c r="EV544" s="116"/>
      <c r="FF544" s="116"/>
      <c r="FP544" s="116"/>
      <c r="FZ544" s="116"/>
      <c r="GJ544" s="116"/>
      <c r="GT544" s="116"/>
      <c r="HD544" s="116"/>
      <c r="HN544" s="116"/>
      <c r="HX544" s="116"/>
      <c r="IH544" s="116"/>
      <c r="IR544" s="116"/>
    </row>
    <row xmlns:x14ac="http://schemas.microsoft.com/office/spreadsheetml/2009/9/ac" r="545" s="3" customFormat="true" x14ac:dyDescent="0.25">
      <c r="A545" s="371"/>
      <c r="B545" s="116"/>
      <c r="L545" s="116"/>
      <c r="V545" s="116"/>
      <c r="AF545" s="116"/>
      <c r="AP545" s="116"/>
      <c r="AZ545" s="116"/>
      <c r="BA545" s="116"/>
      <c r="BJ545" s="116"/>
      <c r="BK545" s="116"/>
      <c r="BT545" s="116"/>
      <c r="BU545" s="116"/>
      <c r="CD545" s="116"/>
      <c r="CN545" s="116"/>
      <c r="CX545" s="116"/>
      <c r="DH545" s="116"/>
      <c r="DR545" s="116"/>
      <c r="EB545" s="116"/>
      <c r="EL545" s="116"/>
      <c r="EV545" s="116"/>
      <c r="FF545" s="116"/>
      <c r="FP545" s="116"/>
      <c r="FZ545" s="116"/>
      <c r="GJ545" s="116"/>
      <c r="GT545" s="116"/>
      <c r="HD545" s="116"/>
      <c r="HN545" s="116"/>
      <c r="HX545" s="116"/>
      <c r="IH545" s="116"/>
      <c r="IR545" s="116"/>
    </row>
    <row xmlns:x14ac="http://schemas.microsoft.com/office/spreadsheetml/2009/9/ac" r="546" s="3" customFormat="true" x14ac:dyDescent="0.25">
      <c r="A546" s="371"/>
      <c r="B546" s="116"/>
      <c r="L546" s="116"/>
      <c r="V546" s="116"/>
      <c r="AF546" s="116"/>
      <c r="AP546" s="116"/>
      <c r="AZ546" s="116"/>
      <c r="BA546" s="116"/>
      <c r="BJ546" s="116"/>
      <c r="BK546" s="116"/>
      <c r="BT546" s="116"/>
      <c r="BU546" s="116"/>
      <c r="CD546" s="116"/>
      <c r="CN546" s="116"/>
      <c r="CX546" s="116"/>
      <c r="DH546" s="116"/>
      <c r="DR546" s="116"/>
      <c r="EB546" s="116"/>
      <c r="EL546" s="116"/>
      <c r="EV546" s="116"/>
      <c r="FF546" s="116"/>
      <c r="FP546" s="116"/>
      <c r="FZ546" s="116"/>
      <c r="GJ546" s="116"/>
      <c r="GT546" s="116"/>
      <c r="HD546" s="116"/>
      <c r="HN546" s="116"/>
      <c r="HX546" s="116"/>
      <c r="IH546" s="116"/>
      <c r="IR546" s="116"/>
    </row>
    <row xmlns:x14ac="http://schemas.microsoft.com/office/spreadsheetml/2009/9/ac" r="547" s="3" customFormat="true" x14ac:dyDescent="0.25">
      <c r="A547" s="371"/>
      <c r="B547" s="116"/>
      <c r="L547" s="116"/>
      <c r="V547" s="116"/>
      <c r="AF547" s="116"/>
      <c r="AP547" s="116"/>
      <c r="AZ547" s="116"/>
      <c r="BA547" s="116"/>
      <c r="BJ547" s="116"/>
      <c r="BK547" s="116"/>
      <c r="BT547" s="116"/>
      <c r="BU547" s="116"/>
      <c r="CD547" s="116"/>
      <c r="CN547" s="116"/>
      <c r="CX547" s="116"/>
      <c r="DH547" s="116"/>
      <c r="DR547" s="116"/>
      <c r="EB547" s="116"/>
      <c r="EL547" s="116"/>
      <c r="EV547" s="116"/>
      <c r="FF547" s="116"/>
      <c r="FP547" s="116"/>
      <c r="FZ547" s="116"/>
      <c r="GJ547" s="116"/>
      <c r="GT547" s="116"/>
      <c r="HD547" s="116"/>
      <c r="HN547" s="116"/>
      <c r="HX547" s="116"/>
      <c r="IH547" s="116"/>
      <c r="IR547" s="116"/>
    </row>
    <row xmlns:x14ac="http://schemas.microsoft.com/office/spreadsheetml/2009/9/ac" r="548" s="3" customFormat="true" x14ac:dyDescent="0.25">
      <c r="A548" s="371"/>
      <c r="B548" s="116"/>
      <c r="L548" s="116"/>
      <c r="V548" s="116"/>
      <c r="AF548" s="116"/>
      <c r="AP548" s="116"/>
      <c r="AZ548" s="116"/>
      <c r="BA548" s="116"/>
      <c r="BJ548" s="116"/>
      <c r="BK548" s="116"/>
      <c r="BT548" s="116"/>
      <c r="BU548" s="116"/>
      <c r="CD548" s="116"/>
      <c r="CN548" s="116"/>
      <c r="CX548" s="116"/>
      <c r="DH548" s="116"/>
      <c r="DR548" s="116"/>
      <c r="EB548" s="116"/>
      <c r="EL548" s="116"/>
      <c r="EV548" s="116"/>
      <c r="FF548" s="116"/>
      <c r="FP548" s="116"/>
      <c r="FZ548" s="116"/>
      <c r="GJ548" s="116"/>
      <c r="GT548" s="116"/>
      <c r="HD548" s="116"/>
      <c r="HN548" s="116"/>
      <c r="HX548" s="116"/>
      <c r="IH548" s="116"/>
      <c r="IR548" s="116"/>
    </row>
    <row xmlns:x14ac="http://schemas.microsoft.com/office/spreadsheetml/2009/9/ac" r="549" s="3" customFormat="true" x14ac:dyDescent="0.25">
      <c r="A549" s="371"/>
      <c r="B549" s="116"/>
      <c r="L549" s="116"/>
      <c r="V549" s="116"/>
      <c r="AF549" s="116"/>
      <c r="AP549" s="116"/>
      <c r="AZ549" s="116"/>
      <c r="BA549" s="116"/>
      <c r="BJ549" s="116"/>
      <c r="BK549" s="116"/>
      <c r="BT549" s="116"/>
      <c r="BU549" s="116"/>
      <c r="CD549" s="116"/>
      <c r="CN549" s="116"/>
      <c r="CX549" s="116"/>
      <c r="DH549" s="116"/>
      <c r="DR549" s="116"/>
      <c r="EB549" s="116"/>
      <c r="EL549" s="116"/>
      <c r="EV549" s="116"/>
      <c r="FF549" s="116"/>
      <c r="FP549" s="116"/>
      <c r="FZ549" s="116"/>
      <c r="GJ549" s="116"/>
      <c r="GT549" s="116"/>
      <c r="HD549" s="116"/>
      <c r="HN549" s="116"/>
      <c r="HX549" s="116"/>
      <c r="IH549" s="116"/>
      <c r="IR549" s="116"/>
    </row>
    <row xmlns:x14ac="http://schemas.microsoft.com/office/spreadsheetml/2009/9/ac" r="550" s="3" customFormat="true" x14ac:dyDescent="0.25">
      <c r="A550" s="371"/>
      <c r="B550" s="116"/>
      <c r="L550" s="116"/>
      <c r="V550" s="116"/>
      <c r="AF550" s="116"/>
      <c r="AP550" s="116"/>
      <c r="AZ550" s="116"/>
      <c r="BA550" s="116"/>
      <c r="BJ550" s="116"/>
      <c r="BK550" s="116"/>
      <c r="BT550" s="116"/>
      <c r="BU550" s="116"/>
      <c r="CD550" s="116"/>
      <c r="CN550" s="116"/>
      <c r="CX550" s="116"/>
      <c r="DH550" s="116"/>
      <c r="DR550" s="116"/>
      <c r="EB550" s="116"/>
      <c r="EL550" s="116"/>
      <c r="EV550" s="116"/>
      <c r="FF550" s="116"/>
      <c r="FP550" s="116"/>
      <c r="FZ550" s="116"/>
      <c r="GJ550" s="116"/>
      <c r="GT550" s="116"/>
      <c r="HD550" s="116"/>
      <c r="HN550" s="116"/>
      <c r="HX550" s="116"/>
      <c r="IH550" s="116"/>
      <c r="IR550" s="116"/>
    </row>
    <row xmlns:x14ac="http://schemas.microsoft.com/office/spreadsheetml/2009/9/ac" r="551" s="3" customFormat="true" x14ac:dyDescent="0.25">
      <c r="A551" s="371"/>
      <c r="B551" s="116"/>
      <c r="L551" s="116"/>
      <c r="V551" s="116"/>
      <c r="AF551" s="116"/>
      <c r="AP551" s="116"/>
      <c r="AZ551" s="116"/>
      <c r="BA551" s="116"/>
      <c r="BJ551" s="116"/>
      <c r="BK551" s="116"/>
      <c r="BT551" s="116"/>
      <c r="BU551" s="116"/>
      <c r="CD551" s="116"/>
      <c r="CN551" s="116"/>
      <c r="CX551" s="116"/>
      <c r="DH551" s="116"/>
      <c r="DR551" s="116"/>
      <c r="EB551" s="116"/>
      <c r="EL551" s="116"/>
      <c r="EV551" s="116"/>
      <c r="FF551" s="116"/>
      <c r="FP551" s="116"/>
      <c r="FZ551" s="116"/>
      <c r="GJ551" s="116"/>
      <c r="GT551" s="116"/>
      <c r="HD551" s="116"/>
      <c r="HN551" s="116"/>
      <c r="HX551" s="116"/>
      <c r="IH551" s="116"/>
      <c r="IR551" s="116"/>
    </row>
    <row xmlns:x14ac="http://schemas.microsoft.com/office/spreadsheetml/2009/9/ac" r="552" s="3" customFormat="true" x14ac:dyDescent="0.25">
      <c r="A552" s="371"/>
      <c r="B552" s="116"/>
      <c r="L552" s="116"/>
      <c r="V552" s="116"/>
      <c r="AF552" s="116"/>
      <c r="AP552" s="116"/>
      <c r="AZ552" s="116"/>
      <c r="BA552" s="116"/>
      <c r="BJ552" s="116"/>
      <c r="BK552" s="116"/>
      <c r="BT552" s="116"/>
      <c r="BU552" s="116"/>
      <c r="CD552" s="116"/>
      <c r="CN552" s="116"/>
      <c r="CX552" s="116"/>
      <c r="DH552" s="116"/>
      <c r="DR552" s="116"/>
      <c r="EB552" s="116"/>
      <c r="EL552" s="116"/>
      <c r="EV552" s="116"/>
      <c r="FF552" s="116"/>
      <c r="FP552" s="116"/>
      <c r="FZ552" s="116"/>
      <c r="GJ552" s="116"/>
      <c r="GT552" s="116"/>
      <c r="HD552" s="116"/>
      <c r="HN552" s="116"/>
      <c r="HX552" s="116"/>
      <c r="IH552" s="116"/>
      <c r="IR552" s="116"/>
    </row>
    <row xmlns:x14ac="http://schemas.microsoft.com/office/spreadsheetml/2009/9/ac" r="553" s="3" customFormat="true" x14ac:dyDescent="0.25">
      <c r="A553" s="371"/>
      <c r="B553" s="116"/>
      <c r="L553" s="116"/>
      <c r="V553" s="116"/>
      <c r="AF553" s="116"/>
      <c r="AP553" s="116"/>
      <c r="AZ553" s="116"/>
      <c r="BA553" s="116"/>
      <c r="BJ553" s="116"/>
      <c r="BK553" s="116"/>
      <c r="BT553" s="116"/>
      <c r="BU553" s="116"/>
      <c r="CD553" s="116"/>
      <c r="CN553" s="116"/>
      <c r="CX553" s="116"/>
      <c r="DH553" s="116"/>
      <c r="DR553" s="116"/>
      <c r="EB553" s="116"/>
      <c r="EL553" s="116"/>
      <c r="EV553" s="116"/>
      <c r="FF553" s="116"/>
      <c r="FP553" s="116"/>
      <c r="FZ553" s="116"/>
      <c r="GJ553" s="116"/>
      <c r="GT553" s="116"/>
      <c r="HD553" s="116"/>
      <c r="HN553" s="116"/>
      <c r="HX553" s="116"/>
      <c r="IH553" s="116"/>
      <c r="IR553" s="116"/>
    </row>
    <row xmlns:x14ac="http://schemas.microsoft.com/office/spreadsheetml/2009/9/ac" r="554" s="3" customFormat="true" x14ac:dyDescent="0.25">
      <c r="A554" s="371"/>
      <c r="B554" s="116"/>
      <c r="L554" s="116"/>
      <c r="V554" s="116"/>
      <c r="AF554" s="116"/>
      <c r="AP554" s="116"/>
      <c r="AZ554" s="116"/>
      <c r="BA554" s="116"/>
      <c r="BJ554" s="116"/>
      <c r="BK554" s="116"/>
      <c r="BT554" s="116"/>
      <c r="BU554" s="116"/>
      <c r="CD554" s="116"/>
      <c r="CN554" s="116"/>
      <c r="CX554" s="116"/>
      <c r="DH554" s="116"/>
      <c r="DR554" s="116"/>
      <c r="EB554" s="116"/>
      <c r="EL554" s="116"/>
      <c r="EV554" s="116"/>
      <c r="FF554" s="116"/>
      <c r="FP554" s="116"/>
      <c r="FZ554" s="116"/>
      <c r="GJ554" s="116"/>
      <c r="GT554" s="116"/>
      <c r="HD554" s="116"/>
      <c r="HN554" s="116"/>
      <c r="HX554" s="116"/>
      <c r="IH554" s="116"/>
      <c r="IR554" s="116"/>
    </row>
    <row xmlns:x14ac="http://schemas.microsoft.com/office/spreadsheetml/2009/9/ac" r="555" s="3" customFormat="true" x14ac:dyDescent="0.25">
      <c r="A555" s="371"/>
      <c r="B555" s="116"/>
      <c r="L555" s="116"/>
      <c r="V555" s="116"/>
      <c r="AF555" s="116"/>
      <c r="AP555" s="116"/>
      <c r="AZ555" s="116"/>
      <c r="BA555" s="116"/>
      <c r="BJ555" s="116"/>
      <c r="BK555" s="116"/>
      <c r="BT555" s="116"/>
      <c r="BU555" s="116"/>
      <c r="CD555" s="116"/>
      <c r="CN555" s="116"/>
      <c r="CX555" s="116"/>
      <c r="DH555" s="116"/>
      <c r="DR555" s="116"/>
      <c r="EB555" s="116"/>
      <c r="EL555" s="116"/>
      <c r="EV555" s="116"/>
      <c r="FF555" s="116"/>
      <c r="FP555" s="116"/>
      <c r="FZ555" s="116"/>
      <c r="GJ555" s="116"/>
      <c r="GT555" s="116"/>
      <c r="HD555" s="116"/>
      <c r="HN555" s="116"/>
      <c r="HX555" s="116"/>
      <c r="IH555" s="116"/>
      <c r="IR555" s="116"/>
    </row>
    <row xmlns:x14ac="http://schemas.microsoft.com/office/spreadsheetml/2009/9/ac" r="556" s="3" customFormat="true" x14ac:dyDescent="0.25">
      <c r="A556" s="371"/>
      <c r="B556" s="116"/>
      <c r="L556" s="116"/>
      <c r="V556" s="116"/>
      <c r="AF556" s="116"/>
      <c r="AP556" s="116"/>
      <c r="AZ556" s="116"/>
      <c r="BA556" s="116"/>
      <c r="BJ556" s="116"/>
      <c r="BK556" s="116"/>
      <c r="BT556" s="116"/>
      <c r="BU556" s="116"/>
      <c r="CD556" s="116"/>
      <c r="CN556" s="116"/>
      <c r="CX556" s="116"/>
      <c r="DH556" s="116"/>
      <c r="DR556" s="116"/>
      <c r="EB556" s="116"/>
      <c r="EL556" s="116"/>
      <c r="EV556" s="116"/>
      <c r="FF556" s="116"/>
      <c r="FP556" s="116"/>
      <c r="FZ556" s="116"/>
      <c r="GJ556" s="116"/>
      <c r="GT556" s="116"/>
      <c r="HD556" s="116"/>
      <c r="HN556" s="116"/>
      <c r="HX556" s="116"/>
      <c r="IH556" s="116"/>
      <c r="IR556" s="116"/>
    </row>
    <row xmlns:x14ac="http://schemas.microsoft.com/office/spreadsheetml/2009/9/ac" r="557" s="3" customFormat="true" x14ac:dyDescent="0.25">
      <c r="A557" s="371"/>
      <c r="B557" s="116"/>
      <c r="L557" s="116"/>
      <c r="V557" s="116"/>
      <c r="AF557" s="116"/>
      <c r="AP557" s="116"/>
      <c r="AZ557" s="116"/>
      <c r="BA557" s="116"/>
      <c r="BJ557" s="116"/>
      <c r="BK557" s="116"/>
      <c r="BT557" s="116"/>
      <c r="BU557" s="116"/>
      <c r="CD557" s="116"/>
      <c r="CN557" s="116"/>
      <c r="CX557" s="116"/>
      <c r="DH557" s="116"/>
      <c r="DR557" s="116"/>
      <c r="EB557" s="116"/>
      <c r="EL557" s="116"/>
      <c r="EV557" s="116"/>
      <c r="FF557" s="116"/>
      <c r="FP557" s="116"/>
      <c r="FZ557" s="116"/>
      <c r="GJ557" s="116"/>
      <c r="GT557" s="116"/>
      <c r="HD557" s="116"/>
      <c r="HN557" s="116"/>
      <c r="HX557" s="116"/>
      <c r="IH557" s="116"/>
      <c r="IR557" s="116"/>
    </row>
    <row xmlns:x14ac="http://schemas.microsoft.com/office/spreadsheetml/2009/9/ac" r="558" s="3" customFormat="true" x14ac:dyDescent="0.25">
      <c r="A558" s="371"/>
      <c r="B558" s="116"/>
      <c r="L558" s="116"/>
      <c r="V558" s="116"/>
      <c r="AF558" s="116"/>
      <c r="AP558" s="116"/>
      <c r="AZ558" s="116"/>
      <c r="BA558" s="116"/>
      <c r="BJ558" s="116"/>
      <c r="BK558" s="116"/>
      <c r="BT558" s="116"/>
      <c r="BU558" s="116"/>
      <c r="CD558" s="116"/>
      <c r="CN558" s="116"/>
      <c r="CX558" s="116"/>
      <c r="DH558" s="116"/>
      <c r="DR558" s="116"/>
      <c r="EB558" s="116"/>
      <c r="EL558" s="116"/>
      <c r="EV558" s="116"/>
      <c r="FF558" s="116"/>
      <c r="FP558" s="116"/>
      <c r="FZ558" s="116"/>
      <c r="GJ558" s="116"/>
      <c r="GT558" s="116"/>
      <c r="HD558" s="116"/>
      <c r="HN558" s="116"/>
      <c r="HX558" s="116"/>
      <c r="IH558" s="116"/>
      <c r="IR558" s="116"/>
    </row>
    <row xmlns:x14ac="http://schemas.microsoft.com/office/spreadsheetml/2009/9/ac" r="559" s="3" customFormat="true" x14ac:dyDescent="0.25">
      <c r="A559" s="371"/>
      <c r="B559" s="116"/>
      <c r="L559" s="116"/>
      <c r="V559" s="116"/>
      <c r="AF559" s="116"/>
      <c r="AP559" s="116"/>
      <c r="AZ559" s="116"/>
      <c r="BA559" s="116"/>
      <c r="BJ559" s="116"/>
      <c r="BK559" s="116"/>
      <c r="BT559" s="116"/>
      <c r="BU559" s="116"/>
      <c r="CD559" s="116"/>
      <c r="CN559" s="116"/>
      <c r="CX559" s="116"/>
      <c r="DH559" s="116"/>
      <c r="DR559" s="116"/>
      <c r="EB559" s="116"/>
      <c r="EL559" s="116"/>
      <c r="EV559" s="116"/>
      <c r="FF559" s="116"/>
      <c r="FP559" s="116"/>
      <c r="FZ559" s="116"/>
      <c r="GJ559" s="116"/>
      <c r="GT559" s="116"/>
      <c r="HD559" s="116"/>
      <c r="HN559" s="116"/>
      <c r="HX559" s="116"/>
      <c r="IH559" s="116"/>
      <c r="IR559" s="116"/>
    </row>
    <row xmlns:x14ac="http://schemas.microsoft.com/office/spreadsheetml/2009/9/ac" r="560" s="3" customFormat="true" x14ac:dyDescent="0.25">
      <c r="A560" s="371"/>
      <c r="B560" s="116"/>
      <c r="L560" s="116"/>
      <c r="V560" s="116"/>
      <c r="AF560" s="116"/>
      <c r="AP560" s="116"/>
      <c r="AZ560" s="116"/>
      <c r="BA560" s="116"/>
      <c r="BJ560" s="116"/>
      <c r="BK560" s="116"/>
      <c r="BT560" s="116"/>
      <c r="BU560" s="116"/>
      <c r="CD560" s="116"/>
      <c r="CN560" s="116"/>
      <c r="CX560" s="116"/>
      <c r="DH560" s="116"/>
      <c r="DR560" s="116"/>
      <c r="EB560" s="116"/>
      <c r="EL560" s="116"/>
      <c r="EV560" s="116"/>
      <c r="FF560" s="116"/>
      <c r="FP560" s="116"/>
      <c r="FZ560" s="116"/>
      <c r="GJ560" s="116"/>
      <c r="GT560" s="116"/>
      <c r="HD560" s="116"/>
      <c r="HN560" s="116"/>
      <c r="HX560" s="116"/>
      <c r="IH560" s="116"/>
      <c r="IR560" s="116"/>
    </row>
    <row xmlns:x14ac="http://schemas.microsoft.com/office/spreadsheetml/2009/9/ac" r="561" s="3" customFormat="true" x14ac:dyDescent="0.25">
      <c r="A561" s="371"/>
      <c r="B561" s="116"/>
      <c r="L561" s="116"/>
      <c r="V561" s="116"/>
      <c r="AF561" s="116"/>
      <c r="AP561" s="116"/>
      <c r="AZ561" s="116"/>
      <c r="BA561" s="116"/>
      <c r="BJ561" s="116"/>
      <c r="BK561" s="116"/>
      <c r="BT561" s="116"/>
      <c r="BU561" s="116"/>
      <c r="CD561" s="116"/>
      <c r="CN561" s="116"/>
      <c r="CX561" s="116"/>
      <c r="DH561" s="116"/>
      <c r="DR561" s="116"/>
      <c r="EB561" s="116"/>
      <c r="EL561" s="116"/>
      <c r="EV561" s="116"/>
      <c r="FF561" s="116"/>
      <c r="FP561" s="116"/>
      <c r="FZ561" s="116"/>
      <c r="GJ561" s="116"/>
      <c r="GT561" s="116"/>
      <c r="HD561" s="116"/>
      <c r="HN561" s="116"/>
      <c r="HX561" s="116"/>
      <c r="IH561" s="116"/>
      <c r="IR561" s="116"/>
    </row>
    <row xmlns:x14ac="http://schemas.microsoft.com/office/spreadsheetml/2009/9/ac" r="562" s="3" customFormat="true" x14ac:dyDescent="0.25">
      <c r="A562" s="371"/>
      <c r="B562" s="116"/>
      <c r="L562" s="116"/>
      <c r="V562" s="116"/>
      <c r="AF562" s="116"/>
      <c r="AP562" s="116"/>
      <c r="AZ562" s="116"/>
      <c r="BA562" s="116"/>
      <c r="BJ562" s="116"/>
      <c r="BK562" s="116"/>
      <c r="BT562" s="116"/>
      <c r="BU562" s="116"/>
      <c r="CD562" s="116"/>
      <c r="CN562" s="116"/>
      <c r="CX562" s="116"/>
      <c r="DH562" s="116"/>
      <c r="DR562" s="116"/>
      <c r="EB562" s="116"/>
      <c r="EL562" s="116"/>
      <c r="EV562" s="116"/>
      <c r="FF562" s="116"/>
      <c r="FP562" s="116"/>
      <c r="FZ562" s="116"/>
      <c r="GJ562" s="116"/>
      <c r="GT562" s="116"/>
      <c r="HD562" s="116"/>
      <c r="HN562" s="116"/>
      <c r="HX562" s="116"/>
      <c r="IH562" s="116"/>
      <c r="IR562" s="116"/>
    </row>
    <row xmlns:x14ac="http://schemas.microsoft.com/office/spreadsheetml/2009/9/ac" r="563" s="3" customFormat="true" x14ac:dyDescent="0.25">
      <c r="A563" s="371"/>
      <c r="B563" s="116"/>
      <c r="L563" s="116"/>
      <c r="V563" s="116"/>
      <c r="AF563" s="116"/>
      <c r="AP563" s="116"/>
      <c r="AZ563" s="116"/>
      <c r="BA563" s="116"/>
      <c r="BJ563" s="116"/>
      <c r="BK563" s="116"/>
      <c r="BT563" s="116"/>
      <c r="BU563" s="116"/>
      <c r="CD563" s="116"/>
      <c r="CN563" s="116"/>
      <c r="CX563" s="116"/>
      <c r="DH563" s="116"/>
      <c r="DR563" s="116"/>
      <c r="EB563" s="116"/>
      <c r="EL563" s="116"/>
      <c r="EV563" s="116"/>
      <c r="FF563" s="116"/>
      <c r="FP563" s="116"/>
      <c r="FZ563" s="116"/>
      <c r="GJ563" s="116"/>
      <c r="GT563" s="116"/>
      <c r="HD563" s="116"/>
      <c r="HN563" s="116"/>
      <c r="HX563" s="116"/>
      <c r="IH563" s="116"/>
      <c r="IR563" s="116"/>
    </row>
    <row xmlns:x14ac="http://schemas.microsoft.com/office/spreadsheetml/2009/9/ac" r="564" s="3" customFormat="true" x14ac:dyDescent="0.25">
      <c r="A564" s="371"/>
      <c r="B564" s="116"/>
      <c r="L564" s="116"/>
      <c r="V564" s="116"/>
      <c r="AF564" s="116"/>
      <c r="AP564" s="116"/>
      <c r="AZ564" s="116"/>
      <c r="BA564" s="116"/>
      <c r="BJ564" s="116"/>
      <c r="BK564" s="116"/>
      <c r="BT564" s="116"/>
      <c r="BU564" s="116"/>
      <c r="CD564" s="116"/>
      <c r="CN564" s="116"/>
      <c r="CX564" s="116"/>
      <c r="DH564" s="116"/>
      <c r="DR564" s="116"/>
      <c r="EB564" s="116"/>
      <c r="EL564" s="116"/>
      <c r="EV564" s="116"/>
      <c r="FF564" s="116"/>
      <c r="FP564" s="116"/>
      <c r="FZ564" s="116"/>
      <c r="GJ564" s="116"/>
      <c r="GT564" s="116"/>
      <c r="HD564" s="116"/>
      <c r="HN564" s="116"/>
      <c r="HX564" s="116"/>
      <c r="IH564" s="116"/>
      <c r="IR564" s="116"/>
    </row>
    <row xmlns:x14ac="http://schemas.microsoft.com/office/spreadsheetml/2009/9/ac" r="565" s="3" customFormat="true" x14ac:dyDescent="0.25">
      <c r="A565" s="371"/>
      <c r="B565" s="116"/>
      <c r="L565" s="116"/>
      <c r="V565" s="116"/>
      <c r="AF565" s="116"/>
      <c r="AP565" s="116"/>
      <c r="AZ565" s="116"/>
      <c r="BA565" s="116"/>
      <c r="BJ565" s="116"/>
      <c r="BK565" s="116"/>
      <c r="BT565" s="116"/>
      <c r="BU565" s="116"/>
      <c r="CD565" s="116"/>
      <c r="CN565" s="116"/>
      <c r="CX565" s="116"/>
      <c r="DH565" s="116"/>
      <c r="DR565" s="116"/>
      <c r="EB565" s="116"/>
      <c r="EL565" s="116"/>
      <c r="EV565" s="116"/>
      <c r="FF565" s="116"/>
      <c r="FP565" s="116"/>
      <c r="FZ565" s="116"/>
      <c r="GJ565" s="116"/>
      <c r="GT565" s="116"/>
      <c r="HD565" s="116"/>
      <c r="HN565" s="116"/>
      <c r="HX565" s="116"/>
      <c r="IH565" s="116"/>
      <c r="IR565" s="116"/>
    </row>
    <row xmlns:x14ac="http://schemas.microsoft.com/office/spreadsheetml/2009/9/ac" r="566" s="3" customFormat="true" x14ac:dyDescent="0.25">
      <c r="A566" s="371"/>
      <c r="B566" s="116"/>
      <c r="L566" s="116"/>
      <c r="V566" s="116"/>
      <c r="AF566" s="116"/>
      <c r="AP566" s="116"/>
      <c r="AZ566" s="116"/>
      <c r="BA566" s="116"/>
      <c r="BJ566" s="116"/>
      <c r="BK566" s="116"/>
      <c r="BT566" s="116"/>
      <c r="BU566" s="116"/>
      <c r="CD566" s="116"/>
      <c r="CN566" s="116"/>
      <c r="CX566" s="116"/>
      <c r="DH566" s="116"/>
      <c r="DR566" s="116"/>
      <c r="EB566" s="116"/>
      <c r="EL566" s="116"/>
      <c r="EV566" s="116"/>
      <c r="FF566" s="116"/>
      <c r="FP566" s="116"/>
      <c r="FZ566" s="116"/>
      <c r="GJ566" s="116"/>
      <c r="GT566" s="116"/>
      <c r="HD566" s="116"/>
      <c r="HN566" s="116"/>
      <c r="HX566" s="116"/>
      <c r="IH566" s="116"/>
      <c r="IR566" s="116"/>
    </row>
    <row xmlns:x14ac="http://schemas.microsoft.com/office/spreadsheetml/2009/9/ac" r="567" s="3" customFormat="true" x14ac:dyDescent="0.25">
      <c r="A567" s="371"/>
      <c r="B567" s="116"/>
      <c r="L567" s="116"/>
      <c r="V567" s="116"/>
      <c r="AF567" s="116"/>
      <c r="AP567" s="116"/>
      <c r="AZ567" s="116"/>
      <c r="BA567" s="116"/>
      <c r="BJ567" s="116"/>
      <c r="BK567" s="116"/>
      <c r="BT567" s="116"/>
      <c r="BU567" s="116"/>
      <c r="CD567" s="116"/>
      <c r="CN567" s="116"/>
      <c r="CX567" s="116"/>
      <c r="DH567" s="116"/>
      <c r="DR567" s="116"/>
      <c r="EB567" s="116"/>
      <c r="EL567" s="116"/>
      <c r="EV567" s="116"/>
      <c r="FF567" s="116"/>
      <c r="FP567" s="116"/>
      <c r="FZ567" s="116"/>
      <c r="GJ567" s="116"/>
      <c r="GT567" s="116"/>
      <c r="HD567" s="116"/>
      <c r="HN567" s="116"/>
      <c r="HX567" s="116"/>
      <c r="IH567" s="116"/>
      <c r="IR567" s="116"/>
    </row>
    <row xmlns:x14ac="http://schemas.microsoft.com/office/spreadsheetml/2009/9/ac" r="568" s="3" customFormat="true" x14ac:dyDescent="0.25">
      <c r="A568" s="371"/>
      <c r="B568" s="116"/>
      <c r="L568" s="116"/>
      <c r="V568" s="116"/>
      <c r="AF568" s="116"/>
      <c r="AP568" s="116"/>
      <c r="AZ568" s="116"/>
      <c r="BA568" s="116"/>
      <c r="BJ568" s="116"/>
      <c r="BK568" s="116"/>
      <c r="BT568" s="116"/>
      <c r="BU568" s="116"/>
      <c r="CD568" s="116"/>
      <c r="CN568" s="116"/>
      <c r="CX568" s="116"/>
      <c r="DH568" s="116"/>
      <c r="DR568" s="116"/>
      <c r="EB568" s="116"/>
      <c r="EL568" s="116"/>
      <c r="EV568" s="116"/>
      <c r="FF568" s="116"/>
      <c r="FP568" s="116"/>
      <c r="FZ568" s="116"/>
      <c r="GJ568" s="116"/>
      <c r="GT568" s="116"/>
      <c r="HD568" s="116"/>
      <c r="HN568" s="116"/>
      <c r="HX568" s="116"/>
      <c r="IH568" s="116"/>
      <c r="IR568" s="116"/>
    </row>
    <row xmlns:x14ac="http://schemas.microsoft.com/office/spreadsheetml/2009/9/ac" r="569" s="3" customFormat="true" x14ac:dyDescent="0.25">
      <c r="A569" s="371"/>
      <c r="B569" s="116"/>
      <c r="L569" s="116"/>
      <c r="V569" s="116"/>
      <c r="AF569" s="116"/>
      <c r="AP569" s="116"/>
      <c r="AZ569" s="116"/>
      <c r="BA569" s="116"/>
      <c r="BJ569" s="116"/>
      <c r="BK569" s="116"/>
      <c r="BT569" s="116"/>
      <c r="BU569" s="116"/>
      <c r="CD569" s="116"/>
      <c r="CN569" s="116"/>
      <c r="CX569" s="116"/>
      <c r="DH569" s="116"/>
      <c r="DR569" s="116"/>
      <c r="EB569" s="116"/>
      <c r="EL569" s="116"/>
      <c r="EV569" s="116"/>
      <c r="FF569" s="116"/>
      <c r="FP569" s="116"/>
      <c r="FZ569" s="116"/>
      <c r="GJ569" s="116"/>
      <c r="GT569" s="116"/>
      <c r="HD569" s="116"/>
      <c r="HN569" s="116"/>
      <c r="HX569" s="116"/>
      <c r="IH569" s="116"/>
      <c r="IR569" s="116"/>
    </row>
    <row xmlns:x14ac="http://schemas.microsoft.com/office/spreadsheetml/2009/9/ac" r="570" s="3" customFormat="true" x14ac:dyDescent="0.25">
      <c r="A570" s="371"/>
      <c r="B570" s="116"/>
      <c r="L570" s="116"/>
      <c r="V570" s="116"/>
      <c r="AF570" s="116"/>
      <c r="AP570" s="116"/>
      <c r="AZ570" s="116"/>
      <c r="BA570" s="116"/>
      <c r="BJ570" s="116"/>
      <c r="BK570" s="116"/>
      <c r="BT570" s="116"/>
      <c r="BU570" s="116"/>
      <c r="CD570" s="116"/>
      <c r="CN570" s="116"/>
      <c r="CX570" s="116"/>
      <c r="DH570" s="116"/>
      <c r="DR570" s="116"/>
      <c r="EB570" s="116"/>
      <c r="EL570" s="116"/>
      <c r="EV570" s="116"/>
      <c r="FF570" s="116"/>
      <c r="FP570" s="116"/>
      <c r="FZ570" s="116"/>
      <c r="GJ570" s="116"/>
      <c r="GT570" s="116"/>
      <c r="HD570" s="116"/>
      <c r="HN570" s="116"/>
      <c r="HX570" s="116"/>
      <c r="IH570" s="116"/>
      <c r="IR570" s="116"/>
    </row>
    <row xmlns:x14ac="http://schemas.microsoft.com/office/spreadsheetml/2009/9/ac" r="571" s="3" customFormat="true" x14ac:dyDescent="0.25">
      <c r="A571" s="371"/>
      <c r="B571" s="116"/>
      <c r="L571" s="116"/>
      <c r="V571" s="116"/>
      <c r="AF571" s="116"/>
      <c r="AP571" s="116"/>
      <c r="AZ571" s="116"/>
      <c r="BA571" s="116"/>
      <c r="BJ571" s="116"/>
      <c r="BK571" s="116"/>
      <c r="BT571" s="116"/>
      <c r="BU571" s="116"/>
      <c r="CD571" s="116"/>
      <c r="CN571" s="116"/>
      <c r="CX571" s="116"/>
      <c r="DH571" s="116"/>
      <c r="DR571" s="116"/>
      <c r="EB571" s="116"/>
      <c r="EL571" s="116"/>
      <c r="EV571" s="116"/>
      <c r="FF571" s="116"/>
      <c r="FP571" s="116"/>
      <c r="FZ571" s="116"/>
      <c r="GJ571" s="116"/>
      <c r="GT571" s="116"/>
      <c r="HD571" s="116"/>
      <c r="HN571" s="116"/>
      <c r="HX571" s="116"/>
      <c r="IH571" s="116"/>
      <c r="IR571" s="116"/>
    </row>
    <row xmlns:x14ac="http://schemas.microsoft.com/office/spreadsheetml/2009/9/ac" r="572" s="3" customFormat="true" x14ac:dyDescent="0.25">
      <c r="A572" s="371"/>
      <c r="B572" s="116"/>
      <c r="L572" s="116"/>
      <c r="V572" s="116"/>
      <c r="AF572" s="116"/>
      <c r="AP572" s="116"/>
      <c r="AZ572" s="116"/>
      <c r="BA572" s="116"/>
      <c r="BJ572" s="116"/>
      <c r="BK572" s="116"/>
      <c r="BT572" s="116"/>
      <c r="BU572" s="116"/>
      <c r="CD572" s="116"/>
      <c r="CN572" s="116"/>
      <c r="CX572" s="116"/>
      <c r="DH572" s="116"/>
      <c r="DR572" s="116"/>
      <c r="EB572" s="116"/>
      <c r="EL572" s="116"/>
      <c r="EV572" s="116"/>
      <c r="FF572" s="116"/>
      <c r="FP572" s="116"/>
      <c r="FZ572" s="116"/>
      <c r="GJ572" s="116"/>
      <c r="GT572" s="116"/>
      <c r="HD572" s="116"/>
      <c r="HN572" s="116"/>
      <c r="HX572" s="116"/>
      <c r="IH572" s="116"/>
      <c r="IR572" s="116"/>
    </row>
    <row xmlns:x14ac="http://schemas.microsoft.com/office/spreadsheetml/2009/9/ac" r="573" s="3" customFormat="true" x14ac:dyDescent="0.25">
      <c r="A573" s="371"/>
      <c r="B573" s="116"/>
      <c r="L573" s="116"/>
      <c r="V573" s="116"/>
      <c r="AF573" s="116"/>
      <c r="AP573" s="116"/>
      <c r="AZ573" s="116"/>
      <c r="BA573" s="116"/>
      <c r="BJ573" s="116"/>
      <c r="BK573" s="116"/>
      <c r="BT573" s="116"/>
      <c r="BU573" s="116"/>
      <c r="CD573" s="116"/>
      <c r="CN573" s="116"/>
      <c r="CX573" s="116"/>
      <c r="DH573" s="116"/>
      <c r="DR573" s="116"/>
      <c r="EB573" s="116"/>
      <c r="EL573" s="116"/>
      <c r="EV573" s="116"/>
      <c r="FF573" s="116"/>
      <c r="FP573" s="116"/>
      <c r="FZ573" s="116"/>
      <c r="GJ573" s="116"/>
      <c r="GT573" s="116"/>
      <c r="HD573" s="116"/>
      <c r="HN573" s="116"/>
      <c r="HX573" s="116"/>
      <c r="IH573" s="116"/>
      <c r="IR573" s="116"/>
    </row>
    <row xmlns:x14ac="http://schemas.microsoft.com/office/spreadsheetml/2009/9/ac" r="574" s="3" customFormat="true" x14ac:dyDescent="0.25">
      <c r="A574" s="371"/>
      <c r="B574" s="116"/>
      <c r="L574" s="116"/>
      <c r="V574" s="116"/>
      <c r="AF574" s="116"/>
      <c r="AP574" s="116"/>
      <c r="AZ574" s="116"/>
      <c r="BA574" s="116"/>
      <c r="BJ574" s="116"/>
      <c r="BK574" s="116"/>
      <c r="BT574" s="116"/>
      <c r="BU574" s="116"/>
      <c r="CD574" s="116"/>
      <c r="CN574" s="116"/>
      <c r="CX574" s="116"/>
      <c r="DH574" s="116"/>
      <c r="DR574" s="116"/>
      <c r="EB574" s="116"/>
      <c r="EL574" s="116"/>
      <c r="EV574" s="116"/>
      <c r="FF574" s="116"/>
      <c r="FP574" s="116"/>
      <c r="FZ574" s="116"/>
      <c r="GJ574" s="116"/>
      <c r="GT574" s="116"/>
      <c r="HD574" s="116"/>
      <c r="HN574" s="116"/>
      <c r="HX574" s="116"/>
      <c r="IH574" s="116"/>
      <c r="IR574" s="116"/>
    </row>
    <row xmlns:x14ac="http://schemas.microsoft.com/office/spreadsheetml/2009/9/ac" r="575" s="3" customFormat="true" x14ac:dyDescent="0.25">
      <c r="A575" s="371"/>
      <c r="B575" s="116"/>
      <c r="L575" s="116"/>
      <c r="V575" s="116"/>
      <c r="AF575" s="116"/>
      <c r="AP575" s="116"/>
      <c r="AZ575" s="116"/>
      <c r="BA575" s="116"/>
      <c r="BJ575" s="116"/>
      <c r="BK575" s="116"/>
      <c r="BT575" s="116"/>
      <c r="BU575" s="116"/>
      <c r="CD575" s="116"/>
      <c r="CN575" s="116"/>
      <c r="CX575" s="116"/>
      <c r="DH575" s="116"/>
      <c r="DR575" s="116"/>
      <c r="EB575" s="116"/>
      <c r="EL575" s="116"/>
      <c r="EV575" s="116"/>
      <c r="FF575" s="116"/>
      <c r="FP575" s="116"/>
      <c r="FZ575" s="116"/>
      <c r="GJ575" s="116"/>
      <c r="GT575" s="116"/>
      <c r="HD575" s="116"/>
      <c r="HN575" s="116"/>
      <c r="HX575" s="116"/>
      <c r="IH575" s="116"/>
      <c r="IR575" s="116"/>
    </row>
    <row xmlns:x14ac="http://schemas.microsoft.com/office/spreadsheetml/2009/9/ac" r="576" s="3" customFormat="true" x14ac:dyDescent="0.25">
      <c r="A576" s="371"/>
      <c r="B576" s="116"/>
      <c r="L576" s="116"/>
      <c r="V576" s="116"/>
      <c r="AF576" s="116"/>
      <c r="AP576" s="116"/>
      <c r="AZ576" s="116"/>
      <c r="BA576" s="116"/>
      <c r="BJ576" s="116"/>
      <c r="BK576" s="116"/>
      <c r="BT576" s="116"/>
      <c r="BU576" s="116"/>
      <c r="CD576" s="116"/>
      <c r="CN576" s="116"/>
      <c r="CX576" s="116"/>
      <c r="DH576" s="116"/>
      <c r="DR576" s="116"/>
      <c r="EB576" s="116"/>
      <c r="EL576" s="116"/>
      <c r="EV576" s="116"/>
      <c r="FF576" s="116"/>
      <c r="FP576" s="116"/>
      <c r="FZ576" s="116"/>
      <c r="GJ576" s="116"/>
      <c r="GT576" s="116"/>
      <c r="HD576" s="116"/>
      <c r="HN576" s="116"/>
      <c r="HX576" s="116"/>
      <c r="IH576" s="116"/>
      <c r="IR576" s="116"/>
    </row>
    <row xmlns:x14ac="http://schemas.microsoft.com/office/spreadsheetml/2009/9/ac" r="577" s="3" customFormat="true" x14ac:dyDescent="0.25">
      <c r="A577" s="371"/>
      <c r="B577" s="116"/>
      <c r="L577" s="116"/>
      <c r="V577" s="116"/>
      <c r="AF577" s="116"/>
      <c r="AP577" s="116"/>
      <c r="AZ577" s="116"/>
      <c r="BA577" s="116"/>
      <c r="BJ577" s="116"/>
      <c r="BK577" s="116"/>
      <c r="BT577" s="116"/>
      <c r="BU577" s="116"/>
      <c r="CD577" s="116"/>
      <c r="CN577" s="116"/>
      <c r="CX577" s="116"/>
      <c r="DH577" s="116"/>
      <c r="DR577" s="116"/>
      <c r="EB577" s="116"/>
      <c r="EL577" s="116"/>
      <c r="EV577" s="116"/>
      <c r="FF577" s="116"/>
      <c r="FP577" s="116"/>
      <c r="FZ577" s="116"/>
      <c r="GJ577" s="116"/>
      <c r="GT577" s="116"/>
      <c r="HD577" s="116"/>
      <c r="HN577" s="116"/>
      <c r="HX577" s="116"/>
      <c r="IH577" s="116"/>
      <c r="IR577" s="116"/>
    </row>
    <row xmlns:x14ac="http://schemas.microsoft.com/office/spreadsheetml/2009/9/ac" r="578" s="3" customFormat="true" x14ac:dyDescent="0.25">
      <c r="A578" s="371"/>
      <c r="B578" s="116"/>
      <c r="L578" s="116"/>
      <c r="V578" s="116"/>
      <c r="AF578" s="116"/>
      <c r="AP578" s="116"/>
      <c r="AZ578" s="116"/>
      <c r="BA578" s="116"/>
      <c r="BJ578" s="116"/>
      <c r="BK578" s="116"/>
      <c r="BT578" s="116"/>
      <c r="BU578" s="116"/>
      <c r="CD578" s="116"/>
      <c r="CN578" s="116"/>
      <c r="CX578" s="116"/>
      <c r="DH578" s="116"/>
      <c r="DR578" s="116"/>
      <c r="EB578" s="116"/>
      <c r="EL578" s="116"/>
      <c r="EV578" s="116"/>
      <c r="FF578" s="116"/>
      <c r="FP578" s="116"/>
      <c r="FZ578" s="116"/>
      <c r="GJ578" s="116"/>
      <c r="GT578" s="116"/>
      <c r="HD578" s="116"/>
      <c r="HN578" s="116"/>
      <c r="HX578" s="116"/>
      <c r="IH578" s="116"/>
      <c r="IR578" s="116"/>
    </row>
    <row xmlns:x14ac="http://schemas.microsoft.com/office/spreadsheetml/2009/9/ac" r="579" s="3" customFormat="true" x14ac:dyDescent="0.25">
      <c r="A579" s="371"/>
      <c r="B579" s="116"/>
      <c r="L579" s="116"/>
      <c r="V579" s="116"/>
      <c r="AF579" s="116"/>
      <c r="AP579" s="116"/>
      <c r="AZ579" s="116"/>
      <c r="BA579" s="116"/>
      <c r="BJ579" s="116"/>
      <c r="BK579" s="116"/>
      <c r="BT579" s="116"/>
      <c r="BU579" s="116"/>
      <c r="CD579" s="116"/>
      <c r="CN579" s="116"/>
      <c r="CX579" s="116"/>
      <c r="DH579" s="116"/>
      <c r="DR579" s="116"/>
      <c r="EB579" s="116"/>
      <c r="EL579" s="116"/>
      <c r="EV579" s="116"/>
      <c r="FF579" s="116"/>
      <c r="FP579" s="116"/>
      <c r="FZ579" s="116"/>
      <c r="GJ579" s="116"/>
      <c r="GT579" s="116"/>
      <c r="HD579" s="116"/>
      <c r="HN579" s="116"/>
      <c r="HX579" s="116"/>
      <c r="IH579" s="116"/>
      <c r="IR579" s="116"/>
    </row>
    <row xmlns:x14ac="http://schemas.microsoft.com/office/spreadsheetml/2009/9/ac" r="580" s="3" customFormat="true" x14ac:dyDescent="0.25">
      <c r="A580" s="371"/>
      <c r="B580" s="116"/>
      <c r="L580" s="116"/>
      <c r="V580" s="116"/>
      <c r="AF580" s="116"/>
      <c r="AP580" s="116"/>
      <c r="AZ580" s="116"/>
      <c r="BA580" s="116"/>
      <c r="BJ580" s="116"/>
      <c r="BK580" s="116"/>
      <c r="BT580" s="116"/>
      <c r="BU580" s="116"/>
      <c r="CD580" s="116"/>
      <c r="CN580" s="116"/>
      <c r="CX580" s="116"/>
      <c r="DH580" s="116"/>
      <c r="DR580" s="116"/>
      <c r="EB580" s="116"/>
      <c r="EL580" s="116"/>
      <c r="EV580" s="116"/>
      <c r="FF580" s="116"/>
      <c r="FP580" s="116"/>
      <c r="FZ580" s="116"/>
      <c r="GJ580" s="116"/>
      <c r="GT580" s="116"/>
      <c r="HD580" s="116"/>
      <c r="HN580" s="116"/>
      <c r="HX580" s="116"/>
      <c r="IH580" s="116"/>
      <c r="IR580" s="116"/>
    </row>
    <row xmlns:x14ac="http://schemas.microsoft.com/office/spreadsheetml/2009/9/ac" r="581" s="3" customFormat="true" x14ac:dyDescent="0.25">
      <c r="A581" s="371"/>
      <c r="B581" s="116"/>
      <c r="L581" s="116"/>
      <c r="V581" s="116"/>
      <c r="AF581" s="116"/>
      <c r="AP581" s="116"/>
      <c r="AZ581" s="116"/>
      <c r="BA581" s="116"/>
      <c r="BJ581" s="116"/>
      <c r="BK581" s="116"/>
      <c r="BT581" s="116"/>
      <c r="BU581" s="116"/>
      <c r="CD581" s="116"/>
      <c r="CN581" s="116"/>
      <c r="CX581" s="116"/>
      <c r="DH581" s="116"/>
      <c r="DR581" s="116"/>
      <c r="EB581" s="116"/>
      <c r="EL581" s="116"/>
      <c r="EV581" s="116"/>
      <c r="FF581" s="116"/>
      <c r="FP581" s="116"/>
      <c r="FZ581" s="116"/>
      <c r="GJ581" s="116"/>
      <c r="GT581" s="116"/>
      <c r="HD581" s="116"/>
      <c r="HN581" s="116"/>
      <c r="HX581" s="116"/>
      <c r="IH581" s="116"/>
      <c r="IR581" s="116"/>
    </row>
    <row xmlns:x14ac="http://schemas.microsoft.com/office/spreadsheetml/2009/9/ac" r="582" s="3" customFormat="true" x14ac:dyDescent="0.25">
      <c r="A582" s="371"/>
      <c r="B582" s="116"/>
      <c r="L582" s="116"/>
      <c r="V582" s="116"/>
      <c r="AF582" s="116"/>
      <c r="AP582" s="116"/>
      <c r="AZ582" s="116"/>
      <c r="BA582" s="116"/>
      <c r="BJ582" s="116"/>
      <c r="BK582" s="116"/>
      <c r="BT582" s="116"/>
      <c r="BU582" s="116"/>
      <c r="CD582" s="116"/>
      <c r="CN582" s="116"/>
      <c r="CX582" s="116"/>
      <c r="DH582" s="116"/>
      <c r="DR582" s="116"/>
      <c r="EB582" s="116"/>
      <c r="EL582" s="116"/>
      <c r="EV582" s="116"/>
      <c r="FF582" s="116"/>
      <c r="FP582" s="116"/>
      <c r="FZ582" s="116"/>
      <c r="GJ582" s="116"/>
      <c r="GT582" s="116"/>
      <c r="HD582" s="116"/>
      <c r="HN582" s="116"/>
      <c r="HX582" s="116"/>
      <c r="IH582" s="116"/>
      <c r="IR582" s="116"/>
    </row>
    <row xmlns:x14ac="http://schemas.microsoft.com/office/spreadsheetml/2009/9/ac" r="583" s="3" customFormat="true" x14ac:dyDescent="0.25">
      <c r="A583" s="371"/>
      <c r="B583" s="116"/>
      <c r="L583" s="116"/>
      <c r="V583" s="116"/>
      <c r="AF583" s="116"/>
      <c r="AP583" s="116"/>
      <c r="AZ583" s="116"/>
      <c r="BA583" s="116"/>
      <c r="BJ583" s="116"/>
      <c r="BK583" s="116"/>
      <c r="BT583" s="116"/>
      <c r="BU583" s="116"/>
      <c r="CD583" s="116"/>
      <c r="CN583" s="116"/>
      <c r="CX583" s="116"/>
      <c r="DH583" s="116"/>
      <c r="DR583" s="116"/>
      <c r="EB583" s="116"/>
      <c r="EL583" s="116"/>
      <c r="EV583" s="116"/>
      <c r="FF583" s="116"/>
      <c r="FP583" s="116"/>
      <c r="FZ583" s="116"/>
      <c r="GJ583" s="116"/>
      <c r="GT583" s="116"/>
      <c r="HD583" s="116"/>
      <c r="HN583" s="116"/>
      <c r="HX583" s="116"/>
      <c r="IH583" s="116"/>
      <c r="IR583" s="116"/>
    </row>
    <row xmlns:x14ac="http://schemas.microsoft.com/office/spreadsheetml/2009/9/ac" r="584" s="3" customFormat="true" x14ac:dyDescent="0.25">
      <c r="A584" s="371"/>
      <c r="B584" s="116"/>
      <c r="L584" s="116"/>
      <c r="V584" s="116"/>
      <c r="AF584" s="116"/>
      <c r="AP584" s="116"/>
      <c r="AZ584" s="116"/>
      <c r="BA584" s="116"/>
      <c r="BJ584" s="116"/>
      <c r="BK584" s="116"/>
      <c r="BT584" s="116"/>
      <c r="BU584" s="116"/>
      <c r="CD584" s="116"/>
      <c r="CN584" s="116"/>
      <c r="CX584" s="116"/>
      <c r="DH584" s="116"/>
      <c r="DR584" s="116"/>
      <c r="EB584" s="116"/>
      <c r="EL584" s="116"/>
      <c r="EV584" s="116"/>
      <c r="FF584" s="116"/>
      <c r="FP584" s="116"/>
      <c r="FZ584" s="116"/>
      <c r="GJ584" s="116"/>
      <c r="GT584" s="116"/>
      <c r="HD584" s="116"/>
      <c r="HN584" s="116"/>
      <c r="HX584" s="116"/>
      <c r="IH584" s="116"/>
      <c r="IR584" s="116"/>
    </row>
    <row xmlns:x14ac="http://schemas.microsoft.com/office/spreadsheetml/2009/9/ac" r="585" s="3" customFormat="true" x14ac:dyDescent="0.25">
      <c r="A585" s="371"/>
      <c r="B585" s="116"/>
      <c r="L585" s="116"/>
      <c r="V585" s="116"/>
      <c r="AF585" s="116"/>
      <c r="AP585" s="116"/>
      <c r="AZ585" s="116"/>
      <c r="BA585" s="116"/>
      <c r="BJ585" s="116"/>
      <c r="BK585" s="116"/>
      <c r="BT585" s="116"/>
      <c r="BU585" s="116"/>
      <c r="CD585" s="116"/>
      <c r="CN585" s="116"/>
      <c r="CX585" s="116"/>
      <c r="DH585" s="116"/>
      <c r="DR585" s="116"/>
      <c r="EB585" s="116"/>
      <c r="EL585" s="116"/>
      <c r="EV585" s="116"/>
      <c r="FF585" s="116"/>
      <c r="FP585" s="116"/>
      <c r="FZ585" s="116"/>
      <c r="GJ585" s="116"/>
      <c r="GT585" s="116"/>
      <c r="HD585" s="116"/>
      <c r="HN585" s="116"/>
      <c r="HX585" s="116"/>
      <c r="IH585" s="116"/>
      <c r="IR585" s="116"/>
    </row>
    <row xmlns:x14ac="http://schemas.microsoft.com/office/spreadsheetml/2009/9/ac" r="586" s="3" customFormat="true" x14ac:dyDescent="0.25">
      <c r="A586" s="371"/>
      <c r="B586" s="116"/>
      <c r="L586" s="116"/>
      <c r="V586" s="116"/>
      <c r="AF586" s="116"/>
      <c r="AP586" s="116"/>
      <c r="AZ586" s="116"/>
      <c r="BA586" s="116"/>
      <c r="BJ586" s="116"/>
      <c r="BK586" s="116"/>
      <c r="BT586" s="116"/>
      <c r="BU586" s="116"/>
      <c r="CD586" s="116"/>
      <c r="CN586" s="116"/>
      <c r="CX586" s="116"/>
      <c r="DH586" s="116"/>
      <c r="DR586" s="116"/>
      <c r="EB586" s="116"/>
      <c r="EL586" s="116"/>
      <c r="EV586" s="116"/>
      <c r="FF586" s="116"/>
      <c r="FP586" s="116"/>
      <c r="FZ586" s="116"/>
      <c r="GJ586" s="116"/>
      <c r="GT586" s="116"/>
      <c r="HD586" s="116"/>
      <c r="HN586" s="116"/>
      <c r="HX586" s="116"/>
      <c r="IH586" s="116"/>
      <c r="IR586" s="116"/>
    </row>
    <row xmlns:x14ac="http://schemas.microsoft.com/office/spreadsheetml/2009/9/ac" r="587" s="3" customFormat="true" x14ac:dyDescent="0.25">
      <c r="A587" s="371"/>
      <c r="B587" s="116"/>
      <c r="L587" s="116"/>
      <c r="V587" s="116"/>
      <c r="AF587" s="116"/>
      <c r="AP587" s="116"/>
      <c r="AZ587" s="116"/>
      <c r="BA587" s="116"/>
      <c r="BJ587" s="116"/>
      <c r="BK587" s="116"/>
      <c r="BT587" s="116"/>
      <c r="BU587" s="116"/>
      <c r="CD587" s="116"/>
      <c r="CN587" s="116"/>
      <c r="CX587" s="116"/>
      <c r="DH587" s="116"/>
      <c r="DR587" s="116"/>
      <c r="EB587" s="116"/>
      <c r="EL587" s="116"/>
      <c r="EV587" s="116"/>
      <c r="FF587" s="116"/>
      <c r="FP587" s="116"/>
      <c r="FZ587" s="116"/>
      <c r="GJ587" s="116"/>
      <c r="GT587" s="116"/>
      <c r="HD587" s="116"/>
      <c r="HN587" s="116"/>
      <c r="HX587" s="116"/>
      <c r="IH587" s="116"/>
      <c r="IR587" s="116"/>
    </row>
    <row xmlns:x14ac="http://schemas.microsoft.com/office/spreadsheetml/2009/9/ac" r="588" s="3" customFormat="true" x14ac:dyDescent="0.25">
      <c r="A588" s="371"/>
      <c r="B588" s="116"/>
      <c r="L588" s="116"/>
      <c r="V588" s="116"/>
      <c r="AF588" s="116"/>
      <c r="AP588" s="116"/>
      <c r="AZ588" s="116"/>
      <c r="BA588" s="116"/>
      <c r="BJ588" s="116"/>
      <c r="BK588" s="116"/>
      <c r="BT588" s="116"/>
      <c r="BU588" s="116"/>
      <c r="CD588" s="116"/>
      <c r="CN588" s="116"/>
      <c r="CX588" s="116"/>
      <c r="DH588" s="116"/>
      <c r="DR588" s="116"/>
      <c r="EB588" s="116"/>
      <c r="EL588" s="116"/>
      <c r="EV588" s="116"/>
      <c r="FF588" s="116"/>
      <c r="FP588" s="116"/>
      <c r="FZ588" s="116"/>
      <c r="GJ588" s="116"/>
      <c r="GT588" s="116"/>
      <c r="HD588" s="116"/>
      <c r="HN588" s="116"/>
      <c r="HX588" s="116"/>
      <c r="IH588" s="116"/>
      <c r="IR588" s="116"/>
    </row>
    <row xmlns:x14ac="http://schemas.microsoft.com/office/spreadsheetml/2009/9/ac" r="589" s="3" customFormat="true" x14ac:dyDescent="0.25">
      <c r="A589" s="371"/>
      <c r="B589" s="116"/>
      <c r="L589" s="116"/>
      <c r="V589" s="116"/>
      <c r="AF589" s="116"/>
      <c r="AP589" s="116"/>
      <c r="AZ589" s="116"/>
      <c r="BA589" s="116"/>
      <c r="BJ589" s="116"/>
      <c r="BK589" s="116"/>
      <c r="BT589" s="116"/>
      <c r="BU589" s="116"/>
      <c r="CD589" s="116"/>
      <c r="CN589" s="116"/>
      <c r="CX589" s="116"/>
      <c r="DH589" s="116"/>
      <c r="DR589" s="116"/>
      <c r="EB589" s="116"/>
      <c r="EL589" s="116"/>
      <c r="EV589" s="116"/>
      <c r="FF589" s="116"/>
      <c r="FP589" s="116"/>
      <c r="FZ589" s="116"/>
      <c r="GJ589" s="116"/>
      <c r="GT589" s="116"/>
      <c r="HD589" s="116"/>
      <c r="HN589" s="116"/>
      <c r="HX589" s="116"/>
      <c r="IH589" s="116"/>
      <c r="IR589" s="116"/>
    </row>
    <row xmlns:x14ac="http://schemas.microsoft.com/office/spreadsheetml/2009/9/ac" r="590" s="3" customFormat="true" x14ac:dyDescent="0.25">
      <c r="A590" s="371"/>
      <c r="B590" s="116"/>
      <c r="L590" s="116"/>
      <c r="V590" s="116"/>
      <c r="AF590" s="116"/>
      <c r="AP590" s="116"/>
      <c r="AZ590" s="116"/>
      <c r="BA590" s="116"/>
      <c r="BJ590" s="116"/>
      <c r="BK590" s="116"/>
      <c r="BT590" s="116"/>
      <c r="BU590" s="116"/>
      <c r="CD590" s="116"/>
      <c r="CN590" s="116"/>
      <c r="CX590" s="116"/>
      <c r="DH590" s="116"/>
      <c r="DR590" s="116"/>
      <c r="EB590" s="116"/>
      <c r="EL590" s="116"/>
      <c r="EV590" s="116"/>
      <c r="FF590" s="116"/>
      <c r="FP590" s="116"/>
      <c r="FZ590" s="116"/>
      <c r="GJ590" s="116"/>
      <c r="GT590" s="116"/>
      <c r="HD590" s="116"/>
      <c r="HN590" s="116"/>
      <c r="HX590" s="116"/>
      <c r="IH590" s="116"/>
      <c r="IR590" s="116"/>
    </row>
    <row xmlns:x14ac="http://schemas.microsoft.com/office/spreadsheetml/2009/9/ac" r="591" s="3" customFormat="true" x14ac:dyDescent="0.25">
      <c r="A591" s="371"/>
      <c r="B591" s="116"/>
      <c r="L591" s="116"/>
      <c r="V591" s="116"/>
      <c r="AF591" s="116"/>
      <c r="AP591" s="116"/>
      <c r="AZ591" s="116"/>
      <c r="BA591" s="116"/>
      <c r="BJ591" s="116"/>
      <c r="BK591" s="116"/>
      <c r="BT591" s="116"/>
      <c r="BU591" s="116"/>
      <c r="CD591" s="116"/>
      <c r="CN591" s="116"/>
      <c r="CX591" s="116"/>
      <c r="DH591" s="116"/>
      <c r="DR591" s="116"/>
      <c r="EB591" s="116"/>
      <c r="EL591" s="116"/>
      <c r="EV591" s="116"/>
      <c r="FF591" s="116"/>
      <c r="FP591" s="116"/>
      <c r="FZ591" s="116"/>
      <c r="GJ591" s="116"/>
      <c r="GT591" s="116"/>
      <c r="HD591" s="116"/>
      <c r="HN591" s="116"/>
      <c r="HX591" s="116"/>
      <c r="IH591" s="116"/>
      <c r="IR591" s="116"/>
    </row>
    <row xmlns:x14ac="http://schemas.microsoft.com/office/spreadsheetml/2009/9/ac" r="592" s="3" customFormat="true" x14ac:dyDescent="0.25">
      <c r="A592" s="371"/>
      <c r="B592" s="116"/>
      <c r="L592" s="116"/>
      <c r="V592" s="116"/>
      <c r="AF592" s="116"/>
      <c r="AP592" s="116"/>
      <c r="AZ592" s="116"/>
      <c r="BA592" s="116"/>
      <c r="BJ592" s="116"/>
      <c r="BK592" s="116"/>
      <c r="BT592" s="116"/>
      <c r="BU592" s="116"/>
      <c r="CD592" s="116"/>
      <c r="CN592" s="116"/>
      <c r="CX592" s="116"/>
      <c r="DH592" s="116"/>
      <c r="DR592" s="116"/>
      <c r="EB592" s="116"/>
      <c r="EL592" s="116"/>
      <c r="EV592" s="116"/>
      <c r="FF592" s="116"/>
      <c r="FP592" s="116"/>
      <c r="FZ592" s="116"/>
      <c r="GJ592" s="116"/>
      <c r="GT592" s="116"/>
      <c r="HD592" s="116"/>
      <c r="HN592" s="116"/>
      <c r="HX592" s="116"/>
      <c r="IH592" s="116"/>
      <c r="IR592" s="116"/>
    </row>
    <row xmlns:x14ac="http://schemas.microsoft.com/office/spreadsheetml/2009/9/ac" r="593" s="3" customFormat="true" x14ac:dyDescent="0.25">
      <c r="A593" s="371"/>
      <c r="B593" s="116"/>
      <c r="L593" s="116"/>
      <c r="V593" s="116"/>
      <c r="AF593" s="116"/>
      <c r="AP593" s="116"/>
      <c r="AZ593" s="116"/>
      <c r="BA593" s="116"/>
      <c r="BJ593" s="116"/>
      <c r="BK593" s="116"/>
      <c r="BT593" s="116"/>
      <c r="BU593" s="116"/>
      <c r="CD593" s="116"/>
      <c r="CN593" s="116"/>
      <c r="CX593" s="116"/>
      <c r="DH593" s="116"/>
      <c r="DR593" s="116"/>
      <c r="EB593" s="116"/>
      <c r="EL593" s="116"/>
      <c r="EV593" s="116"/>
      <c r="FF593" s="116"/>
      <c r="FP593" s="116"/>
      <c r="FZ593" s="116"/>
      <c r="GJ593" s="116"/>
      <c r="GT593" s="116"/>
      <c r="HD593" s="116"/>
      <c r="HN593" s="116"/>
      <c r="HX593" s="116"/>
      <c r="IH593" s="116"/>
      <c r="IR593" s="116"/>
    </row>
    <row xmlns:x14ac="http://schemas.microsoft.com/office/spreadsheetml/2009/9/ac" r="594" s="3" customFormat="true" x14ac:dyDescent="0.25">
      <c r="A594" s="371"/>
      <c r="B594" s="116"/>
      <c r="L594" s="116"/>
      <c r="V594" s="116"/>
      <c r="AF594" s="116"/>
      <c r="AP594" s="116"/>
      <c r="AZ594" s="116"/>
      <c r="BA594" s="116"/>
      <c r="BJ594" s="116"/>
      <c r="BK594" s="116"/>
      <c r="BT594" s="116"/>
      <c r="BU594" s="116"/>
      <c r="CD594" s="116"/>
      <c r="CN594" s="116"/>
      <c r="CX594" s="116"/>
      <c r="DH594" s="116"/>
      <c r="DR594" s="116"/>
      <c r="EB594" s="116"/>
      <c r="EL594" s="116"/>
      <c r="EV594" s="116"/>
      <c r="FF594" s="116"/>
      <c r="FP594" s="116"/>
      <c r="FZ594" s="116"/>
      <c r="GJ594" s="116"/>
      <c r="GT594" s="116"/>
      <c r="HD594" s="116"/>
      <c r="HN594" s="116"/>
      <c r="HX594" s="116"/>
      <c r="IH594" s="116"/>
      <c r="IR594" s="116"/>
    </row>
    <row xmlns:x14ac="http://schemas.microsoft.com/office/spreadsheetml/2009/9/ac" r="595" s="3" customFormat="true" x14ac:dyDescent="0.25">
      <c r="A595" s="371"/>
      <c r="B595" s="116"/>
      <c r="L595" s="116"/>
      <c r="V595" s="116"/>
      <c r="AF595" s="116"/>
      <c r="AP595" s="116"/>
      <c r="AZ595" s="116"/>
      <c r="BA595" s="116"/>
      <c r="BJ595" s="116"/>
      <c r="BK595" s="116"/>
      <c r="BT595" s="116"/>
      <c r="BU595" s="116"/>
      <c r="CD595" s="116"/>
      <c r="CN595" s="116"/>
      <c r="CX595" s="116"/>
      <c r="DH595" s="116"/>
      <c r="DR595" s="116"/>
      <c r="EB595" s="116"/>
      <c r="EL595" s="116"/>
      <c r="EV595" s="116"/>
      <c r="FF595" s="116"/>
      <c r="FP595" s="116"/>
      <c r="FZ595" s="116"/>
      <c r="GJ595" s="116"/>
      <c r="GT595" s="116"/>
      <c r="HD595" s="116"/>
      <c r="HN595" s="116"/>
      <c r="HX595" s="116"/>
      <c r="IH595" s="116"/>
      <c r="IR595" s="116"/>
    </row>
    <row xmlns:x14ac="http://schemas.microsoft.com/office/spreadsheetml/2009/9/ac" r="596" s="3" customFormat="true" x14ac:dyDescent="0.25">
      <c r="A596" s="371"/>
      <c r="B596" s="116"/>
      <c r="L596" s="116"/>
      <c r="V596" s="116"/>
      <c r="AF596" s="116"/>
      <c r="AP596" s="116"/>
      <c r="AZ596" s="116"/>
      <c r="BA596" s="116"/>
      <c r="BJ596" s="116"/>
      <c r="BK596" s="116"/>
      <c r="BT596" s="116"/>
      <c r="BU596" s="116"/>
      <c r="CD596" s="116"/>
      <c r="CN596" s="116"/>
      <c r="CX596" s="116"/>
      <c r="DH596" s="116"/>
      <c r="DR596" s="116"/>
      <c r="EB596" s="116"/>
      <c r="EL596" s="116"/>
      <c r="EV596" s="116"/>
      <c r="FF596" s="116"/>
      <c r="FP596" s="116"/>
      <c r="FZ596" s="116"/>
      <c r="GJ596" s="116"/>
      <c r="GT596" s="116"/>
      <c r="HD596" s="116"/>
      <c r="HN596" s="116"/>
      <c r="HX596" s="116"/>
      <c r="IH596" s="116"/>
      <c r="IR596" s="116"/>
    </row>
    <row xmlns:x14ac="http://schemas.microsoft.com/office/spreadsheetml/2009/9/ac" r="597" s="3" customFormat="true" x14ac:dyDescent="0.25">
      <c r="A597" s="371"/>
      <c r="B597" s="116"/>
      <c r="L597" s="116"/>
      <c r="V597" s="116"/>
      <c r="AF597" s="116"/>
      <c r="AP597" s="116"/>
      <c r="AZ597" s="116"/>
      <c r="BA597" s="116"/>
      <c r="BJ597" s="116"/>
      <c r="BK597" s="116"/>
      <c r="BT597" s="116"/>
      <c r="BU597" s="116"/>
      <c r="CD597" s="116"/>
      <c r="CN597" s="116"/>
      <c r="CX597" s="116"/>
      <c r="DH597" s="116"/>
      <c r="DR597" s="116"/>
      <c r="EB597" s="116"/>
      <c r="EL597" s="116"/>
      <c r="EV597" s="116"/>
      <c r="FF597" s="116"/>
      <c r="FP597" s="116"/>
      <c r="FZ597" s="116"/>
      <c r="GJ597" s="116"/>
      <c r="GT597" s="116"/>
      <c r="HD597" s="116"/>
      <c r="HN597" s="116"/>
      <c r="HX597" s="116"/>
      <c r="IH597" s="116"/>
      <c r="IR597" s="116"/>
    </row>
    <row xmlns:x14ac="http://schemas.microsoft.com/office/spreadsheetml/2009/9/ac" r="598" s="3" customFormat="true" x14ac:dyDescent="0.25">
      <c r="A598" s="371"/>
      <c r="B598" s="116"/>
      <c r="L598" s="116"/>
      <c r="V598" s="116"/>
      <c r="AF598" s="116"/>
      <c r="AP598" s="116"/>
      <c r="AZ598" s="116"/>
      <c r="BA598" s="116"/>
      <c r="BJ598" s="116"/>
      <c r="BK598" s="116"/>
      <c r="BT598" s="116"/>
      <c r="BU598" s="116"/>
      <c r="CD598" s="116"/>
      <c r="CN598" s="116"/>
      <c r="CX598" s="116"/>
      <c r="DH598" s="116"/>
      <c r="DR598" s="116"/>
      <c r="EB598" s="116"/>
      <c r="EL598" s="116"/>
      <c r="EV598" s="116"/>
      <c r="FF598" s="116"/>
      <c r="FP598" s="116"/>
      <c r="FZ598" s="116"/>
      <c r="GJ598" s="116"/>
      <c r="GT598" s="116"/>
      <c r="HD598" s="116"/>
      <c r="HN598" s="116"/>
      <c r="HX598" s="116"/>
      <c r="IH598" s="116"/>
      <c r="IR598" s="116"/>
    </row>
    <row xmlns:x14ac="http://schemas.microsoft.com/office/spreadsheetml/2009/9/ac" r="599" s="3" customFormat="true" x14ac:dyDescent="0.25">
      <c r="A599" s="371"/>
      <c r="B599" s="116"/>
      <c r="L599" s="116"/>
      <c r="V599" s="116"/>
      <c r="AF599" s="116"/>
      <c r="AP599" s="116"/>
      <c r="AZ599" s="116"/>
      <c r="BA599" s="116"/>
      <c r="BJ599" s="116"/>
      <c r="BK599" s="116"/>
      <c r="BT599" s="116"/>
      <c r="BU599" s="116"/>
      <c r="CD599" s="116"/>
      <c r="CN599" s="116"/>
      <c r="CX599" s="116"/>
      <c r="DH599" s="116"/>
      <c r="DR599" s="116"/>
      <c r="EB599" s="116"/>
      <c r="EL599" s="116"/>
      <c r="EV599" s="116"/>
      <c r="FF599" s="116"/>
      <c r="FP599" s="116"/>
      <c r="FZ599" s="116"/>
      <c r="GJ599" s="116"/>
      <c r="GT599" s="116"/>
      <c r="HD599" s="116"/>
      <c r="HN599" s="116"/>
      <c r="HX599" s="116"/>
      <c r="IH599" s="116"/>
      <c r="IR599" s="116"/>
    </row>
    <row xmlns:x14ac="http://schemas.microsoft.com/office/spreadsheetml/2009/9/ac" r="600" s="3" customFormat="true" x14ac:dyDescent="0.25">
      <c r="A600" s="371"/>
      <c r="B600" s="116"/>
      <c r="L600" s="116"/>
      <c r="V600" s="116"/>
      <c r="AF600" s="116"/>
      <c r="AP600" s="116"/>
      <c r="AZ600" s="116"/>
      <c r="BA600" s="116"/>
      <c r="BJ600" s="116"/>
      <c r="BK600" s="116"/>
      <c r="BT600" s="116"/>
      <c r="BU600" s="116"/>
      <c r="CD600" s="116"/>
      <c r="CN600" s="116"/>
      <c r="CX600" s="116"/>
      <c r="DH600" s="116"/>
      <c r="DR600" s="116"/>
      <c r="EB600" s="116"/>
      <c r="EL600" s="116"/>
      <c r="EV600" s="116"/>
      <c r="FF600" s="116"/>
      <c r="FP600" s="116"/>
      <c r="FZ600" s="116"/>
      <c r="GJ600" s="116"/>
      <c r="GT600" s="116"/>
      <c r="HD600" s="116"/>
      <c r="HN600" s="116"/>
      <c r="HX600" s="116"/>
      <c r="IH600" s="116"/>
      <c r="IR600" s="116"/>
    </row>
    <row xmlns:x14ac="http://schemas.microsoft.com/office/spreadsheetml/2009/9/ac" r="601" s="3" customFormat="true" x14ac:dyDescent="0.25">
      <c r="A601" s="371"/>
      <c r="B601" s="116"/>
      <c r="L601" s="116"/>
      <c r="V601" s="116"/>
      <c r="AF601" s="116"/>
      <c r="AP601" s="116"/>
      <c r="AZ601" s="116"/>
      <c r="BA601" s="116"/>
      <c r="BJ601" s="116"/>
      <c r="BK601" s="116"/>
      <c r="BT601" s="116"/>
      <c r="BU601" s="116"/>
      <c r="CD601" s="116"/>
      <c r="CN601" s="116"/>
      <c r="CX601" s="116"/>
      <c r="DH601" s="116"/>
      <c r="DR601" s="116"/>
      <c r="EB601" s="116"/>
      <c r="EL601" s="116"/>
      <c r="EV601" s="116"/>
      <c r="FF601" s="116"/>
      <c r="FP601" s="116"/>
      <c r="FZ601" s="116"/>
      <c r="GJ601" s="116"/>
      <c r="GT601" s="116"/>
      <c r="HD601" s="116"/>
      <c r="HN601" s="116"/>
      <c r="HX601" s="116"/>
      <c r="IH601" s="116"/>
      <c r="IR601" s="116"/>
    </row>
    <row xmlns:x14ac="http://schemas.microsoft.com/office/spreadsheetml/2009/9/ac" r="602" s="3" customFormat="true" x14ac:dyDescent="0.25">
      <c r="A602" s="371"/>
      <c r="B602" s="116"/>
      <c r="L602" s="116"/>
      <c r="V602" s="116"/>
      <c r="AF602" s="116"/>
      <c r="AP602" s="116"/>
      <c r="AZ602" s="116"/>
      <c r="BA602" s="116"/>
      <c r="BJ602" s="116"/>
      <c r="BK602" s="116"/>
      <c r="BT602" s="116"/>
      <c r="BU602" s="116"/>
      <c r="CD602" s="116"/>
      <c r="CN602" s="116"/>
      <c r="CX602" s="116"/>
      <c r="DH602" s="116"/>
      <c r="DR602" s="116"/>
      <c r="EB602" s="116"/>
      <c r="EL602" s="116"/>
      <c r="EV602" s="116"/>
      <c r="FF602" s="116"/>
      <c r="FP602" s="116"/>
      <c r="FZ602" s="116"/>
      <c r="GJ602" s="116"/>
      <c r="GT602" s="116"/>
      <c r="HD602" s="116"/>
      <c r="HN602" s="116"/>
      <c r="HX602" s="116"/>
      <c r="IH602" s="116"/>
      <c r="IR602" s="116"/>
    </row>
    <row xmlns:x14ac="http://schemas.microsoft.com/office/spreadsheetml/2009/9/ac" r="603" s="3" customFormat="true" x14ac:dyDescent="0.25">
      <c r="A603" s="371"/>
      <c r="B603" s="116"/>
      <c r="L603" s="116"/>
      <c r="V603" s="116"/>
      <c r="AF603" s="116"/>
      <c r="AP603" s="116"/>
      <c r="AZ603" s="116"/>
      <c r="BA603" s="116"/>
      <c r="BJ603" s="116"/>
      <c r="BK603" s="116"/>
      <c r="BT603" s="116"/>
      <c r="BU603" s="116"/>
      <c r="CD603" s="116"/>
      <c r="CN603" s="116"/>
      <c r="CX603" s="116"/>
      <c r="DH603" s="116"/>
      <c r="DR603" s="116"/>
      <c r="EB603" s="116"/>
      <c r="EL603" s="116"/>
      <c r="EV603" s="116"/>
      <c r="FF603" s="116"/>
      <c r="FP603" s="116"/>
      <c r="FZ603" s="116"/>
      <c r="GJ603" s="116"/>
      <c r="GT603" s="116"/>
      <c r="HD603" s="116"/>
      <c r="HN603" s="116"/>
      <c r="HX603" s="116"/>
      <c r="IH603" s="116"/>
      <c r="IR603" s="116"/>
    </row>
    <row xmlns:x14ac="http://schemas.microsoft.com/office/spreadsheetml/2009/9/ac" r="604" s="3" customFormat="true" x14ac:dyDescent="0.25">
      <c r="A604" s="371"/>
      <c r="B604" s="116"/>
      <c r="L604" s="116"/>
      <c r="V604" s="116"/>
      <c r="AF604" s="116"/>
      <c r="AP604" s="116"/>
      <c r="AZ604" s="116"/>
      <c r="BA604" s="116"/>
      <c r="BJ604" s="116"/>
      <c r="BK604" s="116"/>
      <c r="BT604" s="116"/>
      <c r="BU604" s="116"/>
      <c r="CD604" s="116"/>
      <c r="CN604" s="116"/>
      <c r="CX604" s="116"/>
      <c r="DH604" s="116"/>
      <c r="DR604" s="116"/>
      <c r="EB604" s="116"/>
      <c r="EL604" s="116"/>
      <c r="EV604" s="116"/>
      <c r="FF604" s="116"/>
      <c r="FP604" s="116"/>
      <c r="FZ604" s="116"/>
      <c r="GJ604" s="116"/>
      <c r="GT604" s="116"/>
      <c r="HD604" s="116"/>
      <c r="HN604" s="116"/>
      <c r="HX604" s="116"/>
      <c r="IH604" s="116"/>
      <c r="IR604" s="116"/>
    </row>
    <row xmlns:x14ac="http://schemas.microsoft.com/office/spreadsheetml/2009/9/ac" r="605" s="3" customFormat="true" x14ac:dyDescent="0.25">
      <c r="A605" s="371"/>
      <c r="B605" s="116"/>
      <c r="L605" s="116"/>
      <c r="V605" s="116"/>
      <c r="AF605" s="116"/>
      <c r="AP605" s="116"/>
      <c r="AZ605" s="116"/>
      <c r="BA605" s="116"/>
      <c r="BJ605" s="116"/>
      <c r="BK605" s="116"/>
      <c r="BT605" s="116"/>
      <c r="BU605" s="116"/>
      <c r="CD605" s="116"/>
      <c r="CN605" s="116"/>
      <c r="CX605" s="116"/>
      <c r="DH605" s="116"/>
      <c r="DR605" s="116"/>
      <c r="EB605" s="116"/>
      <c r="EL605" s="116"/>
      <c r="EV605" s="116"/>
      <c r="FF605" s="116"/>
      <c r="FP605" s="116"/>
      <c r="FZ605" s="116"/>
      <c r="GJ605" s="116"/>
      <c r="GT605" s="116"/>
      <c r="HD605" s="116"/>
      <c r="HN605" s="116"/>
      <c r="HX605" s="116"/>
      <c r="IH605" s="116"/>
      <c r="IR605" s="116"/>
    </row>
    <row xmlns:x14ac="http://schemas.microsoft.com/office/spreadsheetml/2009/9/ac" r="606" s="3" customFormat="true" x14ac:dyDescent="0.25">
      <c r="A606" s="371"/>
      <c r="B606" s="116"/>
      <c r="L606" s="116"/>
      <c r="V606" s="116"/>
      <c r="AF606" s="116"/>
      <c r="AP606" s="116"/>
      <c r="AZ606" s="116"/>
      <c r="BA606" s="116"/>
      <c r="BJ606" s="116"/>
      <c r="BK606" s="116"/>
      <c r="BT606" s="116"/>
      <c r="BU606" s="116"/>
      <c r="CD606" s="116"/>
      <c r="CN606" s="116"/>
      <c r="CX606" s="116"/>
      <c r="DH606" s="116"/>
      <c r="DR606" s="116"/>
      <c r="EB606" s="116"/>
      <c r="EL606" s="116"/>
      <c r="EV606" s="116"/>
      <c r="FF606" s="116"/>
      <c r="FP606" s="116"/>
      <c r="FZ606" s="116"/>
      <c r="GJ606" s="116"/>
      <c r="GT606" s="116"/>
      <c r="HD606" s="116"/>
      <c r="HN606" s="116"/>
      <c r="HX606" s="116"/>
      <c r="IH606" s="116"/>
      <c r="IR606" s="116"/>
    </row>
    <row xmlns:x14ac="http://schemas.microsoft.com/office/spreadsheetml/2009/9/ac" r="607" s="3" customFormat="true" x14ac:dyDescent="0.25">
      <c r="A607" s="371"/>
      <c r="B607" s="116"/>
      <c r="L607" s="116"/>
      <c r="V607" s="116"/>
      <c r="AF607" s="116"/>
      <c r="AP607" s="116"/>
      <c r="AZ607" s="116"/>
      <c r="BA607" s="116"/>
      <c r="BJ607" s="116"/>
      <c r="BK607" s="116"/>
      <c r="BT607" s="116"/>
      <c r="BU607" s="116"/>
      <c r="CD607" s="116"/>
      <c r="CN607" s="116"/>
      <c r="CX607" s="116"/>
      <c r="DH607" s="116"/>
      <c r="DR607" s="116"/>
      <c r="EB607" s="116"/>
      <c r="EL607" s="116"/>
      <c r="EV607" s="116"/>
      <c r="FF607" s="116"/>
      <c r="FP607" s="116"/>
      <c r="FZ607" s="116"/>
      <c r="GJ607" s="116"/>
      <c r="GT607" s="116"/>
      <c r="HD607" s="116"/>
      <c r="HN607" s="116"/>
      <c r="HX607" s="116"/>
      <c r="IH607" s="116"/>
      <c r="IR607" s="116"/>
    </row>
    <row xmlns:x14ac="http://schemas.microsoft.com/office/spreadsheetml/2009/9/ac" r="608" s="3" customFormat="true" x14ac:dyDescent="0.25">
      <c r="A608" s="371"/>
      <c r="B608" s="116"/>
      <c r="L608" s="116"/>
      <c r="V608" s="116"/>
      <c r="AF608" s="116"/>
      <c r="AP608" s="116"/>
      <c r="AZ608" s="116"/>
      <c r="BA608" s="116"/>
      <c r="BJ608" s="116"/>
      <c r="BK608" s="116"/>
      <c r="BT608" s="116"/>
      <c r="BU608" s="116"/>
      <c r="CD608" s="116"/>
      <c r="CN608" s="116"/>
      <c r="CX608" s="116"/>
      <c r="DH608" s="116"/>
      <c r="DR608" s="116"/>
      <c r="EB608" s="116"/>
      <c r="EL608" s="116"/>
      <c r="EV608" s="116"/>
      <c r="FF608" s="116"/>
      <c r="FP608" s="116"/>
      <c r="FZ608" s="116"/>
      <c r="GJ608" s="116"/>
      <c r="GT608" s="116"/>
      <c r="HD608" s="116"/>
      <c r="HN608" s="116"/>
      <c r="HX608" s="116"/>
      <c r="IH608" s="116"/>
      <c r="IR608" s="116"/>
    </row>
    <row xmlns:x14ac="http://schemas.microsoft.com/office/spreadsheetml/2009/9/ac" r="609" s="3" customFormat="true" x14ac:dyDescent="0.25">
      <c r="A609" s="371"/>
      <c r="B609" s="116"/>
      <c r="L609" s="116"/>
      <c r="V609" s="116"/>
      <c r="AF609" s="116"/>
      <c r="AP609" s="116"/>
      <c r="AZ609" s="116"/>
      <c r="BA609" s="116"/>
      <c r="BJ609" s="116"/>
      <c r="BK609" s="116"/>
      <c r="BT609" s="116"/>
      <c r="BU609" s="116"/>
      <c r="CD609" s="116"/>
      <c r="CN609" s="116"/>
      <c r="CX609" s="116"/>
      <c r="DH609" s="116"/>
      <c r="DR609" s="116"/>
      <c r="EB609" s="116"/>
      <c r="EL609" s="116"/>
      <c r="EV609" s="116"/>
      <c r="FF609" s="116"/>
      <c r="FP609" s="116"/>
      <c r="FZ609" s="116"/>
      <c r="GJ609" s="116"/>
      <c r="GT609" s="116"/>
      <c r="HD609" s="116"/>
      <c r="HN609" s="116"/>
      <c r="HX609" s="116"/>
      <c r="IH609" s="116"/>
      <c r="IR609" s="116"/>
    </row>
    <row xmlns:x14ac="http://schemas.microsoft.com/office/spreadsheetml/2009/9/ac" r="610" s="3" customFormat="true" x14ac:dyDescent="0.25">
      <c r="A610" s="371"/>
      <c r="B610" s="116"/>
      <c r="L610" s="116"/>
      <c r="V610" s="116"/>
      <c r="AF610" s="116"/>
      <c r="AP610" s="116"/>
      <c r="AZ610" s="116"/>
      <c r="BA610" s="116"/>
      <c r="BJ610" s="116"/>
      <c r="BK610" s="116"/>
      <c r="BT610" s="116"/>
      <c r="BU610" s="116"/>
      <c r="CD610" s="116"/>
      <c r="CN610" s="116"/>
      <c r="CX610" s="116"/>
      <c r="DH610" s="116"/>
      <c r="DR610" s="116"/>
      <c r="EB610" s="116"/>
      <c r="EL610" s="116"/>
      <c r="EV610" s="116"/>
      <c r="FF610" s="116"/>
      <c r="FP610" s="116"/>
      <c r="FZ610" s="116"/>
      <c r="GJ610" s="116"/>
      <c r="GT610" s="116"/>
      <c r="HD610" s="116"/>
      <c r="HN610" s="116"/>
      <c r="HX610" s="116"/>
      <c r="IH610" s="116"/>
      <c r="IR610" s="116"/>
    </row>
    <row xmlns:x14ac="http://schemas.microsoft.com/office/spreadsheetml/2009/9/ac" r="611" s="3" customFormat="true" x14ac:dyDescent="0.25">
      <c r="A611" s="371"/>
      <c r="B611" s="116"/>
      <c r="L611" s="116"/>
      <c r="V611" s="116"/>
      <c r="AF611" s="116"/>
      <c r="AP611" s="116"/>
      <c r="AZ611" s="116"/>
      <c r="BA611" s="116"/>
      <c r="BJ611" s="116"/>
      <c r="BK611" s="116"/>
      <c r="BT611" s="116"/>
      <c r="BU611" s="116"/>
      <c r="CD611" s="116"/>
      <c r="CN611" s="116"/>
      <c r="CX611" s="116"/>
      <c r="DH611" s="116"/>
      <c r="DR611" s="116"/>
      <c r="EB611" s="116"/>
      <c r="EL611" s="116"/>
      <c r="EV611" s="116"/>
      <c r="FF611" s="116"/>
      <c r="FP611" s="116"/>
      <c r="FZ611" s="116"/>
      <c r="GJ611" s="116"/>
      <c r="GT611" s="116"/>
      <c r="HD611" s="116"/>
      <c r="HN611" s="116"/>
      <c r="HX611" s="116"/>
      <c r="IH611" s="116"/>
      <c r="IR611" s="116"/>
    </row>
    <row xmlns:x14ac="http://schemas.microsoft.com/office/spreadsheetml/2009/9/ac" r="612" s="3" customFormat="true" x14ac:dyDescent="0.25">
      <c r="A612" s="371"/>
      <c r="B612" s="116"/>
      <c r="L612" s="116"/>
      <c r="V612" s="116"/>
      <c r="AF612" s="116"/>
      <c r="AP612" s="116"/>
      <c r="AZ612" s="116"/>
      <c r="BA612" s="116"/>
      <c r="BJ612" s="116"/>
      <c r="BK612" s="116"/>
      <c r="BT612" s="116"/>
      <c r="BU612" s="116"/>
      <c r="CD612" s="116"/>
      <c r="CN612" s="116"/>
      <c r="CX612" s="116"/>
      <c r="DH612" s="116"/>
      <c r="DR612" s="116"/>
      <c r="EB612" s="116"/>
      <c r="EL612" s="116"/>
      <c r="EV612" s="116"/>
      <c r="FF612" s="116"/>
      <c r="FP612" s="116"/>
      <c r="FZ612" s="116"/>
      <c r="GJ612" s="116"/>
      <c r="GT612" s="116"/>
      <c r="HD612" s="116"/>
      <c r="HN612" s="116"/>
      <c r="HX612" s="116"/>
      <c r="IH612" s="116"/>
      <c r="IR612" s="116"/>
    </row>
    <row xmlns:x14ac="http://schemas.microsoft.com/office/spreadsheetml/2009/9/ac" r="613" s="3" customFormat="true" x14ac:dyDescent="0.25">
      <c r="A613" s="371"/>
      <c r="B613" s="116"/>
      <c r="L613" s="116"/>
      <c r="V613" s="116"/>
      <c r="AF613" s="116"/>
      <c r="AP613" s="116"/>
      <c r="AZ613" s="116"/>
      <c r="BA613" s="116"/>
      <c r="BJ613" s="116"/>
      <c r="BK613" s="116"/>
      <c r="BT613" s="116"/>
      <c r="BU613" s="116"/>
      <c r="CD613" s="116"/>
      <c r="CN613" s="116"/>
      <c r="CX613" s="116"/>
      <c r="DH613" s="116"/>
      <c r="DR613" s="116"/>
      <c r="EB613" s="116"/>
      <c r="EL613" s="116"/>
      <c r="EV613" s="116"/>
      <c r="FF613" s="116"/>
      <c r="FP613" s="116"/>
      <c r="FZ613" s="116"/>
      <c r="GJ613" s="116"/>
      <c r="GT613" s="116"/>
      <c r="HD613" s="116"/>
      <c r="HN613" s="116"/>
      <c r="HX613" s="116"/>
      <c r="IH613" s="116"/>
      <c r="IR613" s="116"/>
    </row>
    <row xmlns:x14ac="http://schemas.microsoft.com/office/spreadsheetml/2009/9/ac" r="614" s="3" customFormat="true" x14ac:dyDescent="0.25">
      <c r="A614" s="371"/>
      <c r="B614" s="116"/>
      <c r="L614" s="116"/>
      <c r="V614" s="116"/>
      <c r="AF614" s="116"/>
      <c r="AP614" s="116"/>
      <c r="AZ614" s="116"/>
      <c r="BA614" s="116"/>
      <c r="BJ614" s="116"/>
      <c r="BK614" s="116"/>
      <c r="BT614" s="116"/>
      <c r="BU614" s="116"/>
      <c r="CD614" s="116"/>
      <c r="CN614" s="116"/>
      <c r="CX614" s="116"/>
      <c r="DH614" s="116"/>
      <c r="DR614" s="116"/>
      <c r="EB614" s="116"/>
      <c r="EL614" s="116"/>
      <c r="EV614" s="116"/>
      <c r="FF614" s="116"/>
      <c r="FP614" s="116"/>
      <c r="FZ614" s="116"/>
      <c r="GJ614" s="116"/>
      <c r="GT614" s="116"/>
      <c r="HD614" s="116"/>
      <c r="HN614" s="116"/>
      <c r="HX614" s="116"/>
      <c r="IH614" s="116"/>
      <c r="IR614" s="116"/>
    </row>
    <row xmlns:x14ac="http://schemas.microsoft.com/office/spreadsheetml/2009/9/ac" r="615" s="3" customFormat="true" x14ac:dyDescent="0.25">
      <c r="A615" s="371"/>
      <c r="B615" s="116"/>
      <c r="L615" s="116"/>
      <c r="V615" s="116"/>
      <c r="AF615" s="116"/>
      <c r="AP615" s="116"/>
      <c r="AZ615" s="116"/>
      <c r="BA615" s="116"/>
      <c r="BJ615" s="116"/>
      <c r="BK615" s="116"/>
      <c r="BT615" s="116"/>
      <c r="BU615" s="116"/>
      <c r="CD615" s="116"/>
      <c r="CN615" s="116"/>
      <c r="CX615" s="116"/>
      <c r="DH615" s="116"/>
      <c r="DR615" s="116"/>
      <c r="EB615" s="116"/>
      <c r="EL615" s="116"/>
      <c r="EV615" s="116"/>
      <c r="FF615" s="116"/>
      <c r="FP615" s="116"/>
      <c r="FZ615" s="116"/>
      <c r="GJ615" s="116"/>
      <c r="GT615" s="116"/>
      <c r="HD615" s="116"/>
      <c r="HN615" s="116"/>
      <c r="HX615" s="116"/>
      <c r="IH615" s="116"/>
      <c r="IR615" s="116"/>
    </row>
    <row xmlns:x14ac="http://schemas.microsoft.com/office/spreadsheetml/2009/9/ac" r="616" s="3" customFormat="true" x14ac:dyDescent="0.25">
      <c r="A616" s="371"/>
      <c r="B616" s="116"/>
      <c r="L616" s="116"/>
      <c r="V616" s="116"/>
      <c r="AF616" s="116"/>
      <c r="AP616" s="116"/>
      <c r="AZ616" s="116"/>
      <c r="BA616" s="116"/>
      <c r="BJ616" s="116"/>
      <c r="BK616" s="116"/>
      <c r="BT616" s="116"/>
      <c r="BU616" s="116"/>
      <c r="CD616" s="116"/>
      <c r="CN616" s="116"/>
      <c r="CX616" s="116"/>
      <c r="DH616" s="116"/>
      <c r="DR616" s="116"/>
      <c r="EB616" s="116"/>
      <c r="EL616" s="116"/>
      <c r="EV616" s="116"/>
      <c r="FF616" s="116"/>
      <c r="FP616" s="116"/>
      <c r="FZ616" s="116"/>
      <c r="GJ616" s="116"/>
      <c r="GT616" s="116"/>
      <c r="HD616" s="116"/>
      <c r="HN616" s="116"/>
      <c r="HX616" s="116"/>
      <c r="IH616" s="116"/>
      <c r="IR616" s="116"/>
    </row>
    <row xmlns:x14ac="http://schemas.microsoft.com/office/spreadsheetml/2009/9/ac" r="617" s="3" customFormat="true" x14ac:dyDescent="0.25">
      <c r="A617" s="371"/>
      <c r="B617" s="116"/>
      <c r="L617" s="116"/>
      <c r="V617" s="116"/>
      <c r="AF617" s="116"/>
      <c r="AP617" s="116"/>
      <c r="AZ617" s="116"/>
      <c r="BA617" s="116"/>
      <c r="BJ617" s="116"/>
      <c r="BK617" s="116"/>
      <c r="BT617" s="116"/>
      <c r="BU617" s="116"/>
      <c r="CD617" s="116"/>
      <c r="CN617" s="116"/>
      <c r="CX617" s="116"/>
      <c r="DH617" s="116"/>
      <c r="DR617" s="116"/>
      <c r="EB617" s="116"/>
      <c r="EL617" s="116"/>
      <c r="EV617" s="116"/>
      <c r="FF617" s="116"/>
      <c r="FP617" s="116"/>
      <c r="FZ617" s="116"/>
      <c r="GJ617" s="116"/>
      <c r="GT617" s="116"/>
      <c r="HD617" s="116"/>
      <c r="HN617" s="116"/>
      <c r="HX617" s="116"/>
      <c r="IH617" s="116"/>
      <c r="IR617" s="116"/>
    </row>
    <row xmlns:x14ac="http://schemas.microsoft.com/office/spreadsheetml/2009/9/ac" r="618" s="3" customFormat="true" x14ac:dyDescent="0.25">
      <c r="A618" s="371"/>
      <c r="B618" s="116"/>
      <c r="L618" s="116"/>
      <c r="V618" s="116"/>
      <c r="AF618" s="116"/>
      <c r="AP618" s="116"/>
      <c r="AZ618" s="116"/>
      <c r="BA618" s="116"/>
      <c r="BJ618" s="116"/>
      <c r="BK618" s="116"/>
      <c r="BT618" s="116"/>
      <c r="BU618" s="116"/>
      <c r="CD618" s="116"/>
      <c r="CN618" s="116"/>
      <c r="CX618" s="116"/>
      <c r="DH618" s="116"/>
      <c r="DR618" s="116"/>
      <c r="EB618" s="116"/>
      <c r="EL618" s="116"/>
      <c r="EV618" s="116"/>
      <c r="FF618" s="116"/>
      <c r="FP618" s="116"/>
      <c r="FZ618" s="116"/>
      <c r="GJ618" s="116"/>
      <c r="GT618" s="116"/>
      <c r="HD618" s="116"/>
      <c r="HN618" s="116"/>
      <c r="HX618" s="116"/>
      <c r="IH618" s="116"/>
      <c r="IR618" s="116"/>
    </row>
    <row xmlns:x14ac="http://schemas.microsoft.com/office/spreadsheetml/2009/9/ac" r="619" s="3" customFormat="true" x14ac:dyDescent="0.25">
      <c r="A619" s="371"/>
      <c r="B619" s="116"/>
      <c r="L619" s="116"/>
      <c r="V619" s="116"/>
      <c r="AF619" s="116"/>
      <c r="AP619" s="116"/>
      <c r="AZ619" s="116"/>
      <c r="BA619" s="116"/>
      <c r="BJ619" s="116"/>
      <c r="BK619" s="116"/>
      <c r="BT619" s="116"/>
      <c r="BU619" s="116"/>
      <c r="CD619" s="116"/>
      <c r="CN619" s="116"/>
      <c r="CX619" s="116"/>
      <c r="DH619" s="116"/>
      <c r="DR619" s="116"/>
      <c r="EB619" s="116"/>
      <c r="EL619" s="116"/>
      <c r="EV619" s="116"/>
      <c r="FF619" s="116"/>
      <c r="FP619" s="116"/>
      <c r="FZ619" s="116"/>
      <c r="GJ619" s="116"/>
      <c r="GT619" s="116"/>
      <c r="HD619" s="116"/>
      <c r="HN619" s="116"/>
      <c r="HX619" s="116"/>
      <c r="IH619" s="116"/>
      <c r="IR619" s="116"/>
    </row>
    <row xmlns:x14ac="http://schemas.microsoft.com/office/spreadsheetml/2009/9/ac" r="620" s="3" customFormat="true" x14ac:dyDescent="0.25">
      <c r="A620" s="371"/>
      <c r="B620" s="116"/>
      <c r="L620" s="116"/>
      <c r="V620" s="116"/>
      <c r="AF620" s="116"/>
      <c r="AP620" s="116"/>
      <c r="AZ620" s="116"/>
      <c r="BA620" s="116"/>
      <c r="BJ620" s="116"/>
      <c r="BK620" s="116"/>
      <c r="BT620" s="116"/>
      <c r="BU620" s="116"/>
      <c r="CD620" s="116"/>
      <c r="CN620" s="116"/>
      <c r="CX620" s="116"/>
      <c r="DH620" s="116"/>
      <c r="DR620" s="116"/>
      <c r="EB620" s="116"/>
      <c r="EL620" s="116"/>
      <c r="EV620" s="116"/>
      <c r="FF620" s="116"/>
      <c r="FP620" s="116"/>
      <c r="FZ620" s="116"/>
      <c r="GJ620" s="116"/>
      <c r="GT620" s="116"/>
      <c r="HD620" s="116"/>
      <c r="HN620" s="116"/>
      <c r="HX620" s="116"/>
      <c r="IH620" s="116"/>
      <c r="IR620" s="116"/>
    </row>
    <row xmlns:x14ac="http://schemas.microsoft.com/office/spreadsheetml/2009/9/ac" r="621" s="3" customFormat="true" x14ac:dyDescent="0.25">
      <c r="A621" s="371"/>
      <c r="B621" s="116"/>
      <c r="L621" s="116"/>
      <c r="V621" s="116"/>
      <c r="AF621" s="116"/>
      <c r="AP621" s="116"/>
      <c r="AZ621" s="116"/>
      <c r="BA621" s="116"/>
      <c r="BJ621" s="116"/>
      <c r="BK621" s="116"/>
      <c r="BT621" s="116"/>
      <c r="BU621" s="116"/>
      <c r="CD621" s="116"/>
      <c r="CN621" s="116"/>
      <c r="CX621" s="116"/>
      <c r="DH621" s="116"/>
      <c r="DR621" s="116"/>
      <c r="EB621" s="116"/>
      <c r="EL621" s="116"/>
      <c r="EV621" s="116"/>
      <c r="FF621" s="116"/>
      <c r="FP621" s="116"/>
      <c r="FZ621" s="116"/>
      <c r="GJ621" s="116"/>
      <c r="GT621" s="116"/>
      <c r="HD621" s="116"/>
      <c r="HN621" s="116"/>
      <c r="HX621" s="116"/>
      <c r="IH621" s="116"/>
      <c r="IR621" s="116"/>
    </row>
    <row xmlns:x14ac="http://schemas.microsoft.com/office/spreadsheetml/2009/9/ac" r="622" s="3" customFormat="true" x14ac:dyDescent="0.25">
      <c r="A622" s="371"/>
      <c r="B622" s="116"/>
      <c r="L622" s="116"/>
      <c r="V622" s="116"/>
      <c r="AF622" s="116"/>
      <c r="AP622" s="116"/>
      <c r="AZ622" s="116"/>
      <c r="BA622" s="116"/>
      <c r="BJ622" s="116"/>
      <c r="BK622" s="116"/>
      <c r="BT622" s="116"/>
      <c r="BU622" s="116"/>
      <c r="CD622" s="116"/>
      <c r="CN622" s="116"/>
      <c r="CX622" s="116"/>
      <c r="DH622" s="116"/>
      <c r="DR622" s="116"/>
      <c r="EB622" s="116"/>
      <c r="EL622" s="116"/>
      <c r="EV622" s="116"/>
      <c r="FF622" s="116"/>
      <c r="FP622" s="116"/>
      <c r="FZ622" s="116"/>
      <c r="GJ622" s="116"/>
      <c r="GT622" s="116"/>
      <c r="HD622" s="116"/>
      <c r="HN622" s="116"/>
      <c r="HX622" s="116"/>
      <c r="IH622" s="116"/>
      <c r="IR622" s="116"/>
    </row>
    <row xmlns:x14ac="http://schemas.microsoft.com/office/spreadsheetml/2009/9/ac" r="623" s="3" customFormat="true" x14ac:dyDescent="0.25">
      <c r="A623" s="371"/>
      <c r="B623" s="116"/>
      <c r="L623" s="116"/>
      <c r="V623" s="116"/>
      <c r="AF623" s="116"/>
      <c r="AP623" s="116"/>
      <c r="AZ623" s="116"/>
      <c r="BA623" s="116"/>
      <c r="BJ623" s="116"/>
      <c r="BK623" s="116"/>
      <c r="BT623" s="116"/>
      <c r="BU623" s="116"/>
      <c r="CD623" s="116"/>
      <c r="CN623" s="116"/>
      <c r="CX623" s="116"/>
      <c r="DH623" s="116"/>
      <c r="DR623" s="116"/>
      <c r="EB623" s="116"/>
      <c r="EL623" s="116"/>
      <c r="EV623" s="116"/>
      <c r="FF623" s="116"/>
      <c r="FP623" s="116"/>
      <c r="FZ623" s="116"/>
      <c r="GJ623" s="116"/>
      <c r="GT623" s="116"/>
      <c r="HD623" s="116"/>
      <c r="HN623" s="116"/>
      <c r="HX623" s="116"/>
      <c r="IH623" s="116"/>
      <c r="IR623" s="116"/>
    </row>
    <row xmlns:x14ac="http://schemas.microsoft.com/office/spreadsheetml/2009/9/ac" r="624" s="3" customFormat="true" x14ac:dyDescent="0.25">
      <c r="A624" s="371"/>
      <c r="B624" s="116"/>
      <c r="L624" s="116"/>
      <c r="V624" s="116"/>
      <c r="AF624" s="116"/>
      <c r="AP624" s="116"/>
      <c r="AZ624" s="116"/>
      <c r="BA624" s="116"/>
      <c r="BJ624" s="116"/>
      <c r="BK624" s="116"/>
      <c r="BT624" s="116"/>
      <c r="BU624" s="116"/>
      <c r="CD624" s="116"/>
      <c r="CN624" s="116"/>
      <c r="CX624" s="116"/>
      <c r="DH624" s="116"/>
      <c r="DR624" s="116"/>
      <c r="EB624" s="116"/>
      <c r="EL624" s="116"/>
      <c r="EV624" s="116"/>
      <c r="FF624" s="116"/>
      <c r="FP624" s="116"/>
      <c r="FZ624" s="116"/>
      <c r="GJ624" s="116"/>
      <c r="GT624" s="116"/>
      <c r="HD624" s="116"/>
      <c r="HN624" s="116"/>
      <c r="HX624" s="116"/>
      <c r="IH624" s="116"/>
      <c r="IR624" s="116"/>
    </row>
    <row xmlns:x14ac="http://schemas.microsoft.com/office/spreadsheetml/2009/9/ac" r="625" s="3" customFormat="true" x14ac:dyDescent="0.25">
      <c r="A625" s="371"/>
      <c r="B625" s="116"/>
      <c r="L625" s="116"/>
      <c r="V625" s="116"/>
      <c r="AF625" s="116"/>
      <c r="AP625" s="116"/>
      <c r="AZ625" s="116"/>
      <c r="BA625" s="116"/>
      <c r="BJ625" s="116"/>
      <c r="BK625" s="116"/>
      <c r="BT625" s="116"/>
      <c r="BU625" s="116"/>
      <c r="CD625" s="116"/>
      <c r="CN625" s="116"/>
      <c r="CX625" s="116"/>
      <c r="DH625" s="116"/>
      <c r="DR625" s="116"/>
      <c r="EB625" s="116"/>
      <c r="EL625" s="116"/>
      <c r="EV625" s="116"/>
      <c r="FF625" s="116"/>
      <c r="FP625" s="116"/>
      <c r="FZ625" s="116"/>
      <c r="GJ625" s="116"/>
      <c r="GT625" s="116"/>
      <c r="HD625" s="116"/>
      <c r="HN625" s="116"/>
      <c r="HX625" s="116"/>
      <c r="IH625" s="116"/>
      <c r="IR625" s="116"/>
    </row>
    <row xmlns:x14ac="http://schemas.microsoft.com/office/spreadsheetml/2009/9/ac" r="626" s="3" customFormat="true" x14ac:dyDescent="0.25">
      <c r="A626" s="371"/>
      <c r="B626" s="116"/>
      <c r="L626" s="116"/>
      <c r="V626" s="116"/>
      <c r="AF626" s="116"/>
      <c r="AP626" s="116"/>
      <c r="AZ626" s="116"/>
      <c r="BA626" s="116"/>
      <c r="BJ626" s="116"/>
      <c r="BK626" s="116"/>
      <c r="BT626" s="116"/>
      <c r="BU626" s="116"/>
      <c r="CD626" s="116"/>
      <c r="CN626" s="116"/>
      <c r="CX626" s="116"/>
      <c r="DH626" s="116"/>
      <c r="DR626" s="116"/>
      <c r="EB626" s="116"/>
      <c r="EL626" s="116"/>
      <c r="EV626" s="116"/>
      <c r="FF626" s="116"/>
      <c r="FP626" s="116"/>
      <c r="FZ626" s="116"/>
      <c r="GJ626" s="116"/>
      <c r="GT626" s="116"/>
      <c r="HD626" s="116"/>
      <c r="HN626" s="116"/>
      <c r="HX626" s="116"/>
      <c r="IH626" s="116"/>
      <c r="IR626" s="116"/>
    </row>
    <row xmlns:x14ac="http://schemas.microsoft.com/office/spreadsheetml/2009/9/ac" r="627" s="3" customFormat="true" x14ac:dyDescent="0.25">
      <c r="A627" s="371"/>
      <c r="B627" s="116"/>
      <c r="L627" s="116"/>
      <c r="V627" s="116"/>
      <c r="AF627" s="116"/>
      <c r="AP627" s="116"/>
      <c r="AZ627" s="116"/>
      <c r="BA627" s="116"/>
      <c r="BJ627" s="116"/>
      <c r="BK627" s="116"/>
      <c r="BT627" s="116"/>
      <c r="BU627" s="116"/>
      <c r="CD627" s="116"/>
      <c r="CN627" s="116"/>
      <c r="CX627" s="116"/>
      <c r="DH627" s="116"/>
      <c r="DR627" s="116"/>
      <c r="EB627" s="116"/>
      <c r="EL627" s="116"/>
      <c r="EV627" s="116"/>
      <c r="FF627" s="116"/>
      <c r="FP627" s="116"/>
      <c r="FZ627" s="116"/>
      <c r="GJ627" s="116"/>
      <c r="GT627" s="116"/>
      <c r="HD627" s="116"/>
      <c r="HN627" s="116"/>
      <c r="HX627" s="116"/>
      <c r="IH627" s="116"/>
      <c r="IR627" s="116"/>
    </row>
    <row xmlns:x14ac="http://schemas.microsoft.com/office/spreadsheetml/2009/9/ac" r="628" s="3" customFormat="true" x14ac:dyDescent="0.25">
      <c r="A628" s="371"/>
      <c r="B628" s="116"/>
      <c r="L628" s="116"/>
      <c r="V628" s="116"/>
      <c r="AF628" s="116"/>
      <c r="AP628" s="116"/>
      <c r="AZ628" s="116"/>
      <c r="BA628" s="116"/>
      <c r="BJ628" s="116"/>
      <c r="BK628" s="116"/>
      <c r="BT628" s="116"/>
      <c r="BU628" s="116"/>
      <c r="CD628" s="116"/>
      <c r="CN628" s="116"/>
      <c r="CX628" s="116"/>
      <c r="DH628" s="116"/>
      <c r="DR628" s="116"/>
      <c r="EB628" s="116"/>
      <c r="EL628" s="116"/>
      <c r="EV628" s="116"/>
      <c r="FF628" s="116"/>
      <c r="FP628" s="116"/>
      <c r="FZ628" s="116"/>
      <c r="GJ628" s="116"/>
      <c r="GT628" s="116"/>
      <c r="HD628" s="116"/>
      <c r="HN628" s="116"/>
      <c r="HX628" s="116"/>
      <c r="IH628" s="116"/>
      <c r="IR628" s="116"/>
    </row>
    <row xmlns:x14ac="http://schemas.microsoft.com/office/spreadsheetml/2009/9/ac" r="629" s="3" customFormat="true" x14ac:dyDescent="0.25">
      <c r="A629" s="371"/>
      <c r="B629" s="116"/>
      <c r="L629" s="116"/>
      <c r="V629" s="116"/>
      <c r="AF629" s="116"/>
      <c r="AP629" s="116"/>
      <c r="AZ629" s="116"/>
      <c r="BA629" s="116"/>
      <c r="BJ629" s="116"/>
      <c r="BK629" s="116"/>
      <c r="BT629" s="116"/>
      <c r="BU629" s="116"/>
      <c r="CD629" s="116"/>
      <c r="CN629" s="116"/>
      <c r="CX629" s="116"/>
      <c r="DH629" s="116"/>
      <c r="DR629" s="116"/>
      <c r="EB629" s="116"/>
      <c r="EL629" s="116"/>
      <c r="EV629" s="116"/>
      <c r="FF629" s="116"/>
      <c r="FP629" s="116"/>
      <c r="FZ629" s="116"/>
      <c r="GJ629" s="116"/>
      <c r="GT629" s="116"/>
      <c r="HD629" s="116"/>
      <c r="HN629" s="116"/>
      <c r="HX629" s="116"/>
      <c r="IH629" s="116"/>
      <c r="IR629" s="116"/>
    </row>
    <row xmlns:x14ac="http://schemas.microsoft.com/office/spreadsheetml/2009/9/ac" r="630" s="3" customFormat="true" x14ac:dyDescent="0.25">
      <c r="A630" s="371"/>
      <c r="B630" s="116"/>
      <c r="L630" s="116"/>
      <c r="V630" s="116"/>
      <c r="AF630" s="116"/>
      <c r="AP630" s="116"/>
      <c r="AZ630" s="116"/>
      <c r="BA630" s="116"/>
      <c r="BJ630" s="116"/>
      <c r="BK630" s="116"/>
      <c r="BT630" s="116"/>
      <c r="BU630" s="116"/>
      <c r="CD630" s="116"/>
      <c r="CN630" s="116"/>
      <c r="CX630" s="116"/>
      <c r="DH630" s="116"/>
      <c r="DR630" s="116"/>
      <c r="EB630" s="116"/>
      <c r="EL630" s="116"/>
      <c r="EV630" s="116"/>
      <c r="FF630" s="116"/>
      <c r="FP630" s="116"/>
      <c r="FZ630" s="116"/>
      <c r="GJ630" s="116"/>
      <c r="GT630" s="116"/>
      <c r="HD630" s="116"/>
      <c r="HN630" s="116"/>
      <c r="HX630" s="116"/>
      <c r="IH630" s="116"/>
      <c r="IR630" s="116"/>
    </row>
    <row xmlns:x14ac="http://schemas.microsoft.com/office/spreadsheetml/2009/9/ac" r="631" s="3" customFormat="true" x14ac:dyDescent="0.25">
      <c r="A631" s="371"/>
      <c r="B631" s="116"/>
      <c r="L631" s="116"/>
      <c r="V631" s="116"/>
      <c r="AF631" s="116"/>
      <c r="AP631" s="116"/>
      <c r="AZ631" s="116"/>
      <c r="BA631" s="116"/>
      <c r="BJ631" s="116"/>
      <c r="BK631" s="116"/>
      <c r="BT631" s="116"/>
      <c r="BU631" s="116"/>
      <c r="CD631" s="116"/>
      <c r="CN631" s="116"/>
      <c r="CX631" s="116"/>
      <c r="DH631" s="116"/>
      <c r="DR631" s="116"/>
      <c r="EB631" s="116"/>
      <c r="EL631" s="116"/>
      <c r="EV631" s="116"/>
      <c r="FF631" s="116"/>
      <c r="FP631" s="116"/>
      <c r="FZ631" s="116"/>
      <c r="GJ631" s="116"/>
      <c r="GT631" s="116"/>
      <c r="HD631" s="116"/>
      <c r="HN631" s="116"/>
      <c r="HX631" s="116"/>
      <c r="IH631" s="116"/>
      <c r="IR631" s="116"/>
    </row>
    <row xmlns:x14ac="http://schemas.microsoft.com/office/spreadsheetml/2009/9/ac" r="632" s="3" customFormat="true" x14ac:dyDescent="0.25">
      <c r="A632" s="371"/>
      <c r="B632" s="116"/>
      <c r="L632" s="116"/>
      <c r="V632" s="116"/>
      <c r="AF632" s="116"/>
      <c r="AP632" s="116"/>
      <c r="AZ632" s="116"/>
      <c r="BA632" s="116"/>
      <c r="BJ632" s="116"/>
      <c r="BK632" s="116"/>
      <c r="BT632" s="116"/>
      <c r="BU632" s="116"/>
      <c r="CD632" s="116"/>
      <c r="CN632" s="116"/>
      <c r="CX632" s="116"/>
      <c r="DH632" s="116"/>
      <c r="DR632" s="116"/>
      <c r="EB632" s="116"/>
      <c r="EL632" s="116"/>
      <c r="EV632" s="116"/>
      <c r="FF632" s="116"/>
      <c r="FP632" s="116"/>
      <c r="FZ632" s="116"/>
      <c r="GJ632" s="116"/>
      <c r="GT632" s="116"/>
      <c r="HD632" s="116"/>
      <c r="HN632" s="116"/>
      <c r="HX632" s="116"/>
      <c r="IH632" s="116"/>
      <c r="IR632" s="116"/>
    </row>
    <row xmlns:x14ac="http://schemas.microsoft.com/office/spreadsheetml/2009/9/ac" r="633" s="3" customFormat="true" x14ac:dyDescent="0.25">
      <c r="A633" s="371"/>
      <c r="B633" s="116"/>
      <c r="L633" s="116"/>
      <c r="V633" s="116"/>
      <c r="AF633" s="116"/>
      <c r="AP633" s="116"/>
      <c r="AZ633" s="116"/>
      <c r="BA633" s="116"/>
      <c r="BJ633" s="116"/>
      <c r="BK633" s="116"/>
      <c r="BT633" s="116"/>
      <c r="BU633" s="116"/>
      <c r="CD633" s="116"/>
      <c r="CN633" s="116"/>
      <c r="CX633" s="116"/>
      <c r="DH633" s="116"/>
      <c r="DR633" s="116"/>
      <c r="EB633" s="116"/>
      <c r="EL633" s="116"/>
      <c r="EV633" s="116"/>
      <c r="FF633" s="116"/>
      <c r="FP633" s="116"/>
      <c r="FZ633" s="116"/>
      <c r="GJ633" s="116"/>
      <c r="GT633" s="116"/>
      <c r="HD633" s="116"/>
      <c r="HN633" s="116"/>
      <c r="HX633" s="116"/>
      <c r="IH633" s="116"/>
      <c r="IR633" s="116"/>
    </row>
    <row xmlns:x14ac="http://schemas.microsoft.com/office/spreadsheetml/2009/9/ac" r="634" s="3" customFormat="true" x14ac:dyDescent="0.25">
      <c r="A634" s="371"/>
      <c r="B634" s="116"/>
      <c r="L634" s="116"/>
      <c r="V634" s="116"/>
      <c r="AF634" s="116"/>
      <c r="AP634" s="116"/>
      <c r="AZ634" s="116"/>
      <c r="BA634" s="116"/>
      <c r="BJ634" s="116"/>
      <c r="BK634" s="116"/>
      <c r="BT634" s="116"/>
      <c r="BU634" s="116"/>
      <c r="CD634" s="116"/>
      <c r="CN634" s="116"/>
      <c r="CX634" s="116"/>
      <c r="DH634" s="116"/>
      <c r="DR634" s="116"/>
      <c r="EB634" s="116"/>
      <c r="EL634" s="116"/>
      <c r="EV634" s="116"/>
      <c r="FF634" s="116"/>
      <c r="FP634" s="116"/>
      <c r="FZ634" s="116"/>
      <c r="GJ634" s="116"/>
      <c r="GT634" s="116"/>
      <c r="HD634" s="116"/>
      <c r="HN634" s="116"/>
      <c r="HX634" s="116"/>
      <c r="IH634" s="116"/>
      <c r="IR634" s="116"/>
    </row>
    <row xmlns:x14ac="http://schemas.microsoft.com/office/spreadsheetml/2009/9/ac" r="635" s="3" customFormat="true" x14ac:dyDescent="0.25">
      <c r="A635" s="371"/>
      <c r="B635" s="116"/>
      <c r="L635" s="116"/>
      <c r="V635" s="116"/>
      <c r="AF635" s="116"/>
      <c r="AP635" s="116"/>
      <c r="AZ635" s="116"/>
      <c r="BA635" s="116"/>
      <c r="BJ635" s="116"/>
      <c r="BK635" s="116"/>
      <c r="BT635" s="116"/>
      <c r="BU635" s="116"/>
      <c r="CD635" s="116"/>
      <c r="CN635" s="116"/>
      <c r="CX635" s="116"/>
      <c r="DH635" s="116"/>
      <c r="DR635" s="116"/>
      <c r="EB635" s="116"/>
      <c r="EL635" s="116"/>
      <c r="EV635" s="116"/>
      <c r="FF635" s="116"/>
      <c r="FP635" s="116"/>
      <c r="FZ635" s="116"/>
      <c r="GJ635" s="116"/>
      <c r="GT635" s="116"/>
      <c r="HD635" s="116"/>
      <c r="HN635" s="116"/>
      <c r="HX635" s="116"/>
      <c r="IH635" s="116"/>
      <c r="IR635" s="116"/>
    </row>
    <row xmlns:x14ac="http://schemas.microsoft.com/office/spreadsheetml/2009/9/ac" r="636" s="3" customFormat="true" x14ac:dyDescent="0.25">
      <c r="A636" s="371"/>
      <c r="B636" s="116"/>
      <c r="L636" s="116"/>
      <c r="V636" s="116"/>
      <c r="AF636" s="116"/>
      <c r="AP636" s="116"/>
      <c r="AZ636" s="116"/>
      <c r="BA636" s="116"/>
      <c r="BJ636" s="116"/>
      <c r="BK636" s="116"/>
      <c r="BT636" s="116"/>
      <c r="BU636" s="116"/>
      <c r="CD636" s="116"/>
      <c r="CN636" s="116"/>
      <c r="CX636" s="116"/>
      <c r="DH636" s="116"/>
      <c r="DR636" s="116"/>
      <c r="EB636" s="116"/>
      <c r="EL636" s="116"/>
      <c r="EV636" s="116"/>
      <c r="FF636" s="116"/>
      <c r="FP636" s="116"/>
      <c r="FZ636" s="116"/>
      <c r="GJ636" s="116"/>
      <c r="GT636" s="116"/>
      <c r="HD636" s="116"/>
      <c r="HN636" s="116"/>
      <c r="HX636" s="116"/>
      <c r="IH636" s="116"/>
      <c r="IR636" s="116"/>
    </row>
    <row xmlns:x14ac="http://schemas.microsoft.com/office/spreadsheetml/2009/9/ac" r="637" s="3" customFormat="true" x14ac:dyDescent="0.25">
      <c r="A637" s="371"/>
      <c r="B637" s="116"/>
      <c r="L637" s="116"/>
      <c r="V637" s="116"/>
      <c r="AF637" s="116"/>
      <c r="AP637" s="116"/>
      <c r="AZ637" s="116"/>
      <c r="BA637" s="116"/>
      <c r="BJ637" s="116"/>
      <c r="BK637" s="116"/>
      <c r="BT637" s="116"/>
      <c r="BU637" s="116"/>
      <c r="CD637" s="116"/>
      <c r="CN637" s="116"/>
      <c r="CX637" s="116"/>
      <c r="DH637" s="116"/>
      <c r="DR637" s="116"/>
      <c r="EB637" s="116"/>
      <c r="EL637" s="116"/>
      <c r="EV637" s="116"/>
      <c r="FF637" s="116"/>
      <c r="FP637" s="116"/>
      <c r="FZ637" s="116"/>
      <c r="GJ637" s="116"/>
      <c r="GT637" s="116"/>
      <c r="HD637" s="116"/>
      <c r="HN637" s="116"/>
      <c r="HX637" s="116"/>
      <c r="IH637" s="116"/>
      <c r="IR637" s="116"/>
    </row>
    <row xmlns:x14ac="http://schemas.microsoft.com/office/spreadsheetml/2009/9/ac" r="638" s="3" customFormat="true" x14ac:dyDescent="0.25">
      <c r="A638" s="371"/>
      <c r="B638" s="116"/>
      <c r="L638" s="116"/>
      <c r="V638" s="116"/>
      <c r="AF638" s="116"/>
      <c r="AP638" s="116"/>
      <c r="AZ638" s="116"/>
      <c r="BA638" s="116"/>
      <c r="BJ638" s="116"/>
      <c r="BK638" s="116"/>
      <c r="BT638" s="116"/>
      <c r="BU638" s="116"/>
      <c r="CD638" s="116"/>
      <c r="CN638" s="116"/>
      <c r="CX638" s="116"/>
      <c r="DH638" s="116"/>
      <c r="DR638" s="116"/>
      <c r="EB638" s="116"/>
      <c r="EL638" s="116"/>
      <c r="EV638" s="116"/>
      <c r="FF638" s="116"/>
      <c r="FP638" s="116"/>
      <c r="FZ638" s="116"/>
      <c r="GJ638" s="116"/>
      <c r="GT638" s="116"/>
      <c r="HD638" s="116"/>
      <c r="HN638" s="116"/>
      <c r="HX638" s="116"/>
      <c r="IH638" s="116"/>
      <c r="IR638" s="116"/>
    </row>
    <row xmlns:x14ac="http://schemas.microsoft.com/office/spreadsheetml/2009/9/ac" r="639" s="3" customFormat="true" x14ac:dyDescent="0.25">
      <c r="A639" s="371"/>
      <c r="B639" s="116"/>
      <c r="L639" s="116"/>
      <c r="V639" s="116"/>
      <c r="AF639" s="116"/>
      <c r="AP639" s="116"/>
      <c r="AZ639" s="116"/>
      <c r="BA639" s="116"/>
      <c r="BJ639" s="116"/>
      <c r="BK639" s="116"/>
      <c r="BT639" s="116"/>
      <c r="BU639" s="116"/>
      <c r="CD639" s="116"/>
      <c r="CN639" s="116"/>
      <c r="CX639" s="116"/>
      <c r="DH639" s="116"/>
      <c r="DR639" s="116"/>
      <c r="EB639" s="116"/>
      <c r="EL639" s="116"/>
      <c r="EV639" s="116"/>
      <c r="FF639" s="116"/>
      <c r="FP639" s="116"/>
      <c r="FZ639" s="116"/>
      <c r="GJ639" s="116"/>
      <c r="GT639" s="116"/>
      <c r="HD639" s="116"/>
      <c r="HN639" s="116"/>
      <c r="HX639" s="116"/>
      <c r="IH639" s="116"/>
      <c r="IR639" s="116"/>
    </row>
    <row xmlns:x14ac="http://schemas.microsoft.com/office/spreadsheetml/2009/9/ac" r="640" s="3" customFormat="true" x14ac:dyDescent="0.25">
      <c r="A640" s="371"/>
      <c r="B640" s="116"/>
      <c r="L640" s="116"/>
      <c r="V640" s="116"/>
      <c r="AF640" s="116"/>
      <c r="AP640" s="116"/>
      <c r="AZ640" s="116"/>
      <c r="BA640" s="116"/>
      <c r="BJ640" s="116"/>
      <c r="BK640" s="116"/>
      <c r="BT640" s="116"/>
      <c r="BU640" s="116"/>
      <c r="CD640" s="116"/>
      <c r="CN640" s="116"/>
      <c r="CX640" s="116"/>
      <c r="DH640" s="116"/>
      <c r="DR640" s="116"/>
      <c r="EB640" s="116"/>
      <c r="EL640" s="116"/>
      <c r="EV640" s="116"/>
      <c r="FF640" s="116"/>
      <c r="FP640" s="116"/>
      <c r="FZ640" s="116"/>
      <c r="GJ640" s="116"/>
      <c r="GT640" s="116"/>
      <c r="HD640" s="116"/>
      <c r="HN640" s="116"/>
      <c r="HX640" s="116"/>
      <c r="IH640" s="116"/>
      <c r="IR640" s="116"/>
    </row>
  </sheetData>
  <mergeCells count="9">
    <mergeCell ref="BU27:CA27"/>
    <mergeCell ref="A2:A3"/>
    <mergeCell ref="AQ27:AW27"/>
    <mergeCell ref="C27:I27"/>
    <mergeCell ref="BA27:BG27"/>
    <mergeCell ref="M27:S27"/>
    <mergeCell ref="W27:AC27"/>
    <mergeCell ref="AG27:AM27"/>
    <mergeCell ref="BK27:BQ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24</vt:i4>
      </vt:variant>
    </vt:vector>
  </HeadingPairs>
  <TitlesOfParts>
    <vt:vector size="36"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myrangeS0</vt:lpstr>
      <vt:lpstr>myrangeS1</vt:lpstr>
      <vt:lpstr>myrangeS2</vt:lpstr>
      <vt:lpstr>myrangeS3</vt:lpstr>
      <vt:lpstr>myrangeS4</vt:lpstr>
      <vt:lpstr>myrangeS5</vt:lpstr>
      <vt:lpstr>myrangeS6</vt:lpstr>
      <vt:lpstr>myrangeS7</vt:lpstr>
      <vt:lpstr>myrangeW0</vt:lpstr>
      <vt:lpstr>myrangeW1</vt:lpstr>
      <vt:lpstr>myrangeW2</vt:lpstr>
      <vt:lpstr>myrangeW3</vt:lpstr>
      <vt:lpstr>myrangeW4</vt:lpstr>
      <vt:lpstr>myrangeW5</vt:lpstr>
      <vt:lpstr>myrangeW6</vt:lpstr>
      <vt:lpstr>myrangeW7</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2024-04-24T06:09:17Z</dcterms:modified>
</cp:coreProperties>
</file>